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nessa38466\AppData\Local\Microsoft\Windows\INetCache\Content.Outlook\3KVL8YWR\"/>
    </mc:Choice>
  </mc:AlternateContent>
  <xr:revisionPtr revIDLastSave="0" documentId="13_ncr:1_{8576E95F-A709-4647-BEF9-06EDD702B3D6}" xr6:coauthVersionLast="47" xr6:coauthVersionMax="47" xr10:uidLastSave="{00000000-0000-0000-0000-000000000000}"/>
  <bookViews>
    <workbookView xWindow="28680" yWindow="-120" windowWidth="29040" windowHeight="15720" xr2:uid="{D8C53C84-EB72-49FD-898C-EC81B243EE97}"/>
  </bookViews>
  <sheets>
    <sheet name="Relação de Itens CP" sheetId="1" r:id="rId1"/>
    <sheet name="Dinamica" sheetId="8" r:id="rId2"/>
    <sheet name="Marcas Corrigidas conf Soliciçã" sheetId="12" state="hidden" r:id="rId3"/>
    <sheet name="região Unidades" sheetId="11" r:id="rId4"/>
  </sheets>
  <externalReferences>
    <externalReference r:id="rId5"/>
  </externalReferences>
  <definedNames>
    <definedName name="_xlnm._FilterDatabase" localSheetId="2" hidden="1">'Marcas Corrigidas conf Soliciçã'!$A$1:$M$2402</definedName>
    <definedName name="_xlnm._FilterDatabase" localSheetId="3" hidden="1">'região Unidades'!$A$1:$F$130</definedName>
    <definedName name="_xlnm._FilterDatabase" localSheetId="0" hidden="1">'Relação de Itens CP'!$A$1:$O$2304</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05" i="1" l="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1867"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734" i="1"/>
  <c r="O1494"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491" i="1"/>
  <c r="O1492" i="1"/>
  <c r="O1493"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255"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670"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54"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2" i="1"/>
  <c r="O2304" i="1" l="1"/>
  <c r="L2402" i="12"/>
  <c r="L2401" i="12"/>
  <c r="M2401" i="12" s="1"/>
  <c r="J2401" i="12"/>
  <c r="L2400" i="12"/>
  <c r="M2400" i="12" s="1"/>
  <c r="J2400" i="12"/>
  <c r="L2399" i="12"/>
  <c r="M2399" i="12" s="1"/>
  <c r="J2399" i="12"/>
  <c r="M2398" i="12"/>
  <c r="L2398" i="12"/>
  <c r="J2398" i="12"/>
  <c r="L2397" i="12"/>
  <c r="M2397" i="12" s="1"/>
  <c r="J2397" i="12"/>
  <c r="L2396" i="12"/>
  <c r="M2396" i="12" s="1"/>
  <c r="J2396" i="12"/>
  <c r="L2395" i="12"/>
  <c r="M2395" i="12" s="1"/>
  <c r="J2395" i="12"/>
  <c r="L2394" i="12"/>
  <c r="M2394" i="12" s="1"/>
  <c r="J2394" i="12"/>
  <c r="L2393" i="12"/>
  <c r="M2393" i="12" s="1"/>
  <c r="J2393" i="12"/>
  <c r="L2392" i="12"/>
  <c r="M2392" i="12" s="1"/>
  <c r="J2392" i="12"/>
  <c r="L2391" i="12"/>
  <c r="M2391" i="12" s="1"/>
  <c r="J2391" i="12"/>
  <c r="L2390" i="12"/>
  <c r="M2390" i="12" s="1"/>
  <c r="J2390" i="12"/>
  <c r="L2389" i="12"/>
  <c r="M2389" i="12" s="1"/>
  <c r="J2389" i="12"/>
  <c r="L2388" i="12"/>
  <c r="M2388" i="12" s="1"/>
  <c r="J2388" i="12"/>
  <c r="L2387" i="12"/>
  <c r="M2387" i="12" s="1"/>
  <c r="J2387" i="12"/>
  <c r="L2386" i="12"/>
  <c r="M2386" i="12" s="1"/>
  <c r="J2386" i="12"/>
  <c r="L2385" i="12"/>
  <c r="M2385" i="12" s="1"/>
  <c r="J2385" i="12"/>
  <c r="L2384" i="12"/>
  <c r="M2384" i="12" s="1"/>
  <c r="J2384" i="12"/>
  <c r="L2383" i="12"/>
  <c r="M2383" i="12" s="1"/>
  <c r="J2383" i="12"/>
  <c r="L2382" i="12"/>
  <c r="M2382" i="12" s="1"/>
  <c r="J2382" i="12"/>
  <c r="L2381" i="12"/>
  <c r="M2381" i="12" s="1"/>
  <c r="J2381" i="12"/>
  <c r="M2380" i="12"/>
  <c r="L2380" i="12"/>
  <c r="J2380" i="12"/>
  <c r="L2379" i="12"/>
  <c r="M2379" i="12" s="1"/>
  <c r="J2379" i="12"/>
  <c r="M2378" i="12"/>
  <c r="L2378" i="12"/>
  <c r="J2378" i="12"/>
  <c r="L2377" i="12"/>
  <c r="M2377" i="12" s="1"/>
  <c r="J2377" i="12"/>
  <c r="L2376" i="12"/>
  <c r="M2376" i="12" s="1"/>
  <c r="J2376" i="12"/>
  <c r="L2375" i="12"/>
  <c r="M2375" i="12" s="1"/>
  <c r="J2375" i="12"/>
  <c r="L2374" i="12"/>
  <c r="M2374" i="12" s="1"/>
  <c r="J2374" i="12"/>
  <c r="L2373" i="12"/>
  <c r="M2373" i="12" s="1"/>
  <c r="J2373" i="12"/>
  <c r="L2372" i="12"/>
  <c r="M2372" i="12" s="1"/>
  <c r="J2372" i="12"/>
  <c r="L2371" i="12"/>
  <c r="M2371" i="12" s="1"/>
  <c r="J2371" i="12"/>
  <c r="L2370" i="12"/>
  <c r="M2370" i="12" s="1"/>
  <c r="J2370" i="12"/>
  <c r="L2369" i="12"/>
  <c r="M2369" i="12" s="1"/>
  <c r="J2369" i="12"/>
  <c r="L2368" i="12"/>
  <c r="M2368" i="12" s="1"/>
  <c r="J2368" i="12"/>
  <c r="L2367" i="12"/>
  <c r="M2367" i="12" s="1"/>
  <c r="J2367" i="12"/>
  <c r="M2366" i="12"/>
  <c r="L2366" i="12"/>
  <c r="J2366" i="12"/>
  <c r="L2365" i="12"/>
  <c r="M2365" i="12" s="1"/>
  <c r="J2365" i="12"/>
  <c r="M2364" i="12"/>
  <c r="L2364" i="12"/>
  <c r="J2364" i="12"/>
  <c r="L2363" i="12"/>
  <c r="M2363" i="12" s="1"/>
  <c r="J2363" i="12"/>
  <c r="L2362" i="12"/>
  <c r="M2362" i="12" s="1"/>
  <c r="J2362" i="12"/>
  <c r="L2361" i="12"/>
  <c r="M2361" i="12" s="1"/>
  <c r="J2361" i="12"/>
  <c r="L2360" i="12"/>
  <c r="M2360" i="12" s="1"/>
  <c r="J2360" i="12"/>
  <c r="L2359" i="12"/>
  <c r="M2359" i="12" s="1"/>
  <c r="J2359" i="12"/>
  <c r="L2358" i="12"/>
  <c r="M2358" i="12" s="1"/>
  <c r="J2358" i="12"/>
  <c r="L2357" i="12"/>
  <c r="M2357" i="12" s="1"/>
  <c r="J2357" i="12"/>
  <c r="M2356" i="12"/>
  <c r="L2356" i="12"/>
  <c r="J2356" i="12"/>
  <c r="L2355" i="12"/>
  <c r="M2355" i="12" s="1"/>
  <c r="J2355" i="12"/>
  <c r="L2354" i="12"/>
  <c r="M2354" i="12" s="1"/>
  <c r="J2354" i="12"/>
  <c r="L2353" i="12"/>
  <c r="M2353" i="12" s="1"/>
  <c r="J2353" i="12"/>
  <c r="L2352" i="12"/>
  <c r="M2352" i="12" s="1"/>
  <c r="J2352" i="12"/>
  <c r="L2351" i="12"/>
  <c r="M2351" i="12" s="1"/>
  <c r="J2351" i="12"/>
  <c r="L2350" i="12"/>
  <c r="M2350" i="12" s="1"/>
  <c r="J2350" i="12"/>
  <c r="L2349" i="12"/>
  <c r="M2349" i="12" s="1"/>
  <c r="J2349" i="12"/>
  <c r="L2348" i="12"/>
  <c r="M2348" i="12" s="1"/>
  <c r="J2348" i="12"/>
  <c r="L2347" i="12"/>
  <c r="M2347" i="12" s="1"/>
  <c r="J2347" i="12"/>
  <c r="L2346" i="12"/>
  <c r="M2346" i="12" s="1"/>
  <c r="J2346" i="12"/>
  <c r="L2345" i="12"/>
  <c r="M2345" i="12" s="1"/>
  <c r="J2345" i="12"/>
  <c r="L2344" i="12"/>
  <c r="M2344" i="12" s="1"/>
  <c r="J2344" i="12"/>
  <c r="L2343" i="12"/>
  <c r="M2343" i="12" s="1"/>
  <c r="J2343" i="12"/>
  <c r="L2342" i="12"/>
  <c r="M2342" i="12" s="1"/>
  <c r="J2342" i="12"/>
  <c r="L2341" i="12"/>
  <c r="M2341" i="12" s="1"/>
  <c r="J2341" i="12"/>
  <c r="L2340" i="12"/>
  <c r="M2340" i="12" s="1"/>
  <c r="J2340" i="12"/>
  <c r="L2339" i="12"/>
  <c r="M2339" i="12" s="1"/>
  <c r="J2339" i="12"/>
  <c r="L2338" i="12"/>
  <c r="M2338" i="12" s="1"/>
  <c r="J2338" i="12"/>
  <c r="L2337" i="12"/>
  <c r="M2337" i="12" s="1"/>
  <c r="J2337" i="12"/>
  <c r="L2336" i="12"/>
  <c r="M2336" i="12" s="1"/>
  <c r="J2336" i="12"/>
  <c r="L2335" i="12"/>
  <c r="M2335" i="12" s="1"/>
  <c r="J2335" i="12"/>
  <c r="M2334" i="12"/>
  <c r="L2334" i="12"/>
  <c r="J2334" i="12"/>
  <c r="L2333" i="12"/>
  <c r="M2333" i="12" s="1"/>
  <c r="J2333" i="12"/>
  <c r="L2332" i="12"/>
  <c r="M2332" i="12" s="1"/>
  <c r="J2332" i="12"/>
  <c r="L2331" i="12"/>
  <c r="M2331" i="12" s="1"/>
  <c r="J2331" i="12"/>
  <c r="L2330" i="12"/>
  <c r="M2330" i="12" s="1"/>
  <c r="J2330" i="12"/>
  <c r="L2329" i="12"/>
  <c r="M2329" i="12" s="1"/>
  <c r="J2329" i="12"/>
  <c r="L2328" i="12"/>
  <c r="M2328" i="12" s="1"/>
  <c r="J2328" i="12"/>
  <c r="L2327" i="12"/>
  <c r="M2327" i="12" s="1"/>
  <c r="J2327" i="12"/>
  <c r="L2326" i="12"/>
  <c r="M2326" i="12" s="1"/>
  <c r="J2326" i="12"/>
  <c r="L2325" i="12"/>
  <c r="M2325" i="12" s="1"/>
  <c r="J2325" i="12"/>
  <c r="L2324" i="12"/>
  <c r="M2324" i="12" s="1"/>
  <c r="J2324" i="12"/>
  <c r="L2323" i="12"/>
  <c r="M2323" i="12" s="1"/>
  <c r="J2323" i="12"/>
  <c r="L2322" i="12"/>
  <c r="M2322" i="12" s="1"/>
  <c r="J2322" i="12"/>
  <c r="L2321" i="12"/>
  <c r="M2321" i="12" s="1"/>
  <c r="J2321" i="12"/>
  <c r="L2320" i="12"/>
  <c r="M2320" i="12" s="1"/>
  <c r="J2320" i="12"/>
  <c r="L2319" i="12"/>
  <c r="M2319" i="12" s="1"/>
  <c r="J2319" i="12"/>
  <c r="L2318" i="12"/>
  <c r="M2318" i="12" s="1"/>
  <c r="J2318" i="12"/>
  <c r="L2317" i="12"/>
  <c r="M2317" i="12" s="1"/>
  <c r="J2317" i="12"/>
  <c r="L2316" i="12"/>
  <c r="M2316" i="12" s="1"/>
  <c r="J2316" i="12"/>
  <c r="L2315" i="12"/>
  <c r="M2315" i="12" s="1"/>
  <c r="J2315" i="12"/>
  <c r="L2314" i="12"/>
  <c r="M2314" i="12" s="1"/>
  <c r="J2314" i="12"/>
  <c r="L2313" i="12"/>
  <c r="M2313" i="12" s="1"/>
  <c r="J2313" i="12"/>
  <c r="L2312" i="12"/>
  <c r="M2312" i="12" s="1"/>
  <c r="J2312" i="12"/>
  <c r="L2311" i="12"/>
  <c r="M2311" i="12" s="1"/>
  <c r="J2311" i="12"/>
  <c r="L2310" i="12"/>
  <c r="M2310" i="12" s="1"/>
  <c r="J2310" i="12"/>
  <c r="L2309" i="12"/>
  <c r="M2309" i="12" s="1"/>
  <c r="J2309" i="12"/>
  <c r="L2308" i="12"/>
  <c r="M2308" i="12" s="1"/>
  <c r="J2308" i="12"/>
  <c r="L2307" i="12"/>
  <c r="M2307" i="12" s="1"/>
  <c r="J2307" i="12"/>
  <c r="L2306" i="12"/>
  <c r="M2306" i="12" s="1"/>
  <c r="J2306" i="12"/>
  <c r="L2305" i="12"/>
  <c r="M2305" i="12" s="1"/>
  <c r="J2305" i="12"/>
  <c r="M2304" i="12"/>
  <c r="L2304" i="12"/>
  <c r="J2304" i="12"/>
  <c r="L2303" i="12"/>
  <c r="M2303" i="12" s="1"/>
  <c r="J2303" i="12"/>
  <c r="L2302" i="12"/>
  <c r="M2302" i="12" s="1"/>
  <c r="J2302" i="12"/>
  <c r="L2301" i="12"/>
  <c r="M2301" i="12" s="1"/>
  <c r="J2301" i="12"/>
  <c r="L2300" i="12"/>
  <c r="M2300" i="12" s="1"/>
  <c r="J2300" i="12"/>
  <c r="L2299" i="12"/>
  <c r="M2299" i="12" s="1"/>
  <c r="J2299" i="12"/>
  <c r="L2298" i="12"/>
  <c r="M2298" i="12" s="1"/>
  <c r="J2298" i="12"/>
  <c r="L2297" i="12"/>
  <c r="M2297" i="12" s="1"/>
  <c r="J2297" i="12"/>
  <c r="M2296" i="12"/>
  <c r="L2296" i="12"/>
  <c r="J2296" i="12"/>
  <c r="L2295" i="12"/>
  <c r="M2295" i="12" s="1"/>
  <c r="J2295" i="12"/>
  <c r="L2294" i="12"/>
  <c r="M2294" i="12" s="1"/>
  <c r="J2294" i="12"/>
  <c r="L2293" i="12"/>
  <c r="M2293" i="12" s="1"/>
  <c r="J2293" i="12"/>
  <c r="L2292" i="12"/>
  <c r="M2292" i="12" s="1"/>
  <c r="J2292" i="12"/>
  <c r="L2291" i="12"/>
  <c r="M2291" i="12" s="1"/>
  <c r="J2291" i="12"/>
  <c r="L2290" i="12"/>
  <c r="M2290" i="12" s="1"/>
  <c r="J2290" i="12"/>
  <c r="L2289" i="12"/>
  <c r="M2289" i="12" s="1"/>
  <c r="J2289" i="12"/>
  <c r="L2288" i="12"/>
  <c r="M2288" i="12" s="1"/>
  <c r="J2288" i="12"/>
  <c r="L2287" i="12"/>
  <c r="M2287" i="12" s="1"/>
  <c r="J2287" i="12"/>
  <c r="L2286" i="12"/>
  <c r="M2286" i="12" s="1"/>
  <c r="J2286" i="12"/>
  <c r="L2285" i="12"/>
  <c r="M2285" i="12" s="1"/>
  <c r="J2285" i="12"/>
  <c r="L2284" i="12"/>
  <c r="M2284" i="12" s="1"/>
  <c r="J2284" i="12"/>
  <c r="L2283" i="12"/>
  <c r="M2283" i="12" s="1"/>
  <c r="J2283" i="12"/>
  <c r="L2282" i="12"/>
  <c r="M2282" i="12" s="1"/>
  <c r="J2282" i="12"/>
  <c r="L2281" i="12"/>
  <c r="M2281" i="12" s="1"/>
  <c r="J2281" i="12"/>
  <c r="M2280" i="12"/>
  <c r="L2280" i="12"/>
  <c r="J2280" i="12"/>
  <c r="L2279" i="12"/>
  <c r="M2279" i="12" s="1"/>
  <c r="J2279" i="12"/>
  <c r="L2278" i="12"/>
  <c r="M2278" i="12" s="1"/>
  <c r="J2278" i="12"/>
  <c r="L2277" i="12"/>
  <c r="M2277" i="12" s="1"/>
  <c r="J2277" i="12"/>
  <c r="L2276" i="12"/>
  <c r="M2276" i="12" s="1"/>
  <c r="J2276" i="12"/>
  <c r="L2275" i="12"/>
  <c r="M2275" i="12" s="1"/>
  <c r="J2275" i="12"/>
  <c r="L2274" i="12"/>
  <c r="M2274" i="12" s="1"/>
  <c r="J2274" i="12"/>
  <c r="L2273" i="12"/>
  <c r="M2273" i="12" s="1"/>
  <c r="J2273" i="12"/>
  <c r="L2272" i="12"/>
  <c r="M2272" i="12" s="1"/>
  <c r="J2272" i="12"/>
  <c r="L2271" i="12"/>
  <c r="M2271" i="12" s="1"/>
  <c r="J2271" i="12"/>
  <c r="L2270" i="12"/>
  <c r="M2270" i="12" s="1"/>
  <c r="J2270" i="12"/>
  <c r="L2269" i="12"/>
  <c r="M2269" i="12" s="1"/>
  <c r="J2269" i="12"/>
  <c r="L2268" i="12"/>
  <c r="M2268" i="12" s="1"/>
  <c r="J2268" i="12"/>
  <c r="L2267" i="12"/>
  <c r="M2267" i="12" s="1"/>
  <c r="J2267" i="12"/>
  <c r="M2266" i="12"/>
  <c r="L2266" i="12"/>
  <c r="J2266" i="12"/>
  <c r="L2265" i="12"/>
  <c r="M2265" i="12" s="1"/>
  <c r="J2265" i="12"/>
  <c r="L2264" i="12"/>
  <c r="M2264" i="12" s="1"/>
  <c r="J2264" i="12"/>
  <c r="L2263" i="12"/>
  <c r="M2263" i="12" s="1"/>
  <c r="J2263" i="12"/>
  <c r="L2262" i="12"/>
  <c r="M2262" i="12" s="1"/>
  <c r="J2262" i="12"/>
  <c r="L2261" i="12"/>
  <c r="M2261" i="12" s="1"/>
  <c r="J2261" i="12"/>
  <c r="L2260" i="12"/>
  <c r="M2260" i="12" s="1"/>
  <c r="J2260" i="12"/>
  <c r="L2259" i="12"/>
  <c r="M2259" i="12" s="1"/>
  <c r="J2259" i="12"/>
  <c r="L2258" i="12"/>
  <c r="M2258" i="12" s="1"/>
  <c r="J2258" i="12"/>
  <c r="L2257" i="12"/>
  <c r="M2257" i="12" s="1"/>
  <c r="J2257" i="12"/>
  <c r="L2256" i="12"/>
  <c r="M2256" i="12" s="1"/>
  <c r="J2256" i="12"/>
  <c r="L2255" i="12"/>
  <c r="M2255" i="12" s="1"/>
  <c r="J2255" i="12"/>
  <c r="L2254" i="12"/>
  <c r="M2254" i="12" s="1"/>
  <c r="J2254" i="12"/>
  <c r="L2253" i="12"/>
  <c r="M2253" i="12" s="1"/>
  <c r="J2253" i="12"/>
  <c r="L2252" i="12"/>
  <c r="M2252" i="12" s="1"/>
  <c r="J2252" i="12"/>
  <c r="L2251" i="12"/>
  <c r="M2251" i="12" s="1"/>
  <c r="J2251" i="12"/>
  <c r="M2250" i="12"/>
  <c r="L2250" i="12"/>
  <c r="J2250" i="12"/>
  <c r="L2249" i="12"/>
  <c r="M2249" i="12" s="1"/>
  <c r="J2249" i="12"/>
  <c r="L2248" i="12"/>
  <c r="M2248" i="12" s="1"/>
  <c r="J2248" i="12"/>
  <c r="L2247" i="12"/>
  <c r="M2247" i="12" s="1"/>
  <c r="J2247" i="12"/>
  <c r="L2246" i="12"/>
  <c r="M2246" i="12" s="1"/>
  <c r="J2246" i="12"/>
  <c r="L2245" i="12"/>
  <c r="M2245" i="12" s="1"/>
  <c r="J2245" i="12"/>
  <c r="L2244" i="12"/>
  <c r="M2244" i="12" s="1"/>
  <c r="J2244" i="12"/>
  <c r="L2243" i="12"/>
  <c r="M2243" i="12" s="1"/>
  <c r="J2243" i="12"/>
  <c r="L2242" i="12"/>
  <c r="M2242" i="12" s="1"/>
  <c r="J2242" i="12"/>
  <c r="L2241" i="12"/>
  <c r="M2241" i="12" s="1"/>
  <c r="J2241" i="12"/>
  <c r="L2240" i="12"/>
  <c r="M2240" i="12" s="1"/>
  <c r="J2240" i="12"/>
  <c r="L2239" i="12"/>
  <c r="M2239" i="12" s="1"/>
  <c r="J2239" i="12"/>
  <c r="L2238" i="12"/>
  <c r="M2238" i="12" s="1"/>
  <c r="J2238" i="12"/>
  <c r="L2237" i="12"/>
  <c r="M2237" i="12" s="1"/>
  <c r="J2237" i="12"/>
  <c r="M2236" i="12"/>
  <c r="L2236" i="12"/>
  <c r="J2236" i="12"/>
  <c r="L2235" i="12"/>
  <c r="M2235" i="12" s="1"/>
  <c r="J2235" i="12"/>
  <c r="L2234" i="12"/>
  <c r="M2234" i="12" s="1"/>
  <c r="J2234" i="12"/>
  <c r="L2233" i="12"/>
  <c r="M2233" i="12" s="1"/>
  <c r="J2233" i="12"/>
  <c r="L2232" i="12"/>
  <c r="M2232" i="12" s="1"/>
  <c r="J2232" i="12"/>
  <c r="L2231" i="12"/>
  <c r="M2231" i="12" s="1"/>
  <c r="J2231" i="12"/>
  <c r="L2230" i="12"/>
  <c r="M2230" i="12" s="1"/>
  <c r="J2230" i="12"/>
  <c r="L2229" i="12"/>
  <c r="M2229" i="12" s="1"/>
  <c r="J2229" i="12"/>
  <c r="L2228" i="12"/>
  <c r="M2228" i="12" s="1"/>
  <c r="J2228" i="12"/>
  <c r="L2227" i="12"/>
  <c r="M2227" i="12" s="1"/>
  <c r="J2227" i="12"/>
  <c r="L2226" i="12"/>
  <c r="M2226" i="12" s="1"/>
  <c r="J2226" i="12"/>
  <c r="L2225" i="12"/>
  <c r="M2225" i="12" s="1"/>
  <c r="J2225" i="12"/>
  <c r="L2224" i="12"/>
  <c r="M2224" i="12" s="1"/>
  <c r="J2224" i="12"/>
  <c r="L2223" i="12"/>
  <c r="M2223" i="12" s="1"/>
  <c r="J2223" i="12"/>
  <c r="L2222" i="12"/>
  <c r="M2222" i="12" s="1"/>
  <c r="J2222" i="12"/>
  <c r="L2221" i="12"/>
  <c r="M2221" i="12" s="1"/>
  <c r="J2221" i="12"/>
  <c r="L2220" i="12"/>
  <c r="M2220" i="12" s="1"/>
  <c r="J2220" i="12"/>
  <c r="L2219" i="12"/>
  <c r="M2219" i="12" s="1"/>
  <c r="J2219" i="12"/>
  <c r="L2218" i="12"/>
  <c r="M2218" i="12" s="1"/>
  <c r="J2218" i="12"/>
  <c r="L2217" i="12"/>
  <c r="M2217" i="12" s="1"/>
  <c r="J2217" i="12"/>
  <c r="L2216" i="12"/>
  <c r="M2216" i="12" s="1"/>
  <c r="J2216" i="12"/>
  <c r="L2215" i="12"/>
  <c r="M2215" i="12" s="1"/>
  <c r="J2215" i="12"/>
  <c r="L2214" i="12"/>
  <c r="M2214" i="12" s="1"/>
  <c r="J2214" i="12"/>
  <c r="L2213" i="12"/>
  <c r="M2213" i="12" s="1"/>
  <c r="J2213" i="12"/>
  <c r="L2212" i="12"/>
  <c r="M2212" i="12" s="1"/>
  <c r="J2212" i="12"/>
  <c r="L2211" i="12"/>
  <c r="M2211" i="12" s="1"/>
  <c r="J2211" i="12"/>
  <c r="L2210" i="12"/>
  <c r="M2210" i="12" s="1"/>
  <c r="J2210" i="12"/>
  <c r="L2209" i="12"/>
  <c r="M2209" i="12" s="1"/>
  <c r="J2209" i="12"/>
  <c r="L2208" i="12"/>
  <c r="M2208" i="12" s="1"/>
  <c r="J2208" i="12"/>
  <c r="L2207" i="12"/>
  <c r="M2207" i="12" s="1"/>
  <c r="J2207" i="12"/>
  <c r="L2206" i="12"/>
  <c r="M2206" i="12" s="1"/>
  <c r="J2206" i="12"/>
  <c r="L2205" i="12"/>
  <c r="M2205" i="12" s="1"/>
  <c r="J2205" i="12"/>
  <c r="L2204" i="12"/>
  <c r="M2204" i="12" s="1"/>
  <c r="J2204" i="12"/>
  <c r="L2203" i="12"/>
  <c r="M2203" i="12" s="1"/>
  <c r="J2203" i="12"/>
  <c r="M2202" i="12"/>
  <c r="L2202" i="12"/>
  <c r="J2202" i="12"/>
  <c r="L2201" i="12"/>
  <c r="M2201" i="12" s="1"/>
  <c r="J2201" i="12"/>
  <c r="L2200" i="12"/>
  <c r="M2200" i="12" s="1"/>
  <c r="J2200" i="12"/>
  <c r="L2199" i="12"/>
  <c r="M2199" i="12" s="1"/>
  <c r="J2199" i="12"/>
  <c r="L2198" i="12"/>
  <c r="M2198" i="12" s="1"/>
  <c r="J2198" i="12"/>
  <c r="L2197" i="12"/>
  <c r="M2197" i="12" s="1"/>
  <c r="J2197" i="12"/>
  <c r="L2196" i="12"/>
  <c r="M2196" i="12" s="1"/>
  <c r="J2196" i="12"/>
  <c r="L2195" i="12"/>
  <c r="M2195" i="12" s="1"/>
  <c r="J2195" i="12"/>
  <c r="L2194" i="12"/>
  <c r="M2194" i="12" s="1"/>
  <c r="J2194" i="12"/>
  <c r="L2193" i="12"/>
  <c r="M2193" i="12" s="1"/>
  <c r="J2193" i="12"/>
  <c r="L2192" i="12"/>
  <c r="M2192" i="12" s="1"/>
  <c r="J2192" i="12"/>
  <c r="L2191" i="12"/>
  <c r="M2191" i="12" s="1"/>
  <c r="J2191" i="12"/>
  <c r="L2190" i="12"/>
  <c r="M2190" i="12" s="1"/>
  <c r="J2190" i="12"/>
  <c r="L2189" i="12"/>
  <c r="M2189" i="12" s="1"/>
  <c r="J2189" i="12"/>
  <c r="L2188" i="12"/>
  <c r="M2188" i="12" s="1"/>
  <c r="J2188" i="12"/>
  <c r="L2187" i="12"/>
  <c r="M2187" i="12" s="1"/>
  <c r="J2187" i="12"/>
  <c r="L2186" i="12"/>
  <c r="M2186" i="12" s="1"/>
  <c r="J2186" i="12"/>
  <c r="L2185" i="12"/>
  <c r="M2185" i="12" s="1"/>
  <c r="J2185" i="12"/>
  <c r="L2184" i="12"/>
  <c r="M2184" i="12" s="1"/>
  <c r="J2184" i="12"/>
  <c r="L2183" i="12"/>
  <c r="M2183" i="12" s="1"/>
  <c r="J2183" i="12"/>
  <c r="L2182" i="12"/>
  <c r="M2182" i="12" s="1"/>
  <c r="J2182" i="12"/>
  <c r="L2181" i="12"/>
  <c r="M2181" i="12" s="1"/>
  <c r="J2181" i="12"/>
  <c r="L2180" i="12"/>
  <c r="M2180" i="12" s="1"/>
  <c r="J2180" i="12"/>
  <c r="L2179" i="12"/>
  <c r="M2179" i="12" s="1"/>
  <c r="J2179" i="12"/>
  <c r="L2178" i="12"/>
  <c r="M2178" i="12" s="1"/>
  <c r="J2178" i="12"/>
  <c r="L2177" i="12"/>
  <c r="M2177" i="12" s="1"/>
  <c r="J2177" i="12"/>
  <c r="L2176" i="12"/>
  <c r="M2176" i="12" s="1"/>
  <c r="J2176" i="12"/>
  <c r="L2175" i="12"/>
  <c r="M2175" i="12" s="1"/>
  <c r="J2175" i="12"/>
  <c r="L2174" i="12"/>
  <c r="M2174" i="12" s="1"/>
  <c r="J2174" i="12"/>
  <c r="L2173" i="12"/>
  <c r="M2173" i="12" s="1"/>
  <c r="J2173" i="12"/>
  <c r="L2172" i="12"/>
  <c r="M2172" i="12" s="1"/>
  <c r="J2172" i="12"/>
  <c r="L2171" i="12"/>
  <c r="M2171" i="12" s="1"/>
  <c r="J2171" i="12"/>
  <c r="L2170" i="12"/>
  <c r="M2170" i="12" s="1"/>
  <c r="J2170" i="12"/>
  <c r="L2169" i="12"/>
  <c r="M2169" i="12" s="1"/>
  <c r="J2169" i="12"/>
  <c r="L2168" i="12"/>
  <c r="M2168" i="12" s="1"/>
  <c r="J2168" i="12"/>
  <c r="L2167" i="12"/>
  <c r="M2167" i="12" s="1"/>
  <c r="J2167" i="12"/>
  <c r="L2166" i="12"/>
  <c r="M2166" i="12" s="1"/>
  <c r="J2166" i="12"/>
  <c r="L2165" i="12"/>
  <c r="M2165" i="12" s="1"/>
  <c r="J2165" i="12"/>
  <c r="L2164" i="12"/>
  <c r="M2164" i="12" s="1"/>
  <c r="J2164" i="12"/>
  <c r="L2163" i="12"/>
  <c r="M2163" i="12" s="1"/>
  <c r="J2163" i="12"/>
  <c r="L2162" i="12"/>
  <c r="M2162" i="12" s="1"/>
  <c r="J2162" i="12"/>
  <c r="L2161" i="12"/>
  <c r="M2161" i="12" s="1"/>
  <c r="J2161" i="12"/>
  <c r="M2160" i="12"/>
  <c r="L2160" i="12"/>
  <c r="J2160" i="12"/>
  <c r="L2159" i="12"/>
  <c r="M2159" i="12" s="1"/>
  <c r="J2159" i="12"/>
  <c r="L2158" i="12"/>
  <c r="M2158" i="12" s="1"/>
  <c r="J2158" i="12"/>
  <c r="L2157" i="12"/>
  <c r="M2157" i="12" s="1"/>
  <c r="J2157" i="12"/>
  <c r="L2156" i="12"/>
  <c r="M2156" i="12" s="1"/>
  <c r="J2156" i="12"/>
  <c r="L2155" i="12"/>
  <c r="M2155" i="12" s="1"/>
  <c r="J2155" i="12"/>
  <c r="L2154" i="12"/>
  <c r="M2154" i="12" s="1"/>
  <c r="J2154" i="12"/>
  <c r="L2153" i="12"/>
  <c r="M2153" i="12" s="1"/>
  <c r="J2153" i="12"/>
  <c r="M2152" i="12"/>
  <c r="L2152" i="12"/>
  <c r="J2152" i="12"/>
  <c r="L2151" i="12"/>
  <c r="M2151" i="12" s="1"/>
  <c r="J2151" i="12"/>
  <c r="L2150" i="12"/>
  <c r="M2150" i="12" s="1"/>
  <c r="J2150" i="12"/>
  <c r="L2149" i="12"/>
  <c r="M2149" i="12" s="1"/>
  <c r="J2149" i="12"/>
  <c r="L2148" i="12"/>
  <c r="M2148" i="12" s="1"/>
  <c r="J2148" i="12"/>
  <c r="L2147" i="12"/>
  <c r="M2147" i="12" s="1"/>
  <c r="J2147" i="12"/>
  <c r="L2146" i="12"/>
  <c r="M2146" i="12" s="1"/>
  <c r="J2146" i="12"/>
  <c r="L2145" i="12"/>
  <c r="M2145" i="12" s="1"/>
  <c r="J2145" i="12"/>
  <c r="L2144" i="12"/>
  <c r="M2144" i="12" s="1"/>
  <c r="J2144" i="12"/>
  <c r="L2143" i="12"/>
  <c r="M2143" i="12" s="1"/>
  <c r="J2143" i="12"/>
  <c r="L2142" i="12"/>
  <c r="M2142" i="12" s="1"/>
  <c r="J2142" i="12"/>
  <c r="L2141" i="12"/>
  <c r="M2141" i="12" s="1"/>
  <c r="J2141" i="12"/>
  <c r="L2140" i="12"/>
  <c r="M2140" i="12" s="1"/>
  <c r="J2140" i="12"/>
  <c r="L2139" i="12"/>
  <c r="M2139" i="12" s="1"/>
  <c r="J2139" i="12"/>
  <c r="L2138" i="12"/>
  <c r="M2138" i="12" s="1"/>
  <c r="J2138" i="12"/>
  <c r="L2137" i="12"/>
  <c r="M2137" i="12" s="1"/>
  <c r="J2137" i="12"/>
  <c r="L2136" i="12"/>
  <c r="M2136" i="12" s="1"/>
  <c r="J2136" i="12"/>
  <c r="L2135" i="12"/>
  <c r="M2135" i="12" s="1"/>
  <c r="J2135" i="12"/>
  <c r="L2134" i="12"/>
  <c r="M2134" i="12" s="1"/>
  <c r="J2134" i="12"/>
  <c r="L2133" i="12"/>
  <c r="M2133" i="12" s="1"/>
  <c r="J2133" i="12"/>
  <c r="L2132" i="12"/>
  <c r="M2132" i="12" s="1"/>
  <c r="J2132" i="12"/>
  <c r="L2131" i="12"/>
  <c r="M2131" i="12" s="1"/>
  <c r="J2131" i="12"/>
  <c r="L2130" i="12"/>
  <c r="M2130" i="12" s="1"/>
  <c r="J2130" i="12"/>
  <c r="L2129" i="12"/>
  <c r="M2129" i="12" s="1"/>
  <c r="J2129" i="12"/>
  <c r="L2128" i="12"/>
  <c r="M2128" i="12" s="1"/>
  <c r="J2128" i="12"/>
  <c r="L2127" i="12"/>
  <c r="M2127" i="12" s="1"/>
  <c r="J2127" i="12"/>
  <c r="L2126" i="12"/>
  <c r="M2126" i="12" s="1"/>
  <c r="J2126" i="12"/>
  <c r="L2125" i="12"/>
  <c r="M2125" i="12" s="1"/>
  <c r="J2125" i="12"/>
  <c r="L2124" i="12"/>
  <c r="M2124" i="12" s="1"/>
  <c r="J2124" i="12"/>
  <c r="L2123" i="12"/>
  <c r="M2123" i="12" s="1"/>
  <c r="J2123" i="12"/>
  <c r="M2122" i="12"/>
  <c r="L2122" i="12"/>
  <c r="J2122" i="12"/>
  <c r="L2121" i="12"/>
  <c r="M2121" i="12" s="1"/>
  <c r="J2121" i="12"/>
  <c r="L2120" i="12"/>
  <c r="M2120" i="12" s="1"/>
  <c r="J2120" i="12"/>
  <c r="L2119" i="12"/>
  <c r="M2119" i="12" s="1"/>
  <c r="J2119" i="12"/>
  <c r="L2118" i="12"/>
  <c r="M2118" i="12" s="1"/>
  <c r="J2118" i="12"/>
  <c r="L2117" i="12"/>
  <c r="M2117" i="12" s="1"/>
  <c r="J2117" i="12"/>
  <c r="M2116" i="12"/>
  <c r="L2116" i="12"/>
  <c r="J2116" i="12"/>
  <c r="L2115" i="12"/>
  <c r="M2115" i="12" s="1"/>
  <c r="J2115" i="12"/>
  <c r="L2114" i="12"/>
  <c r="M2114" i="12" s="1"/>
  <c r="J2114" i="12"/>
  <c r="L2113" i="12"/>
  <c r="M2113" i="12" s="1"/>
  <c r="J2113" i="12"/>
  <c r="L2112" i="12"/>
  <c r="M2112" i="12" s="1"/>
  <c r="J2112" i="12"/>
  <c r="L2111" i="12"/>
  <c r="M2111" i="12" s="1"/>
  <c r="J2111" i="12"/>
  <c r="L2110" i="12"/>
  <c r="M2110" i="12" s="1"/>
  <c r="J2110" i="12"/>
  <c r="L2109" i="12"/>
  <c r="M2109" i="12" s="1"/>
  <c r="J2109" i="12"/>
  <c r="L2108" i="12"/>
  <c r="M2108" i="12" s="1"/>
  <c r="J2108" i="12"/>
  <c r="L2107" i="12"/>
  <c r="M2107" i="12" s="1"/>
  <c r="J2107" i="12"/>
  <c r="M2106" i="12"/>
  <c r="L2106" i="12"/>
  <c r="J2106" i="12"/>
  <c r="L2105" i="12"/>
  <c r="M2105" i="12" s="1"/>
  <c r="J2105" i="12"/>
  <c r="L2104" i="12"/>
  <c r="M2104" i="12" s="1"/>
  <c r="J2104" i="12"/>
  <c r="L2103" i="12"/>
  <c r="M2103" i="12" s="1"/>
  <c r="J2103" i="12"/>
  <c r="L2102" i="12"/>
  <c r="M2102" i="12" s="1"/>
  <c r="J2102" i="12"/>
  <c r="L2101" i="12"/>
  <c r="M2101" i="12" s="1"/>
  <c r="J2101" i="12"/>
  <c r="L2100" i="12"/>
  <c r="M2100" i="12" s="1"/>
  <c r="J2100" i="12"/>
  <c r="L2099" i="12"/>
  <c r="M2099" i="12" s="1"/>
  <c r="J2099" i="12"/>
  <c r="L2098" i="12"/>
  <c r="M2098" i="12" s="1"/>
  <c r="J2098" i="12"/>
  <c r="L2097" i="12"/>
  <c r="M2097" i="12" s="1"/>
  <c r="J2097" i="12"/>
  <c r="M2096" i="12"/>
  <c r="L2096" i="12"/>
  <c r="J2096" i="12"/>
  <c r="L2095" i="12"/>
  <c r="M2095" i="12" s="1"/>
  <c r="J2095" i="12"/>
  <c r="L2094" i="12"/>
  <c r="M2094" i="12" s="1"/>
  <c r="J2094" i="12"/>
  <c r="L2093" i="12"/>
  <c r="M2093" i="12" s="1"/>
  <c r="J2093" i="12"/>
  <c r="L2092" i="12"/>
  <c r="M2092" i="12" s="1"/>
  <c r="J2092" i="12"/>
  <c r="L2091" i="12"/>
  <c r="M2091" i="12" s="1"/>
  <c r="J2091" i="12"/>
  <c r="L2090" i="12"/>
  <c r="M2090" i="12" s="1"/>
  <c r="J2090" i="12"/>
  <c r="L2089" i="12"/>
  <c r="M2089" i="12" s="1"/>
  <c r="J2089" i="12"/>
  <c r="L2088" i="12"/>
  <c r="M2088" i="12" s="1"/>
  <c r="J2088" i="12"/>
  <c r="L2087" i="12"/>
  <c r="M2087" i="12" s="1"/>
  <c r="J2087" i="12"/>
  <c r="L2086" i="12"/>
  <c r="M2086" i="12" s="1"/>
  <c r="J2086" i="12"/>
  <c r="L2085" i="12"/>
  <c r="M2085" i="12" s="1"/>
  <c r="J2085" i="12"/>
  <c r="L2084" i="12"/>
  <c r="M2084" i="12" s="1"/>
  <c r="J2084" i="12"/>
  <c r="L2083" i="12"/>
  <c r="M2083" i="12" s="1"/>
  <c r="J2083" i="12"/>
  <c r="M2082" i="12"/>
  <c r="L2082" i="12"/>
  <c r="J2082" i="12"/>
  <c r="L2081" i="12"/>
  <c r="M2081" i="12" s="1"/>
  <c r="J2081" i="12"/>
  <c r="L2080" i="12"/>
  <c r="M2080" i="12" s="1"/>
  <c r="J2080" i="12"/>
  <c r="L2079" i="12"/>
  <c r="M2079" i="12" s="1"/>
  <c r="J2079" i="12"/>
  <c r="L2078" i="12"/>
  <c r="M2078" i="12" s="1"/>
  <c r="J2078" i="12"/>
  <c r="L2077" i="12"/>
  <c r="M2077" i="12" s="1"/>
  <c r="J2077" i="12"/>
  <c r="L2076" i="12"/>
  <c r="M2076" i="12" s="1"/>
  <c r="J2076" i="12"/>
  <c r="L2075" i="12"/>
  <c r="M2075" i="12" s="1"/>
  <c r="J2075" i="12"/>
  <c r="L2074" i="12"/>
  <c r="M2074" i="12" s="1"/>
  <c r="J2074" i="12"/>
  <c r="L2073" i="12"/>
  <c r="M2073" i="12" s="1"/>
  <c r="J2073" i="12"/>
  <c r="L2072" i="12"/>
  <c r="M2072" i="12" s="1"/>
  <c r="J2072" i="12"/>
  <c r="L2071" i="12"/>
  <c r="M2071" i="12" s="1"/>
  <c r="J2071" i="12"/>
  <c r="L2070" i="12"/>
  <c r="M2070" i="12" s="1"/>
  <c r="J2070" i="12"/>
  <c r="L2069" i="12"/>
  <c r="M2069" i="12" s="1"/>
  <c r="J2069" i="12"/>
  <c r="L2068" i="12"/>
  <c r="M2068" i="12" s="1"/>
  <c r="J2068" i="12"/>
  <c r="L2067" i="12"/>
  <c r="M2067" i="12" s="1"/>
  <c r="J2067" i="12"/>
  <c r="L2066" i="12"/>
  <c r="M2066" i="12" s="1"/>
  <c r="J2066" i="12"/>
  <c r="L2065" i="12"/>
  <c r="M2065" i="12" s="1"/>
  <c r="J2065" i="12"/>
  <c r="M2064" i="12"/>
  <c r="L2064" i="12"/>
  <c r="J2064" i="12"/>
  <c r="L2063" i="12"/>
  <c r="M2063" i="12" s="1"/>
  <c r="J2063" i="12"/>
  <c r="L2062" i="12"/>
  <c r="M2062" i="12" s="1"/>
  <c r="J2062" i="12"/>
  <c r="L2061" i="12"/>
  <c r="M2061" i="12" s="1"/>
  <c r="J2061" i="12"/>
  <c r="L2060" i="12"/>
  <c r="M2060" i="12" s="1"/>
  <c r="J2060" i="12"/>
  <c r="L2059" i="12"/>
  <c r="M2059" i="12" s="1"/>
  <c r="J2059" i="12"/>
  <c r="L2058" i="12"/>
  <c r="M2058" i="12" s="1"/>
  <c r="J2058" i="12"/>
  <c r="L2057" i="12"/>
  <c r="M2057" i="12" s="1"/>
  <c r="J2057" i="12"/>
  <c r="L2056" i="12"/>
  <c r="M2056" i="12" s="1"/>
  <c r="J2056" i="12"/>
  <c r="L2055" i="12"/>
  <c r="M2055" i="12" s="1"/>
  <c r="J2055" i="12"/>
  <c r="L2054" i="12"/>
  <c r="M2054" i="12" s="1"/>
  <c r="J2054" i="12"/>
  <c r="L2053" i="12"/>
  <c r="M2053" i="12" s="1"/>
  <c r="J2053" i="12"/>
  <c r="L2052" i="12"/>
  <c r="M2052" i="12" s="1"/>
  <c r="J2052" i="12"/>
  <c r="L2051" i="12"/>
  <c r="M2051" i="12" s="1"/>
  <c r="J2051" i="12"/>
  <c r="L2050" i="12"/>
  <c r="M2050" i="12" s="1"/>
  <c r="J2050" i="12"/>
  <c r="L2049" i="12"/>
  <c r="M2049" i="12" s="1"/>
  <c r="J2049" i="12"/>
  <c r="L2048" i="12"/>
  <c r="M2048" i="12" s="1"/>
  <c r="J2048" i="12"/>
  <c r="L2047" i="12"/>
  <c r="M2047" i="12" s="1"/>
  <c r="J2047" i="12"/>
  <c r="L2046" i="12"/>
  <c r="M2046" i="12" s="1"/>
  <c r="J2046" i="12"/>
  <c r="L2045" i="12"/>
  <c r="M2045" i="12" s="1"/>
  <c r="J2045" i="12"/>
  <c r="L2044" i="12"/>
  <c r="M2044" i="12" s="1"/>
  <c r="J2044" i="12"/>
  <c r="L2043" i="12"/>
  <c r="M2043" i="12" s="1"/>
  <c r="J2043" i="12"/>
  <c r="M2042" i="12"/>
  <c r="L2042" i="12"/>
  <c r="J2042" i="12"/>
  <c r="L2041" i="12"/>
  <c r="M2041" i="12" s="1"/>
  <c r="J2041" i="12"/>
  <c r="L2040" i="12"/>
  <c r="M2040" i="12" s="1"/>
  <c r="J2040" i="12"/>
  <c r="L2039" i="12"/>
  <c r="M2039" i="12" s="1"/>
  <c r="J2039" i="12"/>
  <c r="L2038" i="12"/>
  <c r="M2038" i="12" s="1"/>
  <c r="J2038" i="12"/>
  <c r="L2037" i="12"/>
  <c r="M2037" i="12" s="1"/>
  <c r="J2037" i="12"/>
  <c r="L2036" i="12"/>
  <c r="M2036" i="12" s="1"/>
  <c r="J2036" i="12"/>
  <c r="L2035" i="12"/>
  <c r="M2035" i="12" s="1"/>
  <c r="J2035" i="12"/>
  <c r="L2034" i="12"/>
  <c r="M2034" i="12" s="1"/>
  <c r="J2034" i="12"/>
  <c r="L2033" i="12"/>
  <c r="M2033" i="12" s="1"/>
  <c r="J2033" i="12"/>
  <c r="L2032" i="12"/>
  <c r="M2032" i="12" s="1"/>
  <c r="J2032" i="12"/>
  <c r="L2031" i="12"/>
  <c r="M2031" i="12" s="1"/>
  <c r="J2031" i="12"/>
  <c r="L2030" i="12"/>
  <c r="M2030" i="12" s="1"/>
  <c r="J2030" i="12"/>
  <c r="L2029" i="12"/>
  <c r="M2029" i="12" s="1"/>
  <c r="J2029" i="12"/>
  <c r="L2028" i="12"/>
  <c r="M2028" i="12" s="1"/>
  <c r="J2028" i="12"/>
  <c r="L2027" i="12"/>
  <c r="M2027" i="12" s="1"/>
  <c r="J2027" i="12"/>
  <c r="L2026" i="12"/>
  <c r="M2026" i="12" s="1"/>
  <c r="J2026" i="12"/>
  <c r="L2025" i="12"/>
  <c r="M2025" i="12" s="1"/>
  <c r="J2025" i="12"/>
  <c r="L2024" i="12"/>
  <c r="M2024" i="12" s="1"/>
  <c r="J2024" i="12"/>
  <c r="L2023" i="12"/>
  <c r="M2023" i="12" s="1"/>
  <c r="J2023" i="12"/>
  <c r="L2022" i="12"/>
  <c r="M2022" i="12" s="1"/>
  <c r="J2022" i="12"/>
  <c r="L2021" i="12"/>
  <c r="M2021" i="12" s="1"/>
  <c r="J2021" i="12"/>
  <c r="L2020" i="12"/>
  <c r="M2020" i="12" s="1"/>
  <c r="J2020" i="12"/>
  <c r="L2019" i="12"/>
  <c r="M2019" i="12" s="1"/>
  <c r="J2019" i="12"/>
  <c r="L2018" i="12"/>
  <c r="M2018" i="12" s="1"/>
  <c r="J2018" i="12"/>
  <c r="L2017" i="12"/>
  <c r="M2017" i="12" s="1"/>
  <c r="J2017" i="12"/>
  <c r="L2016" i="12"/>
  <c r="M2016" i="12" s="1"/>
  <c r="J2016" i="12"/>
  <c r="L2015" i="12"/>
  <c r="M2015" i="12" s="1"/>
  <c r="J2015" i="12"/>
  <c r="L2014" i="12"/>
  <c r="M2014" i="12" s="1"/>
  <c r="J2014" i="12"/>
  <c r="L2013" i="12"/>
  <c r="M2013" i="12" s="1"/>
  <c r="J2013" i="12"/>
  <c r="L2012" i="12"/>
  <c r="M2012" i="12" s="1"/>
  <c r="J2012" i="12"/>
  <c r="L2011" i="12"/>
  <c r="M2011" i="12" s="1"/>
  <c r="J2011" i="12"/>
  <c r="L2010" i="12"/>
  <c r="M2010" i="12" s="1"/>
  <c r="J2010" i="12"/>
  <c r="L2009" i="12"/>
  <c r="M2009" i="12" s="1"/>
  <c r="J2009" i="12"/>
  <c r="L2008" i="12"/>
  <c r="M2008" i="12" s="1"/>
  <c r="J2008" i="12"/>
  <c r="L2007" i="12"/>
  <c r="M2007" i="12" s="1"/>
  <c r="J2007" i="12"/>
  <c r="L2006" i="12"/>
  <c r="M2006" i="12" s="1"/>
  <c r="J2006" i="12"/>
  <c r="L2005" i="12"/>
  <c r="M2005" i="12" s="1"/>
  <c r="J2005" i="12"/>
  <c r="L2004" i="12"/>
  <c r="M2004" i="12" s="1"/>
  <c r="J2004" i="12"/>
  <c r="L2003" i="12"/>
  <c r="M2003" i="12" s="1"/>
  <c r="J2003" i="12"/>
  <c r="L2002" i="12"/>
  <c r="M2002" i="12" s="1"/>
  <c r="J2002" i="12"/>
  <c r="L2001" i="12"/>
  <c r="M2001" i="12" s="1"/>
  <c r="J2001" i="12"/>
  <c r="L2000" i="12"/>
  <c r="M2000" i="12" s="1"/>
  <c r="J2000" i="12"/>
  <c r="L1999" i="12"/>
  <c r="M1999" i="12" s="1"/>
  <c r="J1999" i="12"/>
  <c r="L1998" i="12"/>
  <c r="M1998" i="12" s="1"/>
  <c r="J1998" i="12"/>
  <c r="L1997" i="12"/>
  <c r="M1997" i="12" s="1"/>
  <c r="J1997" i="12"/>
  <c r="L1996" i="12"/>
  <c r="M1996" i="12" s="1"/>
  <c r="J1996" i="12"/>
  <c r="L1995" i="12"/>
  <c r="M1995" i="12" s="1"/>
  <c r="J1995" i="12"/>
  <c r="M1994" i="12"/>
  <c r="L1994" i="12"/>
  <c r="J1994" i="12"/>
  <c r="L1993" i="12"/>
  <c r="M1993" i="12" s="1"/>
  <c r="J1993" i="12"/>
  <c r="L1992" i="12"/>
  <c r="M1992" i="12" s="1"/>
  <c r="J1992" i="12"/>
  <c r="L1991" i="12"/>
  <c r="M1991" i="12" s="1"/>
  <c r="J1991" i="12"/>
  <c r="L1990" i="12"/>
  <c r="M1990" i="12" s="1"/>
  <c r="J1990" i="12"/>
  <c r="L1989" i="12"/>
  <c r="M1989" i="12" s="1"/>
  <c r="J1989" i="12"/>
  <c r="L1988" i="12"/>
  <c r="M1988" i="12" s="1"/>
  <c r="J1988" i="12"/>
  <c r="L1987" i="12"/>
  <c r="M1987" i="12" s="1"/>
  <c r="J1987" i="12"/>
  <c r="M1986" i="12"/>
  <c r="L1986" i="12"/>
  <c r="J1986" i="12"/>
  <c r="L1985" i="12"/>
  <c r="M1985" i="12" s="1"/>
  <c r="J1985" i="12"/>
  <c r="L1984" i="12"/>
  <c r="M1984" i="12" s="1"/>
  <c r="J1984" i="12"/>
  <c r="L1983" i="12"/>
  <c r="M1983" i="12" s="1"/>
  <c r="J1983" i="12"/>
  <c r="L1982" i="12"/>
  <c r="M1982" i="12" s="1"/>
  <c r="J1982" i="12"/>
  <c r="L1981" i="12"/>
  <c r="M1981" i="12" s="1"/>
  <c r="J1981" i="12"/>
  <c r="L1980" i="12"/>
  <c r="M1980" i="12" s="1"/>
  <c r="J1980" i="12"/>
  <c r="L1979" i="12"/>
  <c r="M1979" i="12" s="1"/>
  <c r="J1979" i="12"/>
  <c r="L1978" i="12"/>
  <c r="M1978" i="12" s="1"/>
  <c r="J1978" i="12"/>
  <c r="L1977" i="12"/>
  <c r="M1977" i="12" s="1"/>
  <c r="J1977" i="12"/>
  <c r="L1976" i="12"/>
  <c r="M1976" i="12" s="1"/>
  <c r="J1976" i="12"/>
  <c r="L1975" i="12"/>
  <c r="M1975" i="12" s="1"/>
  <c r="J1975" i="12"/>
  <c r="L1974" i="12"/>
  <c r="M1974" i="12" s="1"/>
  <c r="J1974" i="12"/>
  <c r="L1973" i="12"/>
  <c r="M1973" i="12" s="1"/>
  <c r="J1973" i="12"/>
  <c r="L1972" i="12"/>
  <c r="M1972" i="12" s="1"/>
  <c r="J1972" i="12"/>
  <c r="L1971" i="12"/>
  <c r="M1971" i="12" s="1"/>
  <c r="J1971" i="12"/>
  <c r="L1970" i="12"/>
  <c r="M1970" i="12" s="1"/>
  <c r="J1970" i="12"/>
  <c r="L1969" i="12"/>
  <c r="M1969" i="12" s="1"/>
  <c r="J1969" i="12"/>
  <c r="M1968" i="12"/>
  <c r="L1968" i="12"/>
  <c r="J1968" i="12"/>
  <c r="L1967" i="12"/>
  <c r="M1967" i="12" s="1"/>
  <c r="J1967" i="12"/>
  <c r="L1966" i="12"/>
  <c r="M1966" i="12" s="1"/>
  <c r="J1966" i="12"/>
  <c r="L1965" i="12"/>
  <c r="M1965" i="12" s="1"/>
  <c r="J1965" i="12"/>
  <c r="L1964" i="12"/>
  <c r="M1964" i="12" s="1"/>
  <c r="J1964" i="12"/>
  <c r="L1963" i="12"/>
  <c r="M1963" i="12" s="1"/>
  <c r="J1963" i="12"/>
  <c r="L1962" i="12"/>
  <c r="M1962" i="12" s="1"/>
  <c r="J1962" i="12"/>
  <c r="L1961" i="12"/>
  <c r="M1961" i="12" s="1"/>
  <c r="J1961" i="12"/>
  <c r="L1960" i="12"/>
  <c r="M1960" i="12" s="1"/>
  <c r="J1960" i="12"/>
  <c r="L1959" i="12"/>
  <c r="M1959" i="12" s="1"/>
  <c r="J1959" i="12"/>
  <c r="M1958" i="12"/>
  <c r="L1958" i="12"/>
  <c r="J1958" i="12"/>
  <c r="L1957" i="12"/>
  <c r="M1957" i="12" s="1"/>
  <c r="J1957" i="12"/>
  <c r="L1956" i="12"/>
  <c r="M1956" i="12" s="1"/>
  <c r="J1956" i="12"/>
  <c r="L1955" i="12"/>
  <c r="M1955" i="12" s="1"/>
  <c r="J1955" i="12"/>
  <c r="L1954" i="12"/>
  <c r="M1954" i="12" s="1"/>
  <c r="J1954" i="12"/>
  <c r="L1953" i="12"/>
  <c r="M1953" i="12" s="1"/>
  <c r="J1953" i="12"/>
  <c r="L1952" i="12"/>
  <c r="M1952" i="12" s="1"/>
  <c r="J1952" i="12"/>
  <c r="L1951" i="12"/>
  <c r="M1951" i="12" s="1"/>
  <c r="J1951" i="12"/>
  <c r="L1950" i="12"/>
  <c r="M1950" i="12" s="1"/>
  <c r="J1950" i="12"/>
  <c r="L1949" i="12"/>
  <c r="M1949" i="12" s="1"/>
  <c r="J1949" i="12"/>
  <c r="L1948" i="12"/>
  <c r="M1948" i="12" s="1"/>
  <c r="J1948" i="12"/>
  <c r="L1947" i="12"/>
  <c r="M1947" i="12" s="1"/>
  <c r="J1947" i="12"/>
  <c r="L1946" i="12"/>
  <c r="M1946" i="12" s="1"/>
  <c r="J1946" i="12"/>
  <c r="L1945" i="12"/>
  <c r="M1945" i="12" s="1"/>
  <c r="J1945" i="12"/>
  <c r="L1944" i="12"/>
  <c r="M1944" i="12" s="1"/>
  <c r="J1944" i="12"/>
  <c r="L1943" i="12"/>
  <c r="M1943" i="12" s="1"/>
  <c r="J1943" i="12"/>
  <c r="M1942" i="12"/>
  <c r="L1942" i="12"/>
  <c r="J1942" i="12"/>
  <c r="L1941" i="12"/>
  <c r="M1941" i="12" s="1"/>
  <c r="J1941" i="12"/>
  <c r="L1940" i="12"/>
  <c r="M1940" i="12" s="1"/>
  <c r="J1940" i="12"/>
  <c r="L1939" i="12"/>
  <c r="M1939" i="12" s="1"/>
  <c r="J1939" i="12"/>
  <c r="M1938" i="12"/>
  <c r="L1938" i="12"/>
  <c r="J1938" i="12"/>
  <c r="L1937" i="12"/>
  <c r="M1937" i="12" s="1"/>
  <c r="J1937" i="12"/>
  <c r="L1936" i="12"/>
  <c r="M1936" i="12" s="1"/>
  <c r="J1936" i="12"/>
  <c r="L1935" i="12"/>
  <c r="M1935" i="12" s="1"/>
  <c r="J1935" i="12"/>
  <c r="L1934" i="12"/>
  <c r="M1934" i="12" s="1"/>
  <c r="J1934" i="12"/>
  <c r="L1933" i="12"/>
  <c r="M1933" i="12" s="1"/>
  <c r="J1933" i="12"/>
  <c r="L1932" i="12"/>
  <c r="M1932" i="12" s="1"/>
  <c r="J1932" i="12"/>
  <c r="L1931" i="12"/>
  <c r="M1931" i="12" s="1"/>
  <c r="J1931" i="12"/>
  <c r="L1930" i="12"/>
  <c r="M1930" i="12" s="1"/>
  <c r="J1930" i="12"/>
  <c r="L1929" i="12"/>
  <c r="M1929" i="12" s="1"/>
  <c r="J1929" i="12"/>
  <c r="L1928" i="12"/>
  <c r="M1928" i="12" s="1"/>
  <c r="J1928" i="12"/>
  <c r="L1927" i="12"/>
  <c r="M1927" i="12" s="1"/>
  <c r="J1927" i="12"/>
  <c r="L1926" i="12"/>
  <c r="M1926" i="12" s="1"/>
  <c r="J1926" i="12"/>
  <c r="L1925" i="12"/>
  <c r="M1925" i="12" s="1"/>
  <c r="J1925" i="12"/>
  <c r="M1924" i="12"/>
  <c r="L1924" i="12"/>
  <c r="J1924" i="12"/>
  <c r="L1923" i="12"/>
  <c r="M1923" i="12" s="1"/>
  <c r="J1923" i="12"/>
  <c r="L1922" i="12"/>
  <c r="M1922" i="12" s="1"/>
  <c r="J1922" i="12"/>
  <c r="M1921" i="12"/>
  <c r="L1921" i="12"/>
  <c r="J1921" i="12"/>
  <c r="L1920" i="12"/>
  <c r="M1920" i="12" s="1"/>
  <c r="J1920" i="12"/>
  <c r="L1919" i="12"/>
  <c r="M1919" i="12" s="1"/>
  <c r="J1919" i="12"/>
  <c r="M1918" i="12"/>
  <c r="L1918" i="12"/>
  <c r="J1918" i="12"/>
  <c r="L1917" i="12"/>
  <c r="M1917" i="12" s="1"/>
  <c r="J1917" i="12"/>
  <c r="L1916" i="12"/>
  <c r="M1916" i="12" s="1"/>
  <c r="J1916" i="12"/>
  <c r="L1915" i="12"/>
  <c r="M1915" i="12" s="1"/>
  <c r="J1915" i="12"/>
  <c r="L1914" i="12"/>
  <c r="M1914" i="12" s="1"/>
  <c r="J1914" i="12"/>
  <c r="L1913" i="12"/>
  <c r="M1913" i="12" s="1"/>
  <c r="J1913" i="12"/>
  <c r="L1912" i="12"/>
  <c r="M1912" i="12" s="1"/>
  <c r="J1912" i="12"/>
  <c r="L1911" i="12"/>
  <c r="M1911" i="12" s="1"/>
  <c r="J1911" i="12"/>
  <c r="M1910" i="12"/>
  <c r="L1910" i="12"/>
  <c r="J1910" i="12"/>
  <c r="L1909" i="12"/>
  <c r="M1909" i="12" s="1"/>
  <c r="J1909" i="12"/>
  <c r="L1908" i="12"/>
  <c r="M1908" i="12" s="1"/>
  <c r="J1908" i="12"/>
  <c r="L1907" i="12"/>
  <c r="M1907" i="12" s="1"/>
  <c r="J1907" i="12"/>
  <c r="L1906" i="12"/>
  <c r="M1906" i="12" s="1"/>
  <c r="J1906" i="12"/>
  <c r="M1905" i="12"/>
  <c r="L1905" i="12"/>
  <c r="J1905" i="12"/>
  <c r="L1904" i="12"/>
  <c r="M1904" i="12" s="1"/>
  <c r="J1904" i="12"/>
  <c r="L1903" i="12"/>
  <c r="M1903" i="12" s="1"/>
  <c r="J1903" i="12"/>
  <c r="L1902" i="12"/>
  <c r="M1902" i="12" s="1"/>
  <c r="J1902" i="12"/>
  <c r="L1901" i="12"/>
  <c r="M1901" i="12" s="1"/>
  <c r="J1901" i="12"/>
  <c r="L1900" i="12"/>
  <c r="M1900" i="12" s="1"/>
  <c r="J1900" i="12"/>
  <c r="L1899" i="12"/>
  <c r="M1899" i="12" s="1"/>
  <c r="J1899" i="12"/>
  <c r="L1898" i="12"/>
  <c r="M1898" i="12" s="1"/>
  <c r="J1898" i="12"/>
  <c r="L1897" i="12"/>
  <c r="M1897" i="12" s="1"/>
  <c r="J1897" i="12"/>
  <c r="L1896" i="12"/>
  <c r="M1896" i="12" s="1"/>
  <c r="J1896" i="12"/>
  <c r="L1895" i="12"/>
  <c r="M1895" i="12" s="1"/>
  <c r="J1895" i="12"/>
  <c r="M1894" i="12"/>
  <c r="L1894" i="12"/>
  <c r="J1894" i="12"/>
  <c r="L1893" i="12"/>
  <c r="M1893" i="12" s="1"/>
  <c r="J1893" i="12"/>
  <c r="L1892" i="12"/>
  <c r="M1892" i="12" s="1"/>
  <c r="J1892" i="12"/>
  <c r="L1891" i="12"/>
  <c r="M1891" i="12" s="1"/>
  <c r="J1891" i="12"/>
  <c r="L1890" i="12"/>
  <c r="M1890" i="12" s="1"/>
  <c r="J1890" i="12"/>
  <c r="L1889" i="12"/>
  <c r="M1889" i="12" s="1"/>
  <c r="J1889" i="12"/>
  <c r="L1888" i="12"/>
  <c r="M1888" i="12" s="1"/>
  <c r="J1888" i="12"/>
  <c r="L1887" i="12"/>
  <c r="M1887" i="12" s="1"/>
  <c r="J1887" i="12"/>
  <c r="L1886" i="12"/>
  <c r="M1886" i="12" s="1"/>
  <c r="J1886" i="12"/>
  <c r="L1885" i="12"/>
  <c r="M1885" i="12" s="1"/>
  <c r="J1885" i="12"/>
  <c r="L1884" i="12"/>
  <c r="M1884" i="12" s="1"/>
  <c r="J1884" i="12"/>
  <c r="L1883" i="12"/>
  <c r="M1883" i="12" s="1"/>
  <c r="J1883" i="12"/>
  <c r="L1882" i="12"/>
  <c r="M1882" i="12" s="1"/>
  <c r="J1882" i="12"/>
  <c r="L1881" i="12"/>
  <c r="M1881" i="12" s="1"/>
  <c r="J1881" i="12"/>
  <c r="M1880" i="12"/>
  <c r="L1880" i="12"/>
  <c r="J1880" i="12"/>
  <c r="L1879" i="12"/>
  <c r="M1879" i="12" s="1"/>
  <c r="J1879" i="12"/>
  <c r="L1878" i="12"/>
  <c r="M1878" i="12" s="1"/>
  <c r="J1878" i="12"/>
  <c r="L1877" i="12"/>
  <c r="M1877" i="12" s="1"/>
  <c r="J1877" i="12"/>
  <c r="L1876" i="12"/>
  <c r="M1876" i="12" s="1"/>
  <c r="J1876" i="12"/>
  <c r="L1875" i="12"/>
  <c r="M1875" i="12" s="1"/>
  <c r="J1875" i="12"/>
  <c r="L1874" i="12"/>
  <c r="M1874" i="12" s="1"/>
  <c r="J1874" i="12"/>
  <c r="L1873" i="12"/>
  <c r="M1873" i="12" s="1"/>
  <c r="J1873" i="12"/>
  <c r="M1872" i="12"/>
  <c r="L1872" i="12"/>
  <c r="J1872" i="12"/>
  <c r="L1871" i="12"/>
  <c r="M1871" i="12" s="1"/>
  <c r="J1871" i="12"/>
  <c r="L1870" i="12"/>
  <c r="M1870" i="12" s="1"/>
  <c r="J1870" i="12"/>
  <c r="L1869" i="12"/>
  <c r="M1869" i="12" s="1"/>
  <c r="J1869" i="12"/>
  <c r="L1868" i="12"/>
  <c r="M1868" i="12" s="1"/>
  <c r="J1868" i="12"/>
  <c r="L1867" i="12"/>
  <c r="M1867" i="12" s="1"/>
  <c r="J1867" i="12"/>
  <c r="L1866" i="12"/>
  <c r="M1866" i="12" s="1"/>
  <c r="J1866" i="12"/>
  <c r="L1865" i="12"/>
  <c r="M1865" i="12" s="1"/>
  <c r="J1865" i="12"/>
  <c r="L1864" i="12"/>
  <c r="M1864" i="12" s="1"/>
  <c r="J1864" i="12"/>
  <c r="L1863" i="12"/>
  <c r="M1863" i="12" s="1"/>
  <c r="J1863" i="12"/>
  <c r="L1862" i="12"/>
  <c r="M1862" i="12" s="1"/>
  <c r="J1862" i="12"/>
  <c r="L1861" i="12"/>
  <c r="M1861" i="12" s="1"/>
  <c r="J1861" i="12"/>
  <c r="L1860" i="12"/>
  <c r="M1860" i="12" s="1"/>
  <c r="J1860" i="12"/>
  <c r="L1859" i="12"/>
  <c r="M1859" i="12" s="1"/>
  <c r="J1859" i="12"/>
  <c r="M1858" i="12"/>
  <c r="L1858" i="12"/>
  <c r="J1858" i="12"/>
  <c r="L1857" i="12"/>
  <c r="M1857" i="12" s="1"/>
  <c r="J1857" i="12"/>
  <c r="M1856" i="12"/>
  <c r="L1856" i="12"/>
  <c r="J1856" i="12"/>
  <c r="L1855" i="12"/>
  <c r="M1855" i="12" s="1"/>
  <c r="J1855" i="12"/>
  <c r="L1854" i="12"/>
  <c r="M1854" i="12" s="1"/>
  <c r="J1854" i="12"/>
  <c r="L1853" i="12"/>
  <c r="M1853" i="12" s="1"/>
  <c r="J1853" i="12"/>
  <c r="L1852" i="12"/>
  <c r="M1852" i="12" s="1"/>
  <c r="J1852" i="12"/>
  <c r="L1851" i="12"/>
  <c r="M1851" i="12" s="1"/>
  <c r="J1851" i="12"/>
  <c r="L1850" i="12"/>
  <c r="M1850" i="12" s="1"/>
  <c r="J1850" i="12"/>
  <c r="M1849" i="12"/>
  <c r="L1849" i="12"/>
  <c r="J1849" i="12"/>
  <c r="L1848" i="12"/>
  <c r="M1848" i="12" s="1"/>
  <c r="J1848" i="12"/>
  <c r="L1847" i="12"/>
  <c r="M1847" i="12" s="1"/>
  <c r="J1847" i="12"/>
  <c r="M1846" i="12"/>
  <c r="L1846" i="12"/>
  <c r="J1846" i="12"/>
  <c r="L1845" i="12"/>
  <c r="M1845" i="12" s="1"/>
  <c r="J1845" i="12"/>
  <c r="L1844" i="12"/>
  <c r="M1844" i="12" s="1"/>
  <c r="J1844" i="12"/>
  <c r="L1843" i="12"/>
  <c r="M1843" i="12" s="1"/>
  <c r="J1843" i="12"/>
  <c r="L1842" i="12"/>
  <c r="M1842" i="12" s="1"/>
  <c r="J1842" i="12"/>
  <c r="L1841" i="12"/>
  <c r="M1841" i="12" s="1"/>
  <c r="J1841" i="12"/>
  <c r="L1840" i="12"/>
  <c r="M1840" i="12" s="1"/>
  <c r="J1840" i="12"/>
  <c r="L1839" i="12"/>
  <c r="M1839" i="12" s="1"/>
  <c r="J1839" i="12"/>
  <c r="L1838" i="12"/>
  <c r="M1838" i="12" s="1"/>
  <c r="J1838" i="12"/>
  <c r="L1837" i="12"/>
  <c r="M1837" i="12" s="1"/>
  <c r="J1837" i="12"/>
  <c r="L1836" i="12"/>
  <c r="M1836" i="12" s="1"/>
  <c r="J1836" i="12"/>
  <c r="L1835" i="12"/>
  <c r="M1835" i="12" s="1"/>
  <c r="J1835" i="12"/>
  <c r="L1834" i="12"/>
  <c r="M1834" i="12" s="1"/>
  <c r="J1834" i="12"/>
  <c r="L1833" i="12"/>
  <c r="M1833" i="12" s="1"/>
  <c r="J1833" i="12"/>
  <c r="L1832" i="12"/>
  <c r="M1832" i="12" s="1"/>
  <c r="J1832" i="12"/>
  <c r="L1831" i="12"/>
  <c r="M1831" i="12" s="1"/>
  <c r="J1831" i="12"/>
  <c r="L1830" i="12"/>
  <c r="M1830" i="12" s="1"/>
  <c r="J1830" i="12"/>
  <c r="L1829" i="12"/>
  <c r="M1829" i="12" s="1"/>
  <c r="J1829" i="12"/>
  <c r="L1828" i="12"/>
  <c r="M1828" i="12" s="1"/>
  <c r="J1828" i="12"/>
  <c r="L1827" i="12"/>
  <c r="M1827" i="12" s="1"/>
  <c r="J1827" i="12"/>
  <c r="L1826" i="12"/>
  <c r="M1826" i="12" s="1"/>
  <c r="J1826" i="12"/>
  <c r="L1825" i="12"/>
  <c r="M1825" i="12" s="1"/>
  <c r="J1825" i="12"/>
  <c r="L1824" i="12"/>
  <c r="M1824" i="12" s="1"/>
  <c r="J1824" i="12"/>
  <c r="L1823" i="12"/>
  <c r="M1823" i="12" s="1"/>
  <c r="J1823" i="12"/>
  <c r="L1822" i="12"/>
  <c r="M1822" i="12" s="1"/>
  <c r="J1822" i="12"/>
  <c r="L1821" i="12"/>
  <c r="M1821" i="12" s="1"/>
  <c r="J1821" i="12"/>
  <c r="L1820" i="12"/>
  <c r="M1820" i="12" s="1"/>
  <c r="J1820" i="12"/>
  <c r="L1819" i="12"/>
  <c r="M1819" i="12" s="1"/>
  <c r="J1819" i="12"/>
  <c r="L1818" i="12"/>
  <c r="M1818" i="12" s="1"/>
  <c r="J1818" i="12"/>
  <c r="L1817" i="12"/>
  <c r="M1817" i="12" s="1"/>
  <c r="J1817" i="12"/>
  <c r="L1816" i="12"/>
  <c r="M1816" i="12" s="1"/>
  <c r="J1816" i="12"/>
  <c r="L1815" i="12"/>
  <c r="M1815" i="12" s="1"/>
  <c r="J1815" i="12"/>
  <c r="L1814" i="12"/>
  <c r="M1814" i="12" s="1"/>
  <c r="J1814" i="12"/>
  <c r="L1813" i="12"/>
  <c r="M1813" i="12" s="1"/>
  <c r="J1813" i="12"/>
  <c r="L1812" i="12"/>
  <c r="M1812" i="12" s="1"/>
  <c r="J1812" i="12"/>
  <c r="L1811" i="12"/>
  <c r="M1811" i="12" s="1"/>
  <c r="J1811" i="12"/>
  <c r="L1810" i="12"/>
  <c r="M1810" i="12" s="1"/>
  <c r="J1810" i="12"/>
  <c r="L1809" i="12"/>
  <c r="M1809" i="12" s="1"/>
  <c r="J1809" i="12"/>
  <c r="L1808" i="12"/>
  <c r="M1808" i="12" s="1"/>
  <c r="J1808" i="12"/>
  <c r="L1807" i="12"/>
  <c r="M1807" i="12" s="1"/>
  <c r="J1807" i="12"/>
  <c r="M1806" i="12"/>
  <c r="L1806" i="12"/>
  <c r="J1806" i="12"/>
  <c r="L1805" i="12"/>
  <c r="M1805" i="12" s="1"/>
  <c r="J1805" i="12"/>
  <c r="L1804" i="12"/>
  <c r="M1804" i="12" s="1"/>
  <c r="J1804" i="12"/>
  <c r="L1803" i="12"/>
  <c r="M1803" i="12" s="1"/>
  <c r="J1803" i="12"/>
  <c r="L1802" i="12"/>
  <c r="M1802" i="12" s="1"/>
  <c r="J1802" i="12"/>
  <c r="L1801" i="12"/>
  <c r="M1801" i="12" s="1"/>
  <c r="J1801" i="12"/>
  <c r="L1800" i="12"/>
  <c r="M1800" i="12" s="1"/>
  <c r="J1800" i="12"/>
  <c r="L1799" i="12"/>
  <c r="M1799" i="12" s="1"/>
  <c r="J1799" i="12"/>
  <c r="L1798" i="12"/>
  <c r="M1798" i="12" s="1"/>
  <c r="J1798" i="12"/>
  <c r="L1797" i="12"/>
  <c r="M1797" i="12" s="1"/>
  <c r="J1797" i="12"/>
  <c r="L1796" i="12"/>
  <c r="M1796" i="12" s="1"/>
  <c r="J1796" i="12"/>
  <c r="L1795" i="12"/>
  <c r="M1795" i="12" s="1"/>
  <c r="J1795" i="12"/>
  <c r="L1794" i="12"/>
  <c r="M1794" i="12" s="1"/>
  <c r="J1794" i="12"/>
  <c r="L1793" i="12"/>
  <c r="M1793" i="12" s="1"/>
  <c r="J1793" i="12"/>
  <c r="L1792" i="12"/>
  <c r="M1792" i="12" s="1"/>
  <c r="J1792" i="12"/>
  <c r="L1791" i="12"/>
  <c r="M1791" i="12" s="1"/>
  <c r="J1791" i="12"/>
  <c r="L1790" i="12"/>
  <c r="M1790" i="12" s="1"/>
  <c r="J1790" i="12"/>
  <c r="L1789" i="12"/>
  <c r="M1789" i="12" s="1"/>
  <c r="J1789" i="12"/>
  <c r="L1788" i="12"/>
  <c r="M1788" i="12" s="1"/>
  <c r="J1788" i="12"/>
  <c r="L1787" i="12"/>
  <c r="M1787" i="12" s="1"/>
  <c r="J1787" i="12"/>
  <c r="L1786" i="12"/>
  <c r="M1786" i="12" s="1"/>
  <c r="J1786" i="12"/>
  <c r="L1785" i="12"/>
  <c r="M1785" i="12" s="1"/>
  <c r="J1785" i="12"/>
  <c r="L1784" i="12"/>
  <c r="M1784" i="12" s="1"/>
  <c r="J1784" i="12"/>
  <c r="L1783" i="12"/>
  <c r="M1783" i="12" s="1"/>
  <c r="J1783" i="12"/>
  <c r="L1782" i="12"/>
  <c r="M1782" i="12" s="1"/>
  <c r="J1782" i="12"/>
  <c r="L1781" i="12"/>
  <c r="M1781" i="12" s="1"/>
  <c r="J1781" i="12"/>
  <c r="L1780" i="12"/>
  <c r="M1780" i="12" s="1"/>
  <c r="J1780" i="12"/>
  <c r="L1779" i="12"/>
  <c r="M1779" i="12" s="1"/>
  <c r="J1779" i="12"/>
  <c r="L1778" i="12"/>
  <c r="M1778" i="12" s="1"/>
  <c r="J1778" i="12"/>
  <c r="L1777" i="12"/>
  <c r="M1777" i="12" s="1"/>
  <c r="J1777" i="12"/>
  <c r="M1776" i="12"/>
  <c r="L1776" i="12"/>
  <c r="J1776" i="12"/>
  <c r="L1775" i="12"/>
  <c r="M1775" i="12" s="1"/>
  <c r="J1775" i="12"/>
  <c r="L1774" i="12"/>
  <c r="M1774" i="12" s="1"/>
  <c r="J1774" i="12"/>
  <c r="L1773" i="12"/>
  <c r="M1773" i="12" s="1"/>
  <c r="J1773" i="12"/>
  <c r="L1772" i="12"/>
  <c r="M1772" i="12" s="1"/>
  <c r="J1772" i="12"/>
  <c r="L1771" i="12"/>
  <c r="M1771" i="12" s="1"/>
  <c r="J1771" i="12"/>
  <c r="L1770" i="12"/>
  <c r="M1770" i="12" s="1"/>
  <c r="J1770" i="12"/>
  <c r="L1769" i="12"/>
  <c r="M1769" i="12" s="1"/>
  <c r="J1769" i="12"/>
  <c r="L1768" i="12"/>
  <c r="M1768" i="12" s="1"/>
  <c r="J1768" i="12"/>
  <c r="L1767" i="12"/>
  <c r="M1767" i="12" s="1"/>
  <c r="J1767" i="12"/>
  <c r="L1766" i="12"/>
  <c r="M1766" i="12" s="1"/>
  <c r="J1766" i="12"/>
  <c r="L1765" i="12"/>
  <c r="M1765" i="12" s="1"/>
  <c r="J1765" i="12"/>
  <c r="L1764" i="12"/>
  <c r="M1764" i="12" s="1"/>
  <c r="J1764" i="12"/>
  <c r="L1763" i="12"/>
  <c r="M1763" i="12" s="1"/>
  <c r="J1763" i="12"/>
  <c r="L1762" i="12"/>
  <c r="M1762" i="12" s="1"/>
  <c r="J1762" i="12"/>
  <c r="M1761" i="12"/>
  <c r="L1761" i="12"/>
  <c r="J1761" i="12"/>
  <c r="L1760" i="12"/>
  <c r="M1760" i="12" s="1"/>
  <c r="J1760" i="12"/>
  <c r="L1759" i="12"/>
  <c r="M1759" i="12" s="1"/>
  <c r="J1759" i="12"/>
  <c r="L1758" i="12"/>
  <c r="M1758" i="12" s="1"/>
  <c r="J1758" i="12"/>
  <c r="L1757" i="12"/>
  <c r="M1757" i="12" s="1"/>
  <c r="J1757" i="12"/>
  <c r="L1756" i="12"/>
  <c r="M1756" i="12" s="1"/>
  <c r="J1756" i="12"/>
  <c r="L1755" i="12"/>
  <c r="M1755" i="12" s="1"/>
  <c r="J1755" i="12"/>
  <c r="L1754" i="12"/>
  <c r="M1754" i="12" s="1"/>
  <c r="J1754" i="12"/>
  <c r="L1753" i="12"/>
  <c r="M1753" i="12" s="1"/>
  <c r="J1753" i="12"/>
  <c r="M1752" i="12"/>
  <c r="L1752" i="12"/>
  <c r="J1752" i="12"/>
  <c r="L1751" i="12"/>
  <c r="M1751" i="12" s="1"/>
  <c r="J1751" i="12"/>
  <c r="L1750" i="12"/>
  <c r="M1750" i="12" s="1"/>
  <c r="J1750" i="12"/>
  <c r="L1749" i="12"/>
  <c r="M1749" i="12" s="1"/>
  <c r="J1749" i="12"/>
  <c r="L1748" i="12"/>
  <c r="M1748" i="12" s="1"/>
  <c r="J1748" i="12"/>
  <c r="L1747" i="12"/>
  <c r="M1747" i="12" s="1"/>
  <c r="J1747" i="12"/>
  <c r="L1746" i="12"/>
  <c r="M1746" i="12" s="1"/>
  <c r="J1746" i="12"/>
  <c r="L1745" i="12"/>
  <c r="M1745" i="12" s="1"/>
  <c r="J1745" i="12"/>
  <c r="L1744" i="12"/>
  <c r="M1744" i="12" s="1"/>
  <c r="J1744" i="12"/>
  <c r="L1743" i="12"/>
  <c r="M1743" i="12" s="1"/>
  <c r="J1743" i="12"/>
  <c r="L1742" i="12"/>
  <c r="M1742" i="12" s="1"/>
  <c r="J1742" i="12"/>
  <c r="L1741" i="12"/>
  <c r="M1741" i="12" s="1"/>
  <c r="J1741" i="12"/>
  <c r="L1740" i="12"/>
  <c r="M1740" i="12" s="1"/>
  <c r="J1740" i="12"/>
  <c r="L1739" i="12"/>
  <c r="M1739" i="12" s="1"/>
  <c r="J1739" i="12"/>
  <c r="M1738" i="12"/>
  <c r="L1738" i="12"/>
  <c r="J1738" i="12"/>
  <c r="L1737" i="12"/>
  <c r="M1737" i="12" s="1"/>
  <c r="J1737" i="12"/>
  <c r="L1736" i="12"/>
  <c r="M1736" i="12" s="1"/>
  <c r="J1736" i="12"/>
  <c r="L1735" i="12"/>
  <c r="M1735" i="12" s="1"/>
  <c r="J1735" i="12"/>
  <c r="L1734" i="12"/>
  <c r="M1734" i="12" s="1"/>
  <c r="J1734" i="12"/>
  <c r="L1733" i="12"/>
  <c r="M1733" i="12" s="1"/>
  <c r="J1733" i="12"/>
  <c r="L1732" i="12"/>
  <c r="M1732" i="12" s="1"/>
  <c r="J1732" i="12"/>
  <c r="L1731" i="12"/>
  <c r="M1731" i="12" s="1"/>
  <c r="J1731" i="12"/>
  <c r="L1730" i="12"/>
  <c r="M1730" i="12" s="1"/>
  <c r="J1730" i="12"/>
  <c r="L1729" i="12"/>
  <c r="M1729" i="12" s="1"/>
  <c r="J1729" i="12"/>
  <c r="L1728" i="12"/>
  <c r="M1728" i="12" s="1"/>
  <c r="J1728" i="12"/>
  <c r="L1727" i="12"/>
  <c r="M1727" i="12" s="1"/>
  <c r="J1727" i="12"/>
  <c r="L1726" i="12"/>
  <c r="M1726" i="12" s="1"/>
  <c r="J1726" i="12"/>
  <c r="L1725" i="12"/>
  <c r="M1725" i="12" s="1"/>
  <c r="J1725" i="12"/>
  <c r="L1724" i="12"/>
  <c r="M1724" i="12" s="1"/>
  <c r="J1724" i="12"/>
  <c r="L1723" i="12"/>
  <c r="M1723" i="12" s="1"/>
  <c r="J1723" i="12"/>
  <c r="L1722" i="12"/>
  <c r="M1722" i="12" s="1"/>
  <c r="J1722" i="12"/>
  <c r="L1721" i="12"/>
  <c r="M1721" i="12" s="1"/>
  <c r="J1721" i="12"/>
  <c r="L1720" i="12"/>
  <c r="M1720" i="12" s="1"/>
  <c r="J1720" i="12"/>
  <c r="L1719" i="12"/>
  <c r="M1719" i="12" s="1"/>
  <c r="J1719" i="12"/>
  <c r="L1718" i="12"/>
  <c r="M1718" i="12" s="1"/>
  <c r="J1718" i="12"/>
  <c r="L1717" i="12"/>
  <c r="M1717" i="12" s="1"/>
  <c r="J1717" i="12"/>
  <c r="L1716" i="12"/>
  <c r="M1716" i="12" s="1"/>
  <c r="J1716" i="12"/>
  <c r="L1715" i="12"/>
  <c r="M1715" i="12" s="1"/>
  <c r="J1715" i="12"/>
  <c r="L1714" i="12"/>
  <c r="M1714" i="12" s="1"/>
  <c r="J1714" i="12"/>
  <c r="L1713" i="12"/>
  <c r="M1713" i="12" s="1"/>
  <c r="J1713" i="12"/>
  <c r="L1712" i="12"/>
  <c r="M1712" i="12" s="1"/>
  <c r="J1712" i="12"/>
  <c r="L1711" i="12"/>
  <c r="M1711" i="12" s="1"/>
  <c r="J1711" i="12"/>
  <c r="L1710" i="12"/>
  <c r="M1710" i="12" s="1"/>
  <c r="J1710" i="12"/>
  <c r="M1709" i="12"/>
  <c r="L1709" i="12"/>
  <c r="J1709" i="12"/>
  <c r="L1708" i="12"/>
  <c r="M1708" i="12" s="1"/>
  <c r="J1708" i="12"/>
  <c r="L1707" i="12"/>
  <c r="M1707" i="12" s="1"/>
  <c r="J1707" i="12"/>
  <c r="L1706" i="12"/>
  <c r="M1706" i="12" s="1"/>
  <c r="J1706" i="12"/>
  <c r="L1705" i="12"/>
  <c r="M1705" i="12" s="1"/>
  <c r="J1705" i="12"/>
  <c r="L1704" i="12"/>
  <c r="M1704" i="12" s="1"/>
  <c r="J1704" i="12"/>
  <c r="L1703" i="12"/>
  <c r="M1703" i="12" s="1"/>
  <c r="J1703" i="12"/>
  <c r="L1702" i="12"/>
  <c r="M1702" i="12" s="1"/>
  <c r="J1702" i="12"/>
  <c r="L1701" i="12"/>
  <c r="M1701" i="12" s="1"/>
  <c r="J1701" i="12"/>
  <c r="L1700" i="12"/>
  <c r="M1700" i="12" s="1"/>
  <c r="J1700" i="12"/>
  <c r="M1699" i="12"/>
  <c r="L1699" i="12"/>
  <c r="J1699" i="12"/>
  <c r="L1698" i="12"/>
  <c r="M1698" i="12" s="1"/>
  <c r="J1698" i="12"/>
  <c r="L1697" i="12"/>
  <c r="M1697" i="12" s="1"/>
  <c r="J1697" i="12"/>
  <c r="L1696" i="12"/>
  <c r="M1696" i="12" s="1"/>
  <c r="J1696" i="12"/>
  <c r="L1695" i="12"/>
  <c r="M1695" i="12" s="1"/>
  <c r="J1695" i="12"/>
  <c r="L1694" i="12"/>
  <c r="M1694" i="12" s="1"/>
  <c r="J1694" i="12"/>
  <c r="L1693" i="12"/>
  <c r="M1693" i="12" s="1"/>
  <c r="J1693" i="12"/>
  <c r="L1692" i="12"/>
  <c r="M1692" i="12" s="1"/>
  <c r="J1692" i="12"/>
  <c r="L1691" i="12"/>
  <c r="M1691" i="12" s="1"/>
  <c r="J1691" i="12"/>
  <c r="L1690" i="12"/>
  <c r="M1690" i="12" s="1"/>
  <c r="J1690" i="12"/>
  <c r="M1689" i="12"/>
  <c r="L1689" i="12"/>
  <c r="J1689" i="12"/>
  <c r="L1688" i="12"/>
  <c r="M1688" i="12" s="1"/>
  <c r="J1688" i="12"/>
  <c r="L1687" i="12"/>
  <c r="M1687" i="12" s="1"/>
  <c r="J1687" i="12"/>
  <c r="L1686" i="12"/>
  <c r="M1686" i="12" s="1"/>
  <c r="J1686" i="12"/>
  <c r="L1685" i="12"/>
  <c r="M1685" i="12" s="1"/>
  <c r="J1685" i="12"/>
  <c r="L1684" i="12"/>
  <c r="M1684" i="12" s="1"/>
  <c r="J1684" i="12"/>
  <c r="L1683" i="12"/>
  <c r="M1683" i="12" s="1"/>
  <c r="J1683" i="12"/>
  <c r="L1682" i="12"/>
  <c r="M1682" i="12" s="1"/>
  <c r="J1682" i="12"/>
  <c r="L1681" i="12"/>
  <c r="M1681" i="12" s="1"/>
  <c r="J1681" i="12"/>
  <c r="L1680" i="12"/>
  <c r="M1680" i="12" s="1"/>
  <c r="J1680" i="12"/>
  <c r="L1679" i="12"/>
  <c r="M1679" i="12" s="1"/>
  <c r="J1679" i="12"/>
  <c r="L1678" i="12"/>
  <c r="M1678" i="12" s="1"/>
  <c r="J1678" i="12"/>
  <c r="L1677" i="12"/>
  <c r="M1677" i="12" s="1"/>
  <c r="J1677" i="12"/>
  <c r="L1676" i="12"/>
  <c r="M1676" i="12" s="1"/>
  <c r="J1676" i="12"/>
  <c r="L1675" i="12"/>
  <c r="M1675" i="12" s="1"/>
  <c r="J1675" i="12"/>
  <c r="L1674" i="12"/>
  <c r="M1674" i="12" s="1"/>
  <c r="J1674" i="12"/>
  <c r="M1673" i="12"/>
  <c r="L1673" i="12"/>
  <c r="J1673" i="12"/>
  <c r="L1672" i="12"/>
  <c r="M1672" i="12" s="1"/>
  <c r="J1672" i="12"/>
  <c r="L1671" i="12"/>
  <c r="M1671" i="12" s="1"/>
  <c r="J1671" i="12"/>
  <c r="L1670" i="12"/>
  <c r="M1670" i="12" s="1"/>
  <c r="J1670" i="12"/>
  <c r="L1669" i="12"/>
  <c r="M1669" i="12" s="1"/>
  <c r="J1669" i="12"/>
  <c r="L1668" i="12"/>
  <c r="M1668" i="12" s="1"/>
  <c r="J1668" i="12"/>
  <c r="L1667" i="12"/>
  <c r="M1667" i="12" s="1"/>
  <c r="J1667" i="12"/>
  <c r="L1666" i="12"/>
  <c r="M1666" i="12" s="1"/>
  <c r="J1666" i="12"/>
  <c r="L1665" i="12"/>
  <c r="M1665" i="12" s="1"/>
  <c r="J1665" i="12"/>
  <c r="L1664" i="12"/>
  <c r="M1664" i="12" s="1"/>
  <c r="J1664" i="12"/>
  <c r="L1663" i="12"/>
  <c r="M1663" i="12" s="1"/>
  <c r="J1663" i="12"/>
  <c r="L1662" i="12"/>
  <c r="M1662" i="12" s="1"/>
  <c r="J1662" i="12"/>
  <c r="L1661" i="12"/>
  <c r="M1661" i="12" s="1"/>
  <c r="J1661" i="12"/>
  <c r="L1660" i="12"/>
  <c r="M1660" i="12" s="1"/>
  <c r="J1660" i="12"/>
  <c r="L1659" i="12"/>
  <c r="M1659" i="12" s="1"/>
  <c r="J1659" i="12"/>
  <c r="L1658" i="12"/>
  <c r="M1658" i="12" s="1"/>
  <c r="J1658" i="12"/>
  <c r="L1657" i="12"/>
  <c r="M1657" i="12" s="1"/>
  <c r="J1657" i="12"/>
  <c r="L1656" i="12"/>
  <c r="M1656" i="12" s="1"/>
  <c r="J1656" i="12"/>
  <c r="L1655" i="12"/>
  <c r="M1655" i="12" s="1"/>
  <c r="J1655" i="12"/>
  <c r="L1654" i="12"/>
  <c r="M1654" i="12" s="1"/>
  <c r="J1654" i="12"/>
  <c r="L1653" i="12"/>
  <c r="M1653" i="12" s="1"/>
  <c r="J1653" i="12"/>
  <c r="L1652" i="12"/>
  <c r="M1652" i="12" s="1"/>
  <c r="J1652" i="12"/>
  <c r="M1651" i="12"/>
  <c r="L1651" i="12"/>
  <c r="J1651" i="12"/>
  <c r="L1650" i="12"/>
  <c r="M1650" i="12" s="1"/>
  <c r="J1650" i="12"/>
  <c r="L1649" i="12"/>
  <c r="M1649" i="12" s="1"/>
  <c r="J1649" i="12"/>
  <c r="L1648" i="12"/>
  <c r="M1648" i="12" s="1"/>
  <c r="J1648" i="12"/>
  <c r="L1647" i="12"/>
  <c r="M1647" i="12" s="1"/>
  <c r="J1647" i="12"/>
  <c r="L1646" i="12"/>
  <c r="M1646" i="12" s="1"/>
  <c r="J1646" i="12"/>
  <c r="L1645" i="12"/>
  <c r="M1645" i="12" s="1"/>
  <c r="J1645" i="12"/>
  <c r="L1644" i="12"/>
  <c r="M1644" i="12" s="1"/>
  <c r="J1644" i="12"/>
  <c r="M1643" i="12"/>
  <c r="L1643" i="12"/>
  <c r="J1643" i="12"/>
  <c r="L1642" i="12"/>
  <c r="M1642" i="12" s="1"/>
  <c r="J1642" i="12"/>
  <c r="L1641" i="12"/>
  <c r="M1641" i="12" s="1"/>
  <c r="J1641" i="12"/>
  <c r="L1640" i="12"/>
  <c r="M1640" i="12" s="1"/>
  <c r="J1640" i="12"/>
  <c r="L1639" i="12"/>
  <c r="M1639" i="12" s="1"/>
  <c r="J1639" i="12"/>
  <c r="L1638" i="12"/>
  <c r="M1638" i="12" s="1"/>
  <c r="J1638" i="12"/>
  <c r="L1637" i="12"/>
  <c r="M1637" i="12" s="1"/>
  <c r="J1637" i="12"/>
  <c r="M1636" i="12"/>
  <c r="L1636" i="12"/>
  <c r="J1636" i="12"/>
  <c r="L1635" i="12"/>
  <c r="M1635" i="12" s="1"/>
  <c r="J1635" i="12"/>
  <c r="L1634" i="12"/>
  <c r="M1634" i="12" s="1"/>
  <c r="J1634" i="12"/>
  <c r="L1633" i="12"/>
  <c r="M1633" i="12" s="1"/>
  <c r="J1633" i="12"/>
  <c r="L1632" i="12"/>
  <c r="M1632" i="12" s="1"/>
  <c r="J1632" i="12"/>
  <c r="L1631" i="12"/>
  <c r="M1631" i="12" s="1"/>
  <c r="J1631" i="12"/>
  <c r="L1630" i="12"/>
  <c r="M1630" i="12" s="1"/>
  <c r="J1630" i="12"/>
  <c r="L1629" i="12"/>
  <c r="M1629" i="12" s="1"/>
  <c r="J1629" i="12"/>
  <c r="L1628" i="12"/>
  <c r="M1628" i="12" s="1"/>
  <c r="J1628" i="12"/>
  <c r="L1627" i="12"/>
  <c r="M1627" i="12" s="1"/>
  <c r="J1627" i="12"/>
  <c r="L1626" i="12"/>
  <c r="M1626" i="12" s="1"/>
  <c r="J1626" i="12"/>
  <c r="L1625" i="12"/>
  <c r="M1625" i="12" s="1"/>
  <c r="J1625" i="12"/>
  <c r="L1624" i="12"/>
  <c r="M1624" i="12" s="1"/>
  <c r="J1624" i="12"/>
  <c r="L1623" i="12"/>
  <c r="M1623" i="12" s="1"/>
  <c r="J1623" i="12"/>
  <c r="L1622" i="12"/>
  <c r="M1622" i="12" s="1"/>
  <c r="J1622" i="12"/>
  <c r="L1621" i="12"/>
  <c r="M1621" i="12" s="1"/>
  <c r="J1621" i="12"/>
  <c r="L1620" i="12"/>
  <c r="M1620" i="12" s="1"/>
  <c r="J1620" i="12"/>
  <c r="L1619" i="12"/>
  <c r="M1619" i="12" s="1"/>
  <c r="J1619" i="12"/>
  <c r="L1618" i="12"/>
  <c r="M1618" i="12" s="1"/>
  <c r="J1618" i="12"/>
  <c r="L1617" i="12"/>
  <c r="M1617" i="12" s="1"/>
  <c r="J1617" i="12"/>
  <c r="L1616" i="12"/>
  <c r="M1616" i="12" s="1"/>
  <c r="J1616" i="12"/>
  <c r="L1615" i="12"/>
  <c r="M1615" i="12" s="1"/>
  <c r="J1615" i="12"/>
  <c r="L1614" i="12"/>
  <c r="M1614" i="12" s="1"/>
  <c r="J1614" i="12"/>
  <c r="L1613" i="12"/>
  <c r="M1613" i="12" s="1"/>
  <c r="J1613" i="12"/>
  <c r="L1612" i="12"/>
  <c r="M1612" i="12" s="1"/>
  <c r="J1612" i="12"/>
  <c r="L1611" i="12"/>
  <c r="M1611" i="12" s="1"/>
  <c r="J1611" i="12"/>
  <c r="L1610" i="12"/>
  <c r="M1610" i="12" s="1"/>
  <c r="J1610" i="12"/>
  <c r="L1609" i="12"/>
  <c r="M1609" i="12" s="1"/>
  <c r="J1609" i="12"/>
  <c r="L1608" i="12"/>
  <c r="M1608" i="12" s="1"/>
  <c r="J1608" i="12"/>
  <c r="L1607" i="12"/>
  <c r="M1607" i="12" s="1"/>
  <c r="J1607" i="12"/>
  <c r="L1606" i="12"/>
  <c r="M1606" i="12" s="1"/>
  <c r="J1606" i="12"/>
  <c r="L1605" i="12"/>
  <c r="M1605" i="12" s="1"/>
  <c r="J1605" i="12"/>
  <c r="L1604" i="12"/>
  <c r="M1604" i="12" s="1"/>
  <c r="J1604" i="12"/>
  <c r="L1603" i="12"/>
  <c r="M1603" i="12" s="1"/>
  <c r="J1603" i="12"/>
  <c r="L1602" i="12"/>
  <c r="M1602" i="12" s="1"/>
  <c r="J1602" i="12"/>
  <c r="L1601" i="12"/>
  <c r="M1601" i="12" s="1"/>
  <c r="J1601" i="12"/>
  <c r="L1600" i="12"/>
  <c r="M1600" i="12" s="1"/>
  <c r="J1600" i="12"/>
  <c r="L1599" i="12"/>
  <c r="M1599" i="12" s="1"/>
  <c r="J1599" i="12"/>
  <c r="L1598" i="12"/>
  <c r="M1598" i="12" s="1"/>
  <c r="J1598" i="12"/>
  <c r="L1597" i="12"/>
  <c r="M1597" i="12" s="1"/>
  <c r="J1597" i="12"/>
  <c r="L1596" i="12"/>
  <c r="M1596" i="12" s="1"/>
  <c r="J1596" i="12"/>
  <c r="L1595" i="12"/>
  <c r="M1595" i="12" s="1"/>
  <c r="J1595" i="12"/>
  <c r="L1594" i="12"/>
  <c r="M1594" i="12" s="1"/>
  <c r="J1594" i="12"/>
  <c r="L1593" i="12"/>
  <c r="M1593" i="12" s="1"/>
  <c r="J1593" i="12"/>
  <c r="L1592" i="12"/>
  <c r="M1592" i="12" s="1"/>
  <c r="J1592" i="12"/>
  <c r="L1591" i="12"/>
  <c r="M1591" i="12" s="1"/>
  <c r="J1591" i="12"/>
  <c r="L1590" i="12"/>
  <c r="M1590" i="12" s="1"/>
  <c r="J1590" i="12"/>
  <c r="L1589" i="12"/>
  <c r="M1589" i="12" s="1"/>
  <c r="J1589" i="12"/>
  <c r="L1588" i="12"/>
  <c r="M1588" i="12" s="1"/>
  <c r="J1588" i="12"/>
  <c r="M1587" i="12"/>
  <c r="L1587" i="12"/>
  <c r="J1587" i="12"/>
  <c r="L1586" i="12"/>
  <c r="M1586" i="12" s="1"/>
  <c r="J1586" i="12"/>
  <c r="L1585" i="12"/>
  <c r="M1585" i="12" s="1"/>
  <c r="J1585" i="12"/>
  <c r="L1584" i="12"/>
  <c r="M1584" i="12" s="1"/>
  <c r="J1584" i="12"/>
  <c r="L1583" i="12"/>
  <c r="M1583" i="12" s="1"/>
  <c r="J1583" i="12"/>
  <c r="L1582" i="12"/>
  <c r="M1582" i="12" s="1"/>
  <c r="J1582" i="12"/>
  <c r="L1581" i="12"/>
  <c r="M1581" i="12" s="1"/>
  <c r="J1581" i="12"/>
  <c r="L1580" i="12"/>
  <c r="M1580" i="12" s="1"/>
  <c r="J1580" i="12"/>
  <c r="L1579" i="12"/>
  <c r="M1579" i="12" s="1"/>
  <c r="J1579" i="12"/>
  <c r="L1578" i="12"/>
  <c r="M1578" i="12" s="1"/>
  <c r="J1578" i="12"/>
  <c r="L1577" i="12"/>
  <c r="M1577" i="12" s="1"/>
  <c r="J1577" i="12"/>
  <c r="L1576" i="12"/>
  <c r="M1576" i="12" s="1"/>
  <c r="J1576" i="12"/>
  <c r="L1575" i="12"/>
  <c r="M1575" i="12" s="1"/>
  <c r="J1575" i="12"/>
  <c r="L1574" i="12"/>
  <c r="M1574" i="12" s="1"/>
  <c r="J1574" i="12"/>
  <c r="L1573" i="12"/>
  <c r="M1573" i="12" s="1"/>
  <c r="J1573" i="12"/>
  <c r="L1572" i="12"/>
  <c r="M1572" i="12" s="1"/>
  <c r="J1572" i="12"/>
  <c r="L1571" i="12"/>
  <c r="M1571" i="12" s="1"/>
  <c r="J1571" i="12"/>
  <c r="L1570" i="12"/>
  <c r="M1570" i="12" s="1"/>
  <c r="J1570" i="12"/>
  <c r="L1569" i="12"/>
  <c r="M1569" i="12" s="1"/>
  <c r="J1569" i="12"/>
  <c r="L1568" i="12"/>
  <c r="M1568" i="12" s="1"/>
  <c r="J1568" i="12"/>
  <c r="L1567" i="12"/>
  <c r="M1567" i="12" s="1"/>
  <c r="J1567" i="12"/>
  <c r="L1566" i="12"/>
  <c r="M1566" i="12" s="1"/>
  <c r="J1566" i="12"/>
  <c r="L1565" i="12"/>
  <c r="M1565" i="12" s="1"/>
  <c r="J1565" i="12"/>
  <c r="M1564" i="12"/>
  <c r="L1564" i="12"/>
  <c r="J1564" i="12"/>
  <c r="L1563" i="12"/>
  <c r="M1563" i="12" s="1"/>
  <c r="J1563" i="12"/>
  <c r="L1562" i="12"/>
  <c r="M1562" i="12" s="1"/>
  <c r="J1562" i="12"/>
  <c r="L1561" i="12"/>
  <c r="M1561" i="12" s="1"/>
  <c r="J1561" i="12"/>
  <c r="L1560" i="12"/>
  <c r="M1560" i="12" s="1"/>
  <c r="J1560" i="12"/>
  <c r="L1559" i="12"/>
  <c r="M1559" i="12" s="1"/>
  <c r="J1559" i="12"/>
  <c r="L1558" i="12"/>
  <c r="M1558" i="12" s="1"/>
  <c r="J1558" i="12"/>
  <c r="L1557" i="12"/>
  <c r="M1557" i="12" s="1"/>
  <c r="J1557" i="12"/>
  <c r="L1556" i="12"/>
  <c r="M1556" i="12" s="1"/>
  <c r="J1556" i="12"/>
  <c r="L1555" i="12"/>
  <c r="M1555" i="12" s="1"/>
  <c r="J1555" i="12"/>
  <c r="L1554" i="12"/>
  <c r="M1554" i="12" s="1"/>
  <c r="J1554" i="12"/>
  <c r="L1553" i="12"/>
  <c r="M1553" i="12" s="1"/>
  <c r="J1553" i="12"/>
  <c r="L1552" i="12"/>
  <c r="M1552" i="12" s="1"/>
  <c r="J1552" i="12"/>
  <c r="L1551" i="12"/>
  <c r="M1551" i="12" s="1"/>
  <c r="J1551" i="12"/>
  <c r="L1550" i="12"/>
  <c r="M1550" i="12" s="1"/>
  <c r="J1550" i="12"/>
  <c r="L1549" i="12"/>
  <c r="M1549" i="12" s="1"/>
  <c r="J1549" i="12"/>
  <c r="L1548" i="12"/>
  <c r="M1548" i="12" s="1"/>
  <c r="J1548" i="12"/>
  <c r="L1547" i="12"/>
  <c r="M1547" i="12" s="1"/>
  <c r="J1547" i="12"/>
  <c r="L1546" i="12"/>
  <c r="M1546" i="12" s="1"/>
  <c r="J1546" i="12"/>
  <c r="L1545" i="12"/>
  <c r="M1545" i="12" s="1"/>
  <c r="J1545" i="12"/>
  <c r="L1544" i="12"/>
  <c r="M1544" i="12" s="1"/>
  <c r="J1544" i="12"/>
  <c r="L1543" i="12"/>
  <c r="M1543" i="12" s="1"/>
  <c r="J1543" i="12"/>
  <c r="L1542" i="12"/>
  <c r="M1542" i="12" s="1"/>
  <c r="J1542" i="12"/>
  <c r="L1541" i="12"/>
  <c r="M1541" i="12" s="1"/>
  <c r="J1541" i="12"/>
  <c r="L1540" i="12"/>
  <c r="M1540" i="12" s="1"/>
  <c r="J1540" i="12"/>
  <c r="M1539" i="12"/>
  <c r="L1539" i="12"/>
  <c r="J1539" i="12"/>
  <c r="L1538" i="12"/>
  <c r="M1538" i="12" s="1"/>
  <c r="J1538" i="12"/>
  <c r="L1537" i="12"/>
  <c r="M1537" i="12" s="1"/>
  <c r="J1537" i="12"/>
  <c r="L1536" i="12"/>
  <c r="M1536" i="12" s="1"/>
  <c r="J1536" i="12"/>
  <c r="L1535" i="12"/>
  <c r="M1535" i="12" s="1"/>
  <c r="J1535" i="12"/>
  <c r="L1534" i="12"/>
  <c r="M1534" i="12" s="1"/>
  <c r="J1534" i="12"/>
  <c r="L1533" i="12"/>
  <c r="M1533" i="12" s="1"/>
  <c r="J1533" i="12"/>
  <c r="L1532" i="12"/>
  <c r="M1532" i="12" s="1"/>
  <c r="J1532" i="12"/>
  <c r="L1531" i="12"/>
  <c r="M1531" i="12" s="1"/>
  <c r="J1531" i="12"/>
  <c r="L1530" i="12"/>
  <c r="M1530" i="12" s="1"/>
  <c r="J1530" i="12"/>
  <c r="L1529" i="12"/>
  <c r="M1529" i="12" s="1"/>
  <c r="J1529" i="12"/>
  <c r="L1528" i="12"/>
  <c r="M1528" i="12" s="1"/>
  <c r="J1528" i="12"/>
  <c r="L1527" i="12"/>
  <c r="M1527" i="12" s="1"/>
  <c r="J1527" i="12"/>
  <c r="L1526" i="12"/>
  <c r="M1526" i="12" s="1"/>
  <c r="J1526" i="12"/>
  <c r="L1525" i="12"/>
  <c r="M1525" i="12" s="1"/>
  <c r="J1525" i="12"/>
  <c r="L1524" i="12"/>
  <c r="M1524" i="12" s="1"/>
  <c r="J1524" i="12"/>
  <c r="L1523" i="12"/>
  <c r="M1523" i="12" s="1"/>
  <c r="J1523" i="12"/>
  <c r="L1522" i="12"/>
  <c r="M1522" i="12" s="1"/>
  <c r="J1522" i="12"/>
  <c r="L1521" i="12"/>
  <c r="M1521" i="12" s="1"/>
  <c r="J1521" i="12"/>
  <c r="L1520" i="12"/>
  <c r="M1520" i="12" s="1"/>
  <c r="J1520" i="12"/>
  <c r="L1519" i="12"/>
  <c r="M1519" i="12" s="1"/>
  <c r="J1519" i="12"/>
  <c r="L1518" i="12"/>
  <c r="M1518" i="12" s="1"/>
  <c r="J1518" i="12"/>
  <c r="L1517" i="12"/>
  <c r="M1517" i="12" s="1"/>
  <c r="J1517" i="12"/>
  <c r="L1516" i="12"/>
  <c r="M1516" i="12" s="1"/>
  <c r="J1516" i="12"/>
  <c r="L1515" i="12"/>
  <c r="M1515" i="12" s="1"/>
  <c r="J1515" i="12"/>
  <c r="L1514" i="12"/>
  <c r="M1514" i="12" s="1"/>
  <c r="J1514" i="12"/>
  <c r="L1513" i="12"/>
  <c r="M1513" i="12" s="1"/>
  <c r="J1513" i="12"/>
  <c r="L1512" i="12"/>
  <c r="M1512" i="12" s="1"/>
  <c r="J1512" i="12"/>
  <c r="L1511" i="12"/>
  <c r="M1511" i="12" s="1"/>
  <c r="J1511" i="12"/>
  <c r="L1510" i="12"/>
  <c r="M1510" i="12" s="1"/>
  <c r="J1510" i="12"/>
  <c r="L1509" i="12"/>
  <c r="M1509" i="12" s="1"/>
  <c r="J1509" i="12"/>
  <c r="L1508" i="12"/>
  <c r="M1508" i="12" s="1"/>
  <c r="J1508" i="12"/>
  <c r="L1507" i="12"/>
  <c r="M1507" i="12" s="1"/>
  <c r="J1507" i="12"/>
  <c r="L1506" i="12"/>
  <c r="M1506" i="12" s="1"/>
  <c r="J1506" i="12"/>
  <c r="L1505" i="12"/>
  <c r="M1505" i="12" s="1"/>
  <c r="J1505" i="12"/>
  <c r="L1504" i="12"/>
  <c r="M1504" i="12" s="1"/>
  <c r="J1504" i="12"/>
  <c r="L1503" i="12"/>
  <c r="M1503" i="12" s="1"/>
  <c r="J1503" i="12"/>
  <c r="L1502" i="12"/>
  <c r="M1502" i="12" s="1"/>
  <c r="J1502" i="12"/>
  <c r="L1501" i="12"/>
  <c r="M1501" i="12" s="1"/>
  <c r="J1501" i="12"/>
  <c r="L1500" i="12"/>
  <c r="M1500" i="12" s="1"/>
  <c r="J1500" i="12"/>
  <c r="L1499" i="12"/>
  <c r="M1499" i="12" s="1"/>
  <c r="J1499" i="12"/>
  <c r="L1498" i="12"/>
  <c r="M1498" i="12" s="1"/>
  <c r="J1498" i="12"/>
  <c r="L1497" i="12"/>
  <c r="M1497" i="12" s="1"/>
  <c r="J1497" i="12"/>
  <c r="L1496" i="12"/>
  <c r="M1496" i="12" s="1"/>
  <c r="J1496" i="12"/>
  <c r="L1495" i="12"/>
  <c r="M1495" i="12" s="1"/>
  <c r="J1495" i="12"/>
  <c r="L1494" i="12"/>
  <c r="M1494" i="12" s="1"/>
  <c r="J1494" i="12"/>
  <c r="L1493" i="12"/>
  <c r="M1493" i="12" s="1"/>
  <c r="J1493" i="12"/>
  <c r="L1492" i="12"/>
  <c r="M1492" i="12" s="1"/>
  <c r="J1492" i="12"/>
  <c r="L1491" i="12"/>
  <c r="M1491" i="12" s="1"/>
  <c r="J1491" i="12"/>
  <c r="L1490" i="12"/>
  <c r="M1490" i="12" s="1"/>
  <c r="J1490" i="12"/>
  <c r="L1489" i="12"/>
  <c r="M1489" i="12" s="1"/>
  <c r="J1489" i="12"/>
  <c r="L1488" i="12"/>
  <c r="M1488" i="12" s="1"/>
  <c r="J1488" i="12"/>
  <c r="L1487" i="12"/>
  <c r="M1487" i="12" s="1"/>
  <c r="J1487" i="12"/>
  <c r="L1486" i="12"/>
  <c r="M1486" i="12" s="1"/>
  <c r="J1486" i="12"/>
  <c r="L1485" i="12"/>
  <c r="M1485" i="12" s="1"/>
  <c r="J1485" i="12"/>
  <c r="L1484" i="12"/>
  <c r="M1484" i="12" s="1"/>
  <c r="J1484" i="12"/>
  <c r="L1483" i="12"/>
  <c r="M1483" i="12" s="1"/>
  <c r="J1483" i="12"/>
  <c r="L1482" i="12"/>
  <c r="M1482" i="12" s="1"/>
  <c r="J1482" i="12"/>
  <c r="L1481" i="12"/>
  <c r="M1481" i="12" s="1"/>
  <c r="J1481" i="12"/>
  <c r="L1480" i="12"/>
  <c r="M1480" i="12" s="1"/>
  <c r="J1480" i="12"/>
  <c r="L1479" i="12"/>
  <c r="M1479" i="12" s="1"/>
  <c r="J1479" i="12"/>
  <c r="L1478" i="12"/>
  <c r="M1478" i="12" s="1"/>
  <c r="J1478" i="12"/>
  <c r="L1477" i="12"/>
  <c r="M1477" i="12" s="1"/>
  <c r="J1477" i="12"/>
  <c r="L1476" i="12"/>
  <c r="M1476" i="12" s="1"/>
  <c r="J1476" i="12"/>
  <c r="M1475" i="12"/>
  <c r="L1475" i="12"/>
  <c r="J1475" i="12"/>
  <c r="L1474" i="12"/>
  <c r="M1474" i="12" s="1"/>
  <c r="J1474" i="12"/>
  <c r="L1473" i="12"/>
  <c r="M1473" i="12" s="1"/>
  <c r="J1473" i="12"/>
  <c r="L1472" i="12"/>
  <c r="M1472" i="12" s="1"/>
  <c r="J1472" i="12"/>
  <c r="L1471" i="12"/>
  <c r="M1471" i="12" s="1"/>
  <c r="J1471" i="12"/>
  <c r="L1470" i="12"/>
  <c r="M1470" i="12" s="1"/>
  <c r="J1470" i="12"/>
  <c r="L1469" i="12"/>
  <c r="M1469" i="12" s="1"/>
  <c r="J1469" i="12"/>
  <c r="L1468" i="12"/>
  <c r="M1468" i="12" s="1"/>
  <c r="J1468" i="12"/>
  <c r="L1467" i="12"/>
  <c r="M1467" i="12" s="1"/>
  <c r="J1467" i="12"/>
  <c r="L1466" i="12"/>
  <c r="M1466" i="12" s="1"/>
  <c r="J1466" i="12"/>
  <c r="L1465" i="12"/>
  <c r="M1465" i="12" s="1"/>
  <c r="J1465" i="12"/>
  <c r="L1464" i="12"/>
  <c r="M1464" i="12" s="1"/>
  <c r="J1464" i="12"/>
  <c r="L1463" i="12"/>
  <c r="M1463" i="12" s="1"/>
  <c r="J1463" i="12"/>
  <c r="L1462" i="12"/>
  <c r="M1462" i="12" s="1"/>
  <c r="J1462" i="12"/>
  <c r="L1461" i="12"/>
  <c r="M1461" i="12" s="1"/>
  <c r="J1461" i="12"/>
  <c r="L1460" i="12"/>
  <c r="M1460" i="12" s="1"/>
  <c r="J1460" i="12"/>
  <c r="L1459" i="12"/>
  <c r="M1459" i="12" s="1"/>
  <c r="J1459" i="12"/>
  <c r="L1458" i="12"/>
  <c r="M1458" i="12" s="1"/>
  <c r="J1458" i="12"/>
  <c r="L1457" i="12"/>
  <c r="M1457" i="12" s="1"/>
  <c r="J1457" i="12"/>
  <c r="M1456" i="12"/>
  <c r="L1456" i="12"/>
  <c r="J1456" i="12"/>
  <c r="L1455" i="12"/>
  <c r="M1455" i="12" s="1"/>
  <c r="J1455" i="12"/>
  <c r="L1454" i="12"/>
  <c r="M1454" i="12" s="1"/>
  <c r="J1454" i="12"/>
  <c r="L1453" i="12"/>
  <c r="M1453" i="12" s="1"/>
  <c r="J1453" i="12"/>
  <c r="L1452" i="12"/>
  <c r="M1452" i="12" s="1"/>
  <c r="J1452" i="12"/>
  <c r="L1451" i="12"/>
  <c r="M1451" i="12" s="1"/>
  <c r="J1451" i="12"/>
  <c r="L1450" i="12"/>
  <c r="M1450" i="12" s="1"/>
  <c r="J1450" i="12"/>
  <c r="L1449" i="12"/>
  <c r="M1449" i="12" s="1"/>
  <c r="J1449" i="12"/>
  <c r="L1448" i="12"/>
  <c r="M1448" i="12" s="1"/>
  <c r="J1448" i="12"/>
  <c r="L1447" i="12"/>
  <c r="M1447" i="12" s="1"/>
  <c r="J1447" i="12"/>
  <c r="L1446" i="12"/>
  <c r="M1446" i="12" s="1"/>
  <c r="J1446" i="12"/>
  <c r="L1445" i="12"/>
  <c r="M1445" i="12" s="1"/>
  <c r="J1445" i="12"/>
  <c r="L1444" i="12"/>
  <c r="M1444" i="12" s="1"/>
  <c r="J1444" i="12"/>
  <c r="M1443" i="12"/>
  <c r="L1443" i="12"/>
  <c r="J1443" i="12"/>
  <c r="L1442" i="12"/>
  <c r="M1442" i="12" s="1"/>
  <c r="J1442" i="12"/>
  <c r="L1441" i="12"/>
  <c r="M1441" i="12" s="1"/>
  <c r="J1441" i="12"/>
  <c r="L1440" i="12"/>
  <c r="M1440" i="12" s="1"/>
  <c r="J1440" i="12"/>
  <c r="L1439" i="12"/>
  <c r="M1439" i="12" s="1"/>
  <c r="J1439" i="12"/>
  <c r="L1438" i="12"/>
  <c r="M1438" i="12" s="1"/>
  <c r="J1438" i="12"/>
  <c r="L1437" i="12"/>
  <c r="M1437" i="12" s="1"/>
  <c r="J1437" i="12"/>
  <c r="L1436" i="12"/>
  <c r="M1436" i="12" s="1"/>
  <c r="J1436" i="12"/>
  <c r="L1435" i="12"/>
  <c r="M1435" i="12" s="1"/>
  <c r="J1435" i="12"/>
  <c r="L1434" i="12"/>
  <c r="M1434" i="12" s="1"/>
  <c r="J1434" i="12"/>
  <c r="L1433" i="12"/>
  <c r="M1433" i="12" s="1"/>
  <c r="J1433" i="12"/>
  <c r="L1432" i="12"/>
  <c r="M1432" i="12" s="1"/>
  <c r="J1432" i="12"/>
  <c r="L1431" i="12"/>
  <c r="M1431" i="12" s="1"/>
  <c r="J1431" i="12"/>
  <c r="L1430" i="12"/>
  <c r="M1430" i="12" s="1"/>
  <c r="J1430" i="12"/>
  <c r="L1429" i="12"/>
  <c r="M1429" i="12" s="1"/>
  <c r="J1429" i="12"/>
  <c r="L1428" i="12"/>
  <c r="M1428" i="12" s="1"/>
  <c r="J1428" i="12"/>
  <c r="M1427" i="12"/>
  <c r="L1427" i="12"/>
  <c r="J1427" i="12"/>
  <c r="L1426" i="12"/>
  <c r="M1426" i="12" s="1"/>
  <c r="J1426" i="12"/>
  <c r="L1425" i="12"/>
  <c r="M1425" i="12" s="1"/>
  <c r="J1425" i="12"/>
  <c r="L1424" i="12"/>
  <c r="M1424" i="12" s="1"/>
  <c r="J1424" i="12"/>
  <c r="L1423" i="12"/>
  <c r="M1423" i="12" s="1"/>
  <c r="J1423" i="12"/>
  <c r="L1422" i="12"/>
  <c r="M1422" i="12" s="1"/>
  <c r="J1422" i="12"/>
  <c r="L1421" i="12"/>
  <c r="M1421" i="12" s="1"/>
  <c r="J1421" i="12"/>
  <c r="L1420" i="12"/>
  <c r="M1420" i="12" s="1"/>
  <c r="J1420" i="12"/>
  <c r="L1419" i="12"/>
  <c r="M1419" i="12" s="1"/>
  <c r="J1419" i="12"/>
  <c r="M1418" i="12"/>
  <c r="L1418" i="12"/>
  <c r="J1418" i="12"/>
  <c r="L1417" i="12"/>
  <c r="M1417" i="12" s="1"/>
  <c r="J1417" i="12"/>
  <c r="L1416" i="12"/>
  <c r="M1416" i="12" s="1"/>
  <c r="J1416" i="12"/>
  <c r="L1415" i="12"/>
  <c r="M1415" i="12" s="1"/>
  <c r="J1415" i="12"/>
  <c r="L1414" i="12"/>
  <c r="M1414" i="12" s="1"/>
  <c r="J1414" i="12"/>
  <c r="L1413" i="12"/>
  <c r="M1413" i="12" s="1"/>
  <c r="J1413" i="12"/>
  <c r="L1412" i="12"/>
  <c r="M1412" i="12" s="1"/>
  <c r="J1412" i="12"/>
  <c r="M1411" i="12"/>
  <c r="L1411" i="12"/>
  <c r="J1411" i="12"/>
  <c r="L1410" i="12"/>
  <c r="M1410" i="12" s="1"/>
  <c r="J1410" i="12"/>
  <c r="M1409" i="12"/>
  <c r="L1409" i="12"/>
  <c r="J1409" i="12"/>
  <c r="L1408" i="12"/>
  <c r="M1408" i="12" s="1"/>
  <c r="J1408" i="12"/>
  <c r="L1407" i="12"/>
  <c r="M1407" i="12" s="1"/>
  <c r="J1407" i="12"/>
  <c r="L1406" i="12"/>
  <c r="M1406" i="12" s="1"/>
  <c r="J1406" i="12"/>
  <c r="L1405" i="12"/>
  <c r="M1405" i="12" s="1"/>
  <c r="J1405" i="12"/>
  <c r="L1404" i="12"/>
  <c r="M1404" i="12" s="1"/>
  <c r="J1404" i="12"/>
  <c r="L1403" i="12"/>
  <c r="M1403" i="12" s="1"/>
  <c r="J1403" i="12"/>
  <c r="L1402" i="12"/>
  <c r="M1402" i="12" s="1"/>
  <c r="J1402" i="12"/>
  <c r="L1401" i="12"/>
  <c r="M1401" i="12" s="1"/>
  <c r="J1401" i="12"/>
  <c r="L1400" i="12"/>
  <c r="M1400" i="12" s="1"/>
  <c r="J1400" i="12"/>
  <c r="L1399" i="12"/>
  <c r="M1399" i="12" s="1"/>
  <c r="J1399" i="12"/>
  <c r="L1398" i="12"/>
  <c r="M1398" i="12" s="1"/>
  <c r="J1398" i="12"/>
  <c r="L1397" i="12"/>
  <c r="M1397" i="12" s="1"/>
  <c r="J1397" i="12"/>
  <c r="L1396" i="12"/>
  <c r="M1396" i="12" s="1"/>
  <c r="J1396" i="12"/>
  <c r="M1395" i="12"/>
  <c r="L1395" i="12"/>
  <c r="J1395" i="12"/>
  <c r="L1394" i="12"/>
  <c r="M1394" i="12" s="1"/>
  <c r="J1394" i="12"/>
  <c r="L1393" i="12"/>
  <c r="M1393" i="12" s="1"/>
  <c r="J1393" i="12"/>
  <c r="L1392" i="12"/>
  <c r="M1392" i="12" s="1"/>
  <c r="J1392" i="12"/>
  <c r="L1391" i="12"/>
  <c r="M1391" i="12" s="1"/>
  <c r="J1391" i="12"/>
  <c r="L1390" i="12"/>
  <c r="M1390" i="12" s="1"/>
  <c r="J1390" i="12"/>
  <c r="L1389" i="12"/>
  <c r="M1389" i="12" s="1"/>
  <c r="J1389" i="12"/>
  <c r="L1388" i="12"/>
  <c r="M1388" i="12" s="1"/>
  <c r="J1388" i="12"/>
  <c r="L1387" i="12"/>
  <c r="M1387" i="12" s="1"/>
  <c r="J1387" i="12"/>
  <c r="L1386" i="12"/>
  <c r="M1386" i="12" s="1"/>
  <c r="J1386" i="12"/>
  <c r="M1385" i="12"/>
  <c r="L1385" i="12"/>
  <c r="J1385" i="12"/>
  <c r="L1384" i="12"/>
  <c r="M1384" i="12" s="1"/>
  <c r="J1384" i="12"/>
  <c r="L1383" i="12"/>
  <c r="M1383" i="12" s="1"/>
  <c r="J1383" i="12"/>
  <c r="L1382" i="12"/>
  <c r="M1382" i="12" s="1"/>
  <c r="J1382" i="12"/>
  <c r="L1381" i="12"/>
  <c r="M1381" i="12" s="1"/>
  <c r="J1381" i="12"/>
  <c r="L1380" i="12"/>
  <c r="M1380" i="12" s="1"/>
  <c r="J1380" i="12"/>
  <c r="L1379" i="12"/>
  <c r="M1379" i="12" s="1"/>
  <c r="J1379" i="12"/>
  <c r="L1378" i="12"/>
  <c r="M1378" i="12" s="1"/>
  <c r="J1378" i="12"/>
  <c r="L1377" i="12"/>
  <c r="M1377" i="12" s="1"/>
  <c r="J1377" i="12"/>
  <c r="L1376" i="12"/>
  <c r="M1376" i="12" s="1"/>
  <c r="J1376" i="12"/>
  <c r="L1375" i="12"/>
  <c r="M1375" i="12" s="1"/>
  <c r="J1375" i="12"/>
  <c r="L1374" i="12"/>
  <c r="M1374" i="12" s="1"/>
  <c r="J1374" i="12"/>
  <c r="L1373" i="12"/>
  <c r="M1373" i="12" s="1"/>
  <c r="J1373" i="12"/>
  <c r="L1372" i="12"/>
  <c r="M1372" i="12" s="1"/>
  <c r="J1372" i="12"/>
  <c r="L1371" i="12"/>
  <c r="M1371" i="12" s="1"/>
  <c r="J1371" i="12"/>
  <c r="L1370" i="12"/>
  <c r="M1370" i="12" s="1"/>
  <c r="J1370" i="12"/>
  <c r="L1369" i="12"/>
  <c r="M1369" i="12" s="1"/>
  <c r="J1369" i="12"/>
  <c r="L1368" i="12"/>
  <c r="M1368" i="12" s="1"/>
  <c r="J1368" i="12"/>
  <c r="L1367" i="12"/>
  <c r="M1367" i="12" s="1"/>
  <c r="J1367" i="12"/>
  <c r="L1366" i="12"/>
  <c r="M1366" i="12" s="1"/>
  <c r="J1366" i="12"/>
  <c r="L1365" i="12"/>
  <c r="M1365" i="12" s="1"/>
  <c r="J1365" i="12"/>
  <c r="M1364" i="12"/>
  <c r="L1364" i="12"/>
  <c r="J1364" i="12"/>
  <c r="L1363" i="12"/>
  <c r="M1363" i="12" s="1"/>
  <c r="J1363" i="12"/>
  <c r="M1362" i="12"/>
  <c r="L1362" i="12"/>
  <c r="J1362" i="12"/>
  <c r="M1361" i="12"/>
  <c r="L1361" i="12"/>
  <c r="J1361" i="12"/>
  <c r="L1360" i="12"/>
  <c r="M1360" i="12" s="1"/>
  <c r="J1360" i="12"/>
  <c r="L1359" i="12"/>
  <c r="M1359" i="12" s="1"/>
  <c r="J1359" i="12"/>
  <c r="L1358" i="12"/>
  <c r="M1358" i="12" s="1"/>
  <c r="J1358" i="12"/>
  <c r="L1357" i="12"/>
  <c r="M1357" i="12" s="1"/>
  <c r="J1357" i="12"/>
  <c r="L1356" i="12"/>
  <c r="M1356" i="12" s="1"/>
  <c r="J1356" i="12"/>
  <c r="L1355" i="12"/>
  <c r="M1355" i="12" s="1"/>
  <c r="J1355" i="12"/>
  <c r="L1354" i="12"/>
  <c r="M1354" i="12" s="1"/>
  <c r="J1354" i="12"/>
  <c r="L1353" i="12"/>
  <c r="M1353" i="12" s="1"/>
  <c r="J1353" i="12"/>
  <c r="L1352" i="12"/>
  <c r="M1352" i="12" s="1"/>
  <c r="J1352" i="12"/>
  <c r="L1351" i="12"/>
  <c r="M1351" i="12" s="1"/>
  <c r="J1351" i="12"/>
  <c r="L1350" i="12"/>
  <c r="M1350" i="12" s="1"/>
  <c r="J1350" i="12"/>
  <c r="L1349" i="12"/>
  <c r="M1349" i="12" s="1"/>
  <c r="J1349" i="12"/>
  <c r="L1348" i="12"/>
  <c r="M1348" i="12" s="1"/>
  <c r="J1348" i="12"/>
  <c r="M1347" i="12"/>
  <c r="L1347" i="12"/>
  <c r="J1347" i="12"/>
  <c r="L1346" i="12"/>
  <c r="M1346" i="12" s="1"/>
  <c r="J1346" i="12"/>
  <c r="L1345" i="12"/>
  <c r="M1345" i="12" s="1"/>
  <c r="J1345" i="12"/>
  <c r="L1344" i="12"/>
  <c r="M1344" i="12" s="1"/>
  <c r="J1344" i="12"/>
  <c r="L1343" i="12"/>
  <c r="M1343" i="12" s="1"/>
  <c r="J1343" i="12"/>
  <c r="L1342" i="12"/>
  <c r="M1342" i="12" s="1"/>
  <c r="J1342" i="12"/>
  <c r="L1341" i="12"/>
  <c r="M1341" i="12" s="1"/>
  <c r="J1341" i="12"/>
  <c r="L1340" i="12"/>
  <c r="M1340" i="12" s="1"/>
  <c r="J1340" i="12"/>
  <c r="L1339" i="12"/>
  <c r="M1339" i="12" s="1"/>
  <c r="J1339" i="12"/>
  <c r="L1338" i="12"/>
  <c r="M1338" i="12" s="1"/>
  <c r="J1338" i="12"/>
  <c r="M1337" i="12"/>
  <c r="L1337" i="12"/>
  <c r="J1337" i="12"/>
  <c r="L1336" i="12"/>
  <c r="M1336" i="12" s="1"/>
  <c r="J1336" i="12"/>
  <c r="L1335" i="12"/>
  <c r="M1335" i="12" s="1"/>
  <c r="J1335" i="12"/>
  <c r="L1334" i="12"/>
  <c r="M1334" i="12" s="1"/>
  <c r="J1334" i="12"/>
  <c r="L1333" i="12"/>
  <c r="M1333" i="12" s="1"/>
  <c r="J1333" i="12"/>
  <c r="L1332" i="12"/>
  <c r="M1332" i="12" s="1"/>
  <c r="J1332" i="12"/>
  <c r="L1331" i="12"/>
  <c r="M1331" i="12" s="1"/>
  <c r="J1331" i="12"/>
  <c r="M1330" i="12"/>
  <c r="L1330" i="12"/>
  <c r="J1330" i="12"/>
  <c r="L1329" i="12"/>
  <c r="M1329" i="12" s="1"/>
  <c r="J1329" i="12"/>
  <c r="L1328" i="12"/>
  <c r="M1328" i="12" s="1"/>
  <c r="J1328" i="12"/>
  <c r="L1327" i="12"/>
  <c r="M1327" i="12" s="1"/>
  <c r="J1327" i="12"/>
  <c r="L1326" i="12"/>
  <c r="M1326" i="12" s="1"/>
  <c r="J1326" i="12"/>
  <c r="L1325" i="12"/>
  <c r="M1325" i="12" s="1"/>
  <c r="J1325" i="12"/>
  <c r="L1324" i="12"/>
  <c r="M1324" i="12" s="1"/>
  <c r="J1324" i="12"/>
  <c r="L1323" i="12"/>
  <c r="M1323" i="12" s="1"/>
  <c r="J1323" i="12"/>
  <c r="L1322" i="12"/>
  <c r="M1322" i="12" s="1"/>
  <c r="J1322" i="12"/>
  <c r="L1321" i="12"/>
  <c r="M1321" i="12" s="1"/>
  <c r="J1321" i="12"/>
  <c r="L1320" i="12"/>
  <c r="M1320" i="12" s="1"/>
  <c r="J1320" i="12"/>
  <c r="L1319" i="12"/>
  <c r="M1319" i="12" s="1"/>
  <c r="J1319" i="12"/>
  <c r="L1318" i="12"/>
  <c r="M1318" i="12" s="1"/>
  <c r="J1318" i="12"/>
  <c r="L1317" i="12"/>
  <c r="M1317" i="12" s="1"/>
  <c r="J1317" i="12"/>
  <c r="L1316" i="12"/>
  <c r="M1316" i="12" s="1"/>
  <c r="J1316" i="12"/>
  <c r="M1315" i="12"/>
  <c r="L1315" i="12"/>
  <c r="J1315" i="12"/>
  <c r="L1314" i="12"/>
  <c r="M1314" i="12" s="1"/>
  <c r="J1314" i="12"/>
  <c r="L1313" i="12"/>
  <c r="M1313" i="12" s="1"/>
  <c r="J1313" i="12"/>
  <c r="L1312" i="12"/>
  <c r="M1312" i="12" s="1"/>
  <c r="J1312" i="12"/>
  <c r="L1311" i="12"/>
  <c r="M1311" i="12" s="1"/>
  <c r="J1311" i="12"/>
  <c r="L1310" i="12"/>
  <c r="M1310" i="12" s="1"/>
  <c r="J1310" i="12"/>
  <c r="L1309" i="12"/>
  <c r="M1309" i="12" s="1"/>
  <c r="J1309" i="12"/>
  <c r="L1308" i="12"/>
  <c r="M1308" i="12" s="1"/>
  <c r="J1308" i="12"/>
  <c r="L1307" i="12"/>
  <c r="M1307" i="12" s="1"/>
  <c r="J1307" i="12"/>
  <c r="L1306" i="12"/>
  <c r="M1306" i="12" s="1"/>
  <c r="J1306" i="12"/>
  <c r="L1305" i="12"/>
  <c r="M1305" i="12" s="1"/>
  <c r="J1305" i="12"/>
  <c r="L1304" i="12"/>
  <c r="M1304" i="12" s="1"/>
  <c r="J1304" i="12"/>
  <c r="L1303" i="12"/>
  <c r="M1303" i="12" s="1"/>
  <c r="J1303" i="12"/>
  <c r="L1302" i="12"/>
  <c r="M1302" i="12" s="1"/>
  <c r="J1302" i="12"/>
  <c r="L1301" i="12"/>
  <c r="M1301" i="12" s="1"/>
  <c r="J1301" i="12"/>
  <c r="L1300" i="12"/>
  <c r="M1300" i="12" s="1"/>
  <c r="J1300" i="12"/>
  <c r="L1299" i="12"/>
  <c r="M1299" i="12" s="1"/>
  <c r="J1299" i="12"/>
  <c r="L1298" i="12"/>
  <c r="M1298" i="12" s="1"/>
  <c r="J1298" i="12"/>
  <c r="L1297" i="12"/>
  <c r="M1297" i="12" s="1"/>
  <c r="J1297" i="12"/>
  <c r="L1296" i="12"/>
  <c r="M1296" i="12" s="1"/>
  <c r="J1296" i="12"/>
  <c r="L1295" i="12"/>
  <c r="M1295" i="12" s="1"/>
  <c r="J1295" i="12"/>
  <c r="L1294" i="12"/>
  <c r="M1294" i="12" s="1"/>
  <c r="J1294" i="12"/>
  <c r="L1293" i="12"/>
  <c r="M1293" i="12" s="1"/>
  <c r="J1293" i="12"/>
  <c r="L1292" i="12"/>
  <c r="M1292" i="12" s="1"/>
  <c r="J1292" i="12"/>
  <c r="L1291" i="12"/>
  <c r="M1291" i="12" s="1"/>
  <c r="J1291" i="12"/>
  <c r="L1290" i="12"/>
  <c r="M1290" i="12" s="1"/>
  <c r="J1290" i="12"/>
  <c r="L1289" i="12"/>
  <c r="M1289" i="12" s="1"/>
  <c r="J1289" i="12"/>
  <c r="M1288" i="12"/>
  <c r="L1288" i="12"/>
  <c r="J1288" i="12"/>
  <c r="L1287" i="12"/>
  <c r="M1287" i="12" s="1"/>
  <c r="J1287" i="12"/>
  <c r="L1286" i="12"/>
  <c r="M1286" i="12" s="1"/>
  <c r="J1286" i="12"/>
  <c r="L1285" i="12"/>
  <c r="M1285" i="12" s="1"/>
  <c r="J1285" i="12"/>
  <c r="L1284" i="12"/>
  <c r="M1284" i="12" s="1"/>
  <c r="J1284" i="12"/>
  <c r="L1283" i="12"/>
  <c r="M1283" i="12" s="1"/>
  <c r="J1283" i="12"/>
  <c r="M1282" i="12"/>
  <c r="L1282" i="12"/>
  <c r="J1282" i="12"/>
  <c r="L1281" i="12"/>
  <c r="M1281" i="12" s="1"/>
  <c r="J1281" i="12"/>
  <c r="L1280" i="12"/>
  <c r="M1280" i="12" s="1"/>
  <c r="J1280" i="12"/>
  <c r="L1279" i="12"/>
  <c r="M1279" i="12" s="1"/>
  <c r="J1279" i="12"/>
  <c r="L1278" i="12"/>
  <c r="M1278" i="12" s="1"/>
  <c r="J1278" i="12"/>
  <c r="L1277" i="12"/>
  <c r="M1277" i="12" s="1"/>
  <c r="J1277" i="12"/>
  <c r="L1276" i="12"/>
  <c r="M1276" i="12" s="1"/>
  <c r="J1276" i="12"/>
  <c r="L1275" i="12"/>
  <c r="M1275" i="12" s="1"/>
  <c r="J1275" i="12"/>
  <c r="L1274" i="12"/>
  <c r="M1274" i="12" s="1"/>
  <c r="J1274" i="12"/>
  <c r="L1273" i="12"/>
  <c r="M1273" i="12" s="1"/>
  <c r="J1273" i="12"/>
  <c r="L1272" i="12"/>
  <c r="M1272" i="12" s="1"/>
  <c r="J1272" i="12"/>
  <c r="L1271" i="12"/>
  <c r="M1271" i="12" s="1"/>
  <c r="J1271" i="12"/>
  <c r="L1270" i="12"/>
  <c r="M1270" i="12" s="1"/>
  <c r="J1270" i="12"/>
  <c r="L1269" i="12"/>
  <c r="M1269" i="12" s="1"/>
  <c r="J1269" i="12"/>
  <c r="L1268" i="12"/>
  <c r="M1268" i="12" s="1"/>
  <c r="J1268" i="12"/>
  <c r="L1267" i="12"/>
  <c r="M1267" i="12" s="1"/>
  <c r="J1267" i="12"/>
  <c r="L1266" i="12"/>
  <c r="M1266" i="12" s="1"/>
  <c r="J1266" i="12"/>
  <c r="L1265" i="12"/>
  <c r="M1265" i="12" s="1"/>
  <c r="J1265" i="12"/>
  <c r="L1264" i="12"/>
  <c r="M1264" i="12" s="1"/>
  <c r="J1264" i="12"/>
  <c r="L1263" i="12"/>
  <c r="M1263" i="12" s="1"/>
  <c r="J1263" i="12"/>
  <c r="L1262" i="12"/>
  <c r="M1262" i="12" s="1"/>
  <c r="J1262" i="12"/>
  <c r="L1261" i="12"/>
  <c r="M1261" i="12" s="1"/>
  <c r="J1261" i="12"/>
  <c r="L1260" i="12"/>
  <c r="M1260" i="12" s="1"/>
  <c r="J1260" i="12"/>
  <c r="L1259" i="12"/>
  <c r="M1259" i="12" s="1"/>
  <c r="J1259" i="12"/>
  <c r="L1258" i="12"/>
  <c r="M1258" i="12" s="1"/>
  <c r="J1258" i="12"/>
  <c r="L1257" i="12"/>
  <c r="M1257" i="12" s="1"/>
  <c r="J1257" i="12"/>
  <c r="L1256" i="12"/>
  <c r="M1256" i="12" s="1"/>
  <c r="J1256" i="12"/>
  <c r="L1255" i="12"/>
  <c r="M1255" i="12" s="1"/>
  <c r="J1255" i="12"/>
  <c r="L1254" i="12"/>
  <c r="M1254" i="12" s="1"/>
  <c r="J1254" i="12"/>
  <c r="L1253" i="12"/>
  <c r="M1253" i="12" s="1"/>
  <c r="J1253" i="12"/>
  <c r="L1252" i="12"/>
  <c r="M1252" i="12" s="1"/>
  <c r="J1252" i="12"/>
  <c r="L1251" i="12"/>
  <c r="M1251" i="12" s="1"/>
  <c r="J1251" i="12"/>
  <c r="L1250" i="12"/>
  <c r="M1250" i="12" s="1"/>
  <c r="J1250" i="12"/>
  <c r="L1249" i="12"/>
  <c r="M1249" i="12" s="1"/>
  <c r="J1249" i="12"/>
  <c r="M1248" i="12"/>
  <c r="L1248" i="12"/>
  <c r="J1248" i="12"/>
  <c r="L1247" i="12"/>
  <c r="M1247" i="12" s="1"/>
  <c r="J1247" i="12"/>
  <c r="L1246" i="12"/>
  <c r="M1246" i="12" s="1"/>
  <c r="J1246" i="12"/>
  <c r="L1245" i="12"/>
  <c r="M1245" i="12" s="1"/>
  <c r="J1245" i="12"/>
  <c r="L1244" i="12"/>
  <c r="M1244" i="12" s="1"/>
  <c r="J1244" i="12"/>
  <c r="L1243" i="12"/>
  <c r="M1243" i="12" s="1"/>
  <c r="J1243" i="12"/>
  <c r="L1242" i="12"/>
  <c r="M1242" i="12" s="1"/>
  <c r="J1242" i="12"/>
  <c r="L1241" i="12"/>
  <c r="M1241" i="12" s="1"/>
  <c r="J1241" i="12"/>
  <c r="L1240" i="12"/>
  <c r="M1240" i="12" s="1"/>
  <c r="J1240" i="12"/>
  <c r="L1239" i="12"/>
  <c r="M1239" i="12" s="1"/>
  <c r="J1239" i="12"/>
  <c r="L1238" i="12"/>
  <c r="M1238" i="12" s="1"/>
  <c r="J1238" i="12"/>
  <c r="L1237" i="12"/>
  <c r="M1237" i="12" s="1"/>
  <c r="J1237" i="12"/>
  <c r="L1236" i="12"/>
  <c r="M1236" i="12" s="1"/>
  <c r="J1236" i="12"/>
  <c r="L1235" i="12"/>
  <c r="M1235" i="12" s="1"/>
  <c r="J1235" i="12"/>
  <c r="L1234" i="12"/>
  <c r="M1234" i="12" s="1"/>
  <c r="J1234" i="12"/>
  <c r="L1233" i="12"/>
  <c r="M1233" i="12" s="1"/>
  <c r="J1233" i="12"/>
  <c r="L1232" i="12"/>
  <c r="M1232" i="12" s="1"/>
  <c r="J1232" i="12"/>
  <c r="L1231" i="12"/>
  <c r="M1231" i="12" s="1"/>
  <c r="J1231" i="12"/>
  <c r="L1230" i="12"/>
  <c r="M1230" i="12" s="1"/>
  <c r="J1230" i="12"/>
  <c r="L1229" i="12"/>
  <c r="M1229" i="12" s="1"/>
  <c r="J1229" i="12"/>
  <c r="L1228" i="12"/>
  <c r="M1228" i="12" s="1"/>
  <c r="J1228" i="12"/>
  <c r="L1227" i="12"/>
  <c r="M1227" i="12" s="1"/>
  <c r="J1227" i="12"/>
  <c r="L1226" i="12"/>
  <c r="M1226" i="12" s="1"/>
  <c r="J1226" i="12"/>
  <c r="L1225" i="12"/>
  <c r="M1225" i="12" s="1"/>
  <c r="J1225" i="12"/>
  <c r="L1224" i="12"/>
  <c r="M1224" i="12" s="1"/>
  <c r="J1224" i="12"/>
  <c r="L1223" i="12"/>
  <c r="M1223" i="12" s="1"/>
  <c r="J1223" i="12"/>
  <c r="L1222" i="12"/>
  <c r="M1222" i="12" s="1"/>
  <c r="J1222" i="12"/>
  <c r="L1221" i="12"/>
  <c r="M1221" i="12" s="1"/>
  <c r="J1221" i="12"/>
  <c r="L1220" i="12"/>
  <c r="M1220" i="12" s="1"/>
  <c r="J1220" i="12"/>
  <c r="L1219" i="12"/>
  <c r="M1219" i="12" s="1"/>
  <c r="J1219" i="12"/>
  <c r="L1218" i="12"/>
  <c r="M1218" i="12" s="1"/>
  <c r="J1218" i="12"/>
  <c r="L1217" i="12"/>
  <c r="M1217" i="12" s="1"/>
  <c r="J1217" i="12"/>
  <c r="L1216" i="12"/>
  <c r="M1216" i="12" s="1"/>
  <c r="J1216" i="12"/>
  <c r="L1215" i="12"/>
  <c r="M1215" i="12" s="1"/>
  <c r="J1215" i="12"/>
  <c r="L1214" i="12"/>
  <c r="M1214" i="12" s="1"/>
  <c r="J1214" i="12"/>
  <c r="L1213" i="12"/>
  <c r="M1213" i="12" s="1"/>
  <c r="J1213" i="12"/>
  <c r="L1212" i="12"/>
  <c r="M1212" i="12" s="1"/>
  <c r="J1212" i="12"/>
  <c r="L1211" i="12"/>
  <c r="M1211" i="12" s="1"/>
  <c r="J1211" i="12"/>
  <c r="M1210" i="12"/>
  <c r="L1210" i="12"/>
  <c r="J1210" i="12"/>
  <c r="L1209" i="12"/>
  <c r="M1209" i="12" s="1"/>
  <c r="J1209" i="12"/>
  <c r="L1208" i="12"/>
  <c r="M1208" i="12" s="1"/>
  <c r="J1208" i="12"/>
  <c r="L1207" i="12"/>
  <c r="M1207" i="12" s="1"/>
  <c r="J1207" i="12"/>
  <c r="L1206" i="12"/>
  <c r="M1206" i="12" s="1"/>
  <c r="J1206" i="12"/>
  <c r="L1205" i="12"/>
  <c r="M1205" i="12" s="1"/>
  <c r="J1205" i="12"/>
  <c r="L1204" i="12"/>
  <c r="M1204" i="12" s="1"/>
  <c r="J1204" i="12"/>
  <c r="L1203" i="12"/>
  <c r="M1203" i="12" s="1"/>
  <c r="J1203" i="12"/>
  <c r="M1202" i="12"/>
  <c r="L1202" i="12"/>
  <c r="J1202" i="12"/>
  <c r="L1201" i="12"/>
  <c r="M1201" i="12" s="1"/>
  <c r="J1201" i="12"/>
  <c r="L1200" i="12"/>
  <c r="M1200" i="12" s="1"/>
  <c r="J1200" i="12"/>
  <c r="L1199" i="12"/>
  <c r="M1199" i="12" s="1"/>
  <c r="J1199" i="12"/>
  <c r="L1198" i="12"/>
  <c r="M1198" i="12" s="1"/>
  <c r="J1198" i="12"/>
  <c r="L1197" i="12"/>
  <c r="M1197" i="12" s="1"/>
  <c r="J1197" i="12"/>
  <c r="L1196" i="12"/>
  <c r="M1196" i="12" s="1"/>
  <c r="J1196" i="12"/>
  <c r="L1195" i="12"/>
  <c r="M1195" i="12" s="1"/>
  <c r="J1195" i="12"/>
  <c r="L1194" i="12"/>
  <c r="M1194" i="12" s="1"/>
  <c r="J1194" i="12"/>
  <c r="L1193" i="12"/>
  <c r="M1193" i="12" s="1"/>
  <c r="J1193" i="12"/>
  <c r="L1192" i="12"/>
  <c r="M1192" i="12" s="1"/>
  <c r="J1192" i="12"/>
  <c r="L1191" i="12"/>
  <c r="M1191" i="12" s="1"/>
  <c r="J1191" i="12"/>
  <c r="L1190" i="12"/>
  <c r="M1190" i="12" s="1"/>
  <c r="J1190" i="12"/>
  <c r="L1189" i="12"/>
  <c r="M1189" i="12" s="1"/>
  <c r="J1189" i="12"/>
  <c r="L1188" i="12"/>
  <c r="M1188" i="12" s="1"/>
  <c r="J1188" i="12"/>
  <c r="L1187" i="12"/>
  <c r="M1187" i="12" s="1"/>
  <c r="J1187" i="12"/>
  <c r="M1186" i="12"/>
  <c r="L1186" i="12"/>
  <c r="J1186" i="12"/>
  <c r="L1185" i="12"/>
  <c r="M1185" i="12" s="1"/>
  <c r="J1185" i="12"/>
  <c r="L1184" i="12"/>
  <c r="M1184" i="12" s="1"/>
  <c r="J1184" i="12"/>
  <c r="L1183" i="12"/>
  <c r="M1183" i="12" s="1"/>
  <c r="J1183" i="12"/>
  <c r="L1182" i="12"/>
  <c r="M1182" i="12" s="1"/>
  <c r="J1182" i="12"/>
  <c r="L1181" i="12"/>
  <c r="M1181" i="12" s="1"/>
  <c r="J1181" i="12"/>
  <c r="L1180" i="12"/>
  <c r="M1180" i="12" s="1"/>
  <c r="J1180" i="12"/>
  <c r="L1179" i="12"/>
  <c r="M1179" i="12" s="1"/>
  <c r="J1179" i="12"/>
  <c r="L1178" i="12"/>
  <c r="M1178" i="12" s="1"/>
  <c r="J1178" i="12"/>
  <c r="M1177" i="12"/>
  <c r="L1177" i="12"/>
  <c r="J1177" i="12"/>
  <c r="L1176" i="12"/>
  <c r="M1176" i="12" s="1"/>
  <c r="J1176" i="12"/>
  <c r="L1175" i="12"/>
  <c r="M1175" i="12" s="1"/>
  <c r="J1175" i="12"/>
  <c r="L1174" i="12"/>
  <c r="M1174" i="12" s="1"/>
  <c r="J1174" i="12"/>
  <c r="L1173" i="12"/>
  <c r="M1173" i="12" s="1"/>
  <c r="J1173" i="12"/>
  <c r="L1172" i="12"/>
  <c r="M1172" i="12" s="1"/>
  <c r="J1172" i="12"/>
  <c r="L1171" i="12"/>
  <c r="M1171" i="12" s="1"/>
  <c r="J1171" i="12"/>
  <c r="L1170" i="12"/>
  <c r="M1170" i="12" s="1"/>
  <c r="J1170" i="12"/>
  <c r="L1169" i="12"/>
  <c r="M1169" i="12" s="1"/>
  <c r="J1169" i="12"/>
  <c r="L1168" i="12"/>
  <c r="M1168" i="12" s="1"/>
  <c r="J1168" i="12"/>
  <c r="L1167" i="12"/>
  <c r="M1167" i="12" s="1"/>
  <c r="J1167" i="12"/>
  <c r="L1166" i="12"/>
  <c r="M1166" i="12" s="1"/>
  <c r="J1166" i="12"/>
  <c r="L1165" i="12"/>
  <c r="M1165" i="12" s="1"/>
  <c r="J1165" i="12"/>
  <c r="L1164" i="12"/>
  <c r="M1164" i="12" s="1"/>
  <c r="J1164" i="12"/>
  <c r="L1163" i="12"/>
  <c r="M1163" i="12" s="1"/>
  <c r="J1163" i="12"/>
  <c r="L1162" i="12"/>
  <c r="M1162" i="12" s="1"/>
  <c r="J1162" i="12"/>
  <c r="L1161" i="12"/>
  <c r="M1161" i="12" s="1"/>
  <c r="J1161" i="12"/>
  <c r="L1160" i="12"/>
  <c r="M1160" i="12" s="1"/>
  <c r="J1160" i="12"/>
  <c r="L1159" i="12"/>
  <c r="M1159" i="12" s="1"/>
  <c r="J1159" i="12"/>
  <c r="L1158" i="12"/>
  <c r="M1158" i="12" s="1"/>
  <c r="J1158" i="12"/>
  <c r="L1157" i="12"/>
  <c r="M1157" i="12" s="1"/>
  <c r="J1157" i="12"/>
  <c r="L1156" i="12"/>
  <c r="M1156" i="12" s="1"/>
  <c r="J1156" i="12"/>
  <c r="L1155" i="12"/>
  <c r="M1155" i="12" s="1"/>
  <c r="J1155" i="12"/>
  <c r="M1154" i="12"/>
  <c r="L1154" i="12"/>
  <c r="J1154" i="12"/>
  <c r="L1153" i="12"/>
  <c r="M1153" i="12" s="1"/>
  <c r="J1153" i="12"/>
  <c r="L1152" i="12"/>
  <c r="M1152" i="12" s="1"/>
  <c r="J1152" i="12"/>
  <c r="L1151" i="12"/>
  <c r="M1151" i="12" s="1"/>
  <c r="J1151" i="12"/>
  <c r="L1150" i="12"/>
  <c r="M1150" i="12" s="1"/>
  <c r="J1150" i="12"/>
  <c r="L1149" i="12"/>
  <c r="M1149" i="12" s="1"/>
  <c r="J1149" i="12"/>
  <c r="L1148" i="12"/>
  <c r="M1148" i="12" s="1"/>
  <c r="J1148" i="12"/>
  <c r="L1147" i="12"/>
  <c r="M1147" i="12" s="1"/>
  <c r="J1147" i="12"/>
  <c r="L1146" i="12"/>
  <c r="M1146" i="12" s="1"/>
  <c r="J1146" i="12"/>
  <c r="M1145" i="12"/>
  <c r="L1145" i="12"/>
  <c r="J1145" i="12"/>
  <c r="L1144" i="12"/>
  <c r="M1144" i="12" s="1"/>
  <c r="J1144" i="12"/>
  <c r="L1143" i="12"/>
  <c r="M1143" i="12" s="1"/>
  <c r="J1143" i="12"/>
  <c r="L1142" i="12"/>
  <c r="M1142" i="12" s="1"/>
  <c r="J1142" i="12"/>
  <c r="L1141" i="12"/>
  <c r="M1141" i="12" s="1"/>
  <c r="J1141" i="12"/>
  <c r="L1140" i="12"/>
  <c r="M1140" i="12" s="1"/>
  <c r="J1140" i="12"/>
  <c r="L1139" i="12"/>
  <c r="M1139" i="12" s="1"/>
  <c r="J1139" i="12"/>
  <c r="L1138" i="12"/>
  <c r="M1138" i="12" s="1"/>
  <c r="J1138" i="12"/>
  <c r="L1137" i="12"/>
  <c r="M1137" i="12" s="1"/>
  <c r="J1137" i="12"/>
  <c r="L1136" i="12"/>
  <c r="M1136" i="12" s="1"/>
  <c r="J1136" i="12"/>
  <c r="L1135" i="12"/>
  <c r="M1135" i="12" s="1"/>
  <c r="J1135" i="12"/>
  <c r="L1134" i="12"/>
  <c r="M1134" i="12" s="1"/>
  <c r="J1134" i="12"/>
  <c r="L1133" i="12"/>
  <c r="M1133" i="12" s="1"/>
  <c r="J1133" i="12"/>
  <c r="L1132" i="12"/>
  <c r="M1132" i="12" s="1"/>
  <c r="J1132" i="12"/>
  <c r="L1131" i="12"/>
  <c r="M1131" i="12" s="1"/>
  <c r="J1131" i="12"/>
  <c r="L1130" i="12"/>
  <c r="M1130" i="12" s="1"/>
  <c r="J1130" i="12"/>
  <c r="L1129" i="12"/>
  <c r="M1129" i="12" s="1"/>
  <c r="J1129" i="12"/>
  <c r="L1128" i="12"/>
  <c r="M1128" i="12" s="1"/>
  <c r="J1128" i="12"/>
  <c r="L1127" i="12"/>
  <c r="M1127" i="12" s="1"/>
  <c r="J1127" i="12"/>
  <c r="L1126" i="12"/>
  <c r="M1126" i="12" s="1"/>
  <c r="J1126" i="12"/>
  <c r="L1125" i="12"/>
  <c r="M1125" i="12" s="1"/>
  <c r="J1125" i="12"/>
  <c r="L1124" i="12"/>
  <c r="M1124" i="12" s="1"/>
  <c r="J1124" i="12"/>
  <c r="L1123" i="12"/>
  <c r="M1123" i="12" s="1"/>
  <c r="J1123" i="12"/>
  <c r="L1122" i="12"/>
  <c r="M1122" i="12" s="1"/>
  <c r="J1122" i="12"/>
  <c r="L1121" i="12"/>
  <c r="M1121" i="12" s="1"/>
  <c r="J1121" i="12"/>
  <c r="L1120" i="12"/>
  <c r="M1120" i="12" s="1"/>
  <c r="J1120" i="12"/>
  <c r="L1119" i="12"/>
  <c r="M1119" i="12" s="1"/>
  <c r="J1119" i="12"/>
  <c r="L1118" i="12"/>
  <c r="M1118" i="12" s="1"/>
  <c r="J1118" i="12"/>
  <c r="L1117" i="12"/>
  <c r="M1117" i="12" s="1"/>
  <c r="J1117" i="12"/>
  <c r="L1116" i="12"/>
  <c r="M1116" i="12" s="1"/>
  <c r="J1116" i="12"/>
  <c r="L1115" i="12"/>
  <c r="M1115" i="12" s="1"/>
  <c r="J1115" i="12"/>
  <c r="L1114" i="12"/>
  <c r="M1114" i="12" s="1"/>
  <c r="J1114" i="12"/>
  <c r="L1113" i="12"/>
  <c r="M1113" i="12" s="1"/>
  <c r="J1113" i="12"/>
  <c r="L1112" i="12"/>
  <c r="M1112" i="12" s="1"/>
  <c r="J1112" i="12"/>
  <c r="L1111" i="12"/>
  <c r="M1111" i="12" s="1"/>
  <c r="J1111" i="12"/>
  <c r="L1110" i="12"/>
  <c r="M1110" i="12" s="1"/>
  <c r="J1110" i="12"/>
  <c r="L1109" i="12"/>
  <c r="M1109" i="12" s="1"/>
  <c r="J1109" i="12"/>
  <c r="L1108" i="12"/>
  <c r="M1108" i="12" s="1"/>
  <c r="J1108" i="12"/>
  <c r="L1107" i="12"/>
  <c r="M1107" i="12" s="1"/>
  <c r="J1107" i="12"/>
  <c r="L1106" i="12"/>
  <c r="M1106" i="12" s="1"/>
  <c r="J1106" i="12"/>
  <c r="L1105" i="12"/>
  <c r="M1105" i="12" s="1"/>
  <c r="J1105" i="12"/>
  <c r="L1104" i="12"/>
  <c r="M1104" i="12" s="1"/>
  <c r="J1104" i="12"/>
  <c r="L1103" i="12"/>
  <c r="M1103" i="12" s="1"/>
  <c r="J1103" i="12"/>
  <c r="L1102" i="12"/>
  <c r="M1102" i="12" s="1"/>
  <c r="J1102" i="12"/>
  <c r="L1101" i="12"/>
  <c r="M1101" i="12" s="1"/>
  <c r="J1101" i="12"/>
  <c r="L1100" i="12"/>
  <c r="M1100" i="12" s="1"/>
  <c r="J1100" i="12"/>
  <c r="M1099" i="12"/>
  <c r="L1099" i="12"/>
  <c r="J1099" i="12"/>
  <c r="L1098" i="12"/>
  <c r="M1098" i="12" s="1"/>
  <c r="J1098" i="12"/>
  <c r="L1097" i="12"/>
  <c r="M1097" i="12" s="1"/>
  <c r="J1097" i="12"/>
  <c r="L1096" i="12"/>
  <c r="M1096" i="12" s="1"/>
  <c r="J1096" i="12"/>
  <c r="L1095" i="12"/>
  <c r="M1095" i="12" s="1"/>
  <c r="J1095" i="12"/>
  <c r="L1094" i="12"/>
  <c r="M1094" i="12" s="1"/>
  <c r="J1094" i="12"/>
  <c r="L1093" i="12"/>
  <c r="M1093" i="12" s="1"/>
  <c r="J1093" i="12"/>
  <c r="L1092" i="12"/>
  <c r="M1092" i="12" s="1"/>
  <c r="J1092" i="12"/>
  <c r="L1091" i="12"/>
  <c r="M1091" i="12" s="1"/>
  <c r="J1091" i="12"/>
  <c r="M1090" i="12"/>
  <c r="L1090" i="12"/>
  <c r="J1090" i="12"/>
  <c r="L1089" i="12"/>
  <c r="M1089" i="12" s="1"/>
  <c r="J1089" i="12"/>
  <c r="L1088" i="12"/>
  <c r="M1088" i="12" s="1"/>
  <c r="J1088" i="12"/>
  <c r="L1087" i="12"/>
  <c r="M1087" i="12" s="1"/>
  <c r="J1087" i="12"/>
  <c r="L1086" i="12"/>
  <c r="M1086" i="12" s="1"/>
  <c r="J1086" i="12"/>
  <c r="L1085" i="12"/>
  <c r="M1085" i="12" s="1"/>
  <c r="J1085" i="12"/>
  <c r="L1084" i="12"/>
  <c r="M1084" i="12" s="1"/>
  <c r="J1084" i="12"/>
  <c r="L1083" i="12"/>
  <c r="M1083" i="12" s="1"/>
  <c r="J1083" i="12"/>
  <c r="L1082" i="12"/>
  <c r="M1082" i="12" s="1"/>
  <c r="J1082" i="12"/>
  <c r="L1081" i="12"/>
  <c r="M1081" i="12" s="1"/>
  <c r="J1081" i="12"/>
  <c r="L1080" i="12"/>
  <c r="M1080" i="12" s="1"/>
  <c r="J1080" i="12"/>
  <c r="L1079" i="12"/>
  <c r="M1079" i="12" s="1"/>
  <c r="J1079" i="12"/>
  <c r="L1078" i="12"/>
  <c r="M1078" i="12" s="1"/>
  <c r="J1078" i="12"/>
  <c r="L1077" i="12"/>
  <c r="M1077" i="12" s="1"/>
  <c r="J1077" i="12"/>
  <c r="L1076" i="12"/>
  <c r="M1076" i="12" s="1"/>
  <c r="J1076" i="12"/>
  <c r="L1075" i="12"/>
  <c r="M1075" i="12" s="1"/>
  <c r="J1075" i="12"/>
  <c r="L1074" i="12"/>
  <c r="M1074" i="12" s="1"/>
  <c r="J1074" i="12"/>
  <c r="L1073" i="12"/>
  <c r="M1073" i="12" s="1"/>
  <c r="J1073" i="12"/>
  <c r="L1072" i="12"/>
  <c r="M1072" i="12" s="1"/>
  <c r="J1072" i="12"/>
  <c r="L1071" i="12"/>
  <c r="M1071" i="12" s="1"/>
  <c r="J1071" i="12"/>
  <c r="L1070" i="12"/>
  <c r="M1070" i="12" s="1"/>
  <c r="J1070" i="12"/>
  <c r="L1069" i="12"/>
  <c r="M1069" i="12" s="1"/>
  <c r="J1069" i="12"/>
  <c r="L1068" i="12"/>
  <c r="M1068" i="12" s="1"/>
  <c r="J1068" i="12"/>
  <c r="M1067" i="12"/>
  <c r="L1067" i="12"/>
  <c r="J1067" i="12"/>
  <c r="L1066" i="12"/>
  <c r="M1066" i="12" s="1"/>
  <c r="J1066" i="12"/>
  <c r="L1065" i="12"/>
  <c r="M1065" i="12" s="1"/>
  <c r="J1065" i="12"/>
  <c r="L1064" i="12"/>
  <c r="M1064" i="12" s="1"/>
  <c r="J1064" i="12"/>
  <c r="L1063" i="12"/>
  <c r="M1063" i="12" s="1"/>
  <c r="J1063" i="12"/>
  <c r="L1062" i="12"/>
  <c r="M1062" i="12" s="1"/>
  <c r="J1062" i="12"/>
  <c r="L1061" i="12"/>
  <c r="M1061" i="12" s="1"/>
  <c r="J1061" i="12"/>
  <c r="L1060" i="12"/>
  <c r="M1060" i="12" s="1"/>
  <c r="J1060" i="12"/>
  <c r="L1059" i="12"/>
  <c r="M1059" i="12" s="1"/>
  <c r="J1059" i="12"/>
  <c r="L1058" i="12"/>
  <c r="M1058" i="12" s="1"/>
  <c r="J1058" i="12"/>
  <c r="L1057" i="12"/>
  <c r="M1057" i="12" s="1"/>
  <c r="J1057" i="12"/>
  <c r="L1056" i="12"/>
  <c r="M1056" i="12" s="1"/>
  <c r="J1056" i="12"/>
  <c r="L1055" i="12"/>
  <c r="M1055" i="12" s="1"/>
  <c r="J1055" i="12"/>
  <c r="L1054" i="12"/>
  <c r="M1054" i="12" s="1"/>
  <c r="J1054" i="12"/>
  <c r="L1053" i="12"/>
  <c r="M1053" i="12" s="1"/>
  <c r="J1053" i="12"/>
  <c r="L1052" i="12"/>
  <c r="M1052" i="12" s="1"/>
  <c r="J1052" i="12"/>
  <c r="L1051" i="12"/>
  <c r="M1051" i="12" s="1"/>
  <c r="J1051" i="12"/>
  <c r="L1050" i="12"/>
  <c r="M1050" i="12" s="1"/>
  <c r="J1050" i="12"/>
  <c r="L1049" i="12"/>
  <c r="M1049" i="12" s="1"/>
  <c r="J1049" i="12"/>
  <c r="L1048" i="12"/>
  <c r="M1048" i="12" s="1"/>
  <c r="J1048" i="12"/>
  <c r="L1047" i="12"/>
  <c r="M1047" i="12" s="1"/>
  <c r="J1047" i="12"/>
  <c r="L1046" i="12"/>
  <c r="M1046" i="12" s="1"/>
  <c r="J1046" i="12"/>
  <c r="L1045" i="12"/>
  <c r="M1045" i="12" s="1"/>
  <c r="J1045" i="12"/>
  <c r="L1044" i="12"/>
  <c r="M1044" i="12" s="1"/>
  <c r="J1044" i="12"/>
  <c r="L1043" i="12"/>
  <c r="M1043" i="12" s="1"/>
  <c r="J1043" i="12"/>
  <c r="L1042" i="12"/>
  <c r="M1042" i="12" s="1"/>
  <c r="J1042" i="12"/>
  <c r="L1041" i="12"/>
  <c r="M1041" i="12" s="1"/>
  <c r="J1041" i="12"/>
  <c r="L1040" i="12"/>
  <c r="M1040" i="12" s="1"/>
  <c r="J1040" i="12"/>
  <c r="L1039" i="12"/>
  <c r="M1039" i="12" s="1"/>
  <c r="J1039" i="12"/>
  <c r="L1038" i="12"/>
  <c r="M1038" i="12" s="1"/>
  <c r="J1038" i="12"/>
  <c r="L1037" i="12"/>
  <c r="M1037" i="12" s="1"/>
  <c r="J1037" i="12"/>
  <c r="L1036" i="12"/>
  <c r="M1036" i="12" s="1"/>
  <c r="J1036" i="12"/>
  <c r="L1035" i="12"/>
  <c r="M1035" i="12" s="1"/>
  <c r="J1035" i="12"/>
  <c r="L1034" i="12"/>
  <c r="M1034" i="12" s="1"/>
  <c r="J1034" i="12"/>
  <c r="L1033" i="12"/>
  <c r="M1033" i="12" s="1"/>
  <c r="J1033" i="12"/>
  <c r="L1032" i="12"/>
  <c r="M1032" i="12" s="1"/>
  <c r="J1032" i="12"/>
  <c r="L1031" i="12"/>
  <c r="M1031" i="12" s="1"/>
  <c r="J1031" i="12"/>
  <c r="L1030" i="12"/>
  <c r="M1030" i="12" s="1"/>
  <c r="J1030" i="12"/>
  <c r="M1029" i="12"/>
  <c r="L1029" i="12"/>
  <c r="J1029" i="12"/>
  <c r="L1028" i="12"/>
  <c r="M1028" i="12" s="1"/>
  <c r="J1028" i="12"/>
  <c r="L1027" i="12"/>
  <c r="M1027" i="12" s="1"/>
  <c r="J1027" i="12"/>
  <c r="L1026" i="12"/>
  <c r="M1026" i="12" s="1"/>
  <c r="J1026" i="12"/>
  <c r="L1025" i="12"/>
  <c r="M1025" i="12" s="1"/>
  <c r="J1025" i="12"/>
  <c r="L1024" i="12"/>
  <c r="M1024" i="12" s="1"/>
  <c r="J1024" i="12"/>
  <c r="L1023" i="12"/>
  <c r="M1023" i="12" s="1"/>
  <c r="J1023" i="12"/>
  <c r="L1022" i="12"/>
  <c r="M1022" i="12" s="1"/>
  <c r="J1022" i="12"/>
  <c r="L1021" i="12"/>
  <c r="M1021" i="12" s="1"/>
  <c r="J1021" i="12"/>
  <c r="L1020" i="12"/>
  <c r="M1020" i="12" s="1"/>
  <c r="J1020" i="12"/>
  <c r="L1019" i="12"/>
  <c r="M1019" i="12" s="1"/>
  <c r="J1019" i="12"/>
  <c r="L1018" i="12"/>
  <c r="M1018" i="12" s="1"/>
  <c r="J1018" i="12"/>
  <c r="L1017" i="12"/>
  <c r="M1017" i="12" s="1"/>
  <c r="J1017" i="12"/>
  <c r="L1016" i="12"/>
  <c r="M1016" i="12" s="1"/>
  <c r="J1016" i="12"/>
  <c r="L1015" i="12"/>
  <c r="M1015" i="12" s="1"/>
  <c r="J1015" i="12"/>
  <c r="L1014" i="12"/>
  <c r="M1014" i="12" s="1"/>
  <c r="J1014" i="12"/>
  <c r="L1013" i="12"/>
  <c r="M1013" i="12" s="1"/>
  <c r="J1013" i="12"/>
  <c r="L1012" i="12"/>
  <c r="M1012" i="12" s="1"/>
  <c r="J1012" i="12"/>
  <c r="L1011" i="12"/>
  <c r="M1011" i="12" s="1"/>
  <c r="J1011" i="12"/>
  <c r="L1010" i="12"/>
  <c r="M1010" i="12" s="1"/>
  <c r="J1010" i="12"/>
  <c r="L1009" i="12"/>
  <c r="M1009" i="12" s="1"/>
  <c r="J1009" i="12"/>
  <c r="L1008" i="12"/>
  <c r="M1008" i="12" s="1"/>
  <c r="J1008" i="12"/>
  <c r="L1007" i="12"/>
  <c r="M1007" i="12" s="1"/>
  <c r="J1007" i="12"/>
  <c r="L1006" i="12"/>
  <c r="M1006" i="12" s="1"/>
  <c r="J1006" i="12"/>
  <c r="L1005" i="12"/>
  <c r="M1005" i="12" s="1"/>
  <c r="J1005" i="12"/>
  <c r="L1004" i="12"/>
  <c r="M1004" i="12" s="1"/>
  <c r="J1004" i="12"/>
  <c r="L1003" i="12"/>
  <c r="M1003" i="12" s="1"/>
  <c r="J1003" i="12"/>
  <c r="L1002" i="12"/>
  <c r="M1002" i="12" s="1"/>
  <c r="J1002" i="12"/>
  <c r="L1001" i="12"/>
  <c r="M1001" i="12" s="1"/>
  <c r="J1001" i="12"/>
  <c r="L1000" i="12"/>
  <c r="M1000" i="12" s="1"/>
  <c r="J1000" i="12"/>
  <c r="L999" i="12"/>
  <c r="M999" i="12" s="1"/>
  <c r="J999" i="12"/>
  <c r="L998" i="12"/>
  <c r="M998" i="12" s="1"/>
  <c r="J998" i="12"/>
  <c r="L997" i="12"/>
  <c r="M997" i="12" s="1"/>
  <c r="J997" i="12"/>
  <c r="L996" i="12"/>
  <c r="M996" i="12" s="1"/>
  <c r="J996" i="12"/>
  <c r="L995" i="12"/>
  <c r="M995" i="12" s="1"/>
  <c r="J995" i="12"/>
  <c r="L994" i="12"/>
  <c r="M994" i="12" s="1"/>
  <c r="J994" i="12"/>
  <c r="L993" i="12"/>
  <c r="M993" i="12" s="1"/>
  <c r="J993" i="12"/>
  <c r="L992" i="12"/>
  <c r="M992" i="12" s="1"/>
  <c r="J992" i="12"/>
  <c r="M991" i="12"/>
  <c r="L991" i="12"/>
  <c r="J991" i="12"/>
  <c r="L990" i="12"/>
  <c r="M990" i="12" s="1"/>
  <c r="J990" i="12"/>
  <c r="M989" i="12"/>
  <c r="L989" i="12"/>
  <c r="J989" i="12"/>
  <c r="L988" i="12"/>
  <c r="M988" i="12" s="1"/>
  <c r="J988" i="12"/>
  <c r="L987" i="12"/>
  <c r="M987" i="12" s="1"/>
  <c r="J987" i="12"/>
  <c r="L986" i="12"/>
  <c r="M986" i="12" s="1"/>
  <c r="J986" i="12"/>
  <c r="L985" i="12"/>
  <c r="M985" i="12" s="1"/>
  <c r="J985" i="12"/>
  <c r="L984" i="12"/>
  <c r="M984" i="12" s="1"/>
  <c r="J984" i="12"/>
  <c r="L983" i="12"/>
  <c r="M983" i="12" s="1"/>
  <c r="J983" i="12"/>
  <c r="L982" i="12"/>
  <c r="M982" i="12" s="1"/>
  <c r="J982" i="12"/>
  <c r="L981" i="12"/>
  <c r="M981" i="12" s="1"/>
  <c r="J981" i="12"/>
  <c r="L980" i="12"/>
  <c r="M980" i="12" s="1"/>
  <c r="J980" i="12"/>
  <c r="L979" i="12"/>
  <c r="M979" i="12" s="1"/>
  <c r="J979" i="12"/>
  <c r="L978" i="12"/>
  <c r="M978" i="12" s="1"/>
  <c r="J978" i="12"/>
  <c r="L977" i="12"/>
  <c r="M977" i="12" s="1"/>
  <c r="J977" i="12"/>
  <c r="L976" i="12"/>
  <c r="M976" i="12" s="1"/>
  <c r="J976" i="12"/>
  <c r="L975" i="12"/>
  <c r="M975" i="12" s="1"/>
  <c r="J975" i="12"/>
  <c r="L974" i="12"/>
  <c r="M974" i="12" s="1"/>
  <c r="J974" i="12"/>
  <c r="L973" i="12"/>
  <c r="M973" i="12" s="1"/>
  <c r="J973" i="12"/>
  <c r="L972" i="12"/>
  <c r="M972" i="12" s="1"/>
  <c r="J972" i="12"/>
  <c r="L971" i="12"/>
  <c r="M971" i="12" s="1"/>
  <c r="J971" i="12"/>
  <c r="L970" i="12"/>
  <c r="M970" i="12" s="1"/>
  <c r="J970" i="12"/>
  <c r="L969" i="12"/>
  <c r="M969" i="12" s="1"/>
  <c r="J969" i="12"/>
  <c r="L968" i="12"/>
  <c r="M968" i="12" s="1"/>
  <c r="J968" i="12"/>
  <c r="M967" i="12"/>
  <c r="L967" i="12"/>
  <c r="J967" i="12"/>
  <c r="L966" i="12"/>
  <c r="M966" i="12" s="1"/>
  <c r="J966" i="12"/>
  <c r="L965" i="12"/>
  <c r="M965" i="12" s="1"/>
  <c r="J965" i="12"/>
  <c r="L964" i="12"/>
  <c r="M964" i="12" s="1"/>
  <c r="J964" i="12"/>
  <c r="L963" i="12"/>
  <c r="M963" i="12" s="1"/>
  <c r="J963" i="12"/>
  <c r="L962" i="12"/>
  <c r="M962" i="12" s="1"/>
  <c r="J962" i="12"/>
  <c r="L961" i="12"/>
  <c r="M961" i="12" s="1"/>
  <c r="J961" i="12"/>
  <c r="L960" i="12"/>
  <c r="M960" i="12" s="1"/>
  <c r="J960" i="12"/>
  <c r="L959" i="12"/>
  <c r="M959" i="12" s="1"/>
  <c r="J959" i="12"/>
  <c r="L958" i="12"/>
  <c r="M958" i="12" s="1"/>
  <c r="J958" i="12"/>
  <c r="L957" i="12"/>
  <c r="M957" i="12" s="1"/>
  <c r="J957" i="12"/>
  <c r="L956" i="12"/>
  <c r="M956" i="12" s="1"/>
  <c r="J956" i="12"/>
  <c r="L955" i="12"/>
  <c r="M955" i="12" s="1"/>
  <c r="J955" i="12"/>
  <c r="L954" i="12"/>
  <c r="M954" i="12" s="1"/>
  <c r="J954" i="12"/>
  <c r="L953" i="12"/>
  <c r="M953" i="12" s="1"/>
  <c r="J953" i="12"/>
  <c r="L952" i="12"/>
  <c r="M952" i="12" s="1"/>
  <c r="J952" i="12"/>
  <c r="L951" i="12"/>
  <c r="M951" i="12" s="1"/>
  <c r="J951" i="12"/>
  <c r="L950" i="12"/>
  <c r="M950" i="12" s="1"/>
  <c r="J950" i="12"/>
  <c r="L949" i="12"/>
  <c r="M949" i="12" s="1"/>
  <c r="J949" i="12"/>
  <c r="L948" i="12"/>
  <c r="M948" i="12" s="1"/>
  <c r="J948" i="12"/>
  <c r="L947" i="12"/>
  <c r="M947" i="12" s="1"/>
  <c r="J947" i="12"/>
  <c r="L946" i="12"/>
  <c r="M946" i="12" s="1"/>
  <c r="J946" i="12"/>
  <c r="L945" i="12"/>
  <c r="M945" i="12" s="1"/>
  <c r="J945" i="12"/>
  <c r="L944" i="12"/>
  <c r="M944" i="12" s="1"/>
  <c r="J944" i="12"/>
  <c r="M943" i="12"/>
  <c r="L943" i="12"/>
  <c r="J943" i="12"/>
  <c r="L942" i="12"/>
  <c r="M942" i="12" s="1"/>
  <c r="J942" i="12"/>
  <c r="L941" i="12"/>
  <c r="M941" i="12" s="1"/>
  <c r="J941" i="12"/>
  <c r="L940" i="12"/>
  <c r="M940" i="12" s="1"/>
  <c r="J940" i="12"/>
  <c r="L939" i="12"/>
  <c r="M939" i="12" s="1"/>
  <c r="J939" i="12"/>
  <c r="L938" i="12"/>
  <c r="M938" i="12" s="1"/>
  <c r="J938" i="12"/>
  <c r="L937" i="12"/>
  <c r="M937" i="12" s="1"/>
  <c r="J937" i="12"/>
  <c r="L936" i="12"/>
  <c r="M936" i="12" s="1"/>
  <c r="J936" i="12"/>
  <c r="L935" i="12"/>
  <c r="M935" i="12" s="1"/>
  <c r="J935" i="12"/>
  <c r="L934" i="12"/>
  <c r="M934" i="12" s="1"/>
  <c r="J934" i="12"/>
  <c r="L933" i="12"/>
  <c r="M933" i="12" s="1"/>
  <c r="J933" i="12"/>
  <c r="L932" i="12"/>
  <c r="M932" i="12" s="1"/>
  <c r="J932" i="12"/>
  <c r="L931" i="12"/>
  <c r="M931" i="12" s="1"/>
  <c r="J931" i="12"/>
  <c r="L930" i="12"/>
  <c r="M930" i="12" s="1"/>
  <c r="J930" i="12"/>
  <c r="L929" i="12"/>
  <c r="M929" i="12" s="1"/>
  <c r="J929" i="12"/>
  <c r="L928" i="12"/>
  <c r="M928" i="12" s="1"/>
  <c r="J928" i="12"/>
  <c r="L927" i="12"/>
  <c r="M927" i="12" s="1"/>
  <c r="J927" i="12"/>
  <c r="L926" i="12"/>
  <c r="M926" i="12" s="1"/>
  <c r="J926" i="12"/>
  <c r="L925" i="12"/>
  <c r="M925" i="12" s="1"/>
  <c r="J925" i="12"/>
  <c r="L924" i="12"/>
  <c r="M924" i="12" s="1"/>
  <c r="J924" i="12"/>
  <c r="L923" i="12"/>
  <c r="M923" i="12" s="1"/>
  <c r="J923" i="12"/>
  <c r="L922" i="12"/>
  <c r="M922" i="12" s="1"/>
  <c r="J922" i="12"/>
  <c r="L921" i="12"/>
  <c r="M921" i="12" s="1"/>
  <c r="J921" i="12"/>
  <c r="L920" i="12"/>
  <c r="M920" i="12" s="1"/>
  <c r="J920" i="12"/>
  <c r="M919" i="12"/>
  <c r="L919" i="12"/>
  <c r="J919" i="12"/>
  <c r="L918" i="12"/>
  <c r="M918" i="12" s="1"/>
  <c r="J918" i="12"/>
  <c r="L917" i="12"/>
  <c r="M917" i="12" s="1"/>
  <c r="J917" i="12"/>
  <c r="L916" i="12"/>
  <c r="M916" i="12" s="1"/>
  <c r="J916" i="12"/>
  <c r="L915" i="12"/>
  <c r="M915" i="12" s="1"/>
  <c r="J915" i="12"/>
  <c r="L914" i="12"/>
  <c r="M914" i="12" s="1"/>
  <c r="J914" i="12"/>
  <c r="L913" i="12"/>
  <c r="M913" i="12" s="1"/>
  <c r="J913" i="12"/>
  <c r="L912" i="12"/>
  <c r="M912" i="12" s="1"/>
  <c r="J912" i="12"/>
  <c r="L911" i="12"/>
  <c r="M911" i="12" s="1"/>
  <c r="J911" i="12"/>
  <c r="L910" i="12"/>
  <c r="M910" i="12" s="1"/>
  <c r="J910" i="12"/>
  <c r="L909" i="12"/>
  <c r="M909" i="12" s="1"/>
  <c r="J909" i="12"/>
  <c r="L908" i="12"/>
  <c r="M908" i="12" s="1"/>
  <c r="J908" i="12"/>
  <c r="L907" i="12"/>
  <c r="M907" i="12" s="1"/>
  <c r="J907" i="12"/>
  <c r="L906" i="12"/>
  <c r="M906" i="12" s="1"/>
  <c r="J906" i="12"/>
  <c r="L905" i="12"/>
  <c r="M905" i="12" s="1"/>
  <c r="J905" i="12"/>
  <c r="L904" i="12"/>
  <c r="M904" i="12" s="1"/>
  <c r="J904" i="12"/>
  <c r="L903" i="12"/>
  <c r="M903" i="12" s="1"/>
  <c r="J903" i="12"/>
  <c r="L902" i="12"/>
  <c r="M902" i="12" s="1"/>
  <c r="J902" i="12"/>
  <c r="M901" i="12"/>
  <c r="L901" i="12"/>
  <c r="J901" i="12"/>
  <c r="L900" i="12"/>
  <c r="M900" i="12" s="1"/>
  <c r="J900" i="12"/>
  <c r="L899" i="12"/>
  <c r="M899" i="12" s="1"/>
  <c r="J899" i="12"/>
  <c r="L898" i="12"/>
  <c r="M898" i="12" s="1"/>
  <c r="J898" i="12"/>
  <c r="L897" i="12"/>
  <c r="M897" i="12" s="1"/>
  <c r="J897" i="12"/>
  <c r="L896" i="12"/>
  <c r="M896" i="12" s="1"/>
  <c r="J896" i="12"/>
  <c r="L895" i="12"/>
  <c r="M895" i="12" s="1"/>
  <c r="J895" i="12"/>
  <c r="L894" i="12"/>
  <c r="M894" i="12" s="1"/>
  <c r="J894" i="12"/>
  <c r="L893" i="12"/>
  <c r="M893" i="12" s="1"/>
  <c r="J893" i="12"/>
  <c r="L892" i="12"/>
  <c r="M892" i="12" s="1"/>
  <c r="J892" i="12"/>
  <c r="L891" i="12"/>
  <c r="M891" i="12" s="1"/>
  <c r="J891" i="12"/>
  <c r="L890" i="12"/>
  <c r="M890" i="12" s="1"/>
  <c r="J890" i="12"/>
  <c r="L889" i="12"/>
  <c r="M889" i="12" s="1"/>
  <c r="J889" i="12"/>
  <c r="L888" i="12"/>
  <c r="M888" i="12" s="1"/>
  <c r="J888" i="12"/>
  <c r="L887" i="12"/>
  <c r="M887" i="12" s="1"/>
  <c r="J887" i="12"/>
  <c r="L886" i="12"/>
  <c r="M886" i="12" s="1"/>
  <c r="J886" i="12"/>
  <c r="L885" i="12"/>
  <c r="M885" i="12" s="1"/>
  <c r="J885" i="12"/>
  <c r="L884" i="12"/>
  <c r="M884" i="12" s="1"/>
  <c r="J884" i="12"/>
  <c r="L883" i="12"/>
  <c r="M883" i="12" s="1"/>
  <c r="J883" i="12"/>
  <c r="L882" i="12"/>
  <c r="M882" i="12" s="1"/>
  <c r="J882" i="12"/>
  <c r="L881" i="12"/>
  <c r="M881" i="12" s="1"/>
  <c r="J881" i="12"/>
  <c r="L880" i="12"/>
  <c r="M880" i="12" s="1"/>
  <c r="J880" i="12"/>
  <c r="L879" i="12"/>
  <c r="M879" i="12" s="1"/>
  <c r="J879" i="12"/>
  <c r="L878" i="12"/>
  <c r="M878" i="12" s="1"/>
  <c r="J878" i="12"/>
  <c r="M877" i="12"/>
  <c r="L877" i="12"/>
  <c r="J877" i="12"/>
  <c r="L876" i="12"/>
  <c r="M876" i="12" s="1"/>
  <c r="J876" i="12"/>
  <c r="L875" i="12"/>
  <c r="M875" i="12" s="1"/>
  <c r="J875" i="12"/>
  <c r="L874" i="12"/>
  <c r="M874" i="12" s="1"/>
  <c r="J874" i="12"/>
  <c r="L873" i="12"/>
  <c r="M873" i="12" s="1"/>
  <c r="J873" i="12"/>
  <c r="L872" i="12"/>
  <c r="M872" i="12" s="1"/>
  <c r="J872" i="12"/>
  <c r="L871" i="12"/>
  <c r="M871" i="12" s="1"/>
  <c r="J871" i="12"/>
  <c r="L870" i="12"/>
  <c r="M870" i="12" s="1"/>
  <c r="J870" i="12"/>
  <c r="L869" i="12"/>
  <c r="M869" i="12" s="1"/>
  <c r="J869" i="12"/>
  <c r="L868" i="12"/>
  <c r="M868" i="12" s="1"/>
  <c r="J868" i="12"/>
  <c r="L867" i="12"/>
  <c r="M867" i="12" s="1"/>
  <c r="J867" i="12"/>
  <c r="L866" i="12"/>
  <c r="M866" i="12" s="1"/>
  <c r="J866" i="12"/>
  <c r="L865" i="12"/>
  <c r="M865" i="12" s="1"/>
  <c r="J865" i="12"/>
  <c r="L864" i="12"/>
  <c r="M864" i="12" s="1"/>
  <c r="J864" i="12"/>
  <c r="L863" i="12"/>
  <c r="M863" i="12" s="1"/>
  <c r="J863" i="12"/>
  <c r="L862" i="12"/>
  <c r="M862" i="12" s="1"/>
  <c r="J862" i="12"/>
  <c r="M861" i="12"/>
  <c r="L861" i="12"/>
  <c r="J861" i="12"/>
  <c r="L860" i="12"/>
  <c r="M860" i="12" s="1"/>
  <c r="J860" i="12"/>
  <c r="L859" i="12"/>
  <c r="M859" i="12" s="1"/>
  <c r="J859" i="12"/>
  <c r="L858" i="12"/>
  <c r="M858" i="12" s="1"/>
  <c r="J858" i="12"/>
  <c r="L857" i="12"/>
  <c r="M857" i="12" s="1"/>
  <c r="J857" i="12"/>
  <c r="L856" i="12"/>
  <c r="M856" i="12" s="1"/>
  <c r="J856" i="12"/>
  <c r="L855" i="12"/>
  <c r="M855" i="12" s="1"/>
  <c r="J855" i="12"/>
  <c r="L854" i="12"/>
  <c r="M854" i="12" s="1"/>
  <c r="J854" i="12"/>
  <c r="L853" i="12"/>
  <c r="M853" i="12" s="1"/>
  <c r="J853" i="12"/>
  <c r="L852" i="12"/>
  <c r="M852" i="12" s="1"/>
  <c r="J852" i="12"/>
  <c r="L851" i="12"/>
  <c r="M851" i="12" s="1"/>
  <c r="J851" i="12"/>
  <c r="L850" i="12"/>
  <c r="M850" i="12" s="1"/>
  <c r="J850" i="12"/>
  <c r="L849" i="12"/>
  <c r="M849" i="12" s="1"/>
  <c r="J849" i="12"/>
  <c r="L848" i="12"/>
  <c r="M848" i="12" s="1"/>
  <c r="J848" i="12"/>
  <c r="M847" i="12"/>
  <c r="L847" i="12"/>
  <c r="J847" i="12"/>
  <c r="L846" i="12"/>
  <c r="M846" i="12" s="1"/>
  <c r="J846" i="12"/>
  <c r="L845" i="12"/>
  <c r="M845" i="12" s="1"/>
  <c r="J845" i="12"/>
  <c r="L844" i="12"/>
  <c r="M844" i="12" s="1"/>
  <c r="J844" i="12"/>
  <c r="L843" i="12"/>
  <c r="M843" i="12" s="1"/>
  <c r="J843" i="12"/>
  <c r="L842" i="12"/>
  <c r="M842" i="12" s="1"/>
  <c r="J842" i="12"/>
  <c r="L841" i="12"/>
  <c r="M841" i="12" s="1"/>
  <c r="J841" i="12"/>
  <c r="L840" i="12"/>
  <c r="M840" i="12" s="1"/>
  <c r="J840" i="12"/>
  <c r="L839" i="12"/>
  <c r="M839" i="12" s="1"/>
  <c r="J839" i="12"/>
  <c r="L838" i="12"/>
  <c r="M838" i="12" s="1"/>
  <c r="J838" i="12"/>
  <c r="L837" i="12"/>
  <c r="M837" i="12" s="1"/>
  <c r="J837" i="12"/>
  <c r="L836" i="12"/>
  <c r="M836" i="12" s="1"/>
  <c r="J836" i="12"/>
  <c r="L835" i="12"/>
  <c r="M835" i="12" s="1"/>
  <c r="J835" i="12"/>
  <c r="L834" i="12"/>
  <c r="M834" i="12" s="1"/>
  <c r="J834" i="12"/>
  <c r="L833" i="12"/>
  <c r="M833" i="12" s="1"/>
  <c r="J833" i="12"/>
  <c r="L832" i="12"/>
  <c r="M832" i="12" s="1"/>
  <c r="J832" i="12"/>
  <c r="L831" i="12"/>
  <c r="M831" i="12" s="1"/>
  <c r="J831" i="12"/>
  <c r="L830" i="12"/>
  <c r="M830" i="12" s="1"/>
  <c r="J830" i="12"/>
  <c r="L829" i="12"/>
  <c r="M829" i="12" s="1"/>
  <c r="J829" i="12"/>
  <c r="L828" i="12"/>
  <c r="M828" i="12" s="1"/>
  <c r="J828" i="12"/>
  <c r="L827" i="12"/>
  <c r="M827" i="12" s="1"/>
  <c r="J827" i="12"/>
  <c r="L826" i="12"/>
  <c r="M826" i="12" s="1"/>
  <c r="J826" i="12"/>
  <c r="L825" i="12"/>
  <c r="M825" i="12" s="1"/>
  <c r="J825" i="12"/>
  <c r="L824" i="12"/>
  <c r="M824" i="12" s="1"/>
  <c r="J824" i="12"/>
  <c r="L823" i="12"/>
  <c r="M823" i="12" s="1"/>
  <c r="J823" i="12"/>
  <c r="L822" i="12"/>
  <c r="M822" i="12" s="1"/>
  <c r="J822" i="12"/>
  <c r="M821" i="12"/>
  <c r="L821" i="12"/>
  <c r="J821" i="12"/>
  <c r="L820" i="12"/>
  <c r="M820" i="12" s="1"/>
  <c r="J820" i="12"/>
  <c r="L819" i="12"/>
  <c r="M819" i="12" s="1"/>
  <c r="J819" i="12"/>
  <c r="L818" i="12"/>
  <c r="M818" i="12" s="1"/>
  <c r="J818" i="12"/>
  <c r="L817" i="12"/>
  <c r="M817" i="12" s="1"/>
  <c r="J817" i="12"/>
  <c r="L816" i="12"/>
  <c r="M816" i="12" s="1"/>
  <c r="J816" i="12"/>
  <c r="L815" i="12"/>
  <c r="M815" i="12" s="1"/>
  <c r="J815" i="12"/>
  <c r="L814" i="12"/>
  <c r="M814" i="12" s="1"/>
  <c r="J814" i="12"/>
  <c r="L813" i="12"/>
  <c r="M813" i="12" s="1"/>
  <c r="J813" i="12"/>
  <c r="L812" i="12"/>
  <c r="M812" i="12" s="1"/>
  <c r="J812" i="12"/>
  <c r="L811" i="12"/>
  <c r="M811" i="12" s="1"/>
  <c r="J811" i="12"/>
  <c r="L810" i="12"/>
  <c r="M810" i="12" s="1"/>
  <c r="J810" i="12"/>
  <c r="L809" i="12"/>
  <c r="M809" i="12" s="1"/>
  <c r="J809" i="12"/>
  <c r="L808" i="12"/>
  <c r="M808" i="12" s="1"/>
  <c r="J808" i="12"/>
  <c r="L807" i="12"/>
  <c r="M807" i="12" s="1"/>
  <c r="J807" i="12"/>
  <c r="L806" i="12"/>
  <c r="M806" i="12" s="1"/>
  <c r="J806" i="12"/>
  <c r="L805" i="12"/>
  <c r="M805" i="12" s="1"/>
  <c r="J805" i="12"/>
  <c r="L804" i="12"/>
  <c r="M804" i="12" s="1"/>
  <c r="J804" i="12"/>
  <c r="L803" i="12"/>
  <c r="M803" i="12" s="1"/>
  <c r="J803" i="12"/>
  <c r="L802" i="12"/>
  <c r="M802" i="12" s="1"/>
  <c r="J802" i="12"/>
  <c r="L801" i="12"/>
  <c r="M801" i="12" s="1"/>
  <c r="J801" i="12"/>
  <c r="L800" i="12"/>
  <c r="M800" i="12" s="1"/>
  <c r="J800" i="12"/>
  <c r="L799" i="12"/>
  <c r="M799" i="12" s="1"/>
  <c r="J799" i="12"/>
  <c r="L798" i="12"/>
  <c r="M798" i="12" s="1"/>
  <c r="J798" i="12"/>
  <c r="L797" i="12"/>
  <c r="M797" i="12" s="1"/>
  <c r="J797" i="12"/>
  <c r="L796" i="12"/>
  <c r="M796" i="12" s="1"/>
  <c r="J796" i="12"/>
  <c r="L795" i="12"/>
  <c r="M795" i="12" s="1"/>
  <c r="J795" i="12"/>
  <c r="L794" i="12"/>
  <c r="M794" i="12" s="1"/>
  <c r="J794" i="12"/>
  <c r="L793" i="12"/>
  <c r="M793" i="12" s="1"/>
  <c r="J793" i="12"/>
  <c r="L792" i="12"/>
  <c r="M792" i="12" s="1"/>
  <c r="J792" i="12"/>
  <c r="L791" i="12"/>
  <c r="M791" i="12" s="1"/>
  <c r="J791" i="12"/>
  <c r="L790" i="12"/>
  <c r="M790" i="12" s="1"/>
  <c r="J790" i="12"/>
  <c r="L789" i="12"/>
  <c r="M789" i="12" s="1"/>
  <c r="J789" i="12"/>
  <c r="L788" i="12"/>
  <c r="M788" i="12" s="1"/>
  <c r="J788" i="12"/>
  <c r="L787" i="12"/>
  <c r="M787" i="12" s="1"/>
  <c r="J787" i="12"/>
  <c r="L786" i="12"/>
  <c r="M786" i="12" s="1"/>
  <c r="J786" i="12"/>
  <c r="L785" i="12"/>
  <c r="M785" i="12" s="1"/>
  <c r="J785" i="12"/>
  <c r="L784" i="12"/>
  <c r="M784" i="12" s="1"/>
  <c r="J784" i="12"/>
  <c r="L783" i="12"/>
  <c r="M783" i="12" s="1"/>
  <c r="J783" i="12"/>
  <c r="L782" i="12"/>
  <c r="M782" i="12" s="1"/>
  <c r="J782" i="12"/>
  <c r="L781" i="12"/>
  <c r="M781" i="12" s="1"/>
  <c r="J781" i="12"/>
  <c r="M780" i="12"/>
  <c r="L780" i="12"/>
  <c r="J780" i="12"/>
  <c r="L779" i="12"/>
  <c r="M779" i="12" s="1"/>
  <c r="J779" i="12"/>
  <c r="L778" i="12"/>
  <c r="M778" i="12" s="1"/>
  <c r="J778" i="12"/>
  <c r="L777" i="12"/>
  <c r="M777" i="12" s="1"/>
  <c r="J777" i="12"/>
  <c r="L776" i="12"/>
  <c r="M776" i="12" s="1"/>
  <c r="J776" i="12"/>
  <c r="L775" i="12"/>
  <c r="M775" i="12" s="1"/>
  <c r="J775" i="12"/>
  <c r="L774" i="12"/>
  <c r="M774" i="12" s="1"/>
  <c r="J774" i="12"/>
  <c r="L773" i="12"/>
  <c r="M773" i="12" s="1"/>
  <c r="J773" i="12"/>
  <c r="L772" i="12"/>
  <c r="M772" i="12" s="1"/>
  <c r="J772" i="12"/>
  <c r="L771" i="12"/>
  <c r="M771" i="12" s="1"/>
  <c r="J771" i="12"/>
  <c r="L770" i="12"/>
  <c r="M770" i="12" s="1"/>
  <c r="J770" i="12"/>
  <c r="L769" i="12"/>
  <c r="M769" i="12" s="1"/>
  <c r="J769" i="12"/>
  <c r="L768" i="12"/>
  <c r="M768" i="12" s="1"/>
  <c r="J768" i="12"/>
  <c r="L767" i="12"/>
  <c r="M767" i="12" s="1"/>
  <c r="J767" i="12"/>
  <c r="L766" i="12"/>
  <c r="M766" i="12" s="1"/>
  <c r="J766" i="12"/>
  <c r="L765" i="12"/>
  <c r="M765" i="12" s="1"/>
  <c r="J765" i="12"/>
  <c r="L764" i="12"/>
  <c r="M764" i="12" s="1"/>
  <c r="J764" i="12"/>
  <c r="L763" i="12"/>
  <c r="M763" i="12" s="1"/>
  <c r="J763" i="12"/>
  <c r="L762" i="12"/>
  <c r="M762" i="12" s="1"/>
  <c r="J762" i="12"/>
  <c r="L761" i="12"/>
  <c r="M761" i="12" s="1"/>
  <c r="J761" i="12"/>
  <c r="L760" i="12"/>
  <c r="M760" i="12" s="1"/>
  <c r="J760" i="12"/>
  <c r="L759" i="12"/>
  <c r="M759" i="12" s="1"/>
  <c r="J759" i="12"/>
  <c r="L758" i="12"/>
  <c r="M758" i="12" s="1"/>
  <c r="J758" i="12"/>
  <c r="L757" i="12"/>
  <c r="M757" i="12" s="1"/>
  <c r="J757" i="12"/>
  <c r="L756" i="12"/>
  <c r="M756" i="12" s="1"/>
  <c r="J756" i="12"/>
  <c r="L755" i="12"/>
  <c r="M755" i="12" s="1"/>
  <c r="J755" i="12"/>
  <c r="L754" i="12"/>
  <c r="M754" i="12" s="1"/>
  <c r="J754" i="12"/>
  <c r="L753" i="12"/>
  <c r="M753" i="12" s="1"/>
  <c r="J753" i="12"/>
  <c r="L752" i="12"/>
  <c r="M752" i="12" s="1"/>
  <c r="J752" i="12"/>
  <c r="L751" i="12"/>
  <c r="M751" i="12" s="1"/>
  <c r="J751" i="12"/>
  <c r="L750" i="12"/>
  <c r="M750" i="12" s="1"/>
  <c r="J750" i="12"/>
  <c r="M749" i="12"/>
  <c r="L749" i="12"/>
  <c r="J749" i="12"/>
  <c r="L748" i="12"/>
  <c r="M748" i="12" s="1"/>
  <c r="J748" i="12"/>
  <c r="L747" i="12"/>
  <c r="M747" i="12" s="1"/>
  <c r="J747" i="12"/>
  <c r="L746" i="12"/>
  <c r="M746" i="12" s="1"/>
  <c r="J746" i="12"/>
  <c r="L745" i="12"/>
  <c r="M745" i="12" s="1"/>
  <c r="J745" i="12"/>
  <c r="L744" i="12"/>
  <c r="M744" i="12" s="1"/>
  <c r="J744" i="12"/>
  <c r="L743" i="12"/>
  <c r="M743" i="12" s="1"/>
  <c r="J743" i="12"/>
  <c r="L742" i="12"/>
  <c r="M742" i="12" s="1"/>
  <c r="J742" i="12"/>
  <c r="L741" i="12"/>
  <c r="M741" i="12" s="1"/>
  <c r="J741" i="12"/>
  <c r="L740" i="12"/>
  <c r="M740" i="12" s="1"/>
  <c r="J740" i="12"/>
  <c r="L739" i="12"/>
  <c r="M739" i="12" s="1"/>
  <c r="J739" i="12"/>
  <c r="L738" i="12"/>
  <c r="M738" i="12" s="1"/>
  <c r="J738" i="12"/>
  <c r="L737" i="12"/>
  <c r="M737" i="12" s="1"/>
  <c r="J737" i="12"/>
  <c r="L736" i="12"/>
  <c r="M736" i="12" s="1"/>
  <c r="J736" i="12"/>
  <c r="L735" i="12"/>
  <c r="M735" i="12" s="1"/>
  <c r="J735" i="12"/>
  <c r="L734" i="12"/>
  <c r="M734" i="12" s="1"/>
  <c r="J734" i="12"/>
  <c r="L733" i="12"/>
  <c r="M733" i="12" s="1"/>
  <c r="J733" i="12"/>
  <c r="L732" i="12"/>
  <c r="M732" i="12" s="1"/>
  <c r="J732" i="12"/>
  <c r="L731" i="12"/>
  <c r="M731" i="12" s="1"/>
  <c r="J731" i="12"/>
  <c r="L730" i="12"/>
  <c r="M730" i="12" s="1"/>
  <c r="J730" i="12"/>
  <c r="L729" i="12"/>
  <c r="M729" i="12" s="1"/>
  <c r="J729" i="12"/>
  <c r="L728" i="12"/>
  <c r="M728" i="12" s="1"/>
  <c r="J728" i="12"/>
  <c r="L727" i="12"/>
  <c r="M727" i="12" s="1"/>
  <c r="J727" i="12"/>
  <c r="L726" i="12"/>
  <c r="M726" i="12" s="1"/>
  <c r="J726" i="12"/>
  <c r="L725" i="12"/>
  <c r="M725" i="12" s="1"/>
  <c r="J725" i="12"/>
  <c r="L724" i="12"/>
  <c r="M724" i="12" s="1"/>
  <c r="J724" i="12"/>
  <c r="L723" i="12"/>
  <c r="M723" i="12" s="1"/>
  <c r="J723" i="12"/>
  <c r="L722" i="12"/>
  <c r="M722" i="12" s="1"/>
  <c r="J722" i="12"/>
  <c r="L721" i="12"/>
  <c r="M721" i="12" s="1"/>
  <c r="J721" i="12"/>
  <c r="L720" i="12"/>
  <c r="M720" i="12" s="1"/>
  <c r="J720" i="12"/>
  <c r="L719" i="12"/>
  <c r="M719" i="12" s="1"/>
  <c r="J719" i="12"/>
  <c r="L718" i="12"/>
  <c r="M718" i="12" s="1"/>
  <c r="J718" i="12"/>
  <c r="L717" i="12"/>
  <c r="M717" i="12" s="1"/>
  <c r="J717" i="12"/>
  <c r="L716" i="12"/>
  <c r="M716" i="12" s="1"/>
  <c r="J716" i="12"/>
  <c r="L715" i="12"/>
  <c r="M715" i="12" s="1"/>
  <c r="J715" i="12"/>
  <c r="L714" i="12"/>
  <c r="M714" i="12" s="1"/>
  <c r="J714" i="12"/>
  <c r="L713" i="12"/>
  <c r="M713" i="12" s="1"/>
  <c r="J713" i="12"/>
  <c r="L712" i="12"/>
  <c r="M712" i="12" s="1"/>
  <c r="J712" i="12"/>
  <c r="L711" i="12"/>
  <c r="M711" i="12" s="1"/>
  <c r="J711" i="12"/>
  <c r="L710" i="12"/>
  <c r="M710" i="12" s="1"/>
  <c r="J710" i="12"/>
  <c r="L709" i="12"/>
  <c r="M709" i="12" s="1"/>
  <c r="J709" i="12"/>
  <c r="L708" i="12"/>
  <c r="M708" i="12" s="1"/>
  <c r="J708" i="12"/>
  <c r="L707" i="12"/>
  <c r="M707" i="12" s="1"/>
  <c r="J707" i="12"/>
  <c r="L706" i="12"/>
  <c r="M706" i="12" s="1"/>
  <c r="J706" i="12"/>
  <c r="L705" i="12"/>
  <c r="M705" i="12" s="1"/>
  <c r="J705" i="12"/>
  <c r="L704" i="12"/>
  <c r="M704" i="12" s="1"/>
  <c r="J704" i="12"/>
  <c r="L703" i="12"/>
  <c r="M703" i="12" s="1"/>
  <c r="J703" i="12"/>
  <c r="L702" i="12"/>
  <c r="M702" i="12" s="1"/>
  <c r="J702" i="12"/>
  <c r="L701" i="12"/>
  <c r="M701" i="12" s="1"/>
  <c r="J701" i="12"/>
  <c r="L700" i="12"/>
  <c r="M700" i="12" s="1"/>
  <c r="J700" i="12"/>
  <c r="L699" i="12"/>
  <c r="M699" i="12" s="1"/>
  <c r="J699" i="12"/>
  <c r="L698" i="12"/>
  <c r="M698" i="12" s="1"/>
  <c r="J698" i="12"/>
  <c r="L697" i="12"/>
  <c r="M697" i="12" s="1"/>
  <c r="J697" i="12"/>
  <c r="L696" i="12"/>
  <c r="M696" i="12" s="1"/>
  <c r="J696" i="12"/>
  <c r="L695" i="12"/>
  <c r="M695" i="12" s="1"/>
  <c r="J695" i="12"/>
  <c r="L694" i="12"/>
  <c r="M694" i="12" s="1"/>
  <c r="J694" i="12"/>
  <c r="L693" i="12"/>
  <c r="M693" i="12" s="1"/>
  <c r="J693" i="12"/>
  <c r="L692" i="12"/>
  <c r="M692" i="12" s="1"/>
  <c r="J692" i="12"/>
  <c r="L691" i="12"/>
  <c r="M691" i="12" s="1"/>
  <c r="J691" i="12"/>
  <c r="L690" i="12"/>
  <c r="M690" i="12" s="1"/>
  <c r="J690" i="12"/>
  <c r="L689" i="12"/>
  <c r="M689" i="12" s="1"/>
  <c r="J689" i="12"/>
  <c r="L688" i="12"/>
  <c r="M688" i="12" s="1"/>
  <c r="J688" i="12"/>
  <c r="M687" i="12"/>
  <c r="L687" i="12"/>
  <c r="J687" i="12"/>
  <c r="L686" i="12"/>
  <c r="M686" i="12" s="1"/>
  <c r="J686" i="12"/>
  <c r="L685" i="12"/>
  <c r="M685" i="12" s="1"/>
  <c r="J685" i="12"/>
  <c r="L684" i="12"/>
  <c r="M684" i="12" s="1"/>
  <c r="J684" i="12"/>
  <c r="L683" i="12"/>
  <c r="M683" i="12" s="1"/>
  <c r="J683" i="12"/>
  <c r="L682" i="12"/>
  <c r="M682" i="12" s="1"/>
  <c r="J682" i="12"/>
  <c r="L681" i="12"/>
  <c r="M681" i="12" s="1"/>
  <c r="J681" i="12"/>
  <c r="L680" i="12"/>
  <c r="M680" i="12" s="1"/>
  <c r="J680" i="12"/>
  <c r="L679" i="12"/>
  <c r="M679" i="12" s="1"/>
  <c r="J679" i="12"/>
  <c r="L678" i="12"/>
  <c r="M678" i="12" s="1"/>
  <c r="J678" i="12"/>
  <c r="L677" i="12"/>
  <c r="M677" i="12" s="1"/>
  <c r="J677" i="12"/>
  <c r="L676" i="12"/>
  <c r="M676" i="12" s="1"/>
  <c r="J676" i="12"/>
  <c r="L675" i="12"/>
  <c r="M675" i="12" s="1"/>
  <c r="J675" i="12"/>
  <c r="L674" i="12"/>
  <c r="M674" i="12" s="1"/>
  <c r="J674" i="12"/>
  <c r="L673" i="12"/>
  <c r="M673" i="12" s="1"/>
  <c r="J673" i="12"/>
  <c r="L672" i="12"/>
  <c r="M672" i="12" s="1"/>
  <c r="J672" i="12"/>
  <c r="L671" i="12"/>
  <c r="M671" i="12" s="1"/>
  <c r="J671" i="12"/>
  <c r="L670" i="12"/>
  <c r="M670" i="12" s="1"/>
  <c r="J670" i="12"/>
  <c r="M669" i="12"/>
  <c r="L669" i="12"/>
  <c r="J669" i="12"/>
  <c r="L668" i="12"/>
  <c r="M668" i="12" s="1"/>
  <c r="J668" i="12"/>
  <c r="L667" i="12"/>
  <c r="M667" i="12" s="1"/>
  <c r="J667" i="12"/>
  <c r="L666" i="12"/>
  <c r="M666" i="12" s="1"/>
  <c r="J666" i="12"/>
  <c r="L665" i="12"/>
  <c r="M665" i="12" s="1"/>
  <c r="J665" i="12"/>
  <c r="L664" i="12"/>
  <c r="M664" i="12" s="1"/>
  <c r="J664" i="12"/>
  <c r="L663" i="12"/>
  <c r="M663" i="12" s="1"/>
  <c r="J663" i="12"/>
  <c r="L662" i="12"/>
  <c r="M662" i="12" s="1"/>
  <c r="J662" i="12"/>
  <c r="L661" i="12"/>
  <c r="M661" i="12" s="1"/>
  <c r="J661" i="12"/>
  <c r="L660" i="12"/>
  <c r="M660" i="12" s="1"/>
  <c r="J660" i="12"/>
  <c r="L659" i="12"/>
  <c r="M659" i="12" s="1"/>
  <c r="J659" i="12"/>
  <c r="L658" i="12"/>
  <c r="M658" i="12" s="1"/>
  <c r="J658" i="12"/>
  <c r="L657" i="12"/>
  <c r="M657" i="12" s="1"/>
  <c r="J657" i="12"/>
  <c r="M656" i="12"/>
  <c r="L656" i="12"/>
  <c r="J656" i="12"/>
  <c r="L655" i="12"/>
  <c r="M655" i="12" s="1"/>
  <c r="J655" i="12"/>
  <c r="L654" i="12"/>
  <c r="M654" i="12" s="1"/>
  <c r="J654" i="12"/>
  <c r="L653" i="12"/>
  <c r="M653" i="12" s="1"/>
  <c r="J653" i="12"/>
  <c r="L652" i="12"/>
  <c r="M652" i="12" s="1"/>
  <c r="J652" i="12"/>
  <c r="L651" i="12"/>
  <c r="M651" i="12" s="1"/>
  <c r="J651" i="12"/>
  <c r="L650" i="12"/>
  <c r="M650" i="12" s="1"/>
  <c r="J650" i="12"/>
  <c r="L649" i="12"/>
  <c r="M649" i="12" s="1"/>
  <c r="J649" i="12"/>
  <c r="L648" i="12"/>
  <c r="M648" i="12" s="1"/>
  <c r="J648" i="12"/>
  <c r="L647" i="12"/>
  <c r="M647" i="12" s="1"/>
  <c r="J647" i="12"/>
  <c r="L646" i="12"/>
  <c r="M646" i="12" s="1"/>
  <c r="J646" i="12"/>
  <c r="L645" i="12"/>
  <c r="M645" i="12" s="1"/>
  <c r="J645" i="12"/>
  <c r="L644" i="12"/>
  <c r="M644" i="12" s="1"/>
  <c r="J644" i="12"/>
  <c r="L643" i="12"/>
  <c r="M643" i="12" s="1"/>
  <c r="J643" i="12"/>
  <c r="L642" i="12"/>
  <c r="M642" i="12" s="1"/>
  <c r="J642" i="12"/>
  <c r="L641" i="12"/>
  <c r="M641" i="12" s="1"/>
  <c r="J641" i="12"/>
  <c r="L640" i="12"/>
  <c r="M640" i="12" s="1"/>
  <c r="J640" i="12"/>
  <c r="L639" i="12"/>
  <c r="M639" i="12" s="1"/>
  <c r="J639" i="12"/>
  <c r="L638" i="12"/>
  <c r="M638" i="12" s="1"/>
  <c r="J638" i="12"/>
  <c r="L637" i="12"/>
  <c r="M637" i="12" s="1"/>
  <c r="J637" i="12"/>
  <c r="L636" i="12"/>
  <c r="M636" i="12" s="1"/>
  <c r="J636" i="12"/>
  <c r="L635" i="12"/>
  <c r="M635" i="12" s="1"/>
  <c r="J635" i="12"/>
  <c r="L634" i="12"/>
  <c r="M634" i="12" s="1"/>
  <c r="J634" i="12"/>
  <c r="L633" i="12"/>
  <c r="M633" i="12" s="1"/>
  <c r="J633" i="12"/>
  <c r="L632" i="12"/>
  <c r="M632" i="12" s="1"/>
  <c r="J632" i="12"/>
  <c r="L631" i="12"/>
  <c r="M631" i="12" s="1"/>
  <c r="J631" i="12"/>
  <c r="L630" i="12"/>
  <c r="M630" i="12" s="1"/>
  <c r="J630" i="12"/>
  <c r="M629" i="12"/>
  <c r="L629" i="12"/>
  <c r="J629" i="12"/>
  <c r="L628" i="12"/>
  <c r="M628" i="12" s="1"/>
  <c r="J628" i="12"/>
  <c r="L627" i="12"/>
  <c r="M627" i="12" s="1"/>
  <c r="J627" i="12"/>
  <c r="L626" i="12"/>
  <c r="M626" i="12" s="1"/>
  <c r="J626" i="12"/>
  <c r="L625" i="12"/>
  <c r="M625" i="12" s="1"/>
  <c r="J625" i="12"/>
  <c r="L624" i="12"/>
  <c r="M624" i="12" s="1"/>
  <c r="J624" i="12"/>
  <c r="L623" i="12"/>
  <c r="M623" i="12" s="1"/>
  <c r="J623" i="12"/>
  <c r="L622" i="12"/>
  <c r="M622" i="12" s="1"/>
  <c r="J622" i="12"/>
  <c r="L621" i="12"/>
  <c r="M621" i="12" s="1"/>
  <c r="J621" i="12"/>
  <c r="L620" i="12"/>
  <c r="M620" i="12" s="1"/>
  <c r="J620" i="12"/>
  <c r="L619" i="12"/>
  <c r="M619" i="12" s="1"/>
  <c r="J619" i="12"/>
  <c r="L618" i="12"/>
  <c r="M618" i="12" s="1"/>
  <c r="J618" i="12"/>
  <c r="L617" i="12"/>
  <c r="M617" i="12" s="1"/>
  <c r="J617" i="12"/>
  <c r="L616" i="12"/>
  <c r="M616" i="12" s="1"/>
  <c r="J616" i="12"/>
  <c r="L615" i="12"/>
  <c r="M615" i="12" s="1"/>
  <c r="J615" i="12"/>
  <c r="L614" i="12"/>
  <c r="M614" i="12" s="1"/>
  <c r="J614" i="12"/>
  <c r="L613" i="12"/>
  <c r="M613" i="12" s="1"/>
  <c r="J613" i="12"/>
  <c r="L612" i="12"/>
  <c r="M612" i="12" s="1"/>
  <c r="J612" i="12"/>
  <c r="L611" i="12"/>
  <c r="M611" i="12" s="1"/>
  <c r="J611" i="12"/>
  <c r="L610" i="12"/>
  <c r="M610" i="12" s="1"/>
  <c r="J610" i="12"/>
  <c r="M609" i="12"/>
  <c r="L609" i="12"/>
  <c r="J609" i="12"/>
  <c r="L608" i="12"/>
  <c r="M608" i="12" s="1"/>
  <c r="J608" i="12"/>
  <c r="L607" i="12"/>
  <c r="M607" i="12" s="1"/>
  <c r="J607" i="12"/>
  <c r="L606" i="12"/>
  <c r="M606" i="12" s="1"/>
  <c r="J606" i="12"/>
  <c r="L605" i="12"/>
  <c r="M605" i="12" s="1"/>
  <c r="J605" i="12"/>
  <c r="L604" i="12"/>
  <c r="M604" i="12" s="1"/>
  <c r="J604" i="12"/>
  <c r="L603" i="12"/>
  <c r="M603" i="12" s="1"/>
  <c r="J603" i="12"/>
  <c r="L602" i="12"/>
  <c r="M602" i="12" s="1"/>
  <c r="J602" i="12"/>
  <c r="L601" i="12"/>
  <c r="M601" i="12" s="1"/>
  <c r="J601" i="12"/>
  <c r="L600" i="12"/>
  <c r="M600" i="12" s="1"/>
  <c r="J600" i="12"/>
  <c r="L599" i="12"/>
  <c r="M599" i="12" s="1"/>
  <c r="J599" i="12"/>
  <c r="L598" i="12"/>
  <c r="M598" i="12" s="1"/>
  <c r="J598" i="12"/>
  <c r="L597" i="12"/>
  <c r="M597" i="12" s="1"/>
  <c r="J597" i="12"/>
  <c r="L596" i="12"/>
  <c r="M596" i="12" s="1"/>
  <c r="J596" i="12"/>
  <c r="L595" i="12"/>
  <c r="M595" i="12" s="1"/>
  <c r="J595" i="12"/>
  <c r="L594" i="12"/>
  <c r="M594" i="12" s="1"/>
  <c r="J594" i="12"/>
  <c r="L593" i="12"/>
  <c r="M593" i="12" s="1"/>
  <c r="J593" i="12"/>
  <c r="L592" i="12"/>
  <c r="M592" i="12" s="1"/>
  <c r="J592" i="12"/>
  <c r="L591" i="12"/>
  <c r="M591" i="12" s="1"/>
  <c r="J591" i="12"/>
  <c r="L590" i="12"/>
  <c r="M590" i="12" s="1"/>
  <c r="J590" i="12"/>
  <c r="M589" i="12"/>
  <c r="L589" i="12"/>
  <c r="J589" i="12"/>
  <c r="L588" i="12"/>
  <c r="M588" i="12" s="1"/>
  <c r="J588" i="12"/>
  <c r="L587" i="12"/>
  <c r="M587" i="12" s="1"/>
  <c r="J587" i="12"/>
  <c r="L586" i="12"/>
  <c r="M586" i="12" s="1"/>
  <c r="J586" i="12"/>
  <c r="L585" i="12"/>
  <c r="M585" i="12" s="1"/>
  <c r="J585" i="12"/>
  <c r="L584" i="12"/>
  <c r="M584" i="12" s="1"/>
  <c r="J584" i="12"/>
  <c r="L583" i="12"/>
  <c r="M583" i="12" s="1"/>
  <c r="J583" i="12"/>
  <c r="L582" i="12"/>
  <c r="M582" i="12" s="1"/>
  <c r="J582" i="12"/>
  <c r="L581" i="12"/>
  <c r="M581" i="12" s="1"/>
  <c r="J581" i="12"/>
  <c r="L580" i="12"/>
  <c r="M580" i="12" s="1"/>
  <c r="J580" i="12"/>
  <c r="L579" i="12"/>
  <c r="M579" i="12" s="1"/>
  <c r="J579" i="12"/>
  <c r="L578" i="12"/>
  <c r="M578" i="12" s="1"/>
  <c r="J578" i="12"/>
  <c r="L577" i="12"/>
  <c r="M577" i="12" s="1"/>
  <c r="J577" i="12"/>
  <c r="L576" i="12"/>
  <c r="M576" i="12" s="1"/>
  <c r="J576" i="12"/>
  <c r="L575" i="12"/>
  <c r="M575" i="12" s="1"/>
  <c r="J575" i="12"/>
  <c r="L574" i="12"/>
  <c r="M574" i="12" s="1"/>
  <c r="J574" i="12"/>
  <c r="L573" i="12"/>
  <c r="M573" i="12" s="1"/>
  <c r="J573" i="12"/>
  <c r="L572" i="12"/>
  <c r="M572" i="12" s="1"/>
  <c r="J572" i="12"/>
  <c r="L571" i="12"/>
  <c r="M571" i="12" s="1"/>
  <c r="J571" i="12"/>
  <c r="L570" i="12"/>
  <c r="M570" i="12" s="1"/>
  <c r="J570" i="12"/>
  <c r="L569" i="12"/>
  <c r="M569" i="12" s="1"/>
  <c r="J569" i="12"/>
  <c r="M568" i="12"/>
  <c r="L568" i="12"/>
  <c r="J568" i="12"/>
  <c r="L567" i="12"/>
  <c r="M567" i="12" s="1"/>
  <c r="J567" i="12"/>
  <c r="L566" i="12"/>
  <c r="M566" i="12" s="1"/>
  <c r="J566" i="12"/>
  <c r="L565" i="12"/>
  <c r="M565" i="12" s="1"/>
  <c r="J565" i="12"/>
  <c r="L564" i="12"/>
  <c r="M564" i="12" s="1"/>
  <c r="J564" i="12"/>
  <c r="L563" i="12"/>
  <c r="M563" i="12" s="1"/>
  <c r="J563" i="12"/>
  <c r="L562" i="12"/>
  <c r="M562" i="12" s="1"/>
  <c r="J562" i="12"/>
  <c r="L561" i="12"/>
  <c r="M561" i="12" s="1"/>
  <c r="J561" i="12"/>
  <c r="L560" i="12"/>
  <c r="M560" i="12" s="1"/>
  <c r="J560" i="12"/>
  <c r="M559" i="12"/>
  <c r="L559" i="12"/>
  <c r="J559" i="12"/>
  <c r="L558" i="12"/>
  <c r="M558" i="12" s="1"/>
  <c r="J558" i="12"/>
  <c r="L557" i="12"/>
  <c r="M557" i="12" s="1"/>
  <c r="J557" i="12"/>
  <c r="L556" i="12"/>
  <c r="M556" i="12" s="1"/>
  <c r="J556" i="12"/>
  <c r="L555" i="12"/>
  <c r="M555" i="12" s="1"/>
  <c r="J555" i="12"/>
  <c r="L554" i="12"/>
  <c r="M554" i="12" s="1"/>
  <c r="J554" i="12"/>
  <c r="L553" i="12"/>
  <c r="M553" i="12" s="1"/>
  <c r="J553" i="12"/>
  <c r="L552" i="12"/>
  <c r="M552" i="12" s="1"/>
  <c r="J552" i="12"/>
  <c r="M551" i="12"/>
  <c r="L551" i="12"/>
  <c r="J551" i="12"/>
  <c r="L550" i="12"/>
  <c r="M550" i="12" s="1"/>
  <c r="J550" i="12"/>
  <c r="L549" i="12"/>
  <c r="M549" i="12" s="1"/>
  <c r="J549" i="12"/>
  <c r="L548" i="12"/>
  <c r="M548" i="12" s="1"/>
  <c r="J548" i="12"/>
  <c r="L547" i="12"/>
  <c r="M547" i="12" s="1"/>
  <c r="J547" i="12"/>
  <c r="L546" i="12"/>
  <c r="M546" i="12" s="1"/>
  <c r="J546" i="12"/>
  <c r="L545" i="12"/>
  <c r="M545" i="12" s="1"/>
  <c r="J545" i="12"/>
  <c r="L544" i="12"/>
  <c r="M544" i="12" s="1"/>
  <c r="J544" i="12"/>
  <c r="L543" i="12"/>
  <c r="M543" i="12" s="1"/>
  <c r="J543" i="12"/>
  <c r="L542" i="12"/>
  <c r="M542" i="12" s="1"/>
  <c r="J542" i="12"/>
  <c r="L541" i="12"/>
  <c r="M541" i="12" s="1"/>
  <c r="J541" i="12"/>
  <c r="L540" i="12"/>
  <c r="M540" i="12" s="1"/>
  <c r="J540" i="12"/>
  <c r="L539" i="12"/>
  <c r="M539" i="12" s="1"/>
  <c r="J539" i="12"/>
  <c r="L538" i="12"/>
  <c r="M538" i="12" s="1"/>
  <c r="J538" i="12"/>
  <c r="L537" i="12"/>
  <c r="M537" i="12" s="1"/>
  <c r="J537" i="12"/>
  <c r="L536" i="12"/>
  <c r="M536" i="12" s="1"/>
  <c r="J536" i="12"/>
  <c r="L535" i="12"/>
  <c r="M535" i="12" s="1"/>
  <c r="J535" i="12"/>
  <c r="L534" i="12"/>
  <c r="M534" i="12" s="1"/>
  <c r="J534" i="12"/>
  <c r="L533" i="12"/>
  <c r="M533" i="12" s="1"/>
  <c r="J533" i="12"/>
  <c r="L532" i="12"/>
  <c r="M532" i="12" s="1"/>
  <c r="J532" i="12"/>
  <c r="L531" i="12"/>
  <c r="M531" i="12" s="1"/>
  <c r="J531" i="12"/>
  <c r="L530" i="12"/>
  <c r="M530" i="12" s="1"/>
  <c r="J530" i="12"/>
  <c r="L529" i="12"/>
  <c r="M529" i="12" s="1"/>
  <c r="J529" i="12"/>
  <c r="L528" i="12"/>
  <c r="M528" i="12" s="1"/>
  <c r="J528" i="12"/>
  <c r="L527" i="12"/>
  <c r="M527" i="12" s="1"/>
  <c r="J527" i="12"/>
  <c r="L526" i="12"/>
  <c r="M526" i="12" s="1"/>
  <c r="J526" i="12"/>
  <c r="L525" i="12"/>
  <c r="M525" i="12" s="1"/>
  <c r="J525" i="12"/>
  <c r="L524" i="12"/>
  <c r="M524" i="12" s="1"/>
  <c r="J524" i="12"/>
  <c r="L523" i="12"/>
  <c r="M523" i="12" s="1"/>
  <c r="J523" i="12"/>
  <c r="L522" i="12"/>
  <c r="M522" i="12" s="1"/>
  <c r="J522" i="12"/>
  <c r="L521" i="12"/>
  <c r="M521" i="12" s="1"/>
  <c r="J521" i="12"/>
  <c r="L520" i="12"/>
  <c r="M520" i="12" s="1"/>
  <c r="J520" i="12"/>
  <c r="L519" i="12"/>
  <c r="M519" i="12" s="1"/>
  <c r="J519" i="12"/>
  <c r="L518" i="12"/>
  <c r="M518" i="12" s="1"/>
  <c r="J518" i="12"/>
  <c r="L517" i="12"/>
  <c r="M517" i="12" s="1"/>
  <c r="J517" i="12"/>
  <c r="L516" i="12"/>
  <c r="M516" i="12" s="1"/>
  <c r="J516" i="12"/>
  <c r="L515" i="12"/>
  <c r="M515" i="12" s="1"/>
  <c r="J515" i="12"/>
  <c r="L514" i="12"/>
  <c r="M514" i="12" s="1"/>
  <c r="J514" i="12"/>
  <c r="L513" i="12"/>
  <c r="M513" i="12" s="1"/>
  <c r="J513" i="12"/>
  <c r="L512" i="12"/>
  <c r="M512" i="12" s="1"/>
  <c r="J512" i="12"/>
  <c r="L511" i="12"/>
  <c r="M511" i="12" s="1"/>
  <c r="J511" i="12"/>
  <c r="L510" i="12"/>
  <c r="M510" i="12" s="1"/>
  <c r="J510" i="12"/>
  <c r="L509" i="12"/>
  <c r="M509" i="12" s="1"/>
  <c r="J509" i="12"/>
  <c r="L508" i="12"/>
  <c r="M508" i="12" s="1"/>
  <c r="J508" i="12"/>
  <c r="L507" i="12"/>
  <c r="M507" i="12" s="1"/>
  <c r="J507" i="12"/>
  <c r="L506" i="12"/>
  <c r="M506" i="12" s="1"/>
  <c r="J506" i="12"/>
  <c r="L505" i="12"/>
  <c r="M505" i="12" s="1"/>
  <c r="J505" i="12"/>
  <c r="L504" i="12"/>
  <c r="M504" i="12" s="1"/>
  <c r="J504" i="12"/>
  <c r="L503" i="12"/>
  <c r="M503" i="12" s="1"/>
  <c r="J503" i="12"/>
  <c r="M502" i="12"/>
  <c r="L502" i="12"/>
  <c r="J502" i="12"/>
  <c r="L501" i="12"/>
  <c r="M501" i="12" s="1"/>
  <c r="J501" i="12"/>
  <c r="M500" i="12"/>
  <c r="L500" i="12"/>
  <c r="J500" i="12"/>
  <c r="L499" i="12"/>
  <c r="M499" i="12" s="1"/>
  <c r="J499" i="12"/>
  <c r="L498" i="12"/>
  <c r="M498" i="12" s="1"/>
  <c r="J498" i="12"/>
  <c r="L497" i="12"/>
  <c r="M497" i="12" s="1"/>
  <c r="J497" i="12"/>
  <c r="L496" i="12"/>
  <c r="M496" i="12" s="1"/>
  <c r="J496" i="12"/>
  <c r="L495" i="12"/>
  <c r="M495" i="12" s="1"/>
  <c r="J495" i="12"/>
  <c r="L494" i="12"/>
  <c r="M494" i="12" s="1"/>
  <c r="J494" i="12"/>
  <c r="L493" i="12"/>
  <c r="M493" i="12" s="1"/>
  <c r="J493" i="12"/>
  <c r="L492" i="12"/>
  <c r="M492" i="12" s="1"/>
  <c r="J492" i="12"/>
  <c r="L491" i="12"/>
  <c r="M491" i="12" s="1"/>
  <c r="J491" i="12"/>
  <c r="L490" i="12"/>
  <c r="M490" i="12" s="1"/>
  <c r="J490" i="12"/>
  <c r="L489" i="12"/>
  <c r="M489" i="12" s="1"/>
  <c r="J489" i="12"/>
  <c r="L488" i="12"/>
  <c r="M488" i="12" s="1"/>
  <c r="J488" i="12"/>
  <c r="M487" i="12"/>
  <c r="L487" i="12"/>
  <c r="J487" i="12"/>
  <c r="L486" i="12"/>
  <c r="M486" i="12" s="1"/>
  <c r="J486" i="12"/>
  <c r="L485" i="12"/>
  <c r="M485" i="12" s="1"/>
  <c r="J485" i="12"/>
  <c r="M484" i="12"/>
  <c r="L484" i="12"/>
  <c r="J484" i="12"/>
  <c r="L483" i="12"/>
  <c r="M483" i="12" s="1"/>
  <c r="J483" i="12"/>
  <c r="L482" i="12"/>
  <c r="M482" i="12" s="1"/>
  <c r="J482" i="12"/>
  <c r="L481" i="12"/>
  <c r="M481" i="12" s="1"/>
  <c r="J481" i="12"/>
  <c r="L480" i="12"/>
  <c r="M480" i="12" s="1"/>
  <c r="J480" i="12"/>
  <c r="L479" i="12"/>
  <c r="M479" i="12" s="1"/>
  <c r="J479" i="12"/>
  <c r="L478" i="12"/>
  <c r="M478" i="12" s="1"/>
  <c r="J478" i="12"/>
  <c r="L477" i="12"/>
  <c r="M477" i="12" s="1"/>
  <c r="J477" i="12"/>
  <c r="L476" i="12"/>
  <c r="M476" i="12" s="1"/>
  <c r="J476" i="12"/>
  <c r="L475" i="12"/>
  <c r="M475" i="12" s="1"/>
  <c r="J475" i="12"/>
  <c r="L474" i="12"/>
  <c r="M474" i="12" s="1"/>
  <c r="J474" i="12"/>
  <c r="L473" i="12"/>
  <c r="M473" i="12" s="1"/>
  <c r="J473" i="12"/>
  <c r="L472" i="12"/>
  <c r="M472" i="12" s="1"/>
  <c r="J472" i="12"/>
  <c r="L471" i="12"/>
  <c r="M471" i="12" s="1"/>
  <c r="J471" i="12"/>
  <c r="L470" i="12"/>
  <c r="M470" i="12" s="1"/>
  <c r="J470" i="12"/>
  <c r="L469" i="12"/>
  <c r="M469" i="12" s="1"/>
  <c r="J469" i="12"/>
  <c r="L468" i="12"/>
  <c r="M468" i="12" s="1"/>
  <c r="J468" i="12"/>
  <c r="L467" i="12"/>
  <c r="M467" i="12" s="1"/>
  <c r="J467" i="12"/>
  <c r="L466" i="12"/>
  <c r="M466" i="12" s="1"/>
  <c r="J466" i="12"/>
  <c r="L465" i="12"/>
  <c r="M465" i="12" s="1"/>
  <c r="J465" i="12"/>
  <c r="L464" i="12"/>
  <c r="M464" i="12" s="1"/>
  <c r="J464" i="12"/>
  <c r="L463" i="12"/>
  <c r="M463" i="12" s="1"/>
  <c r="J463" i="12"/>
  <c r="L462" i="12"/>
  <c r="M462" i="12" s="1"/>
  <c r="J462" i="12"/>
  <c r="L461" i="12"/>
  <c r="M461" i="12" s="1"/>
  <c r="J461" i="12"/>
  <c r="L460" i="12"/>
  <c r="M460" i="12" s="1"/>
  <c r="J460" i="12"/>
  <c r="L459" i="12"/>
  <c r="M459" i="12" s="1"/>
  <c r="J459" i="12"/>
  <c r="L458" i="12"/>
  <c r="M458" i="12" s="1"/>
  <c r="J458" i="12"/>
  <c r="L457" i="12"/>
  <c r="M457" i="12" s="1"/>
  <c r="J457" i="12"/>
  <c r="L456" i="12"/>
  <c r="M456" i="12" s="1"/>
  <c r="J456" i="12"/>
  <c r="L455" i="12"/>
  <c r="M455" i="12" s="1"/>
  <c r="J455" i="12"/>
  <c r="L454" i="12"/>
  <c r="M454" i="12" s="1"/>
  <c r="J454" i="12"/>
  <c r="L453" i="12"/>
  <c r="M453" i="12" s="1"/>
  <c r="J453" i="12"/>
  <c r="L452" i="12"/>
  <c r="M452" i="12" s="1"/>
  <c r="J452" i="12"/>
  <c r="L451" i="12"/>
  <c r="M451" i="12" s="1"/>
  <c r="J451" i="12"/>
  <c r="M450" i="12"/>
  <c r="L450" i="12"/>
  <c r="J450" i="12"/>
  <c r="L449" i="12"/>
  <c r="M449" i="12" s="1"/>
  <c r="J449" i="12"/>
  <c r="L448" i="12"/>
  <c r="M448" i="12" s="1"/>
  <c r="J448" i="12"/>
  <c r="L447" i="12"/>
  <c r="M447" i="12" s="1"/>
  <c r="J447" i="12"/>
  <c r="L446" i="12"/>
  <c r="M446" i="12" s="1"/>
  <c r="J446" i="12"/>
  <c r="L445" i="12"/>
  <c r="M445" i="12" s="1"/>
  <c r="J445" i="12"/>
  <c r="L444" i="12"/>
  <c r="M444" i="12" s="1"/>
  <c r="J444" i="12"/>
  <c r="L443" i="12"/>
  <c r="M443" i="12" s="1"/>
  <c r="J443" i="12"/>
  <c r="L442" i="12"/>
  <c r="M442" i="12" s="1"/>
  <c r="J442" i="12"/>
  <c r="L441" i="12"/>
  <c r="M441" i="12" s="1"/>
  <c r="J441" i="12"/>
  <c r="L440" i="12"/>
  <c r="M440" i="12" s="1"/>
  <c r="J440" i="12"/>
  <c r="L439" i="12"/>
  <c r="M439" i="12" s="1"/>
  <c r="J439" i="12"/>
  <c r="L438" i="12"/>
  <c r="M438" i="12" s="1"/>
  <c r="J438" i="12"/>
  <c r="L437" i="12"/>
  <c r="M437" i="12" s="1"/>
  <c r="J437" i="12"/>
  <c r="L436" i="12"/>
  <c r="M436" i="12" s="1"/>
  <c r="J436" i="12"/>
  <c r="L435" i="12"/>
  <c r="M435" i="12" s="1"/>
  <c r="J435" i="12"/>
  <c r="L434" i="12"/>
  <c r="M434" i="12" s="1"/>
  <c r="J434" i="12"/>
  <c r="L433" i="12"/>
  <c r="M433" i="12" s="1"/>
  <c r="J433" i="12"/>
  <c r="L432" i="12"/>
  <c r="M432" i="12" s="1"/>
  <c r="J432" i="12"/>
  <c r="L431" i="12"/>
  <c r="M431" i="12" s="1"/>
  <c r="J431" i="12"/>
  <c r="L430" i="12"/>
  <c r="M430" i="12" s="1"/>
  <c r="J430" i="12"/>
  <c r="L429" i="12"/>
  <c r="M429" i="12" s="1"/>
  <c r="J429" i="12"/>
  <c r="L428" i="12"/>
  <c r="M428" i="12" s="1"/>
  <c r="J428" i="12"/>
  <c r="L427" i="12"/>
  <c r="M427" i="12" s="1"/>
  <c r="J427" i="12"/>
  <c r="L426" i="12"/>
  <c r="M426" i="12" s="1"/>
  <c r="J426" i="12"/>
  <c r="L425" i="12"/>
  <c r="M425" i="12" s="1"/>
  <c r="J425" i="12"/>
  <c r="L424" i="12"/>
  <c r="M424" i="12" s="1"/>
  <c r="J424" i="12"/>
  <c r="L423" i="12"/>
  <c r="M423" i="12" s="1"/>
  <c r="J423" i="12"/>
  <c r="M422" i="12"/>
  <c r="L422" i="12"/>
  <c r="J422" i="12"/>
  <c r="L421" i="12"/>
  <c r="M421" i="12" s="1"/>
  <c r="J421" i="12"/>
  <c r="L420" i="12"/>
  <c r="M420" i="12" s="1"/>
  <c r="J420" i="12"/>
  <c r="L419" i="12"/>
  <c r="M419" i="12" s="1"/>
  <c r="J419" i="12"/>
  <c r="L418" i="12"/>
  <c r="M418" i="12" s="1"/>
  <c r="J418" i="12"/>
  <c r="L417" i="12"/>
  <c r="M417" i="12" s="1"/>
  <c r="J417" i="12"/>
  <c r="L416" i="12"/>
  <c r="M416" i="12" s="1"/>
  <c r="J416" i="12"/>
  <c r="L415" i="12"/>
  <c r="M415" i="12" s="1"/>
  <c r="J415" i="12"/>
  <c r="L414" i="12"/>
  <c r="M414" i="12" s="1"/>
  <c r="J414" i="12"/>
  <c r="L413" i="12"/>
  <c r="M413" i="12" s="1"/>
  <c r="J413" i="12"/>
  <c r="L412" i="12"/>
  <c r="M412" i="12" s="1"/>
  <c r="J412" i="12"/>
  <c r="L411" i="12"/>
  <c r="M411" i="12" s="1"/>
  <c r="J411" i="12"/>
  <c r="L410" i="12"/>
  <c r="M410" i="12" s="1"/>
  <c r="J410" i="12"/>
  <c r="L409" i="12"/>
  <c r="M409" i="12" s="1"/>
  <c r="J409" i="12"/>
  <c r="L408" i="12"/>
  <c r="M408" i="12" s="1"/>
  <c r="J408" i="12"/>
  <c r="L407" i="12"/>
  <c r="M407" i="12" s="1"/>
  <c r="J407" i="12"/>
  <c r="L406" i="12"/>
  <c r="M406" i="12" s="1"/>
  <c r="J406" i="12"/>
  <c r="L405" i="12"/>
  <c r="M405" i="12" s="1"/>
  <c r="J405" i="12"/>
  <c r="L404" i="12"/>
  <c r="M404" i="12" s="1"/>
  <c r="J404" i="12"/>
  <c r="L403" i="12"/>
  <c r="M403" i="12" s="1"/>
  <c r="J403" i="12"/>
  <c r="L402" i="12"/>
  <c r="M402" i="12" s="1"/>
  <c r="J402" i="12"/>
  <c r="L401" i="12"/>
  <c r="M401" i="12" s="1"/>
  <c r="J401" i="12"/>
  <c r="L400" i="12"/>
  <c r="M400" i="12" s="1"/>
  <c r="J400" i="12"/>
  <c r="L399" i="12"/>
  <c r="M399" i="12" s="1"/>
  <c r="J399" i="12"/>
  <c r="L398" i="12"/>
  <c r="M398" i="12" s="1"/>
  <c r="J398" i="12"/>
  <c r="L397" i="12"/>
  <c r="M397" i="12" s="1"/>
  <c r="J397" i="12"/>
  <c r="L396" i="12"/>
  <c r="M396" i="12" s="1"/>
  <c r="J396" i="12"/>
  <c r="L395" i="12"/>
  <c r="M395" i="12" s="1"/>
  <c r="J395" i="12"/>
  <c r="L394" i="12"/>
  <c r="M394" i="12" s="1"/>
  <c r="J394" i="12"/>
  <c r="L393" i="12"/>
  <c r="M393" i="12" s="1"/>
  <c r="J393" i="12"/>
  <c r="L392" i="12"/>
  <c r="M392" i="12" s="1"/>
  <c r="J392" i="12"/>
  <c r="L391" i="12"/>
  <c r="M391" i="12" s="1"/>
  <c r="J391" i="12"/>
  <c r="L390" i="12"/>
  <c r="M390" i="12" s="1"/>
  <c r="J390" i="12"/>
  <c r="L389" i="12"/>
  <c r="M389" i="12" s="1"/>
  <c r="J389" i="12"/>
  <c r="L388" i="12"/>
  <c r="M388" i="12" s="1"/>
  <c r="J388" i="12"/>
  <c r="L387" i="12"/>
  <c r="M387" i="12" s="1"/>
  <c r="J387" i="12"/>
  <c r="L386" i="12"/>
  <c r="M386" i="12" s="1"/>
  <c r="J386" i="12"/>
  <c r="L385" i="12"/>
  <c r="M385" i="12" s="1"/>
  <c r="J385" i="12"/>
  <c r="L384" i="12"/>
  <c r="M384" i="12" s="1"/>
  <c r="J384" i="12"/>
  <c r="L383" i="12"/>
  <c r="M383" i="12" s="1"/>
  <c r="J383" i="12"/>
  <c r="L382" i="12"/>
  <c r="M382" i="12" s="1"/>
  <c r="J382" i="12"/>
  <c r="L381" i="12"/>
  <c r="M381" i="12" s="1"/>
  <c r="J381" i="12"/>
  <c r="L380" i="12"/>
  <c r="M380" i="12" s="1"/>
  <c r="J380" i="12"/>
  <c r="L379" i="12"/>
  <c r="M379" i="12" s="1"/>
  <c r="J379" i="12"/>
  <c r="L378" i="12"/>
  <c r="M378" i="12" s="1"/>
  <c r="J378" i="12"/>
  <c r="L377" i="12"/>
  <c r="M377" i="12" s="1"/>
  <c r="J377" i="12"/>
  <c r="L376" i="12"/>
  <c r="M376" i="12" s="1"/>
  <c r="J376" i="12"/>
  <c r="L375" i="12"/>
  <c r="M375" i="12" s="1"/>
  <c r="J375" i="12"/>
  <c r="L374" i="12"/>
  <c r="M374" i="12" s="1"/>
  <c r="J374" i="12"/>
  <c r="L373" i="12"/>
  <c r="M373" i="12" s="1"/>
  <c r="J373" i="12"/>
  <c r="L372" i="12"/>
  <c r="M372" i="12" s="1"/>
  <c r="J372" i="12"/>
  <c r="L371" i="12"/>
  <c r="M371" i="12" s="1"/>
  <c r="J371" i="12"/>
  <c r="L370" i="12"/>
  <c r="M370" i="12" s="1"/>
  <c r="J370" i="12"/>
  <c r="L369" i="12"/>
  <c r="M369" i="12" s="1"/>
  <c r="J369" i="12"/>
  <c r="L368" i="12"/>
  <c r="M368" i="12" s="1"/>
  <c r="J368" i="12"/>
  <c r="L367" i="12"/>
  <c r="M367" i="12" s="1"/>
  <c r="J367" i="12"/>
  <c r="L366" i="12"/>
  <c r="M366" i="12" s="1"/>
  <c r="J366" i="12"/>
  <c r="L365" i="12"/>
  <c r="M365" i="12" s="1"/>
  <c r="J365" i="12"/>
  <c r="L364" i="12"/>
  <c r="M364" i="12" s="1"/>
  <c r="J364" i="12"/>
  <c r="L363" i="12"/>
  <c r="M363" i="12" s="1"/>
  <c r="J363" i="12"/>
  <c r="L362" i="12"/>
  <c r="M362" i="12" s="1"/>
  <c r="J362" i="12"/>
  <c r="L361" i="12"/>
  <c r="M361" i="12" s="1"/>
  <c r="J361" i="12"/>
  <c r="L360" i="12"/>
  <c r="M360" i="12" s="1"/>
  <c r="J360" i="12"/>
  <c r="L359" i="12"/>
  <c r="M359" i="12" s="1"/>
  <c r="J359" i="12"/>
  <c r="L358" i="12"/>
  <c r="M358" i="12" s="1"/>
  <c r="J358" i="12"/>
  <c r="L357" i="12"/>
  <c r="M357" i="12" s="1"/>
  <c r="J357" i="12"/>
  <c r="L356" i="12"/>
  <c r="M356" i="12" s="1"/>
  <c r="J356" i="12"/>
  <c r="L355" i="12"/>
  <c r="M355" i="12" s="1"/>
  <c r="J355" i="12"/>
  <c r="L354" i="12"/>
  <c r="M354" i="12" s="1"/>
  <c r="J354" i="12"/>
  <c r="L353" i="12"/>
  <c r="M353" i="12" s="1"/>
  <c r="J353" i="12"/>
  <c r="L352" i="12"/>
  <c r="M352" i="12" s="1"/>
  <c r="J352" i="12"/>
  <c r="L351" i="12"/>
  <c r="M351" i="12" s="1"/>
  <c r="J351" i="12"/>
  <c r="L350" i="12"/>
  <c r="M350" i="12" s="1"/>
  <c r="J350" i="12"/>
  <c r="L349" i="12"/>
  <c r="M349" i="12" s="1"/>
  <c r="J349" i="12"/>
  <c r="L348" i="12"/>
  <c r="M348" i="12" s="1"/>
  <c r="J348" i="12"/>
  <c r="L347" i="12"/>
  <c r="M347" i="12" s="1"/>
  <c r="J347" i="12"/>
  <c r="L346" i="12"/>
  <c r="M346" i="12" s="1"/>
  <c r="J346" i="12"/>
  <c r="L345" i="12"/>
  <c r="M345" i="12" s="1"/>
  <c r="J345" i="12"/>
  <c r="L344" i="12"/>
  <c r="M344" i="12" s="1"/>
  <c r="J344" i="12"/>
  <c r="L343" i="12"/>
  <c r="M343" i="12" s="1"/>
  <c r="J343" i="12"/>
  <c r="L342" i="12"/>
  <c r="M342" i="12" s="1"/>
  <c r="J342" i="12"/>
  <c r="L341" i="12"/>
  <c r="M341" i="12" s="1"/>
  <c r="J341" i="12"/>
  <c r="L340" i="12"/>
  <c r="M340" i="12" s="1"/>
  <c r="J340" i="12"/>
  <c r="L339" i="12"/>
  <c r="M339" i="12" s="1"/>
  <c r="J339" i="12"/>
  <c r="L338" i="12"/>
  <c r="M338" i="12" s="1"/>
  <c r="J338" i="12"/>
  <c r="L337" i="12"/>
  <c r="M337" i="12" s="1"/>
  <c r="J337" i="12"/>
  <c r="L336" i="12"/>
  <c r="M336" i="12" s="1"/>
  <c r="J336" i="12"/>
  <c r="L335" i="12"/>
  <c r="M335" i="12" s="1"/>
  <c r="J335" i="12"/>
  <c r="L334" i="12"/>
  <c r="M334" i="12" s="1"/>
  <c r="J334" i="12"/>
  <c r="L333" i="12"/>
  <c r="M333" i="12" s="1"/>
  <c r="J333" i="12"/>
  <c r="L332" i="12"/>
  <c r="M332" i="12" s="1"/>
  <c r="J332" i="12"/>
  <c r="L331" i="12"/>
  <c r="M331" i="12" s="1"/>
  <c r="J331" i="12"/>
  <c r="L330" i="12"/>
  <c r="M330" i="12" s="1"/>
  <c r="J330" i="12"/>
  <c r="L329" i="12"/>
  <c r="M329" i="12" s="1"/>
  <c r="J329" i="12"/>
  <c r="L328" i="12"/>
  <c r="M328" i="12" s="1"/>
  <c r="J328" i="12"/>
  <c r="L327" i="12"/>
  <c r="M327" i="12" s="1"/>
  <c r="J327" i="12"/>
  <c r="L326" i="12"/>
  <c r="M326" i="12" s="1"/>
  <c r="J326" i="12"/>
  <c r="L325" i="12"/>
  <c r="M325" i="12" s="1"/>
  <c r="J325" i="12"/>
  <c r="L324" i="12"/>
  <c r="M324" i="12" s="1"/>
  <c r="J324" i="12"/>
  <c r="L323" i="12"/>
  <c r="M323" i="12" s="1"/>
  <c r="J323" i="12"/>
  <c r="L322" i="12"/>
  <c r="M322" i="12" s="1"/>
  <c r="J322" i="12"/>
  <c r="L321" i="12"/>
  <c r="M321" i="12" s="1"/>
  <c r="J321" i="12"/>
  <c r="L320" i="12"/>
  <c r="M320" i="12" s="1"/>
  <c r="J320" i="12"/>
  <c r="L319" i="12"/>
  <c r="M319" i="12" s="1"/>
  <c r="J319" i="12"/>
  <c r="L318" i="12"/>
  <c r="M318" i="12" s="1"/>
  <c r="J318" i="12"/>
  <c r="L317" i="12"/>
  <c r="M317" i="12" s="1"/>
  <c r="J317" i="12"/>
  <c r="L316" i="12"/>
  <c r="M316" i="12" s="1"/>
  <c r="J316" i="12"/>
  <c r="L315" i="12"/>
  <c r="M315" i="12" s="1"/>
  <c r="J315" i="12"/>
  <c r="L314" i="12"/>
  <c r="M314" i="12" s="1"/>
  <c r="J314" i="12"/>
  <c r="L313" i="12"/>
  <c r="M313" i="12" s="1"/>
  <c r="J313" i="12"/>
  <c r="L312" i="12"/>
  <c r="M312" i="12" s="1"/>
  <c r="J312" i="12"/>
  <c r="L311" i="12"/>
  <c r="M311" i="12" s="1"/>
  <c r="J311" i="12"/>
  <c r="L310" i="12"/>
  <c r="M310" i="12" s="1"/>
  <c r="J310" i="12"/>
  <c r="L309" i="12"/>
  <c r="M309" i="12" s="1"/>
  <c r="J309" i="12"/>
  <c r="L308" i="12"/>
  <c r="M308" i="12" s="1"/>
  <c r="J308" i="12"/>
  <c r="L307" i="12"/>
  <c r="M307" i="12" s="1"/>
  <c r="J307" i="12"/>
  <c r="L306" i="12"/>
  <c r="M306" i="12" s="1"/>
  <c r="J306" i="12"/>
  <c r="L305" i="12"/>
  <c r="M305" i="12" s="1"/>
  <c r="J305" i="12"/>
  <c r="L304" i="12"/>
  <c r="M304" i="12" s="1"/>
  <c r="J304" i="12"/>
  <c r="L303" i="12"/>
  <c r="M303" i="12" s="1"/>
  <c r="J303" i="12"/>
  <c r="M302" i="12"/>
  <c r="L302" i="12"/>
  <c r="J302" i="12"/>
  <c r="L301" i="12"/>
  <c r="M301" i="12" s="1"/>
  <c r="J301" i="12"/>
  <c r="L300" i="12"/>
  <c r="M300" i="12" s="1"/>
  <c r="J300" i="12"/>
  <c r="L299" i="12"/>
  <c r="M299" i="12" s="1"/>
  <c r="J299" i="12"/>
  <c r="L298" i="12"/>
  <c r="M298" i="12" s="1"/>
  <c r="J298" i="12"/>
  <c r="L297" i="12"/>
  <c r="M297" i="12" s="1"/>
  <c r="J297" i="12"/>
  <c r="L296" i="12"/>
  <c r="M296" i="12" s="1"/>
  <c r="J296" i="12"/>
  <c r="L295" i="12"/>
  <c r="M295" i="12" s="1"/>
  <c r="J295" i="12"/>
  <c r="L294" i="12"/>
  <c r="M294" i="12" s="1"/>
  <c r="J294" i="12"/>
  <c r="L293" i="12"/>
  <c r="M293" i="12" s="1"/>
  <c r="J293" i="12"/>
  <c r="L292" i="12"/>
  <c r="M292" i="12" s="1"/>
  <c r="J292" i="12"/>
  <c r="L291" i="12"/>
  <c r="M291" i="12" s="1"/>
  <c r="J291" i="12"/>
  <c r="L290" i="12"/>
  <c r="M290" i="12" s="1"/>
  <c r="J290" i="12"/>
  <c r="L289" i="12"/>
  <c r="M289" i="12" s="1"/>
  <c r="J289" i="12"/>
  <c r="L288" i="12"/>
  <c r="M288" i="12" s="1"/>
  <c r="J288" i="12"/>
  <c r="L287" i="12"/>
  <c r="M287" i="12" s="1"/>
  <c r="J287" i="12"/>
  <c r="L286" i="12"/>
  <c r="M286" i="12" s="1"/>
  <c r="J286" i="12"/>
  <c r="L285" i="12"/>
  <c r="M285" i="12" s="1"/>
  <c r="J285" i="12"/>
  <c r="L284" i="12"/>
  <c r="M284" i="12" s="1"/>
  <c r="J284" i="12"/>
  <c r="L283" i="12"/>
  <c r="M283" i="12" s="1"/>
  <c r="J283" i="12"/>
  <c r="L282" i="12"/>
  <c r="M282" i="12" s="1"/>
  <c r="J282" i="12"/>
  <c r="L281" i="12"/>
  <c r="M281" i="12" s="1"/>
  <c r="J281" i="12"/>
  <c r="L280" i="12"/>
  <c r="M280" i="12" s="1"/>
  <c r="J280" i="12"/>
  <c r="L279" i="12"/>
  <c r="M279" i="12" s="1"/>
  <c r="J279" i="12"/>
  <c r="L278" i="12"/>
  <c r="M278" i="12" s="1"/>
  <c r="J278" i="12"/>
  <c r="L277" i="12"/>
  <c r="M277" i="12" s="1"/>
  <c r="J277" i="12"/>
  <c r="L276" i="12"/>
  <c r="M276" i="12" s="1"/>
  <c r="J276" i="12"/>
  <c r="L275" i="12"/>
  <c r="M275" i="12" s="1"/>
  <c r="J275" i="12"/>
  <c r="L274" i="12"/>
  <c r="M274" i="12" s="1"/>
  <c r="J274" i="12"/>
  <c r="L273" i="12"/>
  <c r="M273" i="12" s="1"/>
  <c r="J273" i="12"/>
  <c r="L272" i="12"/>
  <c r="M272" i="12" s="1"/>
  <c r="J272" i="12"/>
  <c r="L271" i="12"/>
  <c r="M271" i="12" s="1"/>
  <c r="J271" i="12"/>
  <c r="L270" i="12"/>
  <c r="M270" i="12" s="1"/>
  <c r="J270" i="12"/>
  <c r="L269" i="12"/>
  <c r="M269" i="12" s="1"/>
  <c r="J269" i="12"/>
  <c r="L268" i="12"/>
  <c r="M268" i="12" s="1"/>
  <c r="J268" i="12"/>
  <c r="L267" i="12"/>
  <c r="M267" i="12" s="1"/>
  <c r="J267" i="12"/>
  <c r="L266" i="12"/>
  <c r="M266" i="12" s="1"/>
  <c r="J266" i="12"/>
  <c r="L265" i="12"/>
  <c r="M265" i="12" s="1"/>
  <c r="J265" i="12"/>
  <c r="L264" i="12"/>
  <c r="M264" i="12" s="1"/>
  <c r="J264" i="12"/>
  <c r="L263" i="12"/>
  <c r="M263" i="12" s="1"/>
  <c r="J263" i="12"/>
  <c r="L262" i="12"/>
  <c r="M262" i="12" s="1"/>
  <c r="J262" i="12"/>
  <c r="L261" i="12"/>
  <c r="M261" i="12" s="1"/>
  <c r="J261" i="12"/>
  <c r="L260" i="12"/>
  <c r="M260" i="12" s="1"/>
  <c r="J260" i="12"/>
  <c r="L259" i="12"/>
  <c r="M259" i="12" s="1"/>
  <c r="J259" i="12"/>
  <c r="L258" i="12"/>
  <c r="M258" i="12" s="1"/>
  <c r="J258" i="12"/>
  <c r="L257" i="12"/>
  <c r="M257" i="12" s="1"/>
  <c r="J257" i="12"/>
  <c r="L256" i="12"/>
  <c r="M256" i="12" s="1"/>
  <c r="J256" i="12"/>
  <c r="L255" i="12"/>
  <c r="M255" i="12" s="1"/>
  <c r="J255" i="12"/>
  <c r="L254" i="12"/>
  <c r="M254" i="12" s="1"/>
  <c r="J254" i="12"/>
  <c r="L253" i="12"/>
  <c r="M253" i="12" s="1"/>
  <c r="J253" i="12"/>
  <c r="L252" i="12"/>
  <c r="M252" i="12" s="1"/>
  <c r="J252" i="12"/>
  <c r="L251" i="12"/>
  <c r="M251" i="12" s="1"/>
  <c r="J251" i="12"/>
  <c r="L250" i="12"/>
  <c r="M250" i="12" s="1"/>
  <c r="J250" i="12"/>
  <c r="L249" i="12"/>
  <c r="M249" i="12" s="1"/>
  <c r="J249" i="12"/>
  <c r="L248" i="12"/>
  <c r="M248" i="12" s="1"/>
  <c r="J248" i="12"/>
  <c r="L247" i="12"/>
  <c r="M247" i="12" s="1"/>
  <c r="J247" i="12"/>
  <c r="M246" i="12"/>
  <c r="L246" i="12"/>
  <c r="J246" i="12"/>
  <c r="L245" i="12"/>
  <c r="M245" i="12" s="1"/>
  <c r="J245" i="12"/>
  <c r="L244" i="12"/>
  <c r="M244" i="12" s="1"/>
  <c r="J244" i="12"/>
  <c r="L243" i="12"/>
  <c r="M243" i="12" s="1"/>
  <c r="J243" i="12"/>
  <c r="L242" i="12"/>
  <c r="M242" i="12" s="1"/>
  <c r="J242" i="12"/>
  <c r="L241" i="12"/>
  <c r="M241" i="12" s="1"/>
  <c r="J241" i="12"/>
  <c r="L240" i="12"/>
  <c r="M240" i="12" s="1"/>
  <c r="J240" i="12"/>
  <c r="L239" i="12"/>
  <c r="M239" i="12" s="1"/>
  <c r="J239" i="12"/>
  <c r="L238" i="12"/>
  <c r="M238" i="12" s="1"/>
  <c r="J238" i="12"/>
  <c r="L237" i="12"/>
  <c r="M237" i="12" s="1"/>
  <c r="J237" i="12"/>
  <c r="L236" i="12"/>
  <c r="M236" i="12" s="1"/>
  <c r="J236" i="12"/>
  <c r="L235" i="12"/>
  <c r="M235" i="12" s="1"/>
  <c r="J235" i="12"/>
  <c r="L234" i="12"/>
  <c r="M234" i="12" s="1"/>
  <c r="J234" i="12"/>
  <c r="L233" i="12"/>
  <c r="M233" i="12" s="1"/>
  <c r="J233" i="12"/>
  <c r="L232" i="12"/>
  <c r="M232" i="12" s="1"/>
  <c r="J232" i="12"/>
  <c r="L231" i="12"/>
  <c r="M231" i="12" s="1"/>
  <c r="J231" i="12"/>
  <c r="L230" i="12"/>
  <c r="M230" i="12" s="1"/>
  <c r="J230" i="12"/>
  <c r="L229" i="12"/>
  <c r="M229" i="12" s="1"/>
  <c r="J229" i="12"/>
  <c r="L228" i="12"/>
  <c r="M228" i="12" s="1"/>
  <c r="J228" i="12"/>
  <c r="L227" i="12"/>
  <c r="M227" i="12" s="1"/>
  <c r="J227" i="12"/>
  <c r="L226" i="12"/>
  <c r="M226" i="12" s="1"/>
  <c r="J226" i="12"/>
  <c r="L225" i="12"/>
  <c r="M225" i="12" s="1"/>
  <c r="J225" i="12"/>
  <c r="L224" i="12"/>
  <c r="M224" i="12" s="1"/>
  <c r="J224" i="12"/>
  <c r="L223" i="12"/>
  <c r="M223" i="12" s="1"/>
  <c r="J223" i="12"/>
  <c r="L222" i="12"/>
  <c r="M222" i="12" s="1"/>
  <c r="J222" i="12"/>
  <c r="L221" i="12"/>
  <c r="M221" i="12" s="1"/>
  <c r="J221" i="12"/>
  <c r="L220" i="12"/>
  <c r="M220" i="12" s="1"/>
  <c r="J220" i="12"/>
  <c r="L219" i="12"/>
  <c r="M219" i="12" s="1"/>
  <c r="J219" i="12"/>
  <c r="L218" i="12"/>
  <c r="M218" i="12" s="1"/>
  <c r="J218" i="12"/>
  <c r="L217" i="12"/>
  <c r="M217" i="12" s="1"/>
  <c r="J217" i="12"/>
  <c r="L216" i="12"/>
  <c r="M216" i="12" s="1"/>
  <c r="J216" i="12"/>
  <c r="L215" i="12"/>
  <c r="M215" i="12" s="1"/>
  <c r="J215" i="12"/>
  <c r="L214" i="12"/>
  <c r="M214" i="12" s="1"/>
  <c r="J214" i="12"/>
  <c r="L213" i="12"/>
  <c r="M213" i="12" s="1"/>
  <c r="J213" i="12"/>
  <c r="L212" i="12"/>
  <c r="M212" i="12" s="1"/>
  <c r="J212" i="12"/>
  <c r="L211" i="12"/>
  <c r="M211" i="12" s="1"/>
  <c r="J211" i="12"/>
  <c r="L210" i="12"/>
  <c r="M210" i="12" s="1"/>
  <c r="J210" i="12"/>
  <c r="L209" i="12"/>
  <c r="M209" i="12" s="1"/>
  <c r="J209" i="12"/>
  <c r="L208" i="12"/>
  <c r="M208" i="12" s="1"/>
  <c r="J208" i="12"/>
  <c r="L207" i="12"/>
  <c r="M207" i="12" s="1"/>
  <c r="J207" i="12"/>
  <c r="L206" i="12"/>
  <c r="M206" i="12" s="1"/>
  <c r="J206" i="12"/>
  <c r="L205" i="12"/>
  <c r="M205" i="12" s="1"/>
  <c r="J205" i="12"/>
  <c r="L204" i="12"/>
  <c r="M204" i="12" s="1"/>
  <c r="J204" i="12"/>
  <c r="L203" i="12"/>
  <c r="M203" i="12" s="1"/>
  <c r="J203" i="12"/>
  <c r="L202" i="12"/>
  <c r="M202" i="12" s="1"/>
  <c r="J202" i="12"/>
  <c r="L201" i="12"/>
  <c r="M201" i="12" s="1"/>
  <c r="J201" i="12"/>
  <c r="L200" i="12"/>
  <c r="M200" i="12" s="1"/>
  <c r="J200" i="12"/>
  <c r="L199" i="12"/>
  <c r="M199" i="12" s="1"/>
  <c r="J199" i="12"/>
  <c r="L198" i="12"/>
  <c r="M198" i="12" s="1"/>
  <c r="J198" i="12"/>
  <c r="L197" i="12"/>
  <c r="M197" i="12" s="1"/>
  <c r="J197" i="12"/>
  <c r="L196" i="12"/>
  <c r="M196" i="12" s="1"/>
  <c r="J196" i="12"/>
  <c r="L195" i="12"/>
  <c r="M195" i="12" s="1"/>
  <c r="J195" i="12"/>
  <c r="L194" i="12"/>
  <c r="M194" i="12" s="1"/>
  <c r="J194" i="12"/>
  <c r="L193" i="12"/>
  <c r="M193" i="12" s="1"/>
  <c r="J193" i="12"/>
  <c r="L192" i="12"/>
  <c r="M192" i="12" s="1"/>
  <c r="J192" i="12"/>
  <c r="L191" i="12"/>
  <c r="M191" i="12" s="1"/>
  <c r="J191" i="12"/>
  <c r="L190" i="12"/>
  <c r="M190" i="12" s="1"/>
  <c r="J190" i="12"/>
  <c r="L189" i="12"/>
  <c r="M189" i="12" s="1"/>
  <c r="J189" i="12"/>
  <c r="L188" i="12"/>
  <c r="M188" i="12" s="1"/>
  <c r="J188" i="12"/>
  <c r="L187" i="12"/>
  <c r="M187" i="12" s="1"/>
  <c r="J187" i="12"/>
  <c r="L186" i="12"/>
  <c r="M186" i="12" s="1"/>
  <c r="J186" i="12"/>
  <c r="L185" i="12"/>
  <c r="M185" i="12" s="1"/>
  <c r="J185" i="12"/>
  <c r="L184" i="12"/>
  <c r="M184" i="12" s="1"/>
  <c r="J184" i="12"/>
  <c r="L183" i="12"/>
  <c r="M183" i="12" s="1"/>
  <c r="J183" i="12"/>
  <c r="L182" i="12"/>
  <c r="M182" i="12" s="1"/>
  <c r="J182" i="12"/>
  <c r="L181" i="12"/>
  <c r="M181" i="12" s="1"/>
  <c r="J181" i="12"/>
  <c r="L180" i="12"/>
  <c r="M180" i="12" s="1"/>
  <c r="J180" i="12"/>
  <c r="L179" i="12"/>
  <c r="M179" i="12" s="1"/>
  <c r="J179" i="12"/>
  <c r="L178" i="12"/>
  <c r="M178" i="12" s="1"/>
  <c r="J178" i="12"/>
  <c r="L177" i="12"/>
  <c r="M177" i="12" s="1"/>
  <c r="J177" i="12"/>
  <c r="L176" i="12"/>
  <c r="M176" i="12" s="1"/>
  <c r="J176" i="12"/>
  <c r="L175" i="12"/>
  <c r="M175" i="12" s="1"/>
  <c r="J175" i="12"/>
  <c r="L174" i="12"/>
  <c r="M174" i="12" s="1"/>
  <c r="J174" i="12"/>
  <c r="L173" i="12"/>
  <c r="M173" i="12" s="1"/>
  <c r="J173" i="12"/>
  <c r="L172" i="12"/>
  <c r="M172" i="12" s="1"/>
  <c r="J172" i="12"/>
  <c r="L171" i="12"/>
  <c r="M171" i="12" s="1"/>
  <c r="J171" i="12"/>
  <c r="L170" i="12"/>
  <c r="M170" i="12" s="1"/>
  <c r="J170" i="12"/>
  <c r="L169" i="12"/>
  <c r="M169" i="12" s="1"/>
  <c r="J169" i="12"/>
  <c r="L168" i="12"/>
  <c r="M168" i="12" s="1"/>
  <c r="J168" i="12"/>
  <c r="L167" i="12"/>
  <c r="M167" i="12" s="1"/>
  <c r="J167" i="12"/>
  <c r="L166" i="12"/>
  <c r="M166" i="12" s="1"/>
  <c r="J166" i="12"/>
  <c r="L165" i="12"/>
  <c r="M165" i="12" s="1"/>
  <c r="J165" i="12"/>
  <c r="L164" i="12"/>
  <c r="M164" i="12" s="1"/>
  <c r="J164" i="12"/>
  <c r="L163" i="12"/>
  <c r="M163" i="12" s="1"/>
  <c r="J163" i="12"/>
  <c r="L162" i="12"/>
  <c r="M162" i="12" s="1"/>
  <c r="J162" i="12"/>
  <c r="L161" i="12"/>
  <c r="M161" i="12" s="1"/>
  <c r="J161" i="12"/>
  <c r="L160" i="12"/>
  <c r="M160" i="12" s="1"/>
  <c r="J160" i="12"/>
  <c r="L159" i="12"/>
  <c r="M159" i="12" s="1"/>
  <c r="J159" i="12"/>
  <c r="L158" i="12"/>
  <c r="M158" i="12" s="1"/>
  <c r="J158" i="12"/>
  <c r="L157" i="12"/>
  <c r="M157" i="12" s="1"/>
  <c r="J157" i="12"/>
  <c r="L156" i="12"/>
  <c r="M156" i="12" s="1"/>
  <c r="J156" i="12"/>
  <c r="L155" i="12"/>
  <c r="M155" i="12" s="1"/>
  <c r="J155" i="12"/>
  <c r="L154" i="12"/>
  <c r="M154" i="12" s="1"/>
  <c r="J154" i="12"/>
  <c r="L153" i="12"/>
  <c r="M153" i="12" s="1"/>
  <c r="J153" i="12"/>
  <c r="L152" i="12"/>
  <c r="M152" i="12" s="1"/>
  <c r="J152" i="12"/>
  <c r="L151" i="12"/>
  <c r="M151" i="12" s="1"/>
  <c r="J151" i="12"/>
  <c r="L150" i="12"/>
  <c r="M150" i="12" s="1"/>
  <c r="J150" i="12"/>
  <c r="L149" i="12"/>
  <c r="M149" i="12" s="1"/>
  <c r="J149" i="12"/>
  <c r="L148" i="12"/>
  <c r="M148" i="12" s="1"/>
  <c r="J148" i="12"/>
  <c r="L147" i="12"/>
  <c r="M147" i="12" s="1"/>
  <c r="J147" i="12"/>
  <c r="L146" i="12"/>
  <c r="M146" i="12" s="1"/>
  <c r="J146" i="12"/>
  <c r="L145" i="12"/>
  <c r="M145" i="12" s="1"/>
  <c r="J145" i="12"/>
  <c r="L144" i="12"/>
  <c r="M144" i="12" s="1"/>
  <c r="J144" i="12"/>
  <c r="L143" i="12"/>
  <c r="M143" i="12" s="1"/>
  <c r="J143" i="12"/>
  <c r="L142" i="12"/>
  <c r="M142" i="12" s="1"/>
  <c r="J142" i="12"/>
  <c r="L141" i="12"/>
  <c r="M141" i="12" s="1"/>
  <c r="J141" i="12"/>
  <c r="L140" i="12"/>
  <c r="M140" i="12" s="1"/>
  <c r="J140" i="12"/>
  <c r="L139" i="12"/>
  <c r="M139" i="12" s="1"/>
  <c r="J139" i="12"/>
  <c r="L138" i="12"/>
  <c r="M138" i="12" s="1"/>
  <c r="J138" i="12"/>
  <c r="L137" i="12"/>
  <c r="M137" i="12" s="1"/>
  <c r="J137" i="12"/>
  <c r="L136" i="12"/>
  <c r="M136" i="12" s="1"/>
  <c r="J136" i="12"/>
  <c r="L135" i="12"/>
  <c r="M135" i="12" s="1"/>
  <c r="J135" i="12"/>
  <c r="L134" i="12"/>
  <c r="M134" i="12" s="1"/>
  <c r="J134" i="12"/>
  <c r="L133" i="12"/>
  <c r="M133" i="12" s="1"/>
  <c r="J133" i="12"/>
  <c r="L132" i="12"/>
  <c r="M132" i="12" s="1"/>
  <c r="J132" i="12"/>
  <c r="L131" i="12"/>
  <c r="M131" i="12" s="1"/>
  <c r="J131" i="12"/>
  <c r="L130" i="12"/>
  <c r="M130" i="12" s="1"/>
  <c r="J130" i="12"/>
  <c r="L129" i="12"/>
  <c r="M129" i="12" s="1"/>
  <c r="J129" i="12"/>
  <c r="L128" i="12"/>
  <c r="M128" i="12" s="1"/>
  <c r="J128" i="12"/>
  <c r="L127" i="12"/>
  <c r="M127" i="12" s="1"/>
  <c r="J127" i="12"/>
  <c r="M126" i="12"/>
  <c r="L126" i="12"/>
  <c r="J126" i="12"/>
  <c r="L125" i="12"/>
  <c r="M125" i="12" s="1"/>
  <c r="J125" i="12"/>
  <c r="L124" i="12"/>
  <c r="M124" i="12" s="1"/>
  <c r="J124" i="12"/>
  <c r="L123" i="12"/>
  <c r="M123" i="12" s="1"/>
  <c r="J123" i="12"/>
  <c r="L122" i="12"/>
  <c r="M122" i="12" s="1"/>
  <c r="J122" i="12"/>
  <c r="L121" i="12"/>
  <c r="M121" i="12" s="1"/>
  <c r="J121" i="12"/>
  <c r="L120" i="12"/>
  <c r="M120" i="12" s="1"/>
  <c r="J120" i="12"/>
  <c r="L119" i="12"/>
  <c r="M119" i="12" s="1"/>
  <c r="J119" i="12"/>
  <c r="L118" i="12"/>
  <c r="M118" i="12" s="1"/>
  <c r="J118" i="12"/>
  <c r="L117" i="12"/>
  <c r="M117" i="12" s="1"/>
  <c r="J117" i="12"/>
  <c r="L116" i="12"/>
  <c r="M116" i="12" s="1"/>
  <c r="J116" i="12"/>
  <c r="L115" i="12"/>
  <c r="M115" i="12" s="1"/>
  <c r="J115" i="12"/>
  <c r="L114" i="12"/>
  <c r="M114" i="12" s="1"/>
  <c r="J114" i="12"/>
  <c r="L113" i="12"/>
  <c r="M113" i="12" s="1"/>
  <c r="J113" i="12"/>
  <c r="L112" i="12"/>
  <c r="M112" i="12" s="1"/>
  <c r="J112" i="12"/>
  <c r="L111" i="12"/>
  <c r="M111" i="12" s="1"/>
  <c r="J111" i="12"/>
  <c r="L110" i="12"/>
  <c r="M110" i="12" s="1"/>
  <c r="J110" i="12"/>
  <c r="L109" i="12"/>
  <c r="M109" i="12" s="1"/>
  <c r="J109" i="12"/>
  <c r="L108" i="12"/>
  <c r="M108" i="12" s="1"/>
  <c r="J108" i="12"/>
  <c r="L107" i="12"/>
  <c r="M107" i="12" s="1"/>
  <c r="J107" i="12"/>
  <c r="L106" i="12"/>
  <c r="M106" i="12" s="1"/>
  <c r="J106" i="12"/>
  <c r="L105" i="12"/>
  <c r="M105" i="12" s="1"/>
  <c r="J105" i="12"/>
  <c r="L104" i="12"/>
  <c r="M104" i="12" s="1"/>
  <c r="J104" i="12"/>
  <c r="L103" i="12"/>
  <c r="M103" i="12" s="1"/>
  <c r="J103" i="12"/>
  <c r="L102" i="12"/>
  <c r="M102" i="12" s="1"/>
  <c r="J102" i="12"/>
  <c r="L101" i="12"/>
  <c r="M101" i="12" s="1"/>
  <c r="J101" i="12"/>
  <c r="L100" i="12"/>
  <c r="M100" i="12" s="1"/>
  <c r="J100" i="12"/>
  <c r="L99" i="12"/>
  <c r="M99" i="12" s="1"/>
  <c r="J99" i="12"/>
  <c r="L98" i="12"/>
  <c r="M98" i="12" s="1"/>
  <c r="J98" i="12"/>
  <c r="L97" i="12"/>
  <c r="M97" i="12" s="1"/>
  <c r="J97" i="12"/>
  <c r="L96" i="12"/>
  <c r="M96" i="12" s="1"/>
  <c r="J96" i="12"/>
  <c r="L95" i="12"/>
  <c r="M95" i="12" s="1"/>
  <c r="J95" i="12"/>
  <c r="L94" i="12"/>
  <c r="M94" i="12" s="1"/>
  <c r="J94" i="12"/>
  <c r="L93" i="12"/>
  <c r="M93" i="12" s="1"/>
  <c r="J93" i="12"/>
  <c r="L92" i="12"/>
  <c r="M92" i="12" s="1"/>
  <c r="J92" i="12"/>
  <c r="L91" i="12"/>
  <c r="M91" i="12" s="1"/>
  <c r="J91" i="12"/>
  <c r="L90" i="12"/>
  <c r="M90" i="12" s="1"/>
  <c r="J90" i="12"/>
  <c r="L89" i="12"/>
  <c r="M89" i="12" s="1"/>
  <c r="J89" i="12"/>
  <c r="L88" i="12"/>
  <c r="M88" i="12" s="1"/>
  <c r="J88" i="12"/>
  <c r="L87" i="12"/>
  <c r="M87" i="12" s="1"/>
  <c r="J87" i="12"/>
  <c r="L86" i="12"/>
  <c r="M86" i="12" s="1"/>
  <c r="J86" i="12"/>
  <c r="L85" i="12"/>
  <c r="M85" i="12" s="1"/>
  <c r="J85" i="12"/>
  <c r="L84" i="12"/>
  <c r="M84" i="12" s="1"/>
  <c r="J84" i="12"/>
  <c r="L83" i="12"/>
  <c r="M83" i="12" s="1"/>
  <c r="J83" i="12"/>
  <c r="L82" i="12"/>
  <c r="M82" i="12" s="1"/>
  <c r="J82" i="12"/>
  <c r="L81" i="12"/>
  <c r="M81" i="12" s="1"/>
  <c r="J81" i="12"/>
  <c r="L80" i="12"/>
  <c r="M80" i="12" s="1"/>
  <c r="J80" i="12"/>
  <c r="L79" i="12"/>
  <c r="M79" i="12" s="1"/>
  <c r="J79" i="12"/>
  <c r="M78" i="12"/>
  <c r="L78" i="12"/>
  <c r="J78" i="12"/>
  <c r="L77" i="12"/>
  <c r="M77" i="12" s="1"/>
  <c r="J77" i="12"/>
  <c r="L76" i="12"/>
  <c r="M76" i="12" s="1"/>
  <c r="J76" i="12"/>
  <c r="L75" i="12"/>
  <c r="M75" i="12" s="1"/>
  <c r="J75" i="12"/>
  <c r="L74" i="12"/>
  <c r="M74" i="12" s="1"/>
  <c r="J74" i="12"/>
  <c r="L73" i="12"/>
  <c r="M73" i="12" s="1"/>
  <c r="J73" i="12"/>
  <c r="L72" i="12"/>
  <c r="M72" i="12" s="1"/>
  <c r="J72" i="12"/>
  <c r="L71" i="12"/>
  <c r="M71" i="12" s="1"/>
  <c r="J71" i="12"/>
  <c r="L70" i="12"/>
  <c r="M70" i="12" s="1"/>
  <c r="J70" i="12"/>
  <c r="L69" i="12"/>
  <c r="M69" i="12" s="1"/>
  <c r="J69" i="12"/>
  <c r="L68" i="12"/>
  <c r="M68" i="12" s="1"/>
  <c r="J68" i="12"/>
  <c r="L67" i="12"/>
  <c r="M67" i="12" s="1"/>
  <c r="J67" i="12"/>
  <c r="L66" i="12"/>
  <c r="M66" i="12" s="1"/>
  <c r="J66" i="12"/>
  <c r="L65" i="12"/>
  <c r="M65" i="12" s="1"/>
  <c r="J65" i="12"/>
  <c r="L64" i="12"/>
  <c r="M64" i="12" s="1"/>
  <c r="J64" i="12"/>
  <c r="L63" i="12"/>
  <c r="M63" i="12" s="1"/>
  <c r="J63" i="12"/>
  <c r="M62" i="12"/>
  <c r="L62" i="12"/>
  <c r="J62" i="12"/>
  <c r="L61" i="12"/>
  <c r="M61" i="12" s="1"/>
  <c r="J61" i="12"/>
  <c r="L60" i="12"/>
  <c r="M60" i="12" s="1"/>
  <c r="J60" i="12"/>
  <c r="L59" i="12"/>
  <c r="M59" i="12" s="1"/>
  <c r="J59" i="12"/>
  <c r="L58" i="12"/>
  <c r="M58" i="12" s="1"/>
  <c r="J58" i="12"/>
  <c r="L57" i="12"/>
  <c r="M57" i="12" s="1"/>
  <c r="J57" i="12"/>
  <c r="L56" i="12"/>
  <c r="M56" i="12" s="1"/>
  <c r="J56" i="12"/>
  <c r="L55" i="12"/>
  <c r="M55" i="12" s="1"/>
  <c r="J55" i="12"/>
  <c r="L54" i="12"/>
  <c r="M54" i="12" s="1"/>
  <c r="J54" i="12"/>
  <c r="L53" i="12"/>
  <c r="M53" i="12" s="1"/>
  <c r="J53" i="12"/>
  <c r="L52" i="12"/>
  <c r="M52" i="12" s="1"/>
  <c r="J52" i="12"/>
  <c r="L51" i="12"/>
  <c r="M51" i="12" s="1"/>
  <c r="J51" i="12"/>
  <c r="L50" i="12"/>
  <c r="M50" i="12" s="1"/>
  <c r="J50" i="12"/>
  <c r="L49" i="12"/>
  <c r="M49" i="12" s="1"/>
  <c r="J49" i="12"/>
  <c r="L48" i="12"/>
  <c r="M48" i="12" s="1"/>
  <c r="J48" i="12"/>
  <c r="L47" i="12"/>
  <c r="M47" i="12" s="1"/>
  <c r="J47" i="12"/>
  <c r="L46" i="12"/>
  <c r="M46" i="12" s="1"/>
  <c r="J46" i="12"/>
  <c r="L45" i="12"/>
  <c r="M45" i="12" s="1"/>
  <c r="J45" i="12"/>
  <c r="L44" i="12"/>
  <c r="M44" i="12" s="1"/>
  <c r="J44" i="12"/>
  <c r="L43" i="12"/>
  <c r="M43" i="12" s="1"/>
  <c r="J43" i="12"/>
  <c r="L42" i="12"/>
  <c r="M42" i="12" s="1"/>
  <c r="J42" i="12"/>
  <c r="L41" i="12"/>
  <c r="M41" i="12" s="1"/>
  <c r="J41" i="12"/>
  <c r="L40" i="12"/>
  <c r="M40" i="12" s="1"/>
  <c r="J40" i="12"/>
  <c r="L39" i="12"/>
  <c r="M39" i="12" s="1"/>
  <c r="J39" i="12"/>
  <c r="L38" i="12"/>
  <c r="M38" i="12" s="1"/>
  <c r="J38" i="12"/>
  <c r="L37" i="12"/>
  <c r="M37" i="12" s="1"/>
  <c r="J37" i="12"/>
  <c r="L36" i="12"/>
  <c r="M36" i="12" s="1"/>
  <c r="J36" i="12"/>
  <c r="L35" i="12"/>
  <c r="M35" i="12" s="1"/>
  <c r="J35" i="12"/>
  <c r="L34" i="12"/>
  <c r="M34" i="12" s="1"/>
  <c r="J34" i="12"/>
  <c r="L33" i="12"/>
  <c r="M33" i="12" s="1"/>
  <c r="J33" i="12"/>
  <c r="L32" i="12"/>
  <c r="M32" i="12" s="1"/>
  <c r="J32" i="12"/>
  <c r="L31" i="12"/>
  <c r="M31" i="12" s="1"/>
  <c r="J31" i="12"/>
  <c r="L30" i="12"/>
  <c r="M30" i="12" s="1"/>
  <c r="J30" i="12"/>
  <c r="L29" i="12"/>
  <c r="M29" i="12" s="1"/>
  <c r="J29" i="12"/>
  <c r="L28" i="12"/>
  <c r="M28" i="12" s="1"/>
  <c r="J28" i="12"/>
  <c r="L27" i="12"/>
  <c r="M27" i="12" s="1"/>
  <c r="J27" i="12"/>
  <c r="L26" i="12"/>
  <c r="M26" i="12" s="1"/>
  <c r="J26" i="12"/>
  <c r="L25" i="12"/>
  <c r="M25" i="12" s="1"/>
  <c r="J25" i="12"/>
  <c r="L24" i="12"/>
  <c r="M24" i="12" s="1"/>
  <c r="J24" i="12"/>
  <c r="L23" i="12"/>
  <c r="M23" i="12" s="1"/>
  <c r="J23" i="12"/>
  <c r="L22" i="12"/>
  <c r="M22" i="12" s="1"/>
  <c r="J22" i="12"/>
  <c r="L21" i="12"/>
  <c r="M21" i="12" s="1"/>
  <c r="J21" i="12"/>
  <c r="L20" i="12"/>
  <c r="M20" i="12" s="1"/>
  <c r="J20" i="12"/>
  <c r="L19" i="12"/>
  <c r="M19" i="12" s="1"/>
  <c r="J19" i="12"/>
  <c r="L18" i="12"/>
  <c r="M18" i="12" s="1"/>
  <c r="J18" i="12"/>
  <c r="L17" i="12"/>
  <c r="M17" i="12" s="1"/>
  <c r="J17" i="12"/>
  <c r="L16" i="12"/>
  <c r="M16" i="12" s="1"/>
  <c r="J16" i="12"/>
  <c r="L15" i="12"/>
  <c r="M15" i="12" s="1"/>
  <c r="J15" i="12"/>
  <c r="L14" i="12"/>
  <c r="M14" i="12" s="1"/>
  <c r="J14" i="12"/>
  <c r="L13" i="12"/>
  <c r="M13" i="12" s="1"/>
  <c r="J13" i="12"/>
  <c r="L12" i="12"/>
  <c r="M12" i="12" s="1"/>
  <c r="J12" i="12"/>
  <c r="L11" i="12"/>
  <c r="M11" i="12" s="1"/>
  <c r="J11" i="12"/>
  <c r="L10" i="12"/>
  <c r="M10" i="12" s="1"/>
  <c r="J10" i="12"/>
  <c r="L9" i="12"/>
  <c r="M9" i="12" s="1"/>
  <c r="J9" i="12"/>
  <c r="L8" i="12"/>
  <c r="M8" i="12" s="1"/>
  <c r="J8" i="12"/>
  <c r="L7" i="12"/>
  <c r="M7" i="12" s="1"/>
  <c r="J7" i="12"/>
  <c r="L6" i="12"/>
  <c r="M6" i="12" s="1"/>
  <c r="J6" i="12"/>
  <c r="L5" i="12"/>
  <c r="M5" i="12" s="1"/>
  <c r="J5" i="12"/>
  <c r="L4" i="12"/>
  <c r="M4" i="12" s="1"/>
  <c r="J4" i="12"/>
  <c r="L3" i="12"/>
  <c r="M3" i="12" s="1"/>
  <c r="J3" i="12"/>
  <c r="L2" i="12"/>
  <c r="M2" i="12" s="1"/>
  <c r="J2" i="12"/>
  <c r="M2402" i="12" l="1"/>
  <c r="C130" i="11" l="1"/>
  <c r="C129" i="11"/>
  <c r="C128" i="11"/>
  <c r="C127" i="11"/>
  <c r="C126" i="11"/>
  <c r="C125" i="11"/>
  <c r="C124" i="11"/>
  <c r="C123" i="11"/>
  <c r="C122" i="11"/>
  <c r="C121" i="11"/>
  <c r="C120"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0" i="11"/>
  <c r="C89" i="11"/>
  <c r="C88" i="11"/>
  <c r="C87" i="11"/>
  <c r="C86" i="11"/>
  <c r="C85" i="11"/>
  <c r="C84" i="11"/>
  <c r="C83" i="11"/>
  <c r="C82" i="11"/>
  <c r="C81" i="11"/>
  <c r="C80" i="11"/>
  <c r="C79" i="11"/>
  <c r="C75" i="11"/>
  <c r="C74" i="11"/>
  <c r="C73" i="11"/>
  <c r="C72" i="11"/>
  <c r="C71" i="11"/>
  <c r="C70" i="11"/>
  <c r="C69" i="11"/>
  <c r="C68" i="11"/>
  <c r="C67" i="11"/>
  <c r="C66" i="11"/>
  <c r="C65" i="11"/>
  <c r="C64" i="11"/>
  <c r="C63" i="11"/>
  <c r="C62" i="11"/>
  <c r="C61" i="11"/>
  <c r="C60" i="11"/>
  <c r="C59" i="11"/>
  <c r="C58" i="11"/>
  <c r="C57" i="11"/>
  <c r="C56" i="11"/>
  <c r="C53" i="11"/>
  <c r="C52" i="11"/>
  <c r="C51" i="11"/>
  <c r="C50" i="11"/>
  <c r="C49" i="11"/>
  <c r="C48" i="11"/>
  <c r="C47" i="11"/>
  <c r="C46" i="11"/>
  <c r="C45" i="11"/>
  <c r="C44" i="11"/>
  <c r="C43" i="11"/>
  <c r="C42" i="11"/>
  <c r="C41" i="11"/>
  <c r="C39" i="11"/>
  <c r="C38" i="11"/>
  <c r="C37" i="11"/>
  <c r="C36" i="11"/>
  <c r="C35" i="11"/>
  <c r="C34" i="11"/>
  <c r="C33" i="11"/>
  <c r="C32" i="11"/>
  <c r="C31" i="11"/>
  <c r="C30" i="11"/>
  <c r="C29" i="11"/>
  <c r="C28" i="11"/>
  <c r="C27" i="11"/>
  <c r="C26" i="11"/>
  <c r="C25" i="11"/>
  <c r="C24" i="11"/>
  <c r="C23" i="11"/>
  <c r="C22" i="11"/>
  <c r="C19" i="11"/>
  <c r="C18" i="11"/>
  <c r="C17" i="11"/>
  <c r="C16" i="11"/>
  <c r="C15" i="11"/>
  <c r="C14" i="11"/>
  <c r="C13" i="11"/>
  <c r="C12" i="11"/>
  <c r="C11" i="11"/>
  <c r="C10" i="11"/>
  <c r="C9" i="11"/>
  <c r="C8" i="11"/>
  <c r="C7" i="11"/>
  <c r="C6" i="11"/>
  <c r="C5" i="11"/>
  <c r="C4" i="11"/>
  <c r="C3" i="11"/>
  <c r="C2" i="11"/>
  <c r="G2303" i="1" l="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F689" i="1"/>
  <c r="G689" i="1" s="1"/>
  <c r="F688" i="1"/>
  <c r="G688" i="1" s="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F436" i="1"/>
  <c r="G436" i="1" s="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G2304" i="1" l="1"/>
</calcChain>
</file>

<file path=xl/sharedStrings.xml><?xml version="1.0" encoding="utf-8"?>
<sst xmlns="http://schemas.openxmlformats.org/spreadsheetml/2006/main" count="40611" uniqueCount="7509">
  <si>
    <t>LOTE</t>
  </si>
  <si>
    <t>DESCRIÇÃO DO ITEM</t>
  </si>
  <si>
    <t>UNIDADE DE MEDIDA</t>
  </si>
  <si>
    <t>Lote 01</t>
  </si>
  <si>
    <t>CAMPOS GERAIS</t>
  </si>
  <si>
    <t>UN</t>
  </si>
  <si>
    <t>ADAPTADOR TOMADA; TIPO ADAPTADOR: T; TENSAO: 250V; CORRENTE: 10A/20A; MATERIAL: POLIPROPILENO; COR: BRANCA; INTERFACE A: ENTRADA 3 PINOS; INTERFACE B: SAIDA 2 PINOS; LARGURA: 35MM; ALTURA: 45MM; PROFUNDIDADE: 50MM</t>
  </si>
  <si>
    <t>ADAPTADOR TOMADA; TIPO ADAPTADOR: UNIVERSAL; POLOS: MACHO/FEMEA; TENSAO: 250V; CORRENTE: 10A; MATERIAL: TERMOPLASTICO; COR: BRANCO; CONEXAO ENTRADA: 2P+T; PINO: CILINDRICO; NORMA: NBR 14136; CONEXAO SAIDA: 2P; PINO: CILINDRICO; POSICAO: 1 POSICAO</t>
  </si>
  <si>
    <t>ADAPTADOR TOMADA; TIPO ADAPTADOR: UNIVERSAL; POLOS: MACHO/FEMEA; TENSAO: 250V; CORRENTE: 20A; MATERIAL: TERMOPLASTICO; COR: BRANCO; CONEXAO ENTRADA: 2P+T; PINO: CILINDRICO; NORMA: NBR 14136; CONEXAO SAIDA: 2P+T; PINO: CILINDRICO/CHATO; NORMA: UNIVERSAL; P</t>
  </si>
  <si>
    <t>CONJUNTO ELETRICO; TIPO CONJUNTO: SUPORTE PLACA MODULO INTERRUPTOR INTERMEDIARIO; FIXACAO: EMBUTIR; NUMERO MODULOS: 1 INTERRUPTOR INTERMEDIARIO; TIPO ATUADOR: TECLA; TENSAO: 250V; CORRENTE TIPO: CA; CORRENTE: 10A; POLOS INTERRUPTOR: 1 POLO; MATERIAL CORPO</t>
  </si>
  <si>
    <t>CONJUNTO ELETRICO; TIPO CONJUNTO: SUPORTE PLACA MODULO INTERRUPTOR PARALELO; FIXACAO: EMBUTIR; NUMERO MODULOS: 1 INTERRUPTOR PARALELO; TIPO ATUADOR: TECLA; TENSAO: 250V; CORRENTE TIPO: CA; CORRENTE: 10A; POLOS INTERRUPTOR: 1 POLO; MATERIAL CORPO: TERMOPLA</t>
  </si>
  <si>
    <t>CONTATOR PRINCIPAL; NUMERO POLOS: 3 POLOS; TENSAO BOBINA: 24V; CORRENTE TIPO: CC; CONTATO AUXILIAR: 3NA 3NF; CORRENTE COMUTACAO: 9A; MONTAGEM: TRILHO DIN 35MM; ACESSORIO: C/CONTATO MECANICAMENTE CONECTADO ESPELHO</t>
  </si>
  <si>
    <t>DISJUNTOR; DIFERENCIAL RESIDUAL; METODO DISPARO: TERMOMAGNETICO; NUMERO POLOS: 1 POLO + NEUTRO; TENSAO MAXIMA CA: 220-240V; CAPACIDADE INTERRUPCAO CA: 6KA; CORRENTE NOMINAL: 32A</t>
  </si>
  <si>
    <t>ELETROCALHA PERFURADA TIPO "U" 200x100mm CHAPA 18-SBC:SBC 087306</t>
  </si>
  <si>
    <t>FILTRO LINHA TOMADA; TENSAO MAXIMA: 110/220V; NORMA CONSTRUTIVA: NBR 14136; CORRENTE: 10A; FREQUENCIA: 50/60HZ; MATERIAL CORPO: POLICLORETO VINILA; TOMADA: 4 2P+T; COMPRIMENTO: N/A; LARGURA: N/A; ALTURA: N/A; COMPRIMENTO CABO: 1M; COR: PRETO; COMPLEMENTO:</t>
  </si>
  <si>
    <t>FILTRO LINHA TOMADA; TENSAO MAXIMA: 110/220V; NORMA CONSTRUTIVA: NBR 14136; CORRENTE: 10A; FREQUENCIA: 50/60HZ; MATERIAL CORPO: POLICLORETO VINILA; TOMADA: 5 2P+T; COMPRIMENTO: 260MM; LARGURA: 60MM; ALTURA: 40MM; COMPRIMENTO CABO: 1M; COR: PRETO; COMPLEME</t>
  </si>
  <si>
    <t>FILTRO LINHA TOMADA 110/220V NBR 14136 20A POLICLORETO VINILA 5 ENTRADAS 2P+T 1,5M PRETO</t>
  </si>
  <si>
    <t>FILTRO LINHA TOMADA 110/220V NBR 14136 20A POLICLORETO VINILA 5 ENTRADAS 2P+T 3M PRETO</t>
  </si>
  <si>
    <t>FILTRO LINHA TOMADA 110/220V NBR 14136 20A POLICLORETO VINILA 5 ENTRADAS 2P+T 5M PRETO</t>
  </si>
  <si>
    <t>FITA ISOLANTE; TIPO FITA: ADESIVA ANTICHAMA; MATERIAL CORPO: POLICLORETO VINILA; MATERIAL ADESIVO: RESINA ACRILICA; TENSAO ISOLACAO: 750V; COR: AZUL; FIGURA: N/A; MENSAGEM: N/A; LARGURA: 19MM; ESPESSURA: 0,18MM; FORNECIMENTO: ROLO 20M</t>
  </si>
  <si>
    <t>FITA ISOLANTE; TIPO FITA: ADESIVA ANTICHAMA; MATERIAL CORPO: POLICLORETO VINILA; MATERIAL ADESIVO: RESINA ACRILICA; TENSAO ISOLACAO: 750V; COR: PRETA; FIGURA: N/A; MENSAGEM: N/A; LARGURA: 19MM; ESPESSURA: 0,18MM; FORNECIMENTO: ROLO 20M</t>
  </si>
  <si>
    <t>FUSIVEL LAMINA MINI 10 AMP</t>
  </si>
  <si>
    <t>FUSIVEL LAMINA MINI 15 AMP</t>
  </si>
  <si>
    <t>INTERRUPTOR ELETRICO; SMART; FUNCAO INTERRUPTOR: WIFI TOUCH LED; TENSAO COMUTACAO: 220V; CORRENTE TIPO: CA; COMPRIMENTO: 120MM; LARGURA: 75MM; ALTURA: 75MM; C/4 BOTOES</t>
  </si>
  <si>
    <t>LAMPADA 1 POLO 1141 12V 21W</t>
  </si>
  <si>
    <t>PLUGUE ELETRICO; TIPO PLUGUE: MACHO; MATERIAL CORPO: TERMOPLASTICO; COR CORPO: PRETA; NORMA CONSTRUCAO: NBR 14136; TENSAO: 250V; CORRENTE: 20A; NUMERO POLOS: 2 POLOS + TERRA; TIPO PINOS: CILINDRICO</t>
  </si>
  <si>
    <t>PLUGUE ELETRICO; TIPO PLUGUE: MACHO RETO; MATERIAL CORPO: POLIAMIDA; COR CORPO: BRANCO; GRAU PROTECAO: N/A; NORMA CONSTRUCAO: NBR 14136; CLASSIFICACAO AREA TRABALHO: N/A; TENSAO: 250V; CORRENTE TIPO: CA; CORRENTE: 10A; NUMERO POLOS: 2 POLOS + TERRA; TIPO</t>
  </si>
  <si>
    <t>QUADRO COMANDO; TIPO QUADRO: SOBREPOR; MATERIAL CORPO: ACO CARBONO; COR: BEGE RAL 7032; FLANGE: C/FLANGE; LARGURA: 400MM; ALTURA: 600MM; PROFUNDIDADE: 200MM</t>
  </si>
  <si>
    <t>REGUA FILTRO LINHA; ENERGIA BIVOLT; POLICLORETO VINILA; COBRE; 4 TOMADAS; 250V; 10A; 1M; CABO PP; POLOS: 2P+T</t>
  </si>
  <si>
    <t>SOQUETE LAMPADA; ARANHA; MATERIAL CORPO: POLIAMIDA; POTENCIA: 21W; DADOS COMPLEMENTARES: NUMEROS POLOS: 2 POLOS</t>
  </si>
  <si>
    <t>SOQUETE LAMPADA; ARANHA; MATERIAL CORPO: POLIAMIDA; COR: BRANCO; TENSAO: 12V; CORRENTE: 3A; POTENCIA: 21W; DADOS COMPLEMENTARES: 1 POLO</t>
  </si>
  <si>
    <t>SOQUETE LAMPADA; MATERIAL CORPO: PORCELANA; COR: BRANCA; BASE: E27; TENSAO: 127/220V; CORRENTE TIPO: CA; POTENCIA: 100W; DADOS COMPLEMENTARES: C/BORNES; USO: 1 LAMPADA OPL</t>
  </si>
  <si>
    <t>TERMINAL ELETRICO; TIPO FEMEA; LATAO; NAO ISOLADO; BITOLA 6.30 MM; PARA 01 CABO 1.50 MM2; EMBALAGEM 100 UNIDADES; COM TRAVA</t>
  </si>
  <si>
    <t>TERMINAL ELETRICO ILHOS ISOLADO TUBULAR 2.5MM DUPLO AZ C/100 UN</t>
  </si>
  <si>
    <t>TERMINAL ELETRICO ISOLADO FEMEA 2.5MM C/ 100UN</t>
  </si>
  <si>
    <t>TERMINAL ELETRICO; MACHO C/TRAVA ESPADAO; MATERIAL CORPO: LATAO; COR: DOURADA; SECAO CONDUTOR: 1,0-2,50MM2; TRAVA: C/TRAVA; FORNECIMENTO: 100 UNIDADES; DADOS COMPLEMENTARES: 6,3MM</t>
  </si>
  <si>
    <t>TERMINAL ELETRICO; TIPO PINO TUBULAR; COBRE ELETROLITICO; NAO ISOLADO; PARA 01 CABO 1.50 MM2.</t>
  </si>
  <si>
    <t>TERMINAL ELETRICO; TIPO PINO TUBULAR; COBRE ELETROLITICO; NAO ISOLADO; PARA 01 CABO 2.50 MM2.</t>
  </si>
  <si>
    <t>TERMINAL ELETRICO; TIPO PINO TUBULAR; COBRE ELETROLITICO; NAO ISOLADO; PARA 01 CABO 6.00 MM2.</t>
  </si>
  <si>
    <t>TERMINAL ELETRICO; TIPO TERMINAL: TUBULAR ILHOS; CLASSE TENSAO: BAIXA TENSAO; NUMERO COMPRESSOES: 1 COMPRESSAO; MATERIAL CORPO: COBRE; TRATAMENTO SUPERFICIE: ESTANHADO; TIPO ISOLACAO: PRE-ISOLADO; MATERIAL ISOLACAO: POLIAMIDA; COR: PRETO; SECAO CONDUTOR:</t>
  </si>
  <si>
    <t>TERMINAL ELETRICO; TUBULAR; CLASSE TENSAO: BAIXA TENSAO; NUMERO COMPRESSOES: 1 COMPRESSAO; MATERIAL CORPO: COBRE; TRATAMENTO SUPERFICIE: ZINCADO ELETROLITICO; TIPO ISOLACAO: PRE-ISOLADO; MATERIAL ISOLACAO: POLICLORETO VINILA; COR: AMARELA; SECAO CONDUTOR: 6MM2; DIAMETRO FURO: 6MM; COMPRIMENTO: 10MM</t>
  </si>
  <si>
    <t>TERMINAL ELETRICO ISOLADO TUBULAR ILHOS COMPRESSAO P CONDUTOR 2.5MM SIMPLES C/ 100UN</t>
  </si>
  <si>
    <t>TOMADA 2P+T 10A C/PLACA 2X4 BR</t>
  </si>
  <si>
    <t>TRILHO FIXACAO; PADRAO: DIN; TIPO TRILHO: PERFURADO; MATERIAL: FERRO; TRATAMENTO SUPERFICIE: ZINCADO FOGO; COMPRIMENTO: 1M</t>
  </si>
  <si>
    <t>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t>
  </si>
  <si>
    <t>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t>
  </si>
  <si>
    <t>DISJUNTOR; DIFERENCIAL RESIDUAL; METODO DISPARO: TERMOMAGNETICO; NUMERO POLOS: 2 POLOS; TENSAO MAXIMA CA: 230V; CAPACIDADE INTERRUPCAO CA: 25A 30MA; FREQUENCIA: 50/60HZ; ACIONAMENTO: ALAVANCA; POSICAO ACIONAMENTO: FRONTAL; CONEXAO ELETRICA: TERMINAL PARAFUSO; NORMA: IEC 61008 EN 61008</t>
  </si>
  <si>
    <t>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t>
  </si>
  <si>
    <t>ADAPTADOR TOMADA; TIPO ADAPTADOR: UNIVERSAL; POLOS: MACHO/FEMEA; TENSAO: 250V; CORRENTE: 10A; MATERIAL: TERMOPLASTICO; COR: BRANCO; CONEXAO ENTRADA: 2P+T; PINO: CILINDRICO; NORMA: NBR 14136; CONEXAO SAIDA: 2P+T; PINO: CILINDRICO/CHATO; NORMA: UNIVERSAL; POSICAO: 1 POSICAO</t>
  </si>
  <si>
    <t>Lote 02</t>
  </si>
  <si>
    <t>CABO ELETRICO; 1.5MM2 FLEXIVEL; TENSAO ISOLACAO: 750V; MATERIAL CONDUTOR: COBRE; MATERIAL ISOLACAO: POLICLORETO VINILA; COR COBERTURA: AZUL; FORNECIMENTO: ROLO 100M</t>
  </si>
  <si>
    <t>CABO ELETRICO; FLEXIVEL; TENSAO ISOLACAO: 300V; SECAO CONDUTOR: 0,75MM2; COR COBERTURA: AZUL; TEMPERATURA OPERACAO: 70GRC; DIAMETRO: 2,1MM; FORNECIMENTO: ROLO 100M</t>
  </si>
  <si>
    <t>CABO ELETRICO; FLEXIVEL; TENSAO ISOLACAO: 300V; SECAO CONDUTOR: 0,75MM2; COR COBERTURA: PRETO; TEMPERATURA OPERACAO: 70GRC; DIAMETRO: 2,1MM; FORNECIMENTO: ROLO 100M</t>
  </si>
  <si>
    <t>CABO ELETRICO; FLEXIVEL; TENSAO ISOLACAO: 300V; SECAO CONDUTOR: 0,75MM2; COR COBERTURA: VERMELHO; TEMPERATURA OPERACAO: 70GRC; DIAMETRO: 2,1MM; FORNECIMENTO: ROLO 100M</t>
  </si>
  <si>
    <t>CABO ELETRICO; FLEXIVEL; TENSAO ISOLACAO: 300V; NUMERO CONDUTORES: 1 CONDUTOR; SECAO CONDUTOR: 0,75MM2; COR COBERTURA: VERDE; FORNECIMENTO: ROLO 50M; 18AWG</t>
  </si>
  <si>
    <t>CABO ELETRICO; TIPO CABO: FLEXIVEL; TENSAO ISOLACAO: 750V; NUMERO CONDUTORES: 1 CONDUTOR; SECAO CONDUTOR: 1,5MM2; CLASSE ENCORDOAMENTO: CLASSE 4; MATERIAL CONDUTOR: COBRE; MATERIAL ISOLACAO: POLICLORETO VINILA ANTICHAMAS; COR ISOLACAO: AZUL; MATERIAL COBE</t>
  </si>
  <si>
    <t>CABO ELETRICO; FLEXIVEL; TENSAO ISOLACAO: 750V; SECAO CONDUTOR: 1,0MM2; MATERIAL CONDUTOR: COBRE; MATERIAL COBERTURA: POLICLORETO VINILA; COR COBERTURA: PRETA; FORNECIMENTO: METRO</t>
  </si>
  <si>
    <t>CABO ELETRICO; FLEXIVEL; TENSAO ISOLACAO: 750V; SECAO CONDUTOR: 2,5MM; MATERIAL CONDUTOR: COBRE; MATERIAL COBERTURA: POLICLORETO VINILA; COR COBERTURA: AZUL</t>
  </si>
  <si>
    <t>CABO ELETRICO; FLEXIVEL; TENSAO ISOLACAO: 750V; SECAO CONDUTOR: 2,5MM; MATERIAL CONDUTOR: COBRE; MATERIAL COBERTURA: POLICLORETO VINILA; COR COBERTURA: PRETO; FORNECIMENTO: METRO</t>
  </si>
  <si>
    <t>CABO ELETRICO; FLEXIVEL; TENSAO ISOLACAO: 750V; SECAO CONDUTOR: 2,5MM; MATERIAL CONDUTOR: COBRE; COR ISOLACAO: VERDE; MATERIAL COBERTURA: POLICLORETO VINILA; FORNECIMENTO: METRO</t>
  </si>
  <si>
    <t>CABO ELETRICO; TIPO CABO: FLEXIVEL; TENSAO ISOLACAO: 750V; NUMERO CONDUTORES: 1 CONDUTOR; SECAO CONDUTOR: 1,5MM2; MATERIAL CONDUTOR: COBRE; MATERIAL ISOLACAO: COMPOSTO BORRACHA SILICONE; COR COBERTURA: AMARELA; NORMA CONSTRUCAO: NBR NM 247-3; ROLO 200M</t>
  </si>
  <si>
    <t>CABO ELETRICO; TIPO CABO: FLEXIVEL; TENSAO ISOLACAO: 750V; NUMERO CONDUTORES: 1 CONDUTOR; SECAO CONDUTOR: 1,5MM2; MATERIAL CONDUTOR: COBRE ELETROLITICO; MATERIAL ISOLACAO: COMPOSTO BORRACHA SILICONE; MATERIAL COBERTURA: POLICLORETO VINILA; COR COBERTURA:</t>
  </si>
  <si>
    <t>CABO ELETRICO; TIPO CABO: FLEXIVEL; TENSAO ISOLACAO: 750V; NUMERO CONDUTORES: 1 CONDUTOR; SECAO CONDUTOR: 1,5MM2; MATERIAL CONDUTOR: COBRE; MATERIAL ISOLACAO: COMPOSTO BORRACHA SILICONE; COR ISOLACAO: VERDE; NORMA CONSTRUCAO: NBR NM 247-3; ROLO 200M</t>
  </si>
  <si>
    <t>CABO ELETRICO; TIPO CABO: FLEXIVEL; TENSAO ISOLACAO: 750V; NUMERO CONDUTORES: 1 CONDUTOR; SECAO CONDUTOR: 1,5MM2; MATERIAL CONDUTOR: COBRE; MATERIAL ISOLACAO: COMPOSTO BORRACHA SILICONE; COR ISOLACAO: VERMELHO; NORMA CONSTRUCAO: NBR NM 247-3; COMPRIMENTO:</t>
  </si>
  <si>
    <t>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t>
  </si>
  <si>
    <t>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t>
  </si>
  <si>
    <t>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t>
  </si>
  <si>
    <t>Lote 03</t>
  </si>
  <si>
    <t>CABO REDE; UTP; CATEGORIA CABO: CAT5E; MATERIAL CONDUTOR: COBRE; NUMERO PARES: 4 PARES; MATERIAL COBERTURA: COMPOSTO BORRACHA; COR COBERTURA: PRETA; COMPRIMENTO: 305M; FORNECIMENTO: CAIXA</t>
  </si>
  <si>
    <t>CONECTOR DADOS; CAT6 BLINDADO; MATERIAL CORPO: TERMOPLASTICO COBRE; COR: TRANSPARENTE; INTERFACE COMUNICACAO: RJ45 MACHO</t>
  </si>
  <si>
    <t>CONECTOR DADOS; CAT6 VAZADO; MATERIAL CORPO: TERMOPLASTICO COBRE; COR: TRANSPARENTE; INTERFACE COMUNICACAO: RJ45 MACHO</t>
  </si>
  <si>
    <t>PATCH PANEL; COR: PRETO; CATEGORIA: CATEGORIA 6; NUMERO PORTAS: 24 PORTAS; INTERFACE: RJ45 FEMEA; PESO: 500G</t>
  </si>
  <si>
    <t>Lote 04</t>
  </si>
  <si>
    <t>CONJUNTO RESISTENCIAS ELETRICAS; APLICACAO: FORNO MUFLA; RES-MUFLA-30X15X15 CIENLAB</t>
  </si>
  <si>
    <t>Lote 05</t>
  </si>
  <si>
    <t>CIRCUITO INTEGRADO; 74LS00; FUNCAO: PORTAS LOGICAS; FORMATO: RETANGULAR; NUMERO PINOS: 14 PINOS; TENSAO ALIMENTACAO: 5,25V; CORRENTE: 0,4MA; CORRENTE TIPO: CC</t>
  </si>
  <si>
    <t>CIRCUITO INTEGRADO; 74LS86; FUNCAO: AMPLIFICADOR; FORMATO: RETANGULAR; NUMERO PINOS: 14 PINOS; TENSAO ALIMENTACAO: 2/6V; CORRENTE: 0,4MA; CORRENTE TIPO: CC; LARGURA: 19MM; ALTURA: 4MM; PROFUNDIDADE: 8MM</t>
  </si>
  <si>
    <t>CIRCUITO INTEGRADO; CI NE555; FUNCAO: TEMPORIZADOR; FORMATO: RETANGULAR; NUMERO PINOS: 8 PINOS; TENSAO ALIMENTACAO: 4,5A15V; CORRENTE: 200A; CORRENTE TIPO: CC</t>
  </si>
  <si>
    <t>CIRCUITO INTEGRADO; LM35; FUNCAO: SENSOR TEMPERATURA; NUMERO PINOS: 3 PINOS; TENSAO ALIMENTACAO: 5V; CORRENTE TIPO: CC</t>
  </si>
  <si>
    <t>FONTE ALIMENTACAO; DISPLAY: C/DISPLAY LED; NUMERO DIGITOS: 4 DIGITOS; TENSAO ENTRADA: 110-220V; CORRENTE ENTRADA: 5A; POTENCIA: 260W</t>
  </si>
  <si>
    <t>KIT/CONJUNTO; TIPO KIT/CONJUNTO: JUMPER FEMEA-FEMEA; 40 JUMPERS CORES SORTIDAS 200MM COMPRIMENTO</t>
  </si>
  <si>
    <t>KIT/CONJUNTO; TIPO KIT/CONJUNTO: JUMPER MACHO/FEMEA; 40 JUMPERS CORES SORTIDAS 200MM COMPRIMENTO</t>
  </si>
  <si>
    <t>KIT/CONJUNTO; TIPO KIT/CONJUNTO: JUMPER MACHO/MACHO; 40 JUMPERS CORES SORTIDAS 200MM COMPRIMENTO</t>
  </si>
  <si>
    <t>PROTOBOARD; MATERIAL PLACA: TERMOPLASTICO; TENSAO MAXIMA: 500V; NUMERO FUROS: 830 FUROS; DIAMETRO CONDUTOR: 0,3-0,8MM; TEMPERATURA OPERACAO: -20A80GRC; ESPESSURA PLACA: 10MM; LARGURA PLACA: 57MM; ALTURA PLACA: 165MM; CP-E1-001/ELETROGATE</t>
  </si>
  <si>
    <t>Lote 06</t>
  </si>
  <si>
    <t>BARRAMENTO ELETRICO; NEUTRO; 12 VIAS; 16MM2; AZUL; DIN 35; TRILHO DIN</t>
  </si>
  <si>
    <t>BARRAMENTO ELETRICO; TERRA; 12 VIAS; 16MM2; DIN 35; TRILHO DIN</t>
  </si>
  <si>
    <t>BARRAMENTO ELETRICO; TERRA; NUMERO POLOS: 6 POLOS; SECAO CONDUTOR: 2,5A6MM2; COR: VERDE; CORRENTE NOMINAL: 80A</t>
  </si>
  <si>
    <t>BARRAMENTO TERRA VERDE; APLICACAO: QUADRO DISTRIBUICAO; SUPORTE FIXACAO TRILHO DIN 8 TERMINAIS; 10122/SOPRANO</t>
  </si>
  <si>
    <t>Lote 07</t>
  </si>
  <si>
    <t>BOTAO PARTIDA START; APLICACAO: AUTOMOVEL; 3455457314/MBB</t>
  </si>
  <si>
    <t>MODULO ELETRONICO; TIPO MODULO: RELE; TENSAO ALIMENTACAO: 5V; TENSAO ENTRADA: 250V; CORRENTE TIPO ENTRADA: CC; CORRENTE ENTRADA: 30A</t>
  </si>
  <si>
    <t>RELE AUXILIAR; APLICACAO: AUTOMOVEL; TENSAO: 12V; CORRENTE: 40A; 0125/DNI</t>
  </si>
  <si>
    <t>RELE AUXILIAR REVERSOR UNIVERSAL C/SUPORTE; APLICACAO: AUTOMOVEL; TENSAO: 12V; CORRENTE: 10-40A; 0140/DNI</t>
  </si>
  <si>
    <t>RELE PISCA AUTOMOTIVO 3 PINOS UNIVERSAL DIMENSOES APROX. 50X50X50 MM TENSAO OPERACAO 12 V PESO APROX 200 G PINOS MACHO 6.3 MM</t>
  </si>
  <si>
    <t>MODULO ELETRONICO; TIPO MODULO: RELE; TENSAO ALIMENTACAO: 5V; NUMERO ENTRADA: 4 CANAIS; CORRENTE TIPO ENTRADA: CC; CORRENTE ENTRADA: 10A; TENSAO SAIDA: 250V; CORRENTE TIPO SAIDA: CA; CORRENTE SAIDA: 10A; COMPRIMENTO: 72MM; LARGURA: 54MM; ALTURA: 17MM; C/OPTOACOPLADOR</t>
  </si>
  <si>
    <t>RELE FALTA FASE; PROTETOR; TENSAO ALIMENTACAO: 220V; CORRENTE TIPO: CA; FREQUENCIA: 50-60HZ; CORRENTE MAXIMA: 3A; LARGURA: 225MM; ALTURA: 855MM; PROFUNDIDADE: 797MM; PESO: 120G; RPW-FFD66/WEG</t>
  </si>
  <si>
    <t>RELE MINIATURA; TEMPORIZADOR; TENSAO ALIMENTACAO: 24-240V; CORRENTE TIPO: CA/CC; FREQUENCIA: 50/60HZ; CONTATO: 2NAF; RTW-ET02-MATE05 WEG</t>
  </si>
  <si>
    <t>RELE MONITOR; TIPO RELE: SEGURANCA COMANDO BIMANUAL; MONTAGEM: TRILHO DIN; TENSAO ALIMENTACAO: 24-220V; CORRENTE TIPO: CA/CC; CORRENTE COMUTACAO: 25MA; CONTATO: NA NF NPN PNP; GRAU PROTECAO: IP20 IP51; DPX-257</t>
  </si>
  <si>
    <t>SENSOR PRESENCA; TIPO SENSOR: PAREDE; RANGE: N/A; MATERIAL CORPO: TERMOPLASTICO; FACE: N/A; TENSAO ALIMENTACAO: 127/220V; CORRENTE TIPO: CA; CORRENTE: N/A; FREQUENCIA: 60HZ; POTENCIA: N/A; FIXACAO: SOBREPOR; SAIDA SENSOR: N/A; CONTATO: N/A; CONEXAO ELETRI</t>
  </si>
  <si>
    <t>SENSOR PRESENCA; TIPO SENSOR: TETO; RANGE: N/A; MATERIAL CORPO: TERMOPLASTICO; FACE: N/A; TENSAO ALIMENTACAO: 127V; CORRENTE TIPO: CA; CORRENTE: 10A; FREQUENCIA: N/A; POTENCIA: N/A; FIXACAO: SOBREPOR; SAIDA SENSOR: N/A; CONTATO: N/A; CONEXAO ELETRICA: N/A</t>
  </si>
  <si>
    <t>SENSOR DE PROXIMIDADE; TIPO CAPACITIVO; PNP 03 FIOS; TENSAO 6.00 A 36.00 VCC.</t>
  </si>
  <si>
    <t>SENSOR PROXIMIDADE; TIPO SENSOR: INDUTIVO; RANGE: N/A; MATERIAL CORPO: N/A; FACE: N/A; TENSAO ALIMENTACAO: 10-36V; CORRENTE TIPO: CC; CORRENTE: N/A; FREQUENCIA: N/A; POTENCIA: N/A; FIXACAO: N/A; SAIDA SENSOR: PNP; CONTATO: N/A; CONEXAO ELETRICA: 3 FIOS; D</t>
  </si>
  <si>
    <t>SENSOR TEMPERATURA; TERMOPAR J; MATERIAL: ACO INOX; DIAMETRO: 100MM; COMPRIMENTO CABO: 1,5M</t>
  </si>
  <si>
    <t>SENSOR DE PRESENCA FOTOCELULA 100/240V BIVOLT SOBREPOR PAREDE</t>
  </si>
  <si>
    <t>Lote 09</t>
  </si>
  <si>
    <t>KIT ARDUINO INICIANTE PARLAND US10 + GUIA PROJETOS KIT ARDUINO INICIANTE 133 PECAS BAIXO CUSTO KIT COMPLETO ACOMPANHA DIVERSAS PECAS ENTRE LEDS RESISTORES ETC IDEAL P/O DESENVOLVIMENTO PROJETOS ELETRONICOS BASICOS ACOMPANHA CX ORGANIZADORA PROTOBOARD KIT</t>
  </si>
  <si>
    <t>MODULO ELETRONICO; APLICACAO: ARDUINO BLUETOOTH; RS232 HC-05 WMS</t>
  </si>
  <si>
    <t>PLACA ELETRONICA; WIFI; MODELO: ESP8266; TENSAO ALIMENTACAO: 4,5-9V; NUMERO PINOS: 11 PINOS; TECNOLOGIA: WIRELESS PADRAO 802.11 B/G/N; CONEXAO: MICRO USB; LARGURA: 49MM; ALTURA: 25,5MM; PROFUNDIDADE: 7MM; APLICACAO: ARDUINO; ACESSORIOS: C/ADAPTADOR ESP07</t>
  </si>
  <si>
    <t>SENSOR ULTRASSONICO; APLICACAO: ARDUINO; HC-SR04</t>
  </si>
  <si>
    <t>TERMOPAR; K; FAIXA TEMPERATURA: 1200GRC; APLICACAO: FORNO MUFLA; MODELO APLICACAO: 3P-S; DIAMETRO: 3MM; COMPRIMENTO: 150MM</t>
  </si>
  <si>
    <t>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t>
  </si>
  <si>
    <t>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t>
  </si>
  <si>
    <t>Lote 10</t>
  </si>
  <si>
    <t>CONTROLE REMOTO; MATERIAL: TERMOPLASTICO; NUMERO BOTAO: 3; FREQUENCIA OPERACAO: 433,92MHZ; ALIMENTACAO: 12V; ALCANCE: 200M; LARGURA: 40MM; ALTURA: 70MM; USO: P/PORTAO ELETRONICO DESLIZANTE</t>
  </si>
  <si>
    <t>CONTROLE REMOTO; TIPO CONTROLE: P/PORTAO; NUMERO BOTAO: 2 BOTOES; FREQUENCIA OPERACAO: 299MHZ; ALIMENTACAO: PILHA; ALCANCE: 30M</t>
  </si>
  <si>
    <t>Lote 11</t>
  </si>
  <si>
    <t>CURITIBA</t>
  </si>
  <si>
    <t>DIODO LED; TENSAO: 2.20V ; CORRENTE: 20.00MA; TAMANHO: 5MM; COR: AMARELO ALTO BRILHO</t>
  </si>
  <si>
    <t>DIODO LED; TENSAO 2.20 V; CORRENTE 20.00 MA; TAMANHO 5.00 MM; COR VERDE; DIFUSO.</t>
  </si>
  <si>
    <t>DIODO; TIPO DIODO: LED; INVOLUCRO: DIFUSO; COR: AMARELO; TENSAO: 2,2V; CORRENTE: 20MA; POTENCIA: N/A; TAMANHO: 3MM; MONTAGEM: N/A; CONEXAO ELETRICA: N/A</t>
  </si>
  <si>
    <t>DIODO; LED; INVOLUCRO: DIFUSO; COR: AZUL; TENSAO: 2,2V; CORRENTE: 20MA; TAMANHO: 5MM</t>
  </si>
  <si>
    <t>DIODO; TIPO DIODO: LED; INVOLUCRO: DIFUSO; COR: VERMELHO; TENSAO: 2,2V; CORRENTE: 20MA; POTENCIA: N/A; TAMANHO: 5MM; MONTAGEM: N/A; CONEXAO ELETRICA: N/A</t>
  </si>
  <si>
    <t>DIODO; RETIFICADOR COMUTACAO RAPIDA; INVOLUCRO: DO-35; COR: VERMELHO; TENSAO: 100V; CORRENTE TIPO: CC; CORRENTE: 300MA; POTENCIA: 500MW; 1N4148</t>
  </si>
  <si>
    <t>DIODO; RETIFICADOR; INVOLUCRO: DO-204AL; TENSAO: 50V; CORRENTE TIPO: CC; TAMANHO: 56MM; 1N4001</t>
  </si>
  <si>
    <t>DIODO; TIPO DIODO: RETIFICADOR; INVOLUCRO: DO-41; COR: PRETO; TENSAO: 1000V; CORRENTE: 1A; POTENCIA: N/A; TAMANHO: 5MM; MONTAGEM: PTH; CONEXAO ELETRICA: TERMINAL SOLDAVEL; PN: 1N4007/DIODES</t>
  </si>
  <si>
    <t>DIODO; RETIFICADOR SILICIO; TENSAO MAXIMA 400V; CORRENTE 1A; POLARIDADE INVERSA; TIPO 1N4004</t>
  </si>
  <si>
    <t>DIODO; RETIFICADOR; INVOLUCRO: SMA TERMOPLASTICO MOLDADO; COR: PRETO; TENSAO: 60V; CORRENTE: 3A; MONTAGEM: SMD; B360A-13-F</t>
  </si>
  <si>
    <t>LED; DIFUSO; COR: LARANJA; TENSAO NOMINAL: 2,1V; CORRENTE: 20MA; FLUXO LUMINOSO: 100MCD; COMPRIMENTO: 3MM</t>
  </si>
  <si>
    <t>Lote 12</t>
  </si>
  <si>
    <t>ESPONJA; LIMPEZA PONTA SOLDA; MATERIAL CORPO: FIBRA VEGETAL; COR: AMARELA; COMPRIMENTO: 70MM; LARGURA: 50MM; ALTURA: 10MM; FORNECIMENTO: UNIDADE</t>
  </si>
  <si>
    <t>PRODUTO QUIMICO; NOME PRODUTO: FLUXO SOLDA AMTECH; ASPECTO FISICO: PASTOSO; ODOR: INODORO; FORNECIMENTO: POTE 100G</t>
  </si>
  <si>
    <t>MALHA DESSOLDADORA; MATERIAL CORPO: COBRE; COMPRIMENTO: 1,5M; LARGURA: 2,5MM; FORNECIMENTO: UNIDADE</t>
  </si>
  <si>
    <t>PONTA SOLDA; EXTRA FINA; MATERIAL PONTA: FERRO; COR: BRANCO; 900M-T-I</t>
  </si>
  <si>
    <t>PONTA SOLDA; FACA; MATERIAL PONTA: FERRO; COR: PRETA; DIAMETRO CABO: 5MM; COMPRIMENTO: 15MM; 900M-T-K</t>
  </si>
  <si>
    <t>Lote 13</t>
  </si>
  <si>
    <t>ABRACADEIRA CABO; PP; MATERIAL CORPO: POLICLORETO VINILA; COR: PRETO; DIAMETRO NOMINAL: 3/4POL</t>
  </si>
  <si>
    <t>ABRACADEIRA D; MATERIAL CORPO: ACO CARBONO SAE1020; TRATAMENTO SUPERFICIE: ZINCADO FOGO; DIAMETRO NOMINAL: 1/2POL; DIAMETRO FURO FIXACAO: 21,3MM; LARGURA TOTAL: 18MM; FIXACAO: PARAFUSO</t>
  </si>
  <si>
    <t>ABRACADEIRA D; MATERIAL CORPO: ACO; TRATAMENTO SUPERFICIE: ZINCADO FOGO; DIAMETRO NOMINAL: 3/4POL; FIXACAO: C/PARAFUSOS</t>
  </si>
  <si>
    <t>ABRACADEIRA FLEXIVEL; MATERIAL CORPO: POLIAMIDA; COR: BRANCO; COMPRIMENTO: 200MM; LARGURA: 3,6MM; FORNECIMENTO: 100 UNIDADES</t>
  </si>
  <si>
    <t>ADAPTADOR CAIXA DERIVACAO; MATERIAL CORPO: ALUMINIO; FORMA CONSTRUTIVA: N/A; TEMPERATURA OPERACAO: N/A; DIAMETRO NOMINAL: 1/2POL; LARGURA: N/A; COMPRIMENTO: N/A</t>
  </si>
  <si>
    <t>ADAPTADOR CAIXA DERIVACAO; P/CONDULETE; MATERIAL CORPO: POLICLORETO VINILA; FORMA CONSTRUTIVA: ANTICHAMA; COR: BRANCO; DIAMETRO NOMINAL: 1/2POL; LARGURA: 21MM; COMPRIMENTO: 20,8MM</t>
  </si>
  <si>
    <t>ADAPTADOR CAIXA DERIVACAO; P/TUBO CONDULETE; MATERIAL CORPO: POLICLORETO VINILA; COR: PRETO; DIAMETRO NOMINAL: 3/4POL</t>
  </si>
  <si>
    <t>ADAPTADOR TOMADA; TIPO ADAPTADOR: T; POLOS: 3 POLOS; CORRENTE: 10/20A; PINO: 2 PINOS</t>
  </si>
  <si>
    <t>ALICATE DESENCAPADOR CABOS; ISOLADO; MATERIAL CORPO: ACO CARBONO; MATERIAL REVESTIMENTO CABO: ACRILONITRILA BUTADIENO ESTIRENO; COR: PRETO VERMELHO; COMPRIMENTO: 920MM; ALTURA: 20MM</t>
  </si>
  <si>
    <t>ATUADOR LINGUETA; ACO INOX; APLICACAO: CHAVE INTERTRAVAMENTO SEGURANCA; CIS-M ACISMHL/WEG</t>
  </si>
  <si>
    <t>BARRAMENTO; NEUTRO; 12 VIAS; SECAO 16.00 MM2; PARA TRILHO DIN 35; COR AZUL.</t>
  </si>
  <si>
    <t>BARRAMENTO; TERRA; 12 VIAS; SECAO 16.00 MM2; PARA TRILHO DIN 35.</t>
  </si>
  <si>
    <t>BLOCO LUMINOSO; TENSAO ALIMENTACAO: 24V; CORRENTE TIPO: CC; FREQUENCIA: 50/60HZ; POTENCIA: 0,24W; TIPO LAMPADA: LED; COR: AZUL; USO: BOTAO PULSADOR</t>
  </si>
  <si>
    <t>BLOCO LUMINOSO; TENSAO ALIMENTACAO: 24V; CORRENTE TIPO: CC; FREQUENCIA: 50/60HZ; POTENCIA: 0,24W; TIPO LAMPADA: LED; COR: VERDE; USO: BOTAO PULSADOR</t>
  </si>
  <si>
    <t>BLOCO LUMINOSO; TENSAO ALIMENTACAO: 24V; CORRENTE TIPO: CC; FREQUENCIA: 50/60HZ; POTENCIA: 0,24W; TIPO LAMPADA: LED; COR: VERMELHA; USO: BOTAO PULSADOR</t>
  </si>
  <si>
    <t>BOTAO COMANDO; FORMATO BOTAO: CIRCULAR; TIPO BOTAO: PULSADOR; COR: AZUL; FACE: FACEADO; DIAMETRO FURO: 22MM; GRAU PROTECAO: IP66</t>
  </si>
  <si>
    <t>BOTAO COMANDO; FORMATO BOTAO: COGUMELO; TIPO BOTAO: EMERGENCIA; COR: VERMELHA; TENSAO OPERACAO: 24V; CORRENTE NOMINAL: 3A; CONTATO: 2NF; DIAMETRO FURO: 22MM; DIAMETRO EXTERNO: 40MM; XB7NS8444/SCHNEIDER</t>
  </si>
  <si>
    <t>BOTAO COMANDO; FORMATO BOTAO: QUADRADO; TIPO BOTAO: DUPLO LIGA/DESLIGA; MATERIAL CORPO: TERMOPLASTICO; COR: VERDE VERMELHO; TENSAO OPERACAO: 240V; CORRENTE NOMINAL: 10A; DIAMETRO FURO: 30MM; TRP2-EW8465 TRAMONTINA</t>
  </si>
  <si>
    <t>BOTAO COMANDO; FORMATO BOTAO: REDONDO; TIPO BOTAO: KNOB; MATERIAL CORPO: POLIMERO; DIAMETRO FURO: 6MM; DIAMETRO EXTERNO: 16,6MM; ALTURA: 17MM; APLICACAO: POTENCIOMETRO ESTRIADO</t>
  </si>
  <si>
    <t>BOTAO COMANDO; FORMATO BOTAO: REDONDO; TIPO ATUADOR: PULSADOR; COR: PRETO; FACE: N/A; TENSAO OPERACAO: 660V; CORRENTE TIPO: CA; CORRENTE NOMINAL: 10A; CONTATO: 1NA 1NF; DIAMETRO FURO: 22MM; TIPO LAMPADA: N/A; TENSAO LAMPADA: N/A; CORRENTE TIPO: N/A; BASE</t>
  </si>
  <si>
    <t>BOTAO COMANDO; FORMATO BOTAO: REDONDO; TIPO BOTAO: PULSADOR; MATERIAL CORPO: TERMOPLASTICO; COR: VERMELHA; TENSAO OPERACAO: 660V; CORRENTE NOMINAL: 10A; CONTATO: 1NF; DIAMETRO FURO: 22MM; VTM5755 VIEW TECH</t>
  </si>
  <si>
    <t>BOTAO COMANDO; FORMATO BOTAO: REDONDO; TIPO ATUADOR: PULSADOR; COR: VERDE; FACE: N/A; TENSAO OPERACAO: 660V; CORRENTE TIPO: CA; CORRENTE NOMINAL: 10A; CONTATO: 1NA 1NF; DIAMETRO FURO: 22MM; TIPO LAMPADA: N/A; TENSAO LAMPADA: N/A; CORRENTE TIPO: N/A; BASE</t>
  </si>
  <si>
    <t>BOTAO COMANDO; FORMATO BOTAO: REDONDO; TIPO ATUADOR: PULSADOR; COR: VERMELHA; FACE: N/A; TENSAO OPERACAO: 660V; CORRENTE TIPO: CA; CORRENTE NOMINAL: 10A; CONTATO: 1NA 1NF; DIAMETRO FURO: 22MM; TIPO LAMPADA: N/A; TENSAO LAMPADA: N/A; CORRENTE TIPO: N/A; BA</t>
  </si>
  <si>
    <t>BOTAO COMANDO; FORMATO BOTAO: COGUMELO; TIPO BOTAO: EMERGENCIA; COR: VERMELHO; FACE: N/A; TENSAO OPERACAO: 240V; CORRENTE TIPO: CA; CORRENTE NOMINAL: 10A; CONTATO: 1NF; DIAMETRO FURO: 22MM; TIPO LAMPADA: N/A; TENSAO LAMPADA: N/A; CORRENTE TIPO: N/A; BASE LAMPADA: N/A; MENSAGEM: N/A; GRAU PROTECAO: N/A</t>
  </si>
  <si>
    <t>BOTOEIRA; TENSAO ALIMENTACAO: 24V; CORRENTE TIPO: CA/CC; MATERIAL: TERMOPLASTICO; COR: AMARELO; DIAMETRO FURO: 22,00MM; GRAU PROTECAO: IP54; CEWSM3E26/WEG</t>
  </si>
  <si>
    <t>BOTOEIRA; TENSAO ALIMENTACAO: 24V; CORRENTE TIPO: CA/CC; MATERIAL: TERMOPLASTICO; COR: VERDE; DIAMETRO FURO: 22,00MM; ALTURA: 0MM; LARGURA: 0MM; GRAU PROTECAO: IP54; CEWSM2E26/WEG</t>
  </si>
  <si>
    <t>BOTOEIRA; TENSAO ALIMENTACAO: 24V; CORRENTE TIPO: CA/CC; MATERIAL: TERMOPLASTICO; COR: VERMELHA; DIAMETRO FURO: 22,00MM; GRAU PROTECAO: IP54; CEWSM1E26/WEG</t>
  </si>
  <si>
    <t>CAIXA PASSAGEM; TIPO CAIXA: ESTANQUE EMBUTIR; MATERIAL CORPO: TERMOPLASTICO; TRATAMENTO SUPERFICIE: N/A; COR TAMPA: N/A; GRAMATURA: N/A; DIAMETRO: N/A; COMPRIMENTO: 4POL; LARGURA: 2POL; ALTURA: N/A</t>
  </si>
  <si>
    <t>CAIXA PASSAGEM; LL P/ELETRODUTO; MATERIAL: POLICLORETO VINILA; DIAMETRO FURO: 32MM</t>
  </si>
  <si>
    <t>CANALETA ELETRICA; TIPO CANALETA: LISA; MATERIAL CORPO: POLICLORETO VINILA; TRATAMENTO SUPERFICIE: N/A; COR: CINZA; COMPRIMENTO: 2M; LARGURA: 30MM; ALTURA: 30MM; NUMERO DIVISORIAS: N/A; ACESSORIO: C/TAMPA</t>
  </si>
  <si>
    <t>CANALETA ELETRICA; TIPO CANALETA: LISA; MATERIAL CORPO: POLICLORETO VINILA; TRATAMENTO SUPERFICIE: N/A; COR: CINZA; COMPRIMENTO: 2M; LARGURA: 50MM; ALTURA: 80MM; NUMERO DIVISORIAS: N/A; ACESSORIO: C/TAMPA</t>
  </si>
  <si>
    <t>CANALETA ELETRICA; TIPO CANALETA: RECORTE ABERTO; MATERIAL CORPO: POLICLORETO VINILA; TRATAMENTO SUPERFICIE: N/A; COR: AZUL; COMPRIMENTO: 2M; LARGURA: 50MM; ALTURA: 50MM; NUMERO DIVISORIAS: N/A; ACESSORIO: C/TAMPA</t>
  </si>
  <si>
    <t>CANALETA ELETRICA RECORTE ABERTO POLICLORETO VINILA CINZA 2M 30MM 30MM C/TAMPA</t>
  </si>
  <si>
    <t>CANALETA ELETRICA; TIPO CANALETA: RECORTE ABERTO; MATERIAL CORPO: POLICLORETO VINILA; TRATAMENTO SUPERFICIE: N/A; COR: CINZA; COMPRIMENTO: 2M; LARGURA: 50MM; ALTURA: 50MM; NUMERO DIVISORIAS: N/A; ACESSORIO: C/TAMPA</t>
  </si>
  <si>
    <t>CANALETA ELETRICA; TIPO CANALETA: RECORTE FECHADO; MATERIAL CORPO: POLICLORETO VINILA; TRATAMENTO SUPERFICIE: N/A; COR: CINZA; COMPRIMENTO: 2M; LARGURA: 30MM; ALTURA: 30MM; NUMERO DIVISORIAS: N/A; ACESSORIO: C/TAMPA</t>
  </si>
  <si>
    <t>CANALETA ELETRICA; TIPO CANALETA: RECORTE FECHADO; MATERIAL CORPO: POLICLORETO VINILA; TRATAMENTO SUPERFICIE: N/A; COR: CINZA; COMPRIMENTO: 2M; LARGURA: 50MM; ALTURA: 50MM; NUMERO DIVISORIAS: N/A; ACESSORIO: C/TAMPA</t>
  </si>
  <si>
    <t>CANALETA ELETRICA; S/DIVISORIA INTERNA; MATERIAL CORPO: POLICLORETO VINILA; COR: BRANCO; COMPRIMENTO: 2M; LARGURA: 200MM; ALTURA: 100MM; ACESSORIO: C/TAMPA C/ADESIVO</t>
  </si>
  <si>
    <t>CANALETA ELETRICA; TIPO CANALETA: SISTEMA X; MATERIAL CORPO: POLICLORETO VINILA; TRATAMENTO SUPERFICIE: N/A; COR: BRANCO; COMPRIMENTO: 2M; LARGURA: 20MM; ALTURA: 10MM; NUMERO DIVISORIAS: N/A; ACESSORIO: C/TAMPA E ADESIVO</t>
  </si>
  <si>
    <t>CONECTOR ELETRICO; 3 VIAS MACHO; TENSAO: 250V; CORRENTE TIPO: CA/CC; CORRENTE: 3A; MATERIAL CORPO: POLIAMIDA; TRATAMENTO SUPERFICIE: ESTANHADO; COR: BEGE; TEMPERATURA OPERACAO: -40A105GRC; 5045-3 KK</t>
  </si>
  <si>
    <t>CONECTOR ELETRICO; ALOJAMENTO FEMEA; TENSAO: 600V; CORRENTE: 5A; MATERIAL CORPO: TERMOPLASTICO; COR: BRANCO; NUMERO POLOS: 2X4 VIAS; PASSO 4,2MM</t>
  </si>
  <si>
    <t>CONECTOR ELETRICO; ALOJAMENTO MACHO; TENSAO: 600V; CORRENTE: 5A; MATERIAL CORPO: TERMOPLASTICO; COR: BRANCO; NUMERO POLOS: 2X4 VIAS; PASSO 4,2MM</t>
  </si>
  <si>
    <t>CONECTOR ELETRICO; BORNE; CLASSE TENSAO: BAIXA TENSAO; TENSAO: 300V; CORRENTE: 10A; MATERIAL CORPO: TERMOPLASTICO; COR: AZUL; CONEXAO: KRE; SECAO CONDUTOR: 12MM2; NUMERO POLOS: 2 POLOS; LARGURA: 10MM; ALTURA: 10MM; COMPRIMENTO: 12MM</t>
  </si>
  <si>
    <t>CONECTOR ELETRICO; BORNE PASSAGEM MOLA 4MM 2 CONEXOES; TENSAO: 800V; CORRENTE: 24A; COR: AZUL; DIAMETRO CONEXAO: 0,08-4MM2; FIXACAO: TRILHO DIN 35; NUMERO POLOS: 2 POLOS; LARGURA: 5,2MM</t>
  </si>
  <si>
    <t>CONECTOR ELETRICO; BORNE PASSAGEM MOLA; TENSAO: 750V; CORRENTE: 41A; MATERIAL CORPO: POLIAMIDA 6.6; COR: VERDE AMARELA; SECAO CONDUTOR: 6MM2; DIAMETRO CONDUTOR: 2,5MM; NUMERO POLOS: 2 POLOS; COMPRIMENTO: 38,5MM; LARGURA: 8MM; ALTURA: 64MM</t>
  </si>
  <si>
    <t>CONECTOR ELETRICO; BORNE PASSAGEM MOLA; TENSAO: 800V; CORRENTE: 24A; MATERIAL CORPO: POLIAMIDA 6.6; DIAMETRO CONDUTOR: 2,5MM</t>
  </si>
  <si>
    <t>CONECTOR ELETRICO; FEMEA; TENSAO: 250V; CORRENTE TIPO: CA; CORRENTE: 10A; MATERIAL CORPO: TERMOPLASTICO; FIXACAO: PRENSA CABO; NUMERO POLOS: 2 POLOS + TERRA</t>
  </si>
  <si>
    <t>CONECTOR ELETRICO; MACHO; TENSAO: 250V; CORRENTE TIPO: CA; CORRENTE: 10A; MATERIAL CORPO: TERMOPLASTICO; COR: PRETO; NUMERO POLOS: 2 POLOS; COMPRIMENTO: 70MM; LARGURA: 50MM; ALTURA: 20MM; SA2XXLRLM</t>
  </si>
  <si>
    <t>CONECTOR ELETRICO; P/TECLADO FLEXIVEL; TENSAO: 220V; CORRENTE: 1A; COR: PRETO; MATERIAL CONDUTOR: BRONZE; TEMPERATURA OPERACAO: -25A85GRC; POSICAO: 180 GRAUS; 10 VIAS</t>
  </si>
  <si>
    <t>CONECTOR ELETRICO; P/TECLADO FLEXIVEL; TENSAO: 220V; CORRENTE: 1A; COR: PRETO; MATERIAL CONDUTOR: BRONZE; TEMPERATURA OPERACAO: -25A85GRC; POSICAO: 180 GRAUS; 16 VIAS</t>
  </si>
  <si>
    <t>CONECTOR ELETRICO; SINDAL; TENSAO: 600V; CORRENTE: 25A; MATERIAL CORPO: POLIETILENO COBRE; COR: BRANCO; CONEXAO: 12 BORNES; TEMPERATURA OPERACAO: 70GRC; SECAO CONDUTOR: 6MM2; DIAMETRO CONDUTOR: 6MM; FORNECIMENTO: 10 PECAS</t>
  </si>
  <si>
    <t>CONJUNTO ELETRICO; TIPO CONJUNTO: SISTEMA X CAIXA PLACA MODULO INTERRUPTOR SIMPLES; FIXACAO: SOBREPOR; NUMERO MODULOS: 1 INTERRUPTOR SIMPLES; TIPO ATUADOR: TECLA; TENSAO: 250V; CORRENTE TIPO: CA; CORRENTE: 10A; POLOS INTERRUPTOR: 1 POLO; MATERIAL CORPO: T</t>
  </si>
  <si>
    <t>DISJUNTOR; TIPO DISJUNTOR: ELETRICO; METODO DISPARO: TERMOMAGNETICO; MONTAGEM: TRILHO DIN; NUMERO POLOS: 1 POLO; TENSAO MAXIMA CA: 230V; CAPACIDADE INTERRUPCAO CA: 3KA; TENSAO MAXIMA CC: N/A; CAPACIDADE INTERRUPCAO CC: N/A; CORRENTE NOMINAL: 6A; CORRENTE</t>
  </si>
  <si>
    <t>DISJUNTOR; TIPO DISJUNTOR: ELETRICO; METODO DISPARO: TERMOMAGNETICO; MONTAGEM: TRILHO DIN; NUMERO POLOS: 1 POLO; TENSAO MAXIMA CA: 230V; CAPACIDADE INTERRUPCAO CA: 3KA; TENSAO MAXIMA CC: N/A; CAPACIDADE INTERRUPCAO CC: N/A; CORRENTE NOMINAL: 20A; CORRENTE</t>
  </si>
  <si>
    <t>DISJUNTOR; TIPO DISJUNTOR: ELETRICO; METODO DISPARO: TERMOMAGNETICO; MONTAGEM: TRILHO DIN; NUMERO POLOS: 2 POLOS; TENSAO MAXIMA CA: 230V; CAPACIDADE INTERRUPCAO CA: 3KA; TENSAO MAXIMA CC: N/A; CAPACIDADE INTERRUPCAO CC: N/A; CORRENTE NOMINAL: 6A; CORRENTE</t>
  </si>
  <si>
    <t>DISJUNTOR; TIPO DISJUNTOR: ELETRICO; METODO DISPARO: TERMOMAGNETICO; MONTAGEM: TRILHO DIN; NUMERO POLOS: 2 POLOS; TENSAO MAXIMA CA: 230V; CAPACIDADE INTERRUPCAO CA: 3KA; TENSAO MAXIMA CC: N/A; CAPACIDADE INTERRUPCAO CC: N/A; CORRENTE NOMINAL: 20A; CORRENT</t>
  </si>
  <si>
    <t>DISJUNTOR; TIPO DISJUNTOR: ELETRICO; METODO DISPARO: TERMOMAGNETICO; MONTAGEM: TRILHO DIN; NUMERO POLOS: 2 POLOS; TENSAO MAXIMA CA: 230V; CAPACIDADE INTERRUPCAO CA: 3KA; TENSAO MAXIMA CC: N/A; CAPACIDADE INTERRUPCAO CC: N/A; CORRENTE NOMINAL: 4A; CORRENTE</t>
  </si>
  <si>
    <t>DISJUNTOR; TIPO DISJUNTOR: ELETRICO; METODO DISPARO: TERMOMAGNETICO; MONTAGEM: TRILHO DIN; NUMERO POLOS: 3 POLOS; TENSAO MAXIMA CA: N/A; CAPACIDADE INTERRUPCAO CA: N/A; TENSAO MAXIMA CC: N/A; CAPACIDADE INTERRUPCAO CC: N/A; CORRENTE NOMINAL: 10A; CORRENTE</t>
  </si>
  <si>
    <t>DISJUNTOR; TIPO DISJUNTOR: ELETRICO; METODO DISPARO: TERMOMAGNETICO; MONTAGEM: TRILHO DIN; NUMERO POLOS: 3 POLOS; TENSAO MAXIMA CA: 230V; CAPACIDADE INTERRUPCAO CA: 3KA; TENSAO MAXIMA CC: N/A; CAPACIDADE INTERRUPCAO CC: N/A; CORRENTE NOMINAL: 25A; CORRENT</t>
  </si>
  <si>
    <t>DISJUNTOR; MOTOR; TENSAO MAXIMA CA: 660V; CORRENTE AJUSTE: 2,5-4A; FREQUENCIA: 50-60HZ; POSICAO ACIONAMENTO: FRONTAL; CONEXAO ELETRICA: PARAFUSO</t>
  </si>
  <si>
    <t>DISJUNTOR; MOTOR; METODO DISPARO: INSTANTANEO; MONTAGEM: TRILHO DIN 35MM; NUMERO POLOS: 3 POLOS; CORRENTE NOMINAL: 40A; CORRENTE AJUSTE: 32-40A; FREQUENCIA: 50-60HZ; ACIONAMENTO: AUTOMATICO; MPW40-3-U040</t>
  </si>
  <si>
    <t>DISJUNTOR; METODO DISPARO: TERMOMAGNETICO; NUMERO POLOS: TRIPOLAR; TENSAO MAXIMA CA: 240-415V; CORRENTE NOMINAL: 20A; FREQUENCIA: 50-60HZ; CURVA DISPARO: C; CONEXAO ELETRICA: TRILHO DIN 35MM; NORMA: IEC 60898-1</t>
  </si>
  <si>
    <t>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t>
  </si>
  <si>
    <t>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t>
  </si>
  <si>
    <t>ELETROCALHA; TIPO ELETROCALHA: PERFURADA; FORMATO: U; MATERIAL CORPO: ACO; TRATAMENTO SUPERFICIE: ZINCADO; COMPRIMENTO: 3M; LARGURA: 100MM; ALTURA: 50MM; ESPESSURA: 16 AWG; ABA: S/ABA; ACESSORIO: S/ACESSORIO</t>
  </si>
  <si>
    <t>ELETRODUTO PVC C/ROSCA 1/2 3M PT</t>
  </si>
  <si>
    <t>ELETRODUTO; TIPO ELETRODUTO: RIGIDO; MATERIAL CORPO: ACO; TRATAMENTO SUPERFICIE: N/A; MATERIAL REVESTIMENTO: N/A; COR: N/A; DIAMETRO NOMINAL: 1/2POL; EXTREMIDADE A: N/A; ROSCA: N/A; EXTREMIDADE B: N/A; ROSCA: N/A; CLASSIFICACAO AREA TRABALHO: N/A; FORNECI</t>
  </si>
  <si>
    <t>ELETRODUTO; TIPO ELETRODUTO: ROSCAVEL; MATERIAL CORPO: POLICLORETO VINILA; TRATAMENTO SUPERFICIE: N/A; MATERIAL REVESTIMENTO: N/A; COR: PRETO; DIAMETRO NOMINAL: 1/2POL; EXTREMIDADE A: N/A; ROSCA: N/A; EXTREMIDADE B: N/A; ROSCA: N/A; CLASSIFICACAO AREA TRA</t>
  </si>
  <si>
    <t>ELETRODUTO ROSCAVEL POLICLORETO VINILA PRETO 3/4POL 3M</t>
  </si>
  <si>
    <t>ESPAGUETE TERMOCONTRATIL EMBORRACHADO 2MM</t>
  </si>
  <si>
    <t>ESPAGUETE TERMOCONTRATIL EMBORRACHADO 4MM</t>
  </si>
  <si>
    <t>FILTRO LINHA TOMADA; TENSAO MAXIMA: 110/220V; NORMA CONSTRUTIVA: NBR 14136; CORRENTE: 10A; FREQUENCIA: N/A; MATERIAL CORPO: POLICLORETO VINILA; TOMADA: 6 2P+T; COMPRIMENTO: 244MM; LARGURA: 48MM; ALTURA: 35MM; COMPRIMENTO CABO: 3M; COR: PRETO; COMPLEMENTO:</t>
  </si>
  <si>
    <t>FILTRO LINHA TOMADA; TENSAO MAXIMA: 110/220V; NORMA CONSTRUTIVA: NBR 14136; CORRENTE: 10A; FREQUENCIA: N/A; MATERIAL CORPO: POLICLORETO VINILA; TOMADA: 6 2P+T; COMPRIMENTO: N/A; LARGURA: N/A; ALTURA: N/A; COMPRIMENTO CABO: 3M; COR: PRETO; COMPLEMENTO: C/BOTAO LIGA/DESLIGA E FUSIVEL</t>
  </si>
  <si>
    <t>FITA ADESIVA; CREPE; MATERIAL CORPO: PAPEL; COR: BRANCA; COMPRIMENTO: 50M; LARGURA: 24MM; USO: INDUSTRIAL; FORNECIMENTO: UNIDADE</t>
  </si>
  <si>
    <t>FITA ADESIVA; DUPLA FACE; MATERIAL CORPO: POLIETILENO; MATERIAL ADESIVO: ACRILICO; COR: TRANSPARENTE; LARGURA: 12MM; FORNECIMENTO: ROLO 20M</t>
  </si>
  <si>
    <t>FITA ADESIVA; TIPO FITA: ISOLANTE ANTICHAMA; MATERIAL CORPO: POLICLORETO VINILA; MATERIAL ADESIVO: RESINA ACRILICA; TENSAO ISOLACAO: 750V; COR: VERDE; FIGURA: N/A; MENSAGEM: N/A; LARGURA: 19MM; ESPESSURA: 0,18MM; FORNECIMENTO: ROLO 20M</t>
  </si>
  <si>
    <t>FITA ADESIVA; TIPO FITA: ISOLANTE ANTICHAMA; MATERIAL CORPO: POLICLORETO VINILA; MATERIAL ADESIVO: RESINA ACRILICA; TENSAO ISOLACAO: 750V; COR: VERMELHA; FIGURA: N/A; MENSAGEM: N/A; LARGURA: 19MM; ESPESSURA: 0,18MM; FORNECIMENTO: ROLO 20M</t>
  </si>
  <si>
    <t>FITA ADESIVA; TIPO FITA: ISOLANTE ANTICHAMA; MATERIAL CORPO: POLICLORETO VINILA; MATERIAL ADESIVO: RESINA SINTETICA; TENSAO ISOLACAO: 750V; COR: BRANCA; FIGURA: N/A; MENSAGEM: N/A; LARGURA: 19MM; ESPESSURA: 0,18MM; FORNECIMENTO: ROLO 20M</t>
  </si>
  <si>
    <t>FITA ADESIVA; ISOLANTE ANTICHAMA; MATERIAL CORPO: POLICLORETO VINILA; MATERIAL ADESIVO: RESINA ACRILICA; TENSAO ISOLACAO: 750V; COR: PRETA; LARGURA: 19MM; ESPESSURA: 0,18MM; FORNECIMENTO: ROLO 10M</t>
  </si>
  <si>
    <t>FITA ADESIVA; ISOLANTE ANTICHAMA; MATERIAL CORPO: VINIL; TENSAO ISOLACAO: 750V; COMPRIMENTO: 10M; LARGURA: 20M; ESPESSURA: 5MM; FORNECIMENTO: ROLO 20M</t>
  </si>
  <si>
    <t>FITA ISOLANTE ADESIVA ANTICHAMA, USO ATE 750 V, EM ROLO DE 19 MM X 5 M-COD SINAPI:21127</t>
  </si>
  <si>
    <t>FUSIVEL ELETRICO; TENSAO MAXIMA: 250V; CORRENTE NOMINAL: 10A; MATERIAL CORPO: VIDRO; DIAMETRO: 5MM; COMPRIMENTO TOTAL: 20MM</t>
  </si>
  <si>
    <t>FUSIVEL ELETRICO; TENSAO MAXIMA: 250V; CORRENTE NOMINAL: 10A; MATERIAL CORPO: VIDRO; DIAMETRO: 5MM; LARGURA: 20MM</t>
  </si>
  <si>
    <t>FUSIVEL ELETRICO; TENSAO MAXIMA: 250V; CORRENTE NOMINAL: 1A; MATERIAL CORPO: VIDRO; DIAMETRO: 5MM; LARGURA: 20MM</t>
  </si>
  <si>
    <t>FUSIVEL ELETRICO; TENSAO MAXIMA: 250V; CORRENTE NOMINAL: 20A; MATERIAL CORPO: VIDRO; DIAMETRO: 5MM; COMPRIMENTO TOTAL: 20MM</t>
  </si>
  <si>
    <t>FUSIVEL ELETRICO; TENSAO MAXIMA: 250V; CORRENTE NOMINAL: 3A; MATERIAL CORPO: VIDRO; DIAMETRO: 5MM; LARGURA: 20MM</t>
  </si>
  <si>
    <t>FUSIVEL ELETRICO; TENSAO MAXIMA: 250V; CORRENTE NOMINAL: 8A; MATERIAL CORPO: VIDRO; DIAMETRO: 5MM; COMPRIMENTO TOTAL: 20MM</t>
  </si>
  <si>
    <t>FUSIVEL ELETRICO; TIPO FUSIVEL: CARTUCHO; TENSAO MAXIMA: 250V; CORRENTE NOMINAL: 20A; MATERIAL CORPO: CERAMICA; LARGURA: 6MM; COMPRIMENTO TOTAL: 30MM</t>
  </si>
  <si>
    <t>INDUTOR; RADIAL; MATERIAL NUCLEO: FERRITA; TENSAO NOMINAL: 600V; CORRENTE TIPO: CC; CORRENTE NOMINAL: 50MA; INDUTANCIA NOMINAL: 56MH; RESISTENCIA: 135OHMS; TOLERANCIA: 10PCT; TEMPERATURA OPERACAO: -55A125GRC; TIPO MONTAGEM: PCB</t>
  </si>
  <si>
    <t>INTERRUPTOR ELETRICO; CHAVE; FUNCAO INTERRUPTOR: LIGA/DESLIGA; TENSAO COMUTACAO: 125V; CORRENTE: 15A; COMPRIMENTO: 108MM; LARGURA: 61,5MM; ALTURA: 56MM</t>
  </si>
  <si>
    <t>INTERRUPTOR ELETRICO; DIFERENCIAL RESIDUAL; TENSAO COMUTACAO: 230V; CORRENTE: 25A; POLOS INTERRUPTOR: 2 POLOS; COR PLACA: CINZA; NORMA IEC 61008-1</t>
  </si>
  <si>
    <t>INTERRUPTOR ELETRICO; DIFERENCIAL RESIDUAL; TENSAO COMUTACAO: 230V; CORRENTE: 25A; NORMA: IEC 61008-1; POLOS INTERRUPTOR: 2 POLOS; PLACA: C/PLACA; COR PLACA: CINZA</t>
  </si>
  <si>
    <t>INTERRUPTOR ELETRICO; DIMMER TOUCH; TENSAO COMUTACAO: 100-240V; CORRENTE TIPO: CA; CORRENTE: 10A; POTENCIA: 2200W; FREQUENCIA: 50-60HZ; PROTOCOLO COMUNICACAO: ETHERNET WIFI; COMPRIMENTO: 35MM; LARGURA: 118MM; ALTURA: 72MM</t>
  </si>
  <si>
    <t>INTERRUPTOR ELETRICO; INTELIGENTE; TENSAO COMUTACAO: 10V; CORRENTE TIPO: CA; CORRENTE: 16A; PROTOCOLO COMUNICACAO: WI-FI; MATERIAL CORPO: TERMOPLASTICO; LARGURA: 20MM; ALTURA: 41MM</t>
  </si>
  <si>
    <t>INTERRUPTOR ELETRICO; MICRO SWITCH; TENSAO COMUTACAO: 125V; CORRENTE TIPO: CA; CORRENTE: 1A; MATERIAL CORPO: TERMOPLASTICO; COR PLACA: PRETA; NUMERO TOMADA: 3 TERMINAIS; LARGURA: 12,6MM; ALTURA: 10MM; KW10B SARAVATI</t>
  </si>
  <si>
    <t>LAMPADA; TIPO LAMPADA: LED; POTENCIA: 15W; TENSAO: 110/220V; CORRENTE TIPO: CA; FLUXO LUMINOSO: 1311LM; TEMPERATURA COR: 6500K; BULBO: CLASSICO; COR: BRANCA; BASE: E27; DIAMETRO: N/A; COMPRIMENTO: N/A</t>
  </si>
  <si>
    <t>LAMPADA; TIPO LAMPADA: LED ALTO BRILHO; TENSAO: 3V; CORRENTE: 30MA; FLUXO LUMINOSO: 8000MCD; COR: AMARELA; DIAMETRO: 5MM</t>
  </si>
  <si>
    <t>LAMPADA; TIPO LAMPADA: LED ALTO BRILHO; TENSAO: 3V; CORRENTE: 30MA; FLUXO LUMINOSO: 8000MCD; COR: BRANCA; DIAMETRO: 5MM</t>
  </si>
  <si>
    <t>LAMPADA; TIPO LAMPADA: LED ALTO BRILHO; TENSAO: 3V; CORRENTE: 30MA; FLUXO LUMINOSO: 8000MCD; COR: VERDE; DIAMETRO: 5MM</t>
  </si>
  <si>
    <t>LAMPADA; TIPO LAMPADA: LED ALTO BRILHO; TENSAO: 3V; CORRENTE: 30MA; FLUXO LUMINOSO: 8000MCD; COR: VERMELHA; DIAMETRO: 5MM</t>
  </si>
  <si>
    <t>LAMPADA LED TUBULAR 120CM 18W BIVOLT T8 6500K </t>
  </si>
  <si>
    <t>LUMINARIA ELETRICA; SPOT P/TRILHO; MATERIAL CORPO: ALUMINIO; COR: PRETO; ANGULO FACHO: 90GRC; TENSAO ALIMENTACAO: 110-220V; CAPACIDADE: 1 LAMPADA; TIPO LAMPADA: LED DICROICA; BASE LAMPADA: GU10; COMPRIMENTO: 55MM; LARGURA: 90MM; ALTURA: 117MM</t>
  </si>
  <si>
    <t>LUVA ELETRODUTO; MATERIAL CORPO: FERRO; TRATAMENTO SUPERFICIE: ZINCADO; EXTREMIDADE: LISA; ROSCA: N/A; DIAMETRO NOMINAL: 1/2POL; COMPRIMENTO: 50MM</t>
  </si>
  <si>
    <t>MAO FRANCESA SIMPLES P/ELETROCALHA FERRO FUNDIDO 100MM</t>
  </si>
  <si>
    <t>MODULO TOMADA; FIXACAO: ENCAIXE; FORMATO: RETANGULAR; MATERIAL: TERMOPLASTICO; COR FUNDO: BRANCO; TENSAO: 250V; CORRENTE TIPO: CA; CORRENTE: 10A; NUMERO POLOS: 2 POLOS + TERRA; TIPO PINOS: CILINDRICO; LARGURA: 35MM; ALTURA: 25MM; PROFUNDIDADE: 45MM</t>
  </si>
  <si>
    <t>PLAFONIER PLAFON BRANCO 100W E27 BOCAL PORCELANA OPL</t>
  </si>
  <si>
    <t>PLUGUE ELETRICO; MACHO; MATERIAL CORPO: TERMOPLASTICO; COR CORPO: PRETO; NORMA CONSTRUCAO: NBR 14136; TENSAO: 250V; CORRENTE: 20A; NUMERO POLOS: 2 POLOS + TERRA; TIPO PINOS: CILINDRICO</t>
  </si>
  <si>
    <t>PLUGUE ELETRICO; MOVEL INDUSTRIAL; MATERIAL CORPO: POLIAMIDA; COR CORPO: VERMELHO; GRAU PROTECAO: IP44; TENSAO: 380-440V; CORRENTE: 16A; NUMERO POLOS: 3 POLOS + NEUTRO + TERRA; N5076/STECK</t>
  </si>
  <si>
    <t>PLUGUE ELETRICO; MOVEL INDUSTRIAL; MATERIAL CORPO: TERMOPLASTICO; COR CORPO: VERMELHO; TEMPERATURA OPERACAO: -25A40GRC; TENSAO: 380A415V; CORRENTE TIPO: CA; CORRENTE: 63A; NUMERO POLOS: 3 POLOS + NEUTRO + TERRA; POSICAO HORARIA: 6H; COMPRIMENTO: 260MM</t>
  </si>
  <si>
    <t>PLUGUE ELETRICO; RESIDENCIAL RETO FEMEA; MATERIAL CORPO: TERMOPLASTICO; COR CORPO: PRETA; TENSAO: 250V; CORRENTE TIPO: CA; CORRENTE: 10A; TIPO PINOS: CILINDRICO; DIAMETRO: 8MM</t>
  </si>
  <si>
    <t>POSTE FINAL; BORNE; MATERIAL CORPO: TERMOPLASTICO; COR: CINZA; USO: TRILHO DIN PASSO 8MM</t>
  </si>
  <si>
    <t>POSTE FINAL METALTEX</t>
  </si>
  <si>
    <t>PRENSA CABO; MATERIAL CORPO: POLIAMIDA 6.6; TRATAMENTO SUPERFICIE: INJETADO; GRAU PROTECAO: IP68; DIAMETRO CABO: 4A8MM; ROSCA: PG9; DIAMETRO ROSCA: 15,2MM</t>
  </si>
  <si>
    <t>PRENSA CABO; MATERIAL CORPO: POLIAMIDA 6.6; TRATAMENTO SUPERFICIE: INJETADO; GRAU PROTECAO: IP68; DIAMETRO CABO: 5A10MM; ROSCA: PG; DIAMETRO ROSCA: 18,6MM</t>
  </si>
  <si>
    <t>PRENSA CABO; MATERIAL CORPO: POLIAMIDA 6.6; TRATAMENTO SUPERFICIE: INJETADO; GRAU PROTECAO: IP68; DIAMETRO CABO: 6A12MM; ROSCA: PG; DIAMETRO ROSCA: 20,4MM</t>
  </si>
  <si>
    <t>PRENSA CABO; MATERIAL CORPO: POLIAMIDA; TRATAMENTO SUPERFICIE: INJETADO; GRAU PROTECAO: IP68; DIAMETRO CABO: 13A18MM; ROSCA: PG; DIAMETRO ROSCA: 28,3MM</t>
  </si>
  <si>
    <t>PRENSA CABO; RETO; MATERIAL CORPO: POLIAMIDA 6.6; GRAU PROTECAO: IP68; DIAMETRO CABO: 10A14MM; ROSCA: PG; DIAMETRO ROSCA: 16MM</t>
  </si>
  <si>
    <t>QUADRO COMANDO; TIPO QUADRO: C/FLANGE; MATERIAL CORPO: ACO CARBONO; COR: BEGE; MATERIAL VEDACAO: COMPOSTO BORRACHA; PLACA: C/PLACA; MATERIAL PLACA: ACO; COR PLACA: LARANJA; LARGURA: 600MM; ALTURA: 500MM; PROFUNDIDADE: 250MM</t>
  </si>
  <si>
    <t>QUADRO COMANDO; TIPO QUADRO: SOBREPOR; MATERIAL CORPO: ACO CARBONO; COR: BEGE RAL 7032; LARGURA: 600MM; ALTURA: 800MM; PROFUNDIDADE: 300MM</t>
  </si>
  <si>
    <t>QUADRO DISTRIBUICAO; SOBREPOR; NUMERO DISJUNTOR: 12 DISJUNTORES; MATERIAL CORPO: POLICLORETO VINILA; TAMPA: C/TAMPA ENCAIXE; COR TAMPA: BRANCA; FIXACAO: TRILHO DIN 35; GRAU PROTECAO: IP40; LARGURA: 120MM; ALTURA: 120MM; PROFUNDIDADE: 75MM</t>
  </si>
  <si>
    <t>REFLETOR LED HOLOFOTE 200W 110/220V IP 65 3000k</t>
  </si>
  <si>
    <t>REGUA FILTRO LINHA; MATERIAL CORPO: TERMOPLASTICO; NUMERO TOMADA: 5 TOMADAS; TENSAO MAXIMA: 110/220V; CORRENTE: 10/20A; COMPRIMENTO: 140MM; LARGURA: 50MM; ALTURA: 40MM</t>
  </si>
  <si>
    <t>RELE TEMPORIZADOR; ESTRELA TRIANGULO; TENSAO ALIMENTACAO: 24-240V; CORRENTE TIPO: CA/CC; FREQUENCIA: 50-60HZ; GRAU PROTECAO: IP10 IP20; LARGURA: 25,5MM; ALTURA: 88,2MM; PROFUNDIDADE: 88,6MM; PESO: 0,114KG; 1RYD0130/ALTRONIC</t>
  </si>
  <si>
    <t>RESISTENCIA AQUECIMENTO; MATERIAL CORPO: ACO INOX AISI304; TENSAO: 220V; CORRENTE TIPO: CA; POTENCIA: 3000W; DIAMETRO: 1.1/4POL; COMPRIMENTO: 300MM</t>
  </si>
  <si>
    <t>SENSOR DE PRESENCA BIVOLT DE TETO COM FOTOCELULA PARA QUALQUER TIPO DE LAMPADA POTENCIA MAXIMA *1000* W, USO INTERNO-COD SINAPI:39394</t>
  </si>
  <si>
    <t>SENSOR OPTICO REFLETOR 10 - 700MM 24V DC PNP ABERTO FECHADO 4 PINOS</t>
  </si>
  <si>
    <t>SINALIZADOR LUMINOSO; TIPO SINALIZADOR: MONOBLOCO; MATERIAL CORPO: TERMOPLASTICO; FORMATO LENTE: REDONDO; COR LENTE: AMARELO; ALIMENTACAO: ELETRICA; TENSAO ALIMENTACAO: 220V; CORRENTE TIPO: CA; DIAMETRO FURO: 22MM; TIPO LAMPADA: LED; BASE LAMPADA: N/A; GRAU PROTECAO: N/A; DIAMETRO: N/A; COMPRIMENTO: N/A; LARGURA: N/A; ALTURA: N/A</t>
  </si>
  <si>
    <t>SINALIZADOR LUMINOSO; TIPO SINALIZADOR: MONOBLOCO; MATERIAL CORPO: TERMOPLASTICO; FORMATO LENTE: REDONDO; COR LENTE: VERDE; TENSAO ALIMENTACAO: 220V; CORRENTE TIPO: CC; DIAMETRO FURO: 22MM; TIPO LAMPADA: LED; GRAU PROTECAO: IP65; COMPRIMENTO: 53MM; LARGURA: 29MM; ALTURA: 29MM</t>
  </si>
  <si>
    <t>SINALIZADOR LUMINOSO; TIPO SINALIZADOR: MONOBLOCO; MATERIAL CORPO: TERMOPLASTICO; FORMATO LENTE: REDONDO; COR LENTE: VERMELHO; TENSAO ALIMENTACAO: 220V; CORRENTE TIPO: CC; DIAMETRO FURO: 22MM; TIPO LAMPADA: LED; GRAU PROTECAO: IP65; COMPRIMENTO: 53MM; LARGURA: 29MM; ALTURA: 29MM</t>
  </si>
  <si>
    <t>TERMINAL ELETRICO; FASTON FEMEA; MATERIAL CORPO: LATAO; SECAO CONDUTOR: 1,0-2,50MM2; TRAVA: C/TRAVA; FORNECIMENTO: 100 UNIDADES; DADOS COMPLEMENTARES: 6,3MM</t>
  </si>
  <si>
    <t>TERMINAL ELETRICO; TIPO TERMINAL: FEMEA; CLASSE TENSAO: BAIXA TENSAO; NUMERO COMPRESSOES: 1 COMPRESSAO; MATERIAL CORPO: COBRE; TRATAMENTO SUPERFICIE: ESTANHADO; TIPO ISOLACAO: PRE-ISOLADO; MATERIAL ISOLACAO: POLIAMIDA; COR: N/A; SECAO CONDUTOR: 6,3MM2; NU</t>
  </si>
  <si>
    <t>TERMINAL ELETRICO; FEMEA; MATERIAL CORPO: LATAO; TIPO ISOLACAO: S/ISOLACAO; SECAO CONDUTOR: 1,50MM2; TRAVA: C/TRAVA; DIAMETRO: 6,3MM; FORNECIMENTO: EMBALAGEM 100 UNIDADES</t>
  </si>
  <si>
    <t>TERMINAL ELETRICO; FEMEA P/ALOJAMENTO MINI FIT; MATERIAL CORPO: ACO; TENSAO NOMINAL: 600V; CORRENTE: 5A; DADOS COMPLEMENTARES: PASSO 4,2MM; ANGULO CONECTOR 180GR</t>
  </si>
  <si>
    <t>TERMINAL ELETRICO; GARFO; MATERIAL CORPO: TERMOPLASTICO ACO; COR: AZUL; NUMERO FUROS: 1 FURO; DIAMETRO FURO: 2,5MM; LARGURA: 9,5MM; COMPRIMENTO: 21,2MM; FORNECIMENTO: 12 UNIDADES</t>
  </si>
  <si>
    <t>TERMINAL ELETRICO; ILHOS; NUMERO COMPRESSOES: 1 COMPRESSAO; MATERIAL CORPO: LIGA COBRE; MATERIAL ISOLACAO: POLIAMIDA; COR: VERMELHA; SECAO CONDUTOR: 1MM2</t>
  </si>
  <si>
    <t>TERMINAL ELETRICO ISOLADO TUBULAR ILHOS COMPRESSAO P CONDUTOR 1.5MM SIMPLES C/ 100UN</t>
  </si>
  <si>
    <t>TERMINAL ELETRICO ISOLADO TUBULAR ILHOS COMPRESSAO P CONDUTOR 4.0MM SIMPLES C/ 100UN</t>
  </si>
  <si>
    <t>TERMINAL ELETRICO; TIPO TERMINAL: MACHO; CLASSE TENSAO: BAIXA TENSAO; NUMERO COMPRESSOES: 1 COMPRESSAO; MATERIAL CORPO: COBRE; TRATAMENTO SUPERFICIE: ESTANHADO; TIPO ISOLACAO: PRE-ISOLADO; MATERIAL ISOLACAO: POLIAMIDA; COR: N/A; SECAO CONDUTOR: 6,3MM2; NU</t>
  </si>
  <si>
    <t>TERMINAL ELETRICO; MACHO P/ALOJAMENTO MINI FIT; MATERIAL CORPO: ACO; TENSAO NOMINAL: 600V; CORRENTE: 5A; DADOS COMPLEMENTARES: PASSO 4,2MM; ANGULO CONECTOR 180GR</t>
  </si>
  <si>
    <t>TERMINAL ELETRICO; PINO BANANA; MATERIAL CORPO: POLICLORETO VINILA; MATERIAL ISOLACAO: TERMOPLASTICO; COR: PRETO; TENSAO NOMINAL: 500V; CORRENTE: 20A; DIAMETRO: 4MM; DADOS COMPLEMENTARES: RESISTENCIA ISOLAMENTO: 300000 M OHMS</t>
  </si>
  <si>
    <t>TERMINAL ELETRICO; PINO BANANA; MATERIAL CORPO: POLICLORETO VINILA; MATERIAL ISOLACAO: TERMOPLASTICO; COR: VERMELHO; TENSAO NOMINAL: 500V; CORRENTE: 20A; DIAMETRO: 4MM; DADOS COMPLEMENTARES: RESISTENCIA ISOLAMENTO: 300000 M OHMS</t>
  </si>
  <si>
    <t>TERMINAL ELETRICO PINO TUBULAR EM LIGA DE COBRE PRE - ISOLADO 2,5MM²</t>
  </si>
  <si>
    <t>TERMINAL ELETRICO; PRE-ISOLADO; MATERIAL CORPO: COBRE ELETROLITICO; MATERIAL ISOLACAO: POLIPROPILENO; COR: VERMELHO; CORRENTE: 101A; SECAO CONDUTOR: 10MM2; DIAMETRO FURO: 8,5MM; COMPRIMENTO: 36MM; FORNECIMENTO: UNIDADE</t>
  </si>
  <si>
    <t>TERMINAL ELETRICO; PRE-ISOLADO TUBULAR ILHOS SIMPLES; MATERIAL CORPO: COBRE; TRATAMENTO SUPERFICIE: ESTANHADO; MATERIAL ISOLACAO: POLICLORETO VINILA; SECAO CONDUTOR: 10MM2</t>
  </si>
  <si>
    <t>TERMINAL ELETRICO; PRESSAO CRUZ; MATERIAL CORPO: ACO CARBONO; COR: DOURADA; SECAO CONDUTOR: 16-50MM; NUMERO FUROS: 1 FURO - Referencia: TERMINAL DE P. CRUZ - 4 PARAFUSOS 16/50.</t>
  </si>
  <si>
    <t>TERMINAL ELETRICO; TUBULAR ILHOS; TIPO ISOLACAO: PRE-ISOLADO; COR: AZUL; SECAO CONDUTOR: 2,08MM2; DIAMETRO FURO: 2,5MM; DIAMETRO: 4MM; COMPRIMENTO: 8MM; LARGURA: 15,02MM; FORNECIMENTO: UNITARIO</t>
  </si>
  <si>
    <t>TERMINAL ELETRICO; TUBULAR ILHOS; TIPO ISOLACAO: PRE-ISOLADO; COR: AZUL; SECAO CONDUTOR: 2,50MM2; DIAMETRO FURO: 2,6MM; DIAMETRO: 4MM; COMPRIMENTO: 8MM; LARGURA: 15,2MM; FORNECIMENTO: 1 UNIDADE</t>
  </si>
  <si>
    <t>TOMADA 2P+T 20A C/PLACA 2X4 BR</t>
  </si>
  <si>
    <t>TOMADA ELETRICA; TIPO TOMADA: FEMEA INDUSTRIAL; FIXACAO: EMBUTIR; MATERIAL CORPO: POLIAMIDA; TAMPA: C/TAMPA; COR TAMPA: AZUL; PLACA: S/PLACA; COR PLACA: N/A; GRAU PROTECAO: IP44/IP54; NORMA CONSTRUCAO: NBR IEC 60309-1; TENSAO: 440V; CORRENTE TIPO: CA 16A</t>
  </si>
  <si>
    <t>TOMADA ELETRICA; FEMEA INDUSTRIAL; MATERIAL CORPO: TERMOPLASTICO; PLACA: C/PLACA; COR PLACA: PRETA; NORMA CONSTRUCAO: NBR 14136; TENSAO: 250V; CORRENTE: 10A; NUMERO POLOS: 2 POLOS + TERRA; COMPRIMENTO: 45MM; LARGURA: 25MM; ALTURA: 45MM</t>
  </si>
  <si>
    <t>TOMADA ELETRICA; INDUSTRIAL SOBREPOR; MATERIAL CORPO: POLIAMMIDA 6.6 AUTO-EXTINGUIVEL; COR PLACA: VERMELHO; GRAU PROTECAO: IP44; TENSAO: 380-440V; CORRENTE: 16A; NUMERO POLOS: 3 POLOS + NEUTRO + TERRA; POSICAO HORARIA: 6H</t>
  </si>
  <si>
    <t>TOMADA ELETRICA; TIPO TOMADA: MODULAR SIMPLES; FIXACAO: EMBUTIR; MATERIAL CORPO: TERMOPLASTICO; TAMPA: S/TAMPA; COR TAMPA: N/A; PLACA: S/PLACA; COR PLACA: BRANCA; GRAU PROTECAO: N/A; NORMA CONSTRUCAO: N/A; TENSAO: 220V; CORRENTE TIPO: CA; CORRENTE: 10A; N</t>
  </si>
  <si>
    <t>TOMADA ELETRICA; TIPO TOMADA: PLUG INDUSTRIAL; FIXACAO: SUSPENSA; MATERIAL CORPO: POLIAMIDA; TAMPA: S/TAMPA; COR TAMPA: N/A; PLACA: S/PLACA; COR PLACA: N/A; GRAU PROTECAO: N/A; NORMA CONSTRUCAO: IEC 60309; TENSAO: 440V; CORRENTE TIPO: CA; CORRENTE: 16A; N</t>
  </si>
  <si>
    <t>TOMADA ELETRICA; SOBREPOR; TENSAO: 250V; CORRENTE: 10A; NUMERO POLOS: 2 POLOS + TERRA; TIPO PINOS: CILINDRICO; COMPRIMENTO: 65MM; LARGURA: 80MM; C/DIVISORIA INTERNA</t>
  </si>
  <si>
    <t>TRILHO FIXACAO; PADRAO: DIN EN 50-022; MATERIAL: ACO; COMPRIMENTO: 2M; LARGURA: 35MM; ALTURA: 7,5MM</t>
  </si>
  <si>
    <t>TOMADA ELETRICA; INDUSTRIAL; FIXACAO: SOBREPOR; MATERIAL CORPO: TERMOPLASTICO; TAMPA: C/TAMPA; COR TAMPA: CINZA; PLACA: C/PLACA; COR PLACA: AZUL; GRAU PROTECAO: IP67; TENSAO: 220/240V; CORRENTE: 32A; NUMERO POLOS: 2 POLOS + TERRA; POSICAO HORARIA: HORIZONTAL</t>
  </si>
  <si>
    <t>DISJUNTOR; METODO DISPARO: TERMOMAGNETICO; MONTAGEM: ENCAIXE; NUMERO POLOS: 3 POLOS; TENSAO MAXIMA CA: 220-400V; CAPACIDADE INTERRUPCAO CA: 3KA; CORRENTE NOMINAL: 63A; FREQUENCIA: 50-60HZ; POSICAO ACIONAMENTO: FRONTAL; CURVA DISPARO: C; NORMA: IEC 60898-1; EZ9F33363/SCHNEIDER</t>
  </si>
  <si>
    <t>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t>
  </si>
  <si>
    <t>PLUGUE ELETRICO; TIPO PLUGUE: MACHO RETO; MATERIAL CORPO: TERMOPLASTICO; COR CORPO: PRETO; GRAU PROTECAO: N/A; NORMA CONSTRUCAO: N/A; CLASSIFICACAO AREA TRABALHO: N/A; TENSAO: 250V; CORRENTE TIPO: CA; CORRENTE: 10A; NUMERO POLOS: 2 POLOS + TERRA; TIPO PINOS: CILINDRICO; POSICAO HORARIA: N/A; DIAMETRO: N/A; COMPRIMENTO: N/A</t>
  </si>
  <si>
    <t>INTERRUPTOR ELETRICO; INTELIGENTE TOUCH SMART; TENSAO COMUTACAO: 100-240V; CORRENTE: 10A; POTENCIA: 1200W; FREQUENCIA: 50-60HZ; PROTOCOLO COMUNICACAO: ETHERNET WIFI; MATERIAL CORPO: TERMOPLASTICO; COR PLACA: BRANCA; COMPRIMENTO: 39MM; LARGURA: 72MM; ALTURA: 118MM</t>
  </si>
  <si>
    <t>PLUGUE ELETRICO; MACHO INDUSTRIAL; MATERIAL CORPO: POLIAMIDA; COR CORPO: VERMELHO; GRAU PROTECAO: IP44; NORMA CONSTRUCAO: NBR IEC 60309-1 NBR IEC 60309-2; TENSAO: 380-440V; CORRENTE: 32A; NUMERO POLOS: 3 POLOS + NEUTRO + TERRA; POSICAO HORARIA: 6H; DIAMETRO: 77,8MM; COMPRIMENTO: 171,6MM</t>
  </si>
  <si>
    <t>TOMADA ELETRICA; INDUSTRIAL; FIXACAO: SOBREPOR; MATERIAL CORPO: TERMOPLASTICO; TAMPA: C/TAMPA; COR TAMPA: VERMELHA; GRAU PROTECAO: IP67; NORMA CONSTRUCAO: IEC 60309; TENSAO: 380/440V; CORRENTE TIPO: CA; CORRENTE: 32A; NUMERO POLOS: 3 POLOS + NEUTRO + TERRA; TIPO PINOS: CILINDRICO; POSICAO HORARIA: 6H; FORNECIMENTO: UNIDADE</t>
  </si>
  <si>
    <t>DISJUNTOR; METODO DISPARO: TERMOMAGNETICO; NUMERO POLOS: 2 POLOS; TENSAO MAXIMA CA: 230/400V; CORRENTE NOMINAL: 20A; FREQUENCIA: 50-60HZ; ACIONAMENTO: ALAVANCA; POSICAO ACIONAMENTO: FRONTAL; CURVA DISPARO: C; CONEXAO ELETRICA: TERMINAL PARAFUSO; NORMA: IEC 60947-2</t>
  </si>
  <si>
    <t>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t>
  </si>
  <si>
    <t>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t>
  </si>
  <si>
    <t>DISJUNTOR; TIPO DISJUNTOR: ELETRICO DIFERENCIAL RESIDUAL DR; METODO DISPARO: TERMOMAGNETICO; MONTAGEM: TRILHO DIN; NUMERO POLOS: 4 POLOS; TENSAO MAXIMA CA: 690V; CAPACIDADE INTERRUPCAO CA: N/A; TENSAO MAXIMA CC: N/A; CAPACIDADE INTERRUPCAO CC: N/A; CORRENTE: 20A</t>
  </si>
  <si>
    <t>PLUGUE ELETRICO; TIPO PLUGUE: MACHO RETO; MATERIAL CORPO: POLIAMIDA; COR CORPO: PRETO; GRAU PROTECAO: N/A; NORMA CONSTRUCAO: N/A; CLASSIFICACAO AREA TRABALHO: N/A; TENSAO: 250V; CORRENTE TIPO: CA; CORRENTE: 10A; NUMERO POLOS: 2 POLOS; TIPO PINOS: CILINDRICO; POSICAO HORARIA: N/A; DIAMETRO: N/A; COMPRIMENTO: N/A</t>
  </si>
  <si>
    <t>TERMINAL ELETRICO; ENTRADA/SAIDA DIGITAL; COR: CINZA AZUL VERMELHO; TENSAO NOMINAL: 24V; CORRENTE: CC; SECAO CONDUTOR: 0,14-1,5MM2; COMPRIMENTO: 68MM; LARGURA: 77MM; ALTURA: 42MM; DADOS COMPLEMENTARES: 8 ENTRADAS; 8 SAIDAS; MONTAGEM: TRILHO DIN; CONEXAO ELETRICA: 24 PINOS; SINALIZACAO: LED</t>
  </si>
  <si>
    <t>FILTRO LINHA TOMADA; TENSAO MAXIMA: 110/220V; NORMA CONSTRUTIVA: NBR 14136; CORRENTE: 10A; FREQUENCIA: N/A; MATERIAL CORPO: POLICLORETO VINILA; TOMADA: 3 2P+T; COMPRIMENTO: N/A; LARGURA: N/A; ALTURA: N/A; COMPRIMENTO CABO: 3M; COR: BRANCO; COMPLEMENTO: CABO PP CHATO 3 X 0.75 MM2</t>
  </si>
  <si>
    <t>MODULO TOMADA; FIXACAO: PARAFUSO; FORMATO: RETANGULAR; GRAU PROTECAO: IP20; MATERIAL: POLICLORETO VINILA; TENSAO: 250V; NORMA: NBR NM 60884-1 NBR 14136; CORRENTE TIPO: CA; CORRENTE: 20A; NUMERO POLOS: 2 POLOS + TERRA; TIPO PINOS: CILINDRICO; LARGURA: 22MM; ALTURA: 42MM; PROFUNDIDADE: 35MM</t>
  </si>
  <si>
    <t>Lote 14</t>
  </si>
  <si>
    <t>RESISTOR; MATERIAL CORPO: CARBONO; RESISTENCIA: 100OHMS; POTENCIA: 1W</t>
  </si>
  <si>
    <t>RESISTOR; MATERIAL CORPO: CARBONO; RESISTENCIA: 10KOHMS; TOLERANCIA: 5PCT; POTENCIA: 1/2W</t>
  </si>
  <si>
    <t>RESISTOR; MATERIAL CORPO: CARBONO; RESISTENCIA: 120KOHMS; POTENCIA: 1/2W</t>
  </si>
  <si>
    <t>RESISTOR; MATERIAL CORPO: CARBONO; RESISTENCIA: 150OHMS; POTENCIA: 1/2W</t>
  </si>
  <si>
    <t>RESISTOR; MATERIAL CORPO: CARBONO; RESISTENCIA: 1KOHMS; TOLERANCIA: 5PCT; POTENCIA: 2W</t>
  </si>
  <si>
    <t>RESISTOR; MATERIAL CORPO: CARBONO; RESISTENCIA: 1OHM; TOLERANCIA: 5PCT; POTENCIA: 1/2W</t>
  </si>
  <si>
    <t>RESISTOR; MATERIAL CORPO: CARBONO; RESISTENCIA: 2,2KOHMS; POTENCIA: 1W</t>
  </si>
  <si>
    <t>RESISTOR; MATERIAL CORPO: CARBONO; RESISTENCIA: 22KOHMS; TOLERANCIA: 5PCT; POTENCIA: 1/2W</t>
  </si>
  <si>
    <t>RESISTOR; MATERIAL CORPO: CARBONO; RESISTENCIA: 4,7KOHMS; TOLERANCIA: 5PCT; POTENCIA: 1/2W</t>
  </si>
  <si>
    <t>RESISTOR; TIPO RESISTOR: FILME CARBONO; RESISTENCIA: 1,5KOHMS; TOLERANCIA: 5%; POTENCIA: 1/4W; MONTAGEM: SMD; CONEXAO ELETRICA: TERMINAL SOLDAVEL</t>
  </si>
  <si>
    <t>RESISTOR; FILME CARBONO; RESISTENCIA: 1K8OHMS; POTENCIA: 1/4W; TOLERANCIA: 5%; MONTAGEM: FIXO</t>
  </si>
  <si>
    <t>RESISTOR; TIPO RESISTOR: FILME CARBONO; RESISTENCIA: 10KOHMS; TOLERANCIA: 5%; POTENCIA: 1/4W; MONTAGEM: SMD; CONEXAO ELETRICA: TERMINAL SOLDAVEL</t>
  </si>
  <si>
    <t>RESISTOR; TIPO RESISTOR: FILME CARBONO; RESISTENCIA: 1KOHM; TOLERANCIA: ±5PCT; POTENCIA: 1/4W; MONTAGEM: PTH; CONEXAO ELETRICA: TERMINAL SOLDAVEL</t>
  </si>
  <si>
    <t>RESISTOR; TIPO RESISTOR: FILME CARBONO; RESISTENCIA: 2,2KOHMS; TOLERANCIA: 5%; POTENCIA: 1/4W; MONTAGEM: SMD; CONEXAO ELETRICA: TERMINAL SOLDAVEL</t>
  </si>
  <si>
    <t>RESISTOR; MATERIAL CORPO: FILME CARBONO; RESISTENCIA: 200KOHMS; TOLERANCIA: 5PCT; POTENCIA: 1/4W</t>
  </si>
  <si>
    <t>RESISTOR; TIPO RESISTOR: FILME CARBONO; RESISTENCIA: 330OHMS; TOLERANCIA: ±5PCT; POTENCIA: 1/4W; MONTAGEM: PTH; CONEXAO ELETRICA: TERMINAL SOLDAVEL</t>
  </si>
  <si>
    <t>RESISTOR; FILME CARBONO; RESISTENCIA: 390OHMS; TOLERANCIA: ±5PCT; POTENCIA: 1/4W; MONTAGEM: PTH; CONEXAO ELETRICA: TERMINAL SOLDAVEL</t>
  </si>
  <si>
    <t>RESISTOR; TIPO RESISTOR: FILME CARBONO; RESISTENCIA: 470KOHMS; TOLERANCIA: ±5PCT; POTENCIA: 1/4W; MONTAGEM: PTH; CONEXAO ELETRICA: TERMINAL SOLDAVEL</t>
  </si>
  <si>
    <t>RESISTOR; TIPO RESISTOR: FILME METALICO; RESISTENCIA: 220OHMS; TOLERANCIA: ±1PCT; POTENCIA: 0,1W; MONTAGEM: SMD 0603 1608 METRICO; CONEXAO ELETRICA: TERMINAL PARAFUSO</t>
  </si>
  <si>
    <t>RESISTOR; TIPO RESISTOR: FILME METALICO; RESISTENCIA: 4,7KOHMS; TOLERANCIA: ±1PCT; POTENCIA: 0,1W; MONTAGEM: SMD 0603 1608 METRICO; CONEXAO ELETRICA: TERMINAL PARAFUSO</t>
  </si>
  <si>
    <t>RESISTOR; FILME METALICO; RESISTENCIA: 680OHMS; TOLERANCIA: 1PCT; POTENCIA: 1/4W</t>
  </si>
  <si>
    <t>RESISTOR; PRECISAO; MATERIAL CORPO: CERAMICA; RESISTENCIA: 1OHM; TOLERANCIA: 1PCT; POTENCIA: 2W</t>
  </si>
  <si>
    <t>RESISTOR; SMD; RESISTENCIA 1.00 KOHMS; POTENCIA 1/4 W; TOLERANCIA 5%; ENCAPSULAMENTO 0805; MONTAGEM: FIXO</t>
  </si>
  <si>
    <t>RESISTOR; SMD; RESISTENCIA 10.00 KOHMS; POTENCIA 1/8 W; TOLERANCIA 5%; ENCAPSULAMENTO 0805; MONTAGEM: FIXO</t>
  </si>
  <si>
    <t>RESISTOR; FIXO; FILME CARBONO; RESISTENCIA 1.00 KOHM; POTENCIA 1/4 W; TOLERANCIA 5.00 %.</t>
  </si>
  <si>
    <t>KIT; RESISTOR; 25 RESISTORES 0OHM 25 RESISTORES 1,5OHMS 25 RESISTORES 4,7OHMS 25 RESISTORES 10OHMS 25 RESISTORES 47OHMS 25 RESISTORES 100OHMS 25 RESISTORES 220OHMS 25 RESISTORES 330OHMS 25 RESISTORES 470OHMS 25 RESISTORES 680OHMS 25 RESISTORES 1KOHM; 25 RESISTORES 2K2OHMS 25 RESISTORES 3K3OHMS 25 RESISTORES 4K7OHMS 25 RESISTORES 10KOHMS 25 RESISTORES 22KOHMS 25 RESISTORES 47KOHMS 25 RESISTORES 100KOHMS 25 RESISTORES 330KOHMS 25 RESISTORES 1MOHM; MATERIAL: CARBONO CR25; POTENCIA: 1/4W; TOLERANCIA: 5PCT; CAIXA 500 UNIDADES</t>
  </si>
  <si>
    <t>Lote 15</t>
  </si>
  <si>
    <t>JUMPER; MACHO; MATERIAL: POLIMERO; COR: MULTICOLORIDO; SECAO CONDUTOR: 24AWG; COMPRIMENTO: 200MM; LARGURA: 2,54MM</t>
  </si>
  <si>
    <t>JUMPER; P/BORNE MOLA; COR: VERMELHO; NUMERO POLOS: 10 POLOS; DIAMETRO: 2,5MM; COMPRIMENTO: 49,8MM; ALTURA: 20,3MM</t>
  </si>
  <si>
    <t>KIT JUMPER FEMEA FEMEA 15CM C/40UN CORES SORTIDAS</t>
  </si>
  <si>
    <t>KIT JUMPER MACHO FEMEA 10CM C/40UN CORES SORTIDAS</t>
  </si>
  <si>
    <t>KIT JUMPER MACHO FEMEA 15CM C/40UN CORES SORTIDAS</t>
  </si>
  <si>
    <t>KIT JUMPER MACHO MACHO 10CM C/40UN CORES SORTIDAS</t>
  </si>
  <si>
    <t>KIT JUMPER MACHO MACHO 15CM C/40UN CORES SORTIDAS</t>
  </si>
  <si>
    <t>Lote 16</t>
  </si>
  <si>
    <t>BORNE; TIPO PASSAGEM; POLIAMIDA; PARA CABOS 2.50 MM2; TENSAO 750.00 V; CORRENTE 26.00 A; COR AMARELO / VERDE; COM ENCAIXE PARA TRILHO DIN.</t>
  </si>
  <si>
    <t>BORNE; PASSAGEM; POLIAMIDA; SECAO NOMINAL 2.50 MM2; FIO APLICAVEL 0.50 A 4.00 MM2; CABO APLICAVEL 0.50 A 2.50 MM2; ESPESSURA 6.00 MM; CORRENTE NOMINAL 26.00 A; TENSAO NOMINAL 750.00 V; COR AMARELO.</t>
  </si>
  <si>
    <t>BORNE; TIPO PASSAGEM; POLIAMIDA; PARA CABOS 4.00 MM2; TENSAO 750.00 V; CORRENTE 24.00 A; COR BEGE.</t>
  </si>
  <si>
    <t>BORNE; TIPO PASSAGEM; POLIAMIDA; PARA CABOS 4.00 MM2; TENSAO 750.00 V; CORRENTE 24.00 A; COR TERRAL.</t>
  </si>
  <si>
    <t>CAPACITOR; FIXO; ELETROLITICO; CAPACITANCIA 10.00 UF; TENSAO NOMINAL 50.00 VCA.</t>
  </si>
  <si>
    <t>CONTATOR; FORCA; TRIPOLAR; CORRENTE NOMINAL 9.00 A; TENSAO BOBINA 24.00 V; CONFIGURACAO CONTATOS 2NA+2NF.</t>
  </si>
  <si>
    <t>MODULO ELETRONICO; FUNCAO MODULO: SENSOR DE UMIDADE E TEMPERATURA DHT11; TENSAO 5.00 V; FAIXA UMIDADE 20.00 A 95.00 %; FAIXA TEMPERATURA 0.00 A 50.00 GRC.</t>
  </si>
  <si>
    <t>PINO BANANA; DIAMETRO 4.00 MM; COMPRIMENTO 57.00 MM; COR VERMELHO.</t>
  </si>
  <si>
    <t>PLACA FENOLITE FACE SIMPLES; DIMENOSES 200.00 X 150.00 MM.</t>
  </si>
  <si>
    <t>Lote 17</t>
  </si>
  <si>
    <t>CIRCUITO INTEGRADO; CD4093; FORMATO: RETANGULAR; NUMERO PINOS: 14 PINOS; TENSAO ALIMENTACAO: 0,5/20V; CORRENTE: 10MA; CORRENTE TIPO: CC; COMPRIMENTO: 19,94MM; LARGURA: 7,19MM; ALTURA: 5,08MM</t>
  </si>
  <si>
    <t>CIRCUITO INTEGRADO; ULN2003; FORMATO: RETANGULAR; NUMERO PINOS: 16 PINOS; TENSAO ALIMENTACAO: 50V; CORRENTE: 500A; INVOLUCRO: DIP; MATERIAL INVOLUCRO: TERMOPLASTICO; COMPRIMENTO: 19,3MM; LARGURA: 6,35MM; ALTURA: 4,57MM</t>
  </si>
  <si>
    <t>Lote 18</t>
  </si>
  <si>
    <t>BATERIA; SOLAR; MATERIAL CARGA: ION LITIO; TENSAO: 48V; CORRENTE: 100A; CAPACIDADE: 100AH; TAXA MAXIMA DESCARGA: 200A; TEMPERATURA OPERACAO: -20A55GRC; COMPRIMENTO: 442MM; LARGURA: 480MM; ALTURA: 140MM; POTENCIA: 4,8KWH; UPLFP48/UNIPOWER</t>
  </si>
  <si>
    <t>CABO ELETRICO; SOLAR FLEXIVEL; TENSAO ISOLACAO: 1,8KV; SECAO CONDUTOR: 4MM; CLASSE ENCORDOAMENTO: CLASSE 5; TEMPERA: MOLE; MATERIAL CONDUTOR: COBRE; MATERIAL COBERTURA: POLIPROPILENO; COR COBERTURA: PRETA; DIAMETRO: 4MM; FORNECIMENTO: METRO</t>
  </si>
  <si>
    <t>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t>
  </si>
  <si>
    <t>PAINEL SOLAR; MONOCRISTALINO; MATERIAL ESTRUTURA: ALUMINIO ANODIZADO; TEMPERATURA OPERACAO: -40A85GRC; NUMERO MODULOS: 144; POTENCIA: 460W; CLASSE: A; FORMATO: RETANGULAR; GRAU PROTECAO: IP68; COMPRIMENTO: 1,9M; LARGURA: 1,34M; ALTURA: 35MM</t>
  </si>
  <si>
    <t>Lote 19</t>
  </si>
  <si>
    <t>CONECTOR DADOS; FEMEA; MATERIAL CORPO: POLICLORETO VINILA; COR: BRANCA; CATEGORIA CABO: CAT6; INTERFACE COMUNICACAO: RJ45</t>
  </si>
  <si>
    <t>CONECTOR DADOS; TIPO CONECTOR: MACHO C/8 PINOS; MATERIAL CORPO: TERMOPLASTICO; COR: BRANCO; CATEGORIA CABO: CAT5E; FAIXA FREQUENCIA: N/A; IMPEDANCIA: N/A; SECAO CONDUTOR: N/A; INTERFACE COMUNICACAO: RJ45</t>
  </si>
  <si>
    <t>CONECTOR DADOS; TIPO CONECTOR: MACHO; MATERIAL CORPO: TERMOPLASTICO; COR: TRANSPARENTE; CATEGORIA CABO: CAT6; FAIXA FREQUENCIA: N/A; IMPEDANCIA: N/A; SECAO CONDUTOR: N/A; INTERFACE COMUNICACAO: RJ45</t>
  </si>
  <si>
    <t>Lote 20</t>
  </si>
  <si>
    <t>BATERIA; EMERGENCIA; MATERIAL CARGA: CHUMBO ACIDO; TENSAO: 12V; CORRENTE TIPO: CC; CAPACIDADE: 7AH; COMPRIMENTO: 151MM; LARGURA: 65MM; ALTURA: 94MM</t>
  </si>
  <si>
    <t>BATERIA; RECARREGAVEL CILINDRICA; MATERIAL CARGA: ION SODIO; TENSAO: 3,6V; CAPACIDADE: 10AH; DIAMETRO: 18,4MM; ALTURA: 65MM</t>
  </si>
  <si>
    <t>BATERIA; RECARREGAVEL; MATERIAL CARGA: ION LITIO; TENSAO: 7,4V; CORRENTE TIPO: CC; CORRENTE: 2200MAH; DIAMETRO: 18MM; LARGURA: 65MM; ALTURA: 36MM; FORNECIMENTO: UNIDADE</t>
  </si>
  <si>
    <t>BATERIA; RECARREGAVEL PRISMATICA; MATERIAL CARGA: ION SODIO; TENSAO: 2,9V; CAPACIDADE: 50AH; COMPRIMENTO: 39,5MM; LARGURA: 148MM; ALTURA: 102MM</t>
  </si>
  <si>
    <t>BATERIA; TRACIONARIA RECARREGAVEL; MATERIAL CARGA: CHUMBO ACIDO; TENSAO: 6V; CAPACIDADE: 202AH; COMPRIMENTO: 179MM; LARGURA: 262MM; ALTURA: 273MM</t>
  </si>
  <si>
    <t>CAIXA DERIVACAO; TIPO CAIXA: PASSAGEM SOBREPOR; MATERIAL CORPO: TERMOPLASTICO; TRATAMENTO SUPERFICIE: N/A; COR: CINZA; FECHAMENTO: CEGA C/TAMPA; DIAMETRO NOMINAL: N/A; ROSCA: N/A; CLASSIFICACAO AREA TRABALHO: N/A; COMPRIMENTO: 110MM; LARGURA: 70MM; ALTURA: 65MM</t>
  </si>
  <si>
    <t>CAIXA PASSAGEM; SOBREPOR; MATERIAL: TERMOPLASTICO; COR: CINZA; FIXACAO: PARAFUSO; TAMPA: C/TAMPA; NUMERO FUROS: 2 FUROS; DIAMETRO FURO: 22MM; LARGURA: 65MM; ALTURA: 100MM; PROFUNDIDADE: 65MM</t>
  </si>
  <si>
    <t>CAIXA PASSAGEM; MATERIAL: TERMOPLASTICO; COR: CINZA; TAMPA: C/TAMPA; LARGURA: 170MM; ALTURA: 145MM; PROFUNDIDADE: 90MM</t>
  </si>
  <si>
    <t>CAIXA PROTECAO; SOBREPOR P/BOTOEIRA; MATERIAL CORPO: TERMOPLASTICO; COR: CINZA; COMPRIMENTO: 65MM; LARGURA: 65MM; ALTURA: 130MM; 3 FUROS 22MM</t>
  </si>
  <si>
    <t>CAIXA PROTECAO; SOBREPOR P/BOTOEIRA; MATERIAL CORPO: TERMOPLASTICO; COR: CINZA; FECHAMENTO: C/TAMPA; LARGURA: 65MM; ALTURA: 80MM; PROFUNDIDADE: 65MM; C/1 FURO</t>
  </si>
  <si>
    <t>PROTETOR SURTO; TENSAO NOMINAL: 127A220V; CORRENTE NOMINAL: 40KA; TENSAO OPERACAO: 275V; TEMPO RESPOSTA: 25MS; FAIXA TEMPERATURA: -40A80GRC; POLO: 4 POLOS; CLASSE: CLASSE 2; LARGURA: 72MM; ALTURA: 90MM; PROFUNDIDADE: 65MM</t>
  </si>
  <si>
    <t>Lote 21</t>
  </si>
  <si>
    <t>CABO ELETRICO; TENSAO ISOLACAO: 500V; NUMERO CONDUTORES: 3 CONDUTORES; SECAO CONDUTOR: 2,5MM2; MATERIAL CONDUTOR: COBRE; MATERIAL COBERTURA: POLICLORETO VINILA; COR COBERTURA: PRETO; FORNECIMENTO: METRO</t>
  </si>
  <si>
    <t>CABO ELETRICO; CONTROLE PP; TENSAO ISOLACAO: 500V; NUMERO CONDUTORES: 6 CONDUTORES; SECAO CONDUTOR: 0,5MM2; MATERIAL CONDUTOR: COBRE; MATERIAL ISOLACAO: POLICLORETO VINILA; TEMPERATURA OPERACAO: 70GRC; NORMA CONSTRUCAO: NBR 7289; DIAMETRO: 8MM</t>
  </si>
  <si>
    <t>CABO ELETRICO; TIPO CABO: FLEXIVEL; TENSAO ISOLACAO: 1KV; NUMERO CONDUTORES: 1 CONDUTOR; SECAO CONDUTOR: 0,75MM2; CLASSE ENCORDOAMENTO: CLASSE 5; MATERIAL CONDUTOR: COBRE; MATERIAL ISOLACAO: COMPOSTO BORRACHA SILICONE; COR ISOLACAO: AZUL; MATERIAL COBERTU</t>
  </si>
  <si>
    <t>CABO ELETRICO; TIPO CABO: FLEXIVEL; TENSAO ISOLACAO: 1KV; NUMERO CONDUTORES: 1 CONDUTOR; SECAO CONDUTOR: 0,75MM2; CLASSE ENCORDOAMENTO: CLASSE 5; MATERIAL CONDUTOR: COBRE; MATERIAL ISOLACAO: COMPOSTO BORRACHA SILICONE; COR ISOLACAO: BRANCO; MATERIAL COBER</t>
  </si>
  <si>
    <t>CABO ELETRICO; TIPO CABO: FLEXIVEL; TENSAO ISOLACAO: 1KV; NUMERO CONDUTORES: 1 CONDUTOR; SECAO CONDUTOR: 0,75MM2; CLASSE ENCORDOAMENTO: CLASSE 5; MATERIAL CONDUTOR: COBRE; MATERIAL ISOLACAO: COMPOSTO BORRACHA SILICONE; COR ISOLACAO: PRETO; MATERIAL COBERT</t>
  </si>
  <si>
    <t>CABO ELETRICO; TIPO CABO: FLEXIVEL; TENSAO ISOLACAO: 1KV; NUMERO CONDUTORES: 1 CONDUTOR; SECAO CONDUTOR: 0,75MM2; CLASSE ENCORDOAMENTO: CLASSE 5; MATERIAL CONDUTOR: COBRE; MATERIAL ISOLACAO: COMPOSTO BORRACHA SILICONE; COR ISOLACAO: VERDE; MATERIAL COBERT</t>
  </si>
  <si>
    <t>CABO ELETRICO; TIPO CABO: FLEXIVEL; TENSAO ISOLACAO: 1KV; NUMERO CONDUTORES: 1 CONDUTOR; SECAO CONDUTOR: 0,75MM2; CLASSE ENCORDOAMENTO: CLASSE 5; MATERIAL CONDUTOR: COBRE; MATERIAL ISOLACAO: COMPOSTO BORRACHA SILICONE; COR ISOLACAO: VERMELHO; MATERIAL COB</t>
  </si>
  <si>
    <t>CABO ELETRICO; TIPO CABO: FLEXIVEL; TENSAO ISOLACAO: 1KV; NUMERO CONDUTORES: 1 CONDUTOR; SECAO CONDUTOR: 2,5MM2; CLASSE ENCORDOAMENTO: CLASSE 4; MATERIAL CONDUTOR: COBRE; MATERIAL ISOLACAO: POLICLORETO VINILA ANTICHAMAS; COR ISOLACAO: AZUL;</t>
  </si>
  <si>
    <t>CABO ELETRICO; TIPO CABO: FLEXIVEL; TENSAO ISOLACAO: 1KV; NUMERO CONDUTORES: 1 CONDUTOR; SECAO CONDUTOR: 2,5MM2; CLASSE ENCORDOAMENTO: CLASSE 4; MATERIAL CONDUTOR: COBRE; MATERIAL ISOLACAO: POLICLORETO VINILA ANTICHAMAS; COR ISOLACAO: PRETO; MATERIAL COBE</t>
  </si>
  <si>
    <t>CABO ELETRICO; TIPO CABO: FLEXIVEL; TENSAO ISOLACAO: 1KV; NUMERO CONDUTORES: 1 CONDUTOR; SECAO CONDUTOR: 2,5MM2; CLASSE ENCORDOAMENTO: CLASSE 4; MATERIAL CONDUTOR: COBRE; MATERIAL ISOLACAO: POLICLORETO VINILA ANTICHAMAS; COR ISOLACAO: VERDE;</t>
  </si>
  <si>
    <t>CABO ELETRICO; TIPO CABO: FLEXIVEL; TENSAO ISOLACAO: 1KV; NUMERO CONDUTORES: 1 CONDUTOR; SECAO CONDUTOR: 6MM2; CLASSE ENCORDOAMENTO: CLASSE 4; MATERIAL CONDUTOR: COBRE; MATERIAL ISOLACAO: POLICLORETO VINILA; COR ISOLACAO: VERMELHO; MATERIAL COBERTURA: N/A</t>
  </si>
  <si>
    <t>CABO ELETRICO; TIPO CABO: FLEXIVEL; TENSAO ISOLACAO: 1KV; NUMERO CONDUTORES: 1 CONDUTOR; SECAO CONDUTOR: 6MM2; CLASSE ENCORDOAMENTO: CLASSE 4; MATERIAL CONDUTOR: COBRE; MATERIAL ISOLACAO: POLICLORETO VINILA ANTICHAMAS; COR ISOLACAO: PRETO; MATERIAL COBERT</t>
  </si>
  <si>
    <t>CABO ELETRICO; FLEXIVEL; NUMERO CONDUTORES: 2 CONDUTORES; SECAO CONDUTOR: 1,50MM2; MATERIAL CONDUTOR: COBRE; MATERIAL ISOLACAO: POLICLORETO VINILA; COR ISOLACAO: AZUL VERMELHO; COR COBERTURA: PRETO; DIAMETRO: 2MM</t>
  </si>
  <si>
    <t>CABO ELETRICO; TIPO CABO: FLEXIVEL; TENSAO ISOLACAO: 750V; NUMERO CONDUTORES: 1 CONDUTOR; SECAO CONDUTOR: 0,75MM2; CLASSE ENCORDOAMENTO: CLASSE 4; MATERIAL CONDUTOR: COBRE; MATERIAL ISOLACAO: POLICLORETO VINILA ANTICHAMAS; COR ISOLACAO: AZUL; MATERIAL COB</t>
  </si>
  <si>
    <t>CABO ELETRICO; FLEXIVEL; TENSAO ISOLACAO: 750V; NUMERO CONDUTORES: 1 CONDUTOR; SECAO CONDUTOR: 1,5MM2; CLASSE ENCORDOAMENTO: CLASSE 4; MATERIAL CONDUTOR: COBRE; MATERIAL ISOLACAO: POLICLORETO VINILA ANTICHAMAS; COR ISOLACAO: CINZA; FORNECIMENTO: ROLO 100M</t>
  </si>
  <si>
    <t>CABO ELETRICO; TIPO CABO: FLEXIVEL; TENSAO ISOLACAO: 750V; NUMERO CONDUTORES: 1 CONDUTOR; SECAO CONDUTOR: 1,5MM2; CLASSE ENCORDOAMENTO: CLASSE 4; MATERIAL CONDUTOR: COBRE; MATERIAL ISOLACAO: POLICLORETO VINILA; COR ISOLACAO: VERDE-AMARELO; MATERIAL COBERT</t>
  </si>
  <si>
    <t>CABO ELETRICO; TIPO CABO: FLEXIVEL; TENSAO ISOLACAO: 750V; NUMERO CONDUTORES: 1 CONDUTOR; SECAO CONDUTOR: 1,5MM2; CLASSE ENCORDOAMENTO: CLASSE 4; MATERIAL CONDUTOR: COBRE; MATERIAL ISOLACAO: POLICLORETO VINILA; COR ISOLACAO: AZUL; MATERIAL COBERTURA: N/A;</t>
  </si>
  <si>
    <t>CABO ELETRICO; TIPO CABO: FLEXIVEL; TENSAO ISOLACAO: 750V; NUMERO CONDUTORES: 1 CONDUTOR; SECAO CONDUTOR: 1,5MM2; CLASSE ENCORDOAMENTO: CLASSE 4; MATERIAL CONDUTOR: COBRE; MATERIAL ISOLACAO: POLICLORETO VINILA ANTICHAMAS; COR ISOLACAO: VERDE; MATERIAL COB</t>
  </si>
  <si>
    <t>CABO ELETRICO; TIPO CABO: FLEXIVEL; TENSAO ISOLACAO: 750V; NUMERO CONDUTORES: 1 CONDUTOR; SECAO CONDUTOR: 1,5MM2; CLASSE ENCORDOAMENTO: CLASSE 4; MATERIAL CONDUTOR: COBRE; MATERIAL ISOLACAO: POLICLORETO VINILA ANTICHAMAS; COR ISOLACAO: AMARELO; MATERIAL C</t>
  </si>
  <si>
    <t>CABO ELETRICO; TIPO CABO: FLEXIVEL; TENSAO ISOLACAO: 750V; NUMERO CONDUTORES: 1 CONDUTOR; SECAO CONDUTOR: 1MM2; CLASSE ENCORDOAMENTO: CLASSE 4; MATERIAL CONDUTOR: COBRE; MATERIAL ISOLACAO: POLICLORETO VINILA ANTICHAMAS; COR ISOLACAO: VERMELHO; MATERIAL CO</t>
  </si>
  <si>
    <t>CABO ELETRICO; TIPO CABO: FLEXIVEL; TENSAO ISOLACAO: 750V; NUMERO CONDUTORES: 1 CONDUTOR; SECAO CONDUTOR: 1MM2; CLASSE ENCORDOAMENTO: CLASSE 4; MATERIAL CONDUTOR: COBRE; MATERIAL ISOLACAO: POLICLORETO VINILA ANTICHAMAS; COR ISOLACAO: PRETO; MATERIAL COBER</t>
  </si>
  <si>
    <t>CABO ELETRICO; FLEXIVEL; TENSAO ISOLACAO: 750V; NUMERO CONDUTORES: 1 CONDUTOR; SECAO CONDUTOR: 2,5MM2; MATERIAL CONDUTOR: COBRE; MATERIAL ISOLACAO: COMPOSTO BORRACHA SILICONE; COR ISOLACAO: VERMELHO; NORMA CONSTRUCAO: NBR NM 247-3; FORNECIMENTO: ROLO 100M</t>
  </si>
  <si>
    <t>CABO ELETRICO; TIPO CABO: FLEXIVEL; TENSAO ISOLACAO: 750V; NUMERO CONDUTORES: 1 CONDUTOR; SECAO CONDUTOR: 6MM2; CLASSE ENCORDOAMENTO: CLASSE 4; MATERIAL CONDUTOR: COBRE; MATERIAL ISOLACAO: POLICLORETO VINILA ANTICHAMAS; COR ISOLACAO: VERDE-AMARELO; MATERI</t>
  </si>
  <si>
    <t>CABO ELETRICO; FLEXIVEL; TENSAO ISOLACAO: 750V; SECAO CONDUTOR: 1,0MM2; MATERIAL CONDUTOR: COBRE; MATERIAL COBERTURA: POLICLORETO VINILA; COR COBERTURA: VERMELHO; FORNECIMENTO: 100 METRO</t>
  </si>
  <si>
    <t>CABO ELETRICO; FLEXIVEL; TENSAO ISOLACAO: 750V; SECAO CONDUTOR: 1,0MM2; MATERIAL CONDUTOR: COBRE; MATERIAL COBERTURA: POLICLORETO VINILA; COR COBERTURA: VERMELHO; FORNECIMENTO: METRO</t>
  </si>
  <si>
    <t>CABO ELETRICO; FLEXIVEL; TENSAO ISOLACAO: 750V; SECAO CONDUTOR: 1,0MM2; MATERIAL CONDUTOR: COBRE; MATERIAL COBERTURA: POLICLORETO VINILA; COR COBERTURA: VERMELHO; FORNECIMENTO: ROLO 100M</t>
  </si>
  <si>
    <t>CABO ELETRICO; FLEXIVEL; TENSAO ISOLACAO: 750V; NUMERO CONDUTORES: 2 CONDUTORES; SECAO CONDUTOR: 0,75MM2; CLASSE ENCORDOAMENTO: CLASSE 5; MATERIAL CONDUTOR: COBRE; MATERIAL ISOLACAO: POLICLORETO VINILA; COR ISOLACAO: AZUL PRETO; FORNECIMENTO: ROLO 100M</t>
  </si>
  <si>
    <t>CABO ELETRICO; MULTIPOLAR 4 VIAS; TENSAO ISOLACAO: 0,6/1KV; SECAO CONDUTOR: 10MM2; MATERIAL CONDUTOR: COBRE; MATERIAL ISOLACAO: COMPOSTO BORRACHA ETILENO PROPILENO; COR COBERTURA: PRETO; FORNECIMENTO: METRO</t>
  </si>
  <si>
    <t>CABO ELETRICO; PP; TENSAO ISOLACAO: 0,6/1KV; NUMERO CONDUTORES: 6 CONDUTORES; SECAO CONDUTOR: 1,5MM2; MATERIAL CONDUTOR: COBRE; MATERIAL COBERTURA: COMPOSTO BORRACHA ETILENO PROPILENO; FORNECIMENTO: METRO</t>
  </si>
  <si>
    <t>CABO ELETRICO PP; TIPO CABO: FLEXIVEL; TENSAO ISOLACAO: 750V; NUMERO CONDUTORES: 3 CONDUTORES; SECAO CONDUTOR: 1,5MM2; CLASSE ENCORDOAMENTO: CLASSE 4; MATERIAL CONDUTOR: COBRE; MATERIAL ISOLACAO: POLICLORETO VINILA; COR ISOLACAO: PRETA; MATERIAL COBERTURA</t>
  </si>
  <si>
    <t>CABO ELETRICO PP; TIPO CABO: FLEXIVEL; TENSAO ISOLACAO: 750V; NUMERO CONDUTORES: 3 CONDUTORES; SECAO CONDUTOR: 2,5MM2; CLASSE ENCORDOAMENTO: CLASSE 4; MATERIAL CONDUTOR: COBRE; MATERIAL ISOLACAO: POLICLORETO VINILA ANTICHAMAS; COR ISOLACAO: AZUL; MATERIAL</t>
  </si>
  <si>
    <t>CABO ELETRICO PP; TIPO CABO: FLEXIVEL; TENSAO ISOLACAO: 750V; NUMERO CONDUTORES: 4 CONDUTORES; SECAO CONDUTOR: 0,75MM2; CLASSE ENCORDOAMENTO: CLASSE 5; MATERIAL CONDUTOR: COBRE; MATERIAL ISOLACAO: POLICLORETO VINILA ANTICHAMAS; COR ISOLACAO: PRETO VERDE-A</t>
  </si>
  <si>
    <t>CABO ELETRICO PP; TIPO CABO: FLEXIVEL; TENSAO ISOLACAO: 750V; NUMERO CONDUTORES: 4 CONDUTORES; SECAO CONDUTOR: 1,5MM2; CLASSE ENCORDOAMENTO: CLASSE 5; MATERIAL CONDUTOR: COBRE; MATERIAL ISOLACAO: POLICLORETO VINILA; COR ISOLACAO: AZUL MARROM PRETO VERDE/A</t>
  </si>
  <si>
    <t>CABO ELETRICO PP; TIPO CABO: FLEXIVEL; TENSAO ISOLACAO: 750V; NUMERO CONDUTORES: 4 CONDUTORES; SECAO CONDUTOR: 1MM2; CLASSE ENCORDOAMENTO: CLASSE 5; MATERIAL CONDUTOR: COBRE; MATERIAL ISOLACAO: POLICLORETO VINILA; COR ISOLACAO: AZUL MARROM PRETO VERDE/AMA</t>
  </si>
  <si>
    <t>CABO ELETRICO PP; TIPO CABO: FLEXIVEL; TENSAO ISOLACAO: 750V; NUMERO CONDUTORES: 5 CONDUTORES; SECAO CONDUTOR: 1,5MM2; CLASSE ENCORDOAMENTO: CLASSE 5; MATERIAL CONDUTOR: COBRE; MATERIAL ISOLACAO: POLICLORETO VINILA ANTICHAMAS; COR ISOLACAO: AZUL BRANCO PR</t>
  </si>
  <si>
    <t>CABO ELETRICO PP; TIPO CABO: FLEXIVEL; TENSAO ISOLACAO: 750V; NUMERO CONDUTORES: 3 CONDUTORES; SECAO CONDUTOR: 4MM2; CLASSE ENCORDOAMENTO: CLASSE 5; MATERIAL CONDUTOR: COBRE; MATERIAL ISOLACAO: POLICLORETO VINILA; COR ISOLACAO: AZUL MARROM VERDE/AMARELO; MATERIAL COBERTURA: POLIPROPILENO; COR COBERTURA: PRETO; TEMPERATURA OPERACAO: N/A; NORMA CONSTRUCAO: NBR NM 247-5; COMPRIMENTO: 100M</t>
  </si>
  <si>
    <t>CABO ELETRICO; TIPO CABO: FLEXIVEL; TENSAO ISOLACAO: 750V; 0.7MM; NUMERO CONDUTORES: 1 CONDUTOR; SECAO CONDUTOR: 1MM2; CLASSE ENCORDOAMENTO: CLASSE 4; MATERIAL CONDUTOR: COBRE; MATERIAL ISOLACAO: POLICLORETO VINILA ANTICHAMAS; COR ISOLACAO: AZUL; MATERIAL COBERTURA: N/A; COR COBERTURA: N/A; TEMPERATURA OPERACAO: 70GRC; NORMA CONSTRUCAO: NBR NM 247-3; COMPRIMENTO: 100M</t>
  </si>
  <si>
    <t>CABO MONTADO; BALANCEADO; FUNCAO CABO: AUDIO ESTEREO; MATERIAL CONDUTOR: COBRE; MATERIAL COBERTURA: POLICLORETO VINILA; COR COBERTURA: PRETO; EXTREMIDADE A: P10 STEREO; EXTREMIDADE B: P10 MONO; COMPRIMENTO CABO: 2M</t>
  </si>
  <si>
    <t>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t>
  </si>
  <si>
    <t>CABO INSTRUMENTACAO; USO: SINAL; TENSAO ISOLACAO: 300V; NUMERO CONDUTORES: 4 CONDUTORES; SECAO CONDUTOR: 1,50MM2; CLASSE ENCORDOAMENTO: CLASSE 5; MATERIAL CONDUTOR: COBRE ELETROLITICO; MATERIAL ISOLACAO: POLICLORETO VINILA; COR ISOLACAO: PRETO; COMPRIMENTO: 1M</t>
  </si>
  <si>
    <t>CABO INSTRUMENTACAO; USO: SINAL; TENSAO ISOLACAO: 300V; NUMERO CONDUTORES: 4 CONDUTORES; SECAO CONDUTOR: 1,0MM2; CLASSE ENCORDOAMENTO: CLASSE 5; MATERIAL CONDUTOR: COBRE ELETROLITICO; MATERIAL ISOLACAO: POLICLORETO VINILA; COR ISOLACAO: PRETO; COMPRIMENTO: 1M</t>
  </si>
  <si>
    <t>CABO ELETRICO; FLEXIVEL; TENSAO ISOLACAO: 750V; NUMERO CONDUTORES: 4 CONDUTORES; SECAO CONDUTOR: 1,5MM2; CLASSE ENCORDOAMENTO: CLASSE 5; MATERIAL CONDUTOR: COBRE; MATERIAL ISOLACAO: POLICLORETO VINILA; COR ISOLACAO: AZUL MARROM PRETO VERDE/AMARELO; FORNECIMENTO: METRO</t>
  </si>
  <si>
    <t>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t>
  </si>
  <si>
    <t>CABO ELETRICO; FLEXIVEL; TENSAO ISOLACAO: 750V; NUMERO CONDUTORES: 1 CONDUTOR; SECAO CONDUTOR: 0,5MM2; CLASSE ENCORDOAMENTO: CLASSE 5; MATERIAL CONDUTOR: COBRE; MATERIAL ISOLACAO: POLICLORETO VINILA; COR ISOLACAO: VERMELHO; TEMPERATURA OPERACAO: 70GRC; FORNECIMENTO: ROLO 100M</t>
  </si>
  <si>
    <t>Lote 22</t>
  </si>
  <si>
    <t>CABO MONTADO; ADAPTADOR; FUNCAO CABO: CONECTOR; EXTREMIDADE A: USB A 2.0; EXTREMIDADE B: USB B; COMPRIMENTO CABO: 1M; USO: IMPRESSORA</t>
  </si>
  <si>
    <t>CABO MONTADO; PATCH CORDS CAT 6; FUNCAO CABO: CONEXAO ETHERNET; MATERIAL CONDUTOR: COBRE; MATERIAL COBERTURA: COMPOSTO BORRACHA; EXTREMIDADE A: CONECTOR RJ45; EXTREMIDADE B: CONECTOR RJ45; COMPRIMENTO CABO: 1,5M</t>
  </si>
  <si>
    <t>CABO REDE; ETHERNET; CAT CAB: CAT5; N° PAR: 4 PARES; MAT ISOL: POLIMERO; MATERIAL COBERTURA: POLIETILENO</t>
  </si>
  <si>
    <t>CABO REDE; ETHERNET; CATEGORIA CABO: CAT5E; NUMERO PARES: 4 PARES; MATERIAL ISOLACAO: POLICLORETO VINILA; MATERIAL COBERTURA: POLICLORETO VINILA; COR COBERTURA: AZUL; COMPRIMENTO: 40M</t>
  </si>
  <si>
    <t>CABO REDE; REDE: ETHERNET; CATEGORIA CABO: CAT6; NUMERO PARES: 4 PARES; MATERIAL ISOLACAO: POLICLORETO VINILA; MATERIAL COBERTURA: POLICLORETO VINILA; COR COBERTURA: AZUL; TIPO BLINDAGEM: N/A; COMPRIMENTO: 305M</t>
  </si>
  <si>
    <t>Lote 23</t>
  </si>
  <si>
    <t>SENSOR TEMPERATURA; NTC; FAIXA TEMPERATURA: -55A125GRC; MATERIAL: ACO INOX; RESISTENCIA: 10KOHMS; NUMERO FIOS: 2 FIOS; CONEXAO ELETRICA: CABO</t>
  </si>
  <si>
    <t>TERMISTOR; TIPO NTC 10K MF52; TAMANHO 3.00 MM.</t>
  </si>
  <si>
    <t>TERMISTOR; NTC; RESISTENCIA: 10KOHMS; POTENCIA: 0,5W; TEMPERATURA OPERACAO: -55A125GRC; MF11</t>
  </si>
  <si>
    <t>TERMISTOR; PTC; RESINA ETOXILINA; RESISTENCIA: 10KOHMS; TEMPERATURA OPERACAO: -40A125GRC; CONEXAO ELETRICA: 2 PINOS</t>
  </si>
  <si>
    <t>Lote 24</t>
  </si>
  <si>
    <t>CASE; P/ARDUINO; MATERIAL CORPO: ACRILICO; COR CORPO: TRANSPARENTE; COMPRIMENTO: 80MM; LARGURA: 65MM; ALTURA: 18MM; 07517/USINAINFO</t>
  </si>
  <si>
    <t>DRIVER MOTOR PONTE H DUPLA; ARDUINO; L298N</t>
  </si>
  <si>
    <t>ESTEIRA; ARDUINO; PRODUTO: ESTEIRA; MATERIAL CORPO: MADEIRA MDF; COR: MARROM; LARGURA: 90MM; COMPRIMENTO: 390MM; ESPESSURA: 140MM; APLICACAO: MOVIMENTACAO; CONTAGEM DE PRODUTOS; DADOS COMPLEMENTARES: TENSAO ALIMENTACAO RECOMENDADA: 7-12V</t>
  </si>
  <si>
    <t>IMA; TIPO IMA: CILINDRO; MATERIAL CORPO: NEODIMIO; COR: NATURAL; TEMPERATURA MAXIMA: 80GRC; DIAMETRO: 10MM; ESPESSURA: 10MM</t>
  </si>
  <si>
    <t>MODULO BAROMETRO; APLICACAO: ARDUINO; BMP180</t>
  </si>
  <si>
    <t>MODULO ELETRONICO; TIPO MODULO: RELE; TENSAO ALIMENTACAO: 5V; 4 CANAIS ACIONAMENTO INDEPENDENTE; C/OPTOACOPLADOR; ALIMENTACAO PINO GND VCC; LED INDIVIDUAL</t>
  </si>
  <si>
    <t>MODULO ELETRONICO; TIPO MODULO: MICROCONTROLADOR ARDUINO ATMEGA328P 328PB; ALIMENTACAO: FONTE EXTERNA; PINO VIN; TENSAO ENTRADA: 6-20V; CORRENTE TIPO: CC; CORRENTE: 40MA; FREQUENCIA: 16MHZ; VELOCIDADE: 16MHZ; MEMORIA: FLASH: 32KB; SRAM: 2KB; EEPROM: 1KB; CONEXAO: 14 PINOS; COMPRIMENTO: 43,2MM; LARGURA: 17,6MM; ALTURA: 18MM; ACESSORIO: 1 CABO MINI-USB</t>
  </si>
  <si>
    <t>MODULO MEDIDOR TEMPERATURA; APLICACAO: ARDUINO; BMP280</t>
  </si>
  <si>
    <t>MODULO POTENCIA PWM; APLICACAO: ARDUINO; BTS7960</t>
  </si>
  <si>
    <t>MOTOR CORRENTE CONTINUA; MICRO MOTOR N21; TENSAO OPERACAO: 3-6V; ROTACAO: 17000RPM; DIAMETRO: 10MM; COMPRIMENTO: 18MM</t>
  </si>
  <si>
    <t>PLACA ARDUINO UNO R3 COMPATIVEL + CABO USB 2.0 - B</t>
  </si>
  <si>
    <t>SENSOR COR; P/ARDUINO; TENSAO ALIMENTACAO: 2,7A5,5V; COMPRIMENTO: 31MM; LARGURA: 24MM; ALTURA: 10MM</t>
  </si>
  <si>
    <t>STENCIL; CALOR DIRETO P/NOTEBOOK; MATERIAL CORPO: ALUMINIO; COR: CINZA; FORNECIMENTO: 144 PECAS</t>
  </si>
  <si>
    <t>STENCIL; MEMORIA; MATERIAL CORPO: ACO INOX; COR: BRANCA; LARGURA: 5MM; ALTURA: 10MM; FORNECIMENTO: EMBALAGEM 12 UNIDADES</t>
  </si>
  <si>
    <t>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t>
  </si>
  <si>
    <t>MODULO ELETRONICO; TIPO MODULO: RELE; FUNCAO MODULO: OPTOACOPLADOR; TENSAO ALIMENTACAO: 5V; TENSAO ENTRADA: 28V/30V/125V/250V; CORRENTE TIPO ENTRADA: CA/CC; CORRENTE ENTRADA: 10A; NUMERO SAIDA: 3; COMPRIMENTO: 46MM; LARGURA: 25MM; ALTURA: 18MM; COMPATIBILIDADE: ARDUINO AVR PIC ARM RASPBERRY PI; SINAL: LED INDICADOR; NUMERO BURACOS: 4 BURACOS 3MM; CONTATOS: NORMAL ABERTO NORMAL FECHADO COMUM; PESO: 18G C/EMBALAGEM</t>
  </si>
  <si>
    <t>MODULO ELETRONICO; TIPO MODULO: ENTRADA P/CARTAO MICRO SD; TENSAO ALIMENTACAO: 3,3-5V; CORRENTE TIPO ENTRADA: CC; PROTOCOLO COMUNICACAO: TCP/IP, UDP, ICMP, ARP IPV4, IGMP, PPPOE, ETHERNET; CONEXAO: 4 CONEXOES INDEPENDENTES SIMULTANEAMENTE; USO: ARDUINO; VELOCIDADE CONEXAO 10/100MBPS; W5100</t>
  </si>
  <si>
    <t>Lote 25</t>
  </si>
  <si>
    <t>FILAMENTO; IMPRESSAO 3D; MATERIAL CORPO: ACIDO POLILATICO; COR: BRANCO GESSO; TEMPERATURA OPERACAO: 54GRC; ESPESSURA: 1,75MM; FORNECIMENTO: CARRETEL 500G</t>
  </si>
  <si>
    <t>Lote 26</t>
  </si>
  <si>
    <t>CAIXA PROTECAO; P/DISJUNTOR; MATERIAL CORPO: ACRILONITRILA BUTADIENO ESTIRENO; TRATAMENTO SUPERFICIE: S/TRATAMENTO SUPERFICIE; COR: BRANCO; FECHAMENTO: PARAFUSO; GRAU PROTECAO: IP20; COMPRIMENTO: 61MM; LARGURA: 57MM; ALTURA: 45MM; P/CABO TOMADA 20A, 4.8MM2; 2PINOS, 1TERRA</t>
  </si>
  <si>
    <t>CARREGADOR PORTATIL; P/PILHAS RECARREGAVEIS AA/AAA/BATERIA; TENSAO ALIMENTACAO: 100-240V; TENSAO SAIDA: 9V; LARGURA: 98MM; ALTURA: 47MM</t>
  </si>
  <si>
    <t>PINCEL LIMPEZA; ANTI-ESTATICO; MATERIAL CABO: POLIPROPILENO; COR CABO: PRETO; COMPRIMENTO: 140MM</t>
  </si>
  <si>
    <t>PROTETOR CABO; PASSA CABO PISO; MATERIAL CORPO: POLICLORETO VINILA; TRATAMENTO SUPERFICIE: EMBORRACHADO; ACABAMENTO: S/ACABAMENTO; COR: PRETO AMARELO; COMPRIMENTO: 1M; LARGURA: 250MM; ALTURA: 50MM</t>
  </si>
  <si>
    <t>SOQUETE; P/LAMPADA T5 C/RABICHO; FORMATO: REDONDO; DIAMETRO: 20MM; MATERIAL: TERMOPLASTICO; TRATAMENTO SUPERFICIE: PINTADO; TENSAO ISOLACAO: 250V; COR: BRANCA; COMPRIMENTO CORPO: 1M</t>
  </si>
  <si>
    <t>SUPORTE BATERIA; MATERIAL CORPO: TERMOPLASTICO; COR: PRETO; CAPACIDADE: 1 BATERIA 18250</t>
  </si>
  <si>
    <t>SUPORTE FIXACAO; TIPO SUPORTE: PLACA 4X2; MATERIAL CORPO: TERMOPLASTICO; COR: N/A; CAPACIDADE: 3 MODULOS; MONTAGEM: PARAFUSO; ESPESSURA: N/A; LARGURA: 2POL; ALTURA: 4POL; ACESSORIO: N/A; APLICACAO: TOMADA/INTERRUPTORES</t>
  </si>
  <si>
    <t>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t>
  </si>
  <si>
    <t>Lote 27</t>
  </si>
  <si>
    <t>KIT/CONJUNTO; TIPO KIT/CONJUNTO: BASE CHASSI 2 RODAS; 1 PLATAFORMA INCOLOR; ACRILICO; 2 MOTORES 2-6V C/CAIXA REDUCAO; 2 RODAS; COMPOSTO BORRACHA; 1 SUPORTE PILHAS; ROBOTICAS EDUCACIONAIS; DIMENSOES: 150X210MM</t>
  </si>
  <si>
    <t>KIT/CONJUNTO; TIPO KIT/CONJUNTO: CHAVE SELETORA; 1 CHAVE SELETORA 3 POSICOES 22MM C/RETENCAO CONTATO 2NA; 1 BOTAO EMERGENCIA CONTATO 1NA 1NF; 2 SINALIZADORES COR VERMELHA 22M; 220V; C/TERMINAL LIGACAO FEMEA P/PINO BANANA 4MM</t>
  </si>
  <si>
    <t>KIT/CONJUNTO; TIPO KIT/CONJUNTO: DISJUNTOR MOTOR FAIXA AJUSTE 2,5-4A; 1 DISJUNTOR MOTOR FAIXA AJUSTE 2,5-4A; 1 CONTATO AUXILIAR NA; 1 CONTATO AUXILIAR NF MONTADO PLACA COMANDO COR BEGE; TERMINAIS LIGACAO FEMEA P/PINO BANANA DIAMETRO 4MM</t>
  </si>
  <si>
    <t>KIT/CONJUNTO; TIPO KIT/CONJUNTO: MODEL B ANATEL; 01X RASPBERRY PI 3 MODEL B ANATEL; 01X CASE DE ACRILICO P/RASPBERRY PI 3 MODEL B; 01X FONTE CHAVEADA 5V 3A; 01X CARTAO MEMORIA MICROSD 16GB CLASSE 10 SANDISK; 01X CABO HDMI</t>
  </si>
  <si>
    <t>Lote 28</t>
  </si>
  <si>
    <t>POTENCIOMETRO; TIPO CURVA: LINEAR; NUMERO VOLTAS: 1 VOLTA; RESISTENCIA: 10KOHMS; TENSAO MAXIMA: 200V; POTENCIA: 0,2W; CONEXAO ELETRICA: C/FURO SOLDAGEM FIO; COMPRIMENTO EIXO: 33MM; DIAMETRO EIXO: 6MM; DIAMETRO BASE: 24MM; PROFUNDIDADE BASE: 8,5MM</t>
  </si>
  <si>
    <t>POTENCIOMETRO; ROTATIVO LINEAR; RESISTENCIA: 100KOHMS</t>
  </si>
  <si>
    <t>POTENCIOMETRO; TRIMPOT; TIPO HORIZONTAL; RESISTENCIA 10KOHMS 3362</t>
  </si>
  <si>
    <t>CHAVE COMUTADORA; REVERSORA ROTATIVA; TENSAO COMUTACAO: 690V; CORRENTE: 20A; LARGURA: 64MM; ALTURA: 64MM; DADOS COMPLEMENTARES: PLACA MONTAGEM PLACA FRONTAL PUNHO TAMANHO S1; C/EIXO METALICO QUADRADO 6MM; MATERIAL CAIXA: TERMOPLASTICO; MATERIAL EIXO ALAVANCA: ACO; PESO: 170G</t>
  </si>
  <si>
    <t>Lote 31</t>
  </si>
  <si>
    <t>BARRAMENTO ELETRICO; PENTE; NUMERO FASES: BIFASICO; NUMERO POLOS: 2 POLOS; MATERIAL INVOLUCRO: TERMOPLASTICO; NUMERO CONDUTOR: 16 CONDUTORES COBRE; CORRENTE NOMINAL: 80A; NORMA: DIN; COMPRIMENTO: 285MM</t>
  </si>
  <si>
    <t>CHAVE COMUTADORA; NUMERO POLOS: 2 POLOS; ACIONAMENTO: ALAVANCA; TENSAO COMUTACAO: 250V; CORRENTE: 15A</t>
  </si>
  <si>
    <t>CHAVE COMUTADORA; NUMERO POSICOES: 2 POSICOES; ACIONAMENTO: 1 ALAVANCA; TENSAO COMUTACAO: 125-250V; CORRENTE TIPO: CA; CORRENTE: 15-20A; POTENCIA: 3750W; COMPRIMENTO: 29MM; LARGURA: 54MM; ALTURA: 16MM</t>
  </si>
  <si>
    <t>CHAVE COMUTADORA; LIGA/DESLIGA; NUMERO POLOS: 2 POLOS; ACIONAMENTO: ALAVANCA; COR: VERMELHO; TENSAO COMUTACAO: 1000V; CORRENTE TIPO: CA; CORRENTE: 15A; GRAU PROTECAO: IP40; DIAMETRO FURO: 12MM</t>
  </si>
  <si>
    <t>CHAVE COMUTADORA; LIGA/DESLIGA; NUMERO POSICOES: 2 POSICOES; NUMERO POLOS: 4 POLOS; NUMERO FASES: TETRAPOLAR 3 FASES+NEUTRO; CORRENTE: 16A; MONTAGEM: PORTA PAINEL</t>
  </si>
  <si>
    <t>CHAVE COMUTADORA; SELETORA; ANGULO COMUTACAO: 45GR; NUMERO POSICOES: 2 POSICOES; ACIONAMENTO: ALAVANCA; COR: PRETO; CONTATO: 1NA; GRAU PROTECAO: IP66; DIAMETRO FURO: 22MM; DADOS COMPLEMENTARES: ATUACAO: 90GR FIXA; DIAGRAMA: CONTATOS ALTERNADOS</t>
  </si>
  <si>
    <t>CHAVE SECCIONADORA; TIPO CHAVE: PAINEL; NUMERO POLOS: 3 POLOS; TIPO FUSIVEL: N/A; ACIONAMENTO: N/A; TRAVA: N/A; TENSAO COMUTACAO: 690V; CORRENTE TIPO: CA; CORRENTE: 20A; CONTATO: N/A; GRAU PROTECAO: N/A; PN: KP0N-20-3P/METALTEX</t>
  </si>
  <si>
    <t>Lote 32</t>
  </si>
  <si>
    <t>KIT; RECEPTOR EMISSOR; 1 LED EMISSOR INFRAVERMELHO MODELO IR333C ENCAPSULAMENTO TRANSPARENTE; 1 FOTOTRANSISTOR P/RECEBER SINAIS MODELO PT333-3B C/ENCAPSULAMENTO PRETO; DIAMETRO 5MM</t>
  </si>
  <si>
    <t>TIRISTOR; TENSAO BASE COLETOR: 500V; CORRENTE COLETOR: 12A; TIPO INVOLUCRO: TO-220; BT151-500</t>
  </si>
  <si>
    <t>TRANSISTOR; TIPO BC547.</t>
  </si>
  <si>
    <t>TRANSISTOR; BC548; TENSAO BASE COLETOR: 30V; TENSAO COLETOR EMISSOR: 30V; TENSAO BASE EMISSOR: 5V; CAPACIDADE DISSIPACAO: 500MW; CORRENTE COLETOR: 100MA; CONEXAO ELETRICA: 3 PINOS; COMPRIMENTO: 3,6MM; LARGURA: 4,6MM; ALTURA: 17,1MM</t>
  </si>
  <si>
    <t>TRANSISTOR; TIPO  BC558</t>
  </si>
  <si>
    <t>TRANSISTOR; TIPO MONTAGEM: FURO PASSANTE; TENSAO NOMINAL: 500V; TENSAO BASE EMISSOR: 20V; CAPACIDADE DISSIPACAO: 74W; CORRENTE COLETOR: 4,5A; IRF 831</t>
  </si>
  <si>
    <t>TRANSISTOR; BC337; TIPO MONTAGEM: PTH; TENSAO BASE COLETOR: 50V; TENSAO COLETOR EMISSOR: 45V; TENSAO BASE EMISSOR: 5V; CAPACIDADE DISSIPACAO: 1.5MW; CORRENTE COLETOR: 800MA; TIPO INVOLUCRO: TO-92; CONEXAO ELETRICA: 3 PINOS; DIAMETRO: 0,53MM; COMPRIMENTO: 4,19MM; LARGURA: 5,2MM; ALTURA: 12,7MM</t>
  </si>
  <si>
    <t>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t>
  </si>
  <si>
    <t>Lote 33</t>
  </si>
  <si>
    <t>CHAVE PARTIDA; DIRETA; NUMERO FASE: TRIFASICO; CORRENTE TIPO: CA; TENSAO ALIMENTACAO: 220V; CORRENTE: 18A; 12.5; ENTRADA P/COMANDO REMOTO</t>
  </si>
  <si>
    <t>FONTE ALIMENTACAO; CHAVEADA; TENSAO ENTRADA: 100-240V; CORRENTE TIPO: CC; CORRENTE ENTRADA: 1A; TENSAO SAIDA: 12V</t>
  </si>
  <si>
    <t>FONTE ALIMENTACAO; CHAVEADA; TENSAO ENTRADA: 127/220V; CORRENTE TIPO: CA; TENSAO SAIDA: 15V; CORRENTE TIPO: CA; CORRENTE SAIDA: 200MA; SAIDA PADRAO P4 2,1MM; CABO 1,5M</t>
  </si>
  <si>
    <t>VOLTIMETRO; DIGITAL; TENSAO ENTRADA: 30V; CORRENTE: 18MA; RESISTENCIA: 100KOHMS; TOLERANCIA: ±1PCT</t>
  </si>
  <si>
    <t>VOLTIMETRO; DIGITAL; TENSAO ENTRADA: 4,5-32V; CORRENTE TIPO: CC; CORRENTE: 23MA; TOLERANCIA: ±1PCT; TEMPERATURA OPERACAO: -10A65GRC; VERDE</t>
  </si>
  <si>
    <t>FONTE ALIMENTACAO; TIPO FONTE: CHAVEADA BIVOLT AUTOMATICA; TENSAO ENTRADA: 85/264V 120/370V; CORRENTE TIPO: CA/CC; CORRENTE ENTRADA: 2,5A; TENSAO SAIDA: 24V; CORRENTE TIPO: CA/CC; POTENCIA: 60W; DADOS COMPLEMENTARES: COMPRIMENTO: 100MM; LARGURA: 40MM; ALTURA: 90MM</t>
  </si>
  <si>
    <t>Lote 34</t>
  </si>
  <si>
    <t>SENSOR LUMINOSIDADE; LDR 10MM; COMPRIMENTO: 30MM</t>
  </si>
  <si>
    <t>SENSOR LUMINOSIDADE; LDR; RANGE: 400-600LUX; TENSAO ALIMENTACAO: 150V; CONEXAO ELETRICA: TERMINAL SOLDAVEL; COMPRIMENTO: 30MM; LARGURA: 7MM; 09470/USINAINFO</t>
  </si>
  <si>
    <t>SENSOR LUZ; LDR; TENSAO ALIMENTACAO: 3,3-5V; CORRENTE TIPO: CA; SAIDA SENSOR: DIGITAL; CONEXAO ELETRICA: 3 PINOS; G15002/ELETROGATE</t>
  </si>
  <si>
    <t>SENSOR LUZ; ULTRAVIOLETA; TENSAO ALIMENTACAO: 2,5-5V; SAIDA SENSOR: ANALOGICA; COMPRIMENTO: 30MM; LARGURA: 220MM; COMPRIMENTO ONDA UV: 240-37OMM; REGIAO ATIVA: 0,076MM2; TEMPERATURA TRABALHO: -20A85GR</t>
  </si>
  <si>
    <t>SENSOR POEIRA; INFRAVERMELHO; TENSAO ALIMENTACAO: 7V; CORRENTE TIPO: CC; COMPRIMENTO: 46MM; LARGURA: 30MM; ALTURA: 17MM</t>
  </si>
  <si>
    <t>Lote 35</t>
  </si>
  <si>
    <t>CAPACITOR; MATERIAL CORPO: CERAMICA; CAPACITANCIA NOMINAL: 100NF; TOLERANCIA: 10PCT; TENSAO NOMINAL: 50V; MONTAGEM: SMD; 1206</t>
  </si>
  <si>
    <t>CAPACITOR; MATERIAL CORPO: CERAMICA; CAPACITANCIA NOMINAL: 10NF; TENSAO NOMINAL: 50V; MONTAGEM: SMD; 0805</t>
  </si>
  <si>
    <t>CAPACITOR; MATERIAL CORPO: CERAMICA; CAPACITANCIA NOMINAL: 150PF; TENSAO NOMINAL: 50V</t>
  </si>
  <si>
    <t>CAPACITOR; MATERIAL CORPO: CERAMICA; CAPACITANCIA NOMINAL: 47NF; TENSAO NOMINAL: 50V</t>
  </si>
  <si>
    <t>CAPACITOR; TIPO CAPACITOR: ELETROLITICO; CAPACITANCIA NOMINAL: 1000UF; TOLERANCIA: ±20PCT; TENSAO NOMINAL: 35V; CORRENTE TIPO: CC; NUMERO FASES: N/A; POTENCIA: N/A; MONTAGEM: PTH; CONEXAO ELETRICA: TERMINAL SOLDAVEL; POSICAO TERMINAL: RADIAL</t>
  </si>
  <si>
    <t>CAPACITOR; ELETROLITICO; CAPACITANCIA NOMINAL: 100UF; TOLERANCIA: ±10PCT; TENSAO NOMINAL: 50V</t>
  </si>
  <si>
    <t>CAPACITOR; ELETROLITICO; CAPACITANCIA NOMINAL: 10UF; TOLERANCIA: ±10PCT; TENSAO NOMINAL: 50V</t>
  </si>
  <si>
    <t>CAPACITOR; TIPO CAPACITOR: ELETROLITICO; CAPACITANCIA NOMINAL: 2,2UF; TOLERANCIA: ±10PCT; TENSAO NOMINAL: 50V; CORRENTE TIPO: CC; NUMERO FASES: N/A; POTENCIA: N/A; MONTAGEM: PTH; CONEXAO ELETRICA: TERMINAL SOLDAVEL; POSICAO TERMINAL: RADIAL</t>
  </si>
  <si>
    <t>CAPACITOR; ELETROLITICO; CAPACITANCIA NOMINAL: 47UF; TENSAO NOMINAL: 50V; TEMPERATURA OPERACAO: -40A105GRC; DIAMETRO: 6MM; ALTURA: 12MM</t>
  </si>
  <si>
    <t>CAPACITOR; ELETROLITICO; MATERIAL CORPO: ALUMINIO; CAPACITANCIA NOMINAL: 100UF; TOLERANCIA: ±20PCT; TENSAO NOMINAL: 50V; DIAMETRO: 8MM; ALTURA: 10,5MM</t>
  </si>
  <si>
    <t>CAPACITOR; ELETROLITICO; MATERIAL CORPO: ALUMINIO; CAPACITANCIA NOMINAL: 47UF; TOLERANCIA: ±20PCT; TENSAO NOMINAL: 100V; MONTAGEM: SMD; TEMPERATURA OPERACAO: -55A105GRC; TEMPERATURA OPERACAO -55A105GRC</t>
  </si>
  <si>
    <t>CAPACITOR; FIXO; ELETROLITICO; CAPACITANCIA  4,7 UF; TENSAO NOMINAL 50 VOLTS</t>
  </si>
  <si>
    <t>CONECTOR ELETRICO; MC4; TENSAO: 1000V IEC/ 15000V UL; CORRENTE: 50A; MATERIAL CORPO: TERMOPLASTICO; COR: PRETA; CONEXAO: PV-AZB4 FEMEA; DIAMETRO CONEXAO: 4MM/6MM; LARGURA: 40MM; ALTURA: 110MM; COMPRIMENTO: 20MM; DADOS COMPLEMENTARES: TENSAO NOMINAL IMPULSO 12KV</t>
  </si>
  <si>
    <t>CONECTOR ELETRICO; MC4; TENSAO: 1000V IEC/ 15000V UL; CORRENTE: 50A; MATERIAL CORPO: TERMOPLASTICO; COR: PRETA; CONEXAO: PV-AZS4 MACHO; DIAMETRO CONEXAO: 4MM/6MM; LARGURA: 40MM; ALTURA: 110MM; COMPRIMENTO: 20MM; DADOS COMPLEMENTARES: TENSAO NOMINAL IMPULSO 12KV</t>
  </si>
  <si>
    <t>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t>
  </si>
  <si>
    <t>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t>
  </si>
  <si>
    <t>DISPLAY; LCD 16X2; COR: BACKLIGHT AZUL ESCRITA BRANCA; FORMATO: RETANGULAR; TENSAO ALIMENTACAO: 5V; DIAMETRO: 80MM; LARGURA: 36MM; ALTURA: 12MM; DADOS COMPLEMENTARES: USO BASE INTERFACE</t>
  </si>
  <si>
    <t>DISPLAY LCD 20X4 COM MODULO I2C; COR: BACKLIGHT AZUL ESCRITA BRANCA; TENSAO ALIMENTACAO: 5V; DIAMETRO: 98MM; LARGURA: 60MM; ALTURA: 14MM</t>
  </si>
  <si>
    <t>DISPLAY; LCD; COR: VERDE; FORMATO: QUADRADO; FIXACAO: 4 PINOS; INTERFACE COMUNICACAO: I2C; TENSAO ALIMENTACAO: 5V; TAMANHO: 16X20; LARGURA: 32MM; ALTURA: 80MM; PROFUNDIDADE: 12MM</t>
  </si>
  <si>
    <t>FUSIVEL LAMINA MINI 05 AMP</t>
  </si>
  <si>
    <t>GARRA JACARE; C/ENTRADA PINO BANANA 4MM; MATERIAL: LATAO TERMOPLASTICO; TRATAMENTO SUPERFICIE: NIQUELADO; 500V; 10A; COR: PRETO; 0,001OHM; GJ44</t>
  </si>
  <si>
    <t>GARRA JACARE; C/ENTRADA PINO BANANA 4MM; MATERIAL: LATAO TERMOPLASTICO; TRATAMENTO SUPERFICIE: NIQUELADO; 500V; 10A; COR: VERMELHO; 0,001OHM; GJ44</t>
  </si>
  <si>
    <t>GARRA JACARE; MATERIAL: LATAO; TRATAMENTO SUPERFICIE: NIQUELADO; MATERIAL REVESTIMENTO: TERMOPLASTICO; COR: PRETO; RESISTENCIA ISOLAMENTO: 300000M OHMS 500V; CORRENTE NOMINAL: 10A</t>
  </si>
  <si>
    <t>GARRA JACARE; MATERIAL: LATAO; TRATAMENTO SUPERFICIE: NIQUELADO; MATERIAL REVESTIMENTO: TERMOPLASTICO; COR: VERMELHO; RESISTENCIA ISOLAMENTO: 300000M OHMS 500V; CORRENTE NOMINAL: 10A</t>
  </si>
  <si>
    <t>GARRA JACARE; P/ENGATE PINO 4MM; MATERIAL: LATAO; TRATAMENTO SUPERFICIE: NIQUELADO; MATERIAL REVESTIMENTO: TERMOPLASTICO; COR: PRETO; COMPRIMENTO: 60MM; LARGURA: 10MM; CORRENTE NOMINAL 10A; COMPRIMENTO CONEXAO: 23,5MM; COMPRIMENTO GARRA: 36,50MM</t>
  </si>
  <si>
    <t>GARRA JACARE; P/ENGATE PINO 4MM; MATERIAL: LATAO; MATERIAL REVESTIMENTO: TERMOPLASTICO; COR: VERMELHO; COMPRIMENTO: 60MM; LARGURA: 10MM</t>
  </si>
  <si>
    <t>GARRA JACARE; PEQUENA NEGATIVO; MATERIAL: ACO; MATERIAL REVESTIMENTO: COMPOSTO BORRACHA; COR: PRETO; COMPRIMENTO: 27MM</t>
  </si>
  <si>
    <t>GARRA JACARE; PEQUENA POSITIVO; MATERIAL: ACO; MATERIAL REVESTIMENTO: COMPOSTO BORRACHA; COR: VERMELHO; COMPRIMENTO: 27MM</t>
  </si>
  <si>
    <t>INDUTOR; MATERIAL CORPO: TERMOPLASTICO; TENSAO NOMINAL: 10V; CORRENTE NOMINAL: 100MA; INDUTANCIA NOMINAL: 680UH; RESISTENCIA: 10OHMS; TIPO MONTAGEM: RADIAL</t>
  </si>
  <si>
    <t>MODULO ELETRONICO; TENSAO ALIMENTACAO: 3-3,6V; CONEXAO: GPIO; SPI; INTERFACE LCD; INTERFACE CAMERA; UART; I2C; I2S; TEMPERATURA OPERACAO: -45A65GRC; LARGURA: 63MM; ALTURA: 3MM; PROFUNDIDADE: 28MM; DEVKITC-1 ESP32-S3 N16R8</t>
  </si>
  <si>
    <t>PLACA; TIPO PLACA: CIRCUITO IMPRESSO; MATERIAL CORPO: FENOLITE; TRATAMENTO SUPERFICIE: COBREADO; FACE: SIMPLES; ACABAMENTO: VERNIZ; COR: VERDE; ESPESSURA: 1.6MM;FORNECIMENTO: M2</t>
  </si>
  <si>
    <t>PLACA ELETRONICA; ARDUINO; TENSAO ALIMENTACAO: 5V; LARGURA: 57MM; ALTURA: 20MM; PROFUNDIDADE: 57MM</t>
  </si>
  <si>
    <t>PLACA ELETRONICA; ARDUINO MEGA 2560 R3 C/CABO USB; TENSAO ALIMENTACAO: 7-12V; CORRENTE: CC; NUMERO PINOS: 54 PINOS DIGITAIS 16 PINOS ANALOGICOS; CONEXAO: USB; LARGURA: 53,3MM; PROFUNDIDADE: 101,52MM</t>
  </si>
  <si>
    <t>PLACA ELETRONICA; ARDUINO; MODELO: R3; TENSAO ALIMENTACAO: 7-12V; CORRENTE: CC; MEMORIA RAM: 32KB; VELOCIDADE MEMORIA: 16MHZ; CONEXAO: MICRO USB; LARGURA: 17,8MM; ALTURA: 6,7MM; PROFUNDIDADE: 48,4MM; 08223/USINAINFO</t>
  </si>
  <si>
    <t>REGULADOR DE TENSAO; TENSAO ENTRADA: 8-20V; TENSAO SAIDA: 5V; TIPO 7805</t>
  </si>
  <si>
    <t>RELE 12V 5 PINOS 250VAC/10A</t>
  </si>
  <si>
    <t>RELE MINIATURA; TENSAO ALIMENTACAO: 12V; CORRENTE TIPO: CC; TENSAO COMUTACAO: 120V; CORRENTE TIPO: CC; CORRENTE MAXIMA: 2A; NUMERO PINOS: 8 PINOS; LARGURA: 10MM; ALTURA: 20MM; PROFUNDIDADE: 11,5MM</t>
  </si>
  <si>
    <t>RELE MINIATURA; TENSAO ALIMENTACAO: 12V; CORRENTE TIPO: CC; CONTATO: 1NAF; TENSAO COMUTACAO: 250V; CORRENTE TIPO: CA; CORRENTE MAXIMA: 10A; NUMERO PINOS: 5 PINOS</t>
  </si>
  <si>
    <t>RELE MONITOR; TIPO RELE: SEGURANCA; MONTAGEM: TRILHO DIN; TENSAO ALIMENTACAO: 24V; CORRENTE TIPO: CA/CC; FREQUENCIA: 60HZ; CONTATO: 3NA 1NF; GRAU PROTECAO: IP20; CPA-D/WEG</t>
  </si>
  <si>
    <t>RELE TEMPORIZADOR; TENSAO ALIMENTACAO: 250V; CORRENTE TIPO: CA; FREQUENCIA: 50-60HZ; CONTATO: 2NA 2NF; TENSAO COMUTACAO: 30V; CORRENTE TIPO: CC; CORRENTE MAXIMA: 5A; GRAU PROTECAO: IP20</t>
  </si>
  <si>
    <t>ROTULADOR ELETRONICO; RESOLUCAO: 230DPI; ALIMENTACAO: BATERIA; COR: PRETO; TECLADO: QWERTY; CONEXAO: WIFI; MOSTRADOR: DISPLAY LCD; VELOCIDADE IMPRESSAO: 7.5MM/S; TIPO FITA: TERMICA; LARGURA FITA: 12MM</t>
  </si>
  <si>
    <t>TRANSFORMADOR; CORRENTE PRIMARIA: 1A; TENSAO ENTRADA: 127/220V; TENSAO SAIDA: 12+12V; POTENCIA: 24W; LARGURA: 48MM; ALTURA: 60MM; COMPRIMENTO: 25MM</t>
  </si>
  <si>
    <t>TRANSFORMADOR; CORRENTE PRIMARIA: 500MA; TENSAO ENTRADA: 110/220V; TENSAO SAIDA: 9+9V</t>
  </si>
  <si>
    <t>CONECTOR ELETRICO; PLUG MONO MACHO; TENSAO: 50V; MATERIAL CORPO: LATAO POLIURETANO POLIACETAL; TRATAMENTO SUPERFICIE: NIQUELADO; CONEXAO: P10; DIAMETRO CONEXAO: 1/4POL; TEMPERATURA OPERACAO: -20A65GRC; SECAO CONDUTOR: 18AWG; NUMERO POLOS: 2 POLOS; DIAMETRO CORPO: 14,5MM; NORMA: IEC 60603-11 EIA RS-453 IEC 68-2-20; DADOS COMPLEMENTARES: TEMPO VIDA: 1000 CICLOS ACOPLAMENTO; RESISTENCIA DIELETRICA: 1KVDC; RESISTENCIA ISOLAMENTO 2 INICIAL 1 GO; DIAMETRO EXTERNO CABO: 4-7MM; FIACAO: CONTATO SOLDA</t>
  </si>
  <si>
    <t>Lote 36</t>
  </si>
  <si>
    <t>NOROESTE</t>
  </si>
  <si>
    <t>CABO ELETRICO; PP; CONDUTOR COBRE NU TEMPERA MOLE; 03 CONDUTORES; SECAO NOMINAL 2.50 MM2; CLASSE ENCORDOAMENTO 05; CLASSE TENSAO 750.00 V; ISOLACAO PVC ANTI-CHAMA E COBERTURA PVC; ESPESSURA ISOLACAO 0.80 MM E COBERTURA 1.10 MM; COR ISOLACAO AZUL, PRETO, V</t>
  </si>
  <si>
    <t>CABO ELETRICO; 5 VIAS; MATERIAL CONDUTOR: COBRE; MATERIAL COBERTURA: POLIPROPILENO; COR COBERTURA: PRETA; DIAMETRO: 2,5MM; COMPRIMENTO: 50M</t>
  </si>
  <si>
    <t>CABO ELETRICO; TENSAO ISOLACAO: 750V; NUMERO CONDUTORES: 4 CONDUTORES; MATERIAL CONDUTOR: COBRE; MATERIAL ISOLACAO: POLIPROPILENO; COR ISOLACAO: PRETO; MATERIAL COBERTURA: POLICLORETO VINILA; FORNECIMENTO: METRO</t>
  </si>
  <si>
    <t>CABO ELETRICO; FLEXIVEL; SECAO CONDUTOR: 1,5MM2; MATERIAL CONDUTOR: COBRE; MATERIAL ISOLACAO: POLICLORETO VINILA; MATERIAL COBERTURA: POLICLORETO VINILA; COR COBERTURA: PRETO; FORNECIMENTO: ROLO 25M</t>
  </si>
  <si>
    <t>CABO ELETRICO; TIPO CABO: FLEXIVEL; TENSAO ISOLACAO: 1KV; NUMERO CONDUTORES: 1 CONDUTOR; SECAO CONDUTOR: 1,5MM2; CLASSE ENCORDOAMENTO: CLASSE 4; MATERIAL CONDUTOR: COBRE; MATERIAL ISOLACAO: POLICLORETO VINILA ANTICHAMAS; COR ISOLACAO: PRETO; MATERIAL COBE</t>
  </si>
  <si>
    <t>CABO ELETRICO; TIPO CABO: FLEXIVEL; TENSAO ISOLACAO: 1KV; NUMERO CONDUTORES: 1 CONDUTOR; SECAO CONDUTOR: 2,5MM2; CLASSE ENCORDOAMENTO: CLASSE 4; MATERIAL CONDUTOR: COBRE; MATERIAL ISOLACAO: POLICLORETO VINILA ANTICHAMAS; COR ISOLACAO: AMARELO; MATERIAL CO</t>
  </si>
  <si>
    <t>CABO ELETRICO; TIPO CABO: FLEXIVEL; TENSAO ISOLACAO: 1KV; NUMERO CONDUTORES: 1 CONDUTOR; SECAO CONDUTOR: 2,5MM2; CLASSE ENCORDOAMENTO: CLASSE 4; MATERIAL CONDUTOR: COBRE; MATERIAL ISOLACAO: POLICLORETO VINILA ANTICHAMAS; COR ISOLACAO: VERDE; MATERIAL COBE</t>
  </si>
  <si>
    <t>CABO ELETRICO; TIPO CABO: FLEXIVEL; TENSAO ISOLACAO: 1KV; NUMERO CONDUTORES: 1 CONDUTOR; SECAO CONDUTOR: 2,5MM2; CLASSE ENCORDOAMENTO: CLASSE 4; MATERIAL CONDUTOR: COBRE; MATERIAL ISOLACAO: POLICLORETO VINILA ANTICHAMAS; COR ISOLACAO: AZUL; MATERIAL COBER</t>
  </si>
  <si>
    <t>CABO ELETRICO; TIPO CABO: FLEXIVEL; TENSAO ISOLACAO: 1KV; NUMERO CONDUTORES: 1 CONDUTOR; SECAO CONDUTOR: 2,5MM2; CLASSE ENCORDOAMENTO: CLASSE 4; MATERIAL CONDUTOR: COBRE; MATERIAL ISOLACAO: POLICLORETO VINILA ANTICHAMAS; COR ISOLACAO: BRANCO; MATERIAL COB</t>
  </si>
  <si>
    <t>CABO ELETRICO; TIPO CABO: FLEXIVEL; TENSAO ISOLACAO: 1KV; NUMERO CONDUTORES: 1 CONDUTOR; SECAO CONDUTOR: 2,5MM2; CLASSE ENCORDOAMENTO: CLASSE 4; MATERIAL CONDUTOR: COBRE; MATERIAL ISOLACAO: POLICLORETO VINILA ANTICHAMAS; COR ISOLACAO: VERMELHO; MATERIAL C</t>
  </si>
  <si>
    <t>CABO ELETRICO; TIPO CABO: FLEXIVEL; TENSAO ISOLACAO: 1KV; NUMERO CONDUTORES: 1 CONDUTOR; SECAO CONDUTOR: 4MM2; CLASSE ENCORDOAMENTO: CLASSE 4; MATERIAL CONDUTOR: COBRE; MATERIAL ISOLACAO: POLICLORETO VINILA ANTICHAMAS; COR ISOLACAO: BRANCO; MATERIAL COBER</t>
  </si>
  <si>
    <t>CABO ELETRICO; TIPO CABO: FLEXIVEL; TENSAO ISOLACAO: 1KV; NUMERO CONDUTORES: 1 CONDUTOR; SECAO CONDUTOR: 4MM2; CLASSE ENCORDOAMENTO: CLASSE 4; MATERIAL CONDUTOR: COBRE; MATERIAL ISOLACAO: POLICLORETO VINILA; COR ISOLACAO: AZUL; MATERIAL COBERTURA: N/A; CO</t>
  </si>
  <si>
    <t>CABO ELETRICO; FLEXIVEL; TENSAO ISOLACAO: 500V; NUMERO CONDUTORES: 4 CONDUTORES; SECAO CONDUTOR: 2,5MM2; MATERIAL CONDUTOR: COBRE; MATERIAL ISOLACAO: POLICLORETO VINILA; MATERIAL COBERTURA: COMPOSTO BORRACHA; COR COBERTURA: PRETO; FORNECIMENTO: 20M</t>
  </si>
  <si>
    <t>CABO ELETRICO; TIPO CABO: FLEXIVEL; TENSAO ISOLACAO: 750V; NUMERO CONDUTORES: 1 CONDUTOR; SECAO CONDUTOR: 1,5MM2; CLASSE ENCORDOAMENTO: CLASSE 4; MATERIAL CONDUTOR: COBRE; MATERIAL ISOLACAO: POLICLORETO VINILA; COR ISOLACAO: AMARELO; MATERIAL COBERTURA: N</t>
  </si>
  <si>
    <t>CABO ELETRICO; TIPO CABO: FLEXIVEL; TENSAO ISOLACAO: 750V; NUMERO CONDUTORES: 1 CONDUTOR; SECAO CONDUTOR: 1,5MM2; CLASSE ENCORDOAMENTO: CLASSE 4; MATERIAL CONDUTOR: COBRE; MATERIAL ISOLACAO: POLICLORETO VINILA ANTICHAMAS; COR ISOLACAO: VERMELHO; MATERIAL</t>
  </si>
  <si>
    <t>CABO ELETRICO; TIPO CABO: FLEXIVEL; TENSAO ISOLACAO: 750V; NUMERO CONDUTORES: 1 CONDUTOR; SECAO CONDUTOR: 1,5MM2; CLASSE ENCORDOAMENTO: CLASSE 4; MATERIAL CONDUTOR: COBRE; MATERIAL ISOLACAO: POLICLORETO VINILA ANTICHAMAS; COR ISOLACAO: BRANCO; MATERIAL CO</t>
  </si>
  <si>
    <t>CABO ELETRICO; TIPO CABO: FLEXIVEL; TENSAO ISOLACAO: 750V; NUMERO CONDUTORES: 1 CONDUTOR; SECAO CONDUTOR: 2,5MM2; CLASSE ENCORDOAMENTO: CLASSE 1; MATERIAL CONDUTOR: COBRE; MATERIAL ISOLACAO: POLICLORETO VINILA ANTICHAMAS; COR ISOLACAO: AMARELO; MATERIAL C</t>
  </si>
  <si>
    <t>CABO ELETRICO; TIPO CABO: FLEXIVEL; TENSAO ISOLACAO: 750V; NUMERO CONDUTORES: 1 CONDUTOR; SECAO CONDUTOR: 2,5MM2; CLASSE ENCORDOAMENTO: CLASSE 4; MATERIAL CONDUTOR: COBRE; MATERIAL ISOLACAO: POLICLORETO VINILA; COR ISOLACAO: VERDE-AMARELO; MATERIAL COBERT</t>
  </si>
  <si>
    <t>CABO ELETRICO; TIPO CABO: FLEXIVEL; TENSAO ISOLACAO: 750V; NUMERO CONDUTORES: 1 CONDUTOR; SECAO CONDUTOR: 2,5MM2; CLASSE ENCORDOAMENTO: CLASSE 4; MATERIAL CONDUTOR: COBRE; MATERIAL ISOLACAO: POLICLORETO VINILA; COR ISOLACAO: VERMELHO; MATERIAL COBERTURA:</t>
  </si>
  <si>
    <t>CABO ELETRICO; TIPO CABO: FLEXIVEL; TENSAO ISOLACAO: 750V; NUMERO CONDUTORES: 1 CONDUTOR; SECAO CONDUTOR: 2,5MM2; CLASSE ENCORDOAMENTO: CLASSE 4; MATERIAL CONDUTOR: COBRE; MATERIAL ISOLACAO: POLICLORETO VINILA; COR ISOLACAO: PRETO; MATERIAL COBERTURA: N/A</t>
  </si>
  <si>
    <t>CABO ELETRICO; TIPO CABO: FLEXIVEL; TENSAO ISOLACAO: 750V; NUMERO CONDUTORES: 1 CONDUTOR; SECAO CONDUTOR: 2,5MM2; CLASSE ENCORDOAMENTO: CLASSE 4; MATERIAL CONDUTOR: COBRE; MATERIAL ISOLACAO: POLICLORETO VINILA; COR ISOLACAO: VERDE; MATERIAL COBERTURA: N/A</t>
  </si>
  <si>
    <t>CABO ELETRICO; TIPO CABO: FLEXIVEL; TENSAO ISOLACAO: 750V; NUMERO CONDUTORES: 1 CONDUTOR; SECAO CONDUTOR: 2,5MM2; CLASSE ENCORDOAMENTO: CLASSE 4; MATERIAL CONDUTOR: COBRE; MATERIAL ISOLACAO: POLICLORETO VINILA ANTICHAMAS; COR ISOLACAO: AZUL; MATERIAL COBE</t>
  </si>
  <si>
    <t>CABO ELETRICO; FLEXIVEL; TENSAO ISOLACAO: 750V; NUMERO CONDUTORES: 1 CONDUTOR; SECAO CONDUTOR: 2,5MM2; MATERIAL CONDUTOR: COBRE; MATERIAL ISOLACAO: COMPOSTO BORRACHA SILICONE; COR ISOLACAO: AZUL; NORMA CONSTRUCAO: NBR NM 247-3; FORNECIMENTO: ROLO 100M</t>
  </si>
  <si>
    <t>CABO ELETRICO; FLEXIVEL; TENSAO ISOLACAO: 750V; NUMERO CONDUTORES: 1 CONDUTOR; SECAO CONDUTOR: 2,5MM2; MATERIAL CONDUTOR: COBRE; MATERIAL ISOLACAO: COMPOSTO BORRACHA SILICONE; COR ISOLACAO: VERDE; NORMA CONSTRUCAO: NBR NM 247-3; FORNECIMENTO: ROLO 100M</t>
  </si>
  <si>
    <t>CABO ELETRICO; TIPO CABO: FLEXIVEL; TENSAO ISOLACAO: 750V; NUMERO CONDUTORES: 1 CONDUTOR; SECAO CONDUTOR: 4MM2; CLASSE ENCORDOAMENTO: CLASSE 4; MATERIAL CONDUTOR: COBRE; MATERIAL ISOLACAO: POLICLORETO VINILA; COR ISOLACAO: VERMELHO; MATERIAL COBERTURA: N/</t>
  </si>
  <si>
    <t>CABO ELETRICO; TIPO CABO: FLEXIVEL; TENSAO ISOLACAO: 750V; NUMERO CONDUTORES: 1 CONDUTOR; SECAO CONDUTOR: 4MM2; CLASSE ENCORDOAMENTO: CLASSE 4; MATERIAL CONDUTOR: COBRE; MATERIAL ISOLACAO: POLICLORETO VINILA; COR ISOLACAO: PRETO; MATERIAL COBERTURA: N/A;</t>
  </si>
  <si>
    <t>CABO ELETRICO; TIPO CABO: FLEXIVEL; TENSAO ISOLACAO: 750V; NUMERO CONDUTORES: 1 CONDUTOR; SECAO CONDUTOR: 4MM2; CLASSE ENCORDOAMENTO: CLASSE 4; MATERIAL CONDUTOR: COBRE; MATERIAL ISOLACAO: POLICLORETO VINILA; COR ISOLACAO: VERDE; MATERIAL COBERTURA: N/A;</t>
  </si>
  <si>
    <t>CABO ELETRICO; TIPO CABO: FLEXIVEL; TENSAO ISOLACAO: 750V; NUMERO CONDUTORES: 1 CONDUTOR; SECAO CONDUTOR: 4MM2; CLASSE ENCORDOAMENTO: CLASSE 4; MATERIAL CONDUTOR: COBRE; MATERIAL ISOLACAO: POLICLORETO VINILA ANTICHAMAS; COR ISOLACAO: AMARELO; MATERIAL COB</t>
  </si>
  <si>
    <t>CABO ELETRICO; TIPO CABO: FLEXIVEL; TENSAO ISOLACAO: 750V; NUMERO CONDUTORES: 1 CONDUTOR; SECAO CONDUTOR: 4MM2; CLASSE ENCORDOAMENTO: CLASSE 4; MATERIAL CONDUTOR: COBRE; MATERIAL ISOLACAO: POLICLORETO VINILA; COR ISOLACAO: BRANCO; MATERIAL COBERTURA: N/A;</t>
  </si>
  <si>
    <t>CABO ELETRICO; TIPO CABO: FLEXIVEL; TENSAO ISOLACAO: 750V; NUMERO CONDUTORES: 1 CONDUTOR; SECAO CONDUTOR: 4MM2; CLASSE ENCORDOAMENTO: CLASSE 4; MATERIAL CONDUTOR: COBRE; MATERIAL ISOLACAO: POLICLORETO VINILA ANTICHAMAS; COR ISOLACAO: AZUL; MATERIAL COBERT</t>
  </si>
  <si>
    <t>CABO ELETRICO; TIPO CABO: FLEXIVEL; TENSAO ISOLACAO: 750V; NUMERO CONDUTORES: 1 CONDUTOR; SECAO CONDUTOR: 4MM2; CLASSE ENCORDOAMENTO: CLASSE 4; MATERIAL CONDUTOR: COBRE; MATERIAL ISOLACAO: POLICLORETO VINILA ANTICHAMAS; COR ISOLACAO: PRETO; MATERIAL COBER</t>
  </si>
  <si>
    <t>CABO ELETRICO; TIPO CABO: FLEXIVEL; TENSAO ISOLACAO: 750V; NUMERO CONDUTORES: 1 CONDUTOR; SECAO CONDUTOR: 4MM2; CLASSE ENCORDOAMENTO: CLASSE 4; MATERIAL CONDUTOR: COBRE; MATERIAL ISOLACAO: POLICLORETO VINILA ANTICHAMAS; COR ISOLACAO: VERMELHO; MATERIAL CO</t>
  </si>
  <si>
    <t>CABO ELETRICO; TIPO CABO: FLEXIVEL; TENSAO ISOLACAO: 750V; NUMERO CONDUTORES: 1 CONDUTOR; SECAO CONDUTOR: 6MM2; CLASSE ENCORDOAMENTO: CLASSE 4; MATERIAL CONDUTOR: COBRE; MATERIAL ISOLACAO: POLICLORETO VINILA; COR ISOLACAO: VERMELHO; MATERIAL COBERTURA: N/</t>
  </si>
  <si>
    <t>CABO ELETRICO; TIPO CABO: FLEXIVEL; TENSAO ISOLACAO: 750V; NUMERO CONDUTORES: 1 CONDUTOR; SECAO CONDUTOR: 6MM2; CLASSE ENCORDOAMENTO: CLASSE 4; MATERIAL CONDUTOR: COBRE; MATERIAL ISOLACAO: POLICLORETO VINILA; COR ISOLACAO: AZUL; MATERIAL COBERTURA: N/A; C</t>
  </si>
  <si>
    <t>CABO ELETRICO; TIPO CABO: FLEXIVEL; TENSAO ISOLACAO: 750V; NUMERO CONDUTORES: 1 CONDUTOR; SECAO CONDUTOR: 6MM2; CLASSE ENCORDOAMENTO: CLASSE 4; MATERIAL CONDUTOR: COBRE; MATERIAL ISOLACAO: POLICLORETO VINILA ANTICHAMAS; COR ISOLACAO: BRANCO; MATERIAL COBE</t>
  </si>
  <si>
    <t>CABO ELETRICO; TIPO CABO: FLEXIVEL; TENSAO ISOLACAO: 750V; NUMERO CONDUTORES: 1 CONDUTOR; SECAO CONDUTOR: 6MM2; CLASSE ENCORDOAMENTO: CLASSE 4; MATERIAL CONDUTOR: COBRE; MATERIAL ISOLACAO: POLICLORETO VINILA ANTICHAMAS; COR ISOLACAO: VERDE; MATERIAL COBER</t>
  </si>
  <si>
    <t>CABO ELETRICO; FLEXIVEL; TENSAO ISOLACAO: 750V; SECAO CONDUTOR: 1,5MM2; MATERIAL CONDUTOR: COBRE; MATERIAL COBERTURA: POLICLORETO VINILA; COR COBERTURA: AZUL</t>
  </si>
  <si>
    <t>CABO ELETRICO; FLEXIVEL; TENSAO ISOLACAO: 750V; SECAO CONDUTOR: 1,5MM2; MATERIAL CONDUTOR: COBRE; MATERIAL ISOLACAO: POLICLORETO VINILA; COR COBERTURA: VERMELHO; FORNECIMENTO: ROLO 100M</t>
  </si>
  <si>
    <t>CABO ELETRICO; FLEXIVEL; TENSAO ISOLACAO: 750V; SECAO CONDUTOR: 2,50MM2; CLASSE ENCORDOAMENTO: CLASSE 4; MATERIAL CONDUTOR: COBRE; MATERIAL ISOLACAO: POLICLORETO VINILA; COR ISOLACAO: VERMELHA; TEMPERATURA OPERACAO: 70GRC; DIAMETRO: 2MM; COMPRIMENTO: 100M</t>
  </si>
  <si>
    <t>CABO ELETRICO; FLEXIVEL; TENSAO ISOLACAO: 750V; SECAO CONDUTOR: 2,5MM2; CLASSE ENCORDOAMENTO: CLASSE 4; MATERIAL CONDUTOR: COBRE; MATERIAL ISOLACAO: TERMOPLASTICO; COR ISOLACAO: AZUL; DIAMETRO: 3,55MM; FORNECIMENTO: METRO</t>
  </si>
  <si>
    <t>CABO ELETRICO; FLEXIVEL; TENSAO ISOLACAO: 750V; SECAO CONDUTOR: 2,5MM2; CLASSE ENCORDOAMENTO: CLASSE 4; MATERIAL CONDUTOR: COBRE; MATERIAL ISOLACAO: TERMOPLASTICO; COR ISOLACAO: AMARELO; DIAMETRO: 3,55MM; FORNECIMENTO: METRO</t>
  </si>
  <si>
    <t>CABO ELETRICO; FLEXIVEL; TENSAO ISOLACAO: 750V; NUMERO CONDUTORES: 4 CONDUTORES; SECAO CONDUTOR: 10MM2; CLASSE ENCORDOAMENTO: CLASSE 5; MATERIAL CONDUTOR: COBRE; MATERIAL ISOLACAO: POLICLORETO VINILA ANTICHAMAS; COR ISOLACAO: AZUL BRANCO PRETO</t>
  </si>
  <si>
    <t>CABO ELETRICO; FLEXIVEL; TENSAO ISOLACAO: 750V; NUMERO CONDUTORES: 4 CONDUTORES; SECAO CONDUTOR: 2,5MM; MATERIAL CONDUTOR: COBRE; MATERIAL COBERTURA: POLICLORETO VINILA; COR COBERTURA: PRETO; FORNECIMENTO: METRO</t>
  </si>
  <si>
    <t>CABO ELETRICO NU; SECAO CONDUTOR: 0,25MM2; MATERIAL CONDUTOR: LATAO; FORNECIMENTO: ROLO 8KG; USO: MAQUINA ELETROEROSAO GFCUTE600</t>
  </si>
  <si>
    <t>CABO ELETRICO; PP; TENSAO ISOLACAO: 0,6/1KV; NUMERO CONDUTORES: 4 CONDUTORES; SECAO CONDUTOR: 2,5MM2; MATERIAL CONDUTOR: COBRE; MATERIAL COBERTURA: COMPOSTO BORRACHA ETILENO PROPILENO; FORNECIMENTO: METRO</t>
  </si>
  <si>
    <t>CABO ELETRICO; PP; NUMERO CONDUTORES: 5 CONDUTORES; SECAO CONDUTOR: 1,5MM2; MATERIAL CONDUTOR: COBRE; MATERIAL COBERTURA: TERMOPLASTICO; COR COBERTURA: PRETA; FORNECIMENTO: METRO</t>
  </si>
  <si>
    <t>CABO ELETRICO PP; TIPO CABO: FLEXIVEL; TENSAO ISOLACAO: 750V; NUMERO CONDUTORES: 3 CONDUTORES; SECAO CONDUTOR: 6MM2; CLASSE ENCORDOAMENTO: CLASSE 5; MATERIAL CONDUTOR: COBRE; MATERIAL ISOLACAO: POLICLORETO VINILA ANTICHAMAS; COR ISOLACAO: AZUL PRETO VERDE</t>
  </si>
  <si>
    <t>CABO ELETRICO PP; TIPO CABO: FLEXIVEL; TENSAO ISOLACAO: 750V; NUMERO CONDUTORES: 4 CONDUTORES; SECAO CONDUTOR: 2,5MM2; CLASSE ENCORDOAMENTO: CLASSE 5; MATERIAL CONDUTOR: COBRE; MATERIAL ISOLACAO: POLICLORETO VINILA ANTICHAMAS; COR ISOLACAO: AZUL BRANCO PR</t>
  </si>
  <si>
    <t>CABO ELETRICO PP; TIPO CABO: FLEXIVEL; TENSAO ISOLACAO: 750V; NUMERO CONDUTORES: 4 CONDUTORES; SECAO CONDUTOR: 2,5MM2; CLASSE ENCORDOAMENTO: CLASSE 5; MATERIAL CONDUTOR: COBRE; MATERIAL ISOLACAO: POLICLORETO VINILA ANTICHAMAS; COR ISOLACAO: PRETO; MATERIA</t>
  </si>
  <si>
    <t>CABO ELETRICO PP; TIPO CABO: FLEXIVEL; TENSAO ISOLACAO: 750V; NUMERO CONDUTORES: 3 CONDUTORES; SECAO CONDUTOR: 2,5MM2; CLASSE ENCORDOAMENTO: CLASSE 5; MATERIAL CONDUTOR: COBRE; MATERIAL ISOLACAO: POLICLORETO VINILA ANTICHAMAS; COR ISOLACAO: AZUL PRETO VERDE-AMARELO; MATERIAL COBERTURA: N/A; COR COBERTURA: N/A; TEMPERATURA OPERACAO: 70GRC; NORMA CONSTRUCAO: NBR NM 247-5; COMPRIMENTO: 100M</t>
  </si>
  <si>
    <t>CABO ELETRICO; AFT; TENSAO ISOLACAO: 300V; NUMERO CONDUTORES: 4 CONDUTORES; SECAO CONDUTOR: 22AWG; CLASSE ENCORDOAMENTO: CLASSE 5; TEMPERA: MOLE; MATERIAL CONDUTOR: COBRE ELETROLITICO; MATERIAL ISOLACAO: COBRE ELETROLITICO ESTANHADO; MATERIAL COBERTURA: POLIETILENO; COR COBERTURA: PRETA; TEMPERATURA OPERACAO: 70GRC; FORNECIMENTO: ROLO 50M</t>
  </si>
  <si>
    <t>CABO ELETRICO; FLEXIVEL; TENSAO ISOLACAO: 1KV; NUMERO CONDUTORES: 2 CONDUTORES; SECAO CONDUTOR: 4MM2; CLASSE ENCORDOAMENTO: CLASSE 5; TEMPERA: MOLE; MATERIAL CONDUTOR: COBRE NU; MATERIAL COBERTURA: POLICLORETO VINILA; COR COBERTURA: PRETO; TEMPERATURA OPERACAO: 70GRC; FORNECIMENTO: METRO</t>
  </si>
  <si>
    <t>CABO ELETRICO; FLEXIVEL; TENSAO ISOLACAO: 750V; NUMERO CONDUTORES: 1 CONDUTOR; SECAO CONDUTOR: 1,5MM2; CLASSE ENCORDOAMENTO: CLASSE 4; MATERIAL CONDUTOR: COBRE; MATERIAL ISOLACAO: POLICLORETO VINILA ANTICHAMAS; COR ISOLACAO: BRANCA; TEMPERATURA OPERACAO: 70GRC; NORMA CONSTRUCAO: NBR NM 247-3; FORNECIMENTO: METRO</t>
  </si>
  <si>
    <t>CABO ELETRICO; PP FLEXIVEL; TENSAO ISOLACAO: 1KV; NUMERO CONDUTORES: 3 CONDUTORES; SECAO CONDUTOR: 2,5MM2; MATERIAL CONDUTOR: COBRE; MATERIAL ISOLACAO: POLICLORETO VINILA; MATERIAL COBERTURA: POLICLORETO VINILA; COR COBERTURA: PRETA; TEMPERATURA OPERACAO: 90GRC; FORNECIMENTO: ROLO 25M</t>
  </si>
  <si>
    <t>CABO ELETRICO; SOLAR FLEXIVEL; TENSAO ISOLACAO: 1,8KV; SECAO CONDUTOR: 4MM2; CLASSE ENCORDOAMENTO: CLASSE 5; TEMPERA: MOLE; MATERIAL CONDUTOR: COBRE ESTANHADO; MATERIAL ISOLACAO: COMPOSTO TERMOFIXO POLIOLEFINICO; COR ISOLACAO: VERDE AMARELO; TEMPERATURA OPERACAO: -40A120GRC; NORMA CONSTRUCAO: NBR 16.612; FORNECIMENTO: METRO</t>
  </si>
  <si>
    <t>CABO ELETRICO; TIPO CABO: SOLAR FLEXIVEL; TENSAO ISOLACAO: 1,8KV; NUMERO CONDUTORES: 1 CONDUTOR; SECAO CONDUTOR: 6MM2; CLASSE ENCORDOAMENTO: CLASSE 5; MATERIAL CONDUTOR: COBRE; MATERIAL COBERTURA: TERMOPLASTICO; COR COBERTURA: PRETA; NORMA CONSTRUCAO: NBR NM80</t>
  </si>
  <si>
    <t>CABO MONTADO; COMUNICACAO; FUNCAO CABO: CONEXAO; NUMERO CONDUTORES: 6 CONDUTORES; MATERIAL CONDUTOR: COBRE; MATERIAL COBERTURA: POLICLORETO VINILA; EXTREMIDADE A: CONECTOR LEMO 6 PINOS; EXTREMIDADE B: CONECTOR RJ50 BLINDADO; USO: TRANSDUTOR</t>
  </si>
  <si>
    <t>CABO ELETRICO; TIPO CABO: PP; NUMERO CONDUTORES: 4 CONDUTORES; SECAO CONDUTOR: 6MM2 CIRCULAR; CLASSE ENCORDOAMENTO: CLASSE 5; MOLE; MATERIAL CONDUTOR: COBRE ELETROLITICO; MATERIAL ISOLACAO: POLICLORETO VINILA; COR ISOLACAO: VERDE VERMELHA PRETA BRANCA; MA</t>
  </si>
  <si>
    <t>CABO ELETRICO; FLEXIVEL; TENSAO ISOLACAO: 450/750V; SECAO CONDUTOR: 6MM2; CLASSE ENCORDOAMENTO: CLASSE 4; MATERIAL CONDUTOR: COBRE; MATERIAL ISOLACAO: POLICLORETO VINILA; COR COBERTURA: AZUL; TEMPERATURA OPERACAO: 70GRC; NORMA CONSTRUCAO: NBR NM280 NBR NM247-2; DIAMETRO: 4,5MM; COMPRIMENTO: 100M</t>
  </si>
  <si>
    <t>CABO ELETRICO; FLEXIVEL; TENSAO ISOLACAO: 750V; SECAO CONDUTOR: 2,50MM2; CLASSE ENCORDOAMENTO: CLASSE 4; MATERIAL CONDUTOR: COBRE; MATERIAL ISOLACAO: POLICLORETO VINILA; COR ISOLACAO: AZUL; TEMPERATURA OPERACAO: 70GRC; COMPRIMENTO: 100M; FORNECIMENTO: ROLO</t>
  </si>
  <si>
    <t>CABO ELETRICO; FLEXIVEL; TENSAO ISOLACAO: 750V; SECAO CONDUTOR: 2,50MM2; CLASSE ENCORDOAMENTO: CLASSE 4; MATERIAL CONDUTOR: COBRE; MATERIAL ISOLACAO: POLICLORETO VINILA; COR ISOLACAO: VERDE; TEMPERATURA OPERACAO: 70GRC; COMPRIMENTO: 100M; FORNECIMENTO: ROLO</t>
  </si>
  <si>
    <t>CABO ELETRICO; TIPO CABO: FLEXIVEL; TENSAO ISOLACAO: 750V; NUMERO CONDUTORES: 1 CONDUTOR; SECAO CONDUTOR: 2,5MM2; CLASSE ENCORDOAMENTO: CLASSE 4; MATERIAL CONDUTOR: COBRE; MATERIAL ISOLACAO: POLICLORETO VINILA; COR ISOLACAO: PRETO; MATERIAL COBERTURA: N/A; COR COBERTURA: N/A; TEMPERATURA OPERACAO: 70GRC; NORMA CONSTRUCAO: N/A; COMPRIMENTO: 100M</t>
  </si>
  <si>
    <t>CABO ELETRICO; TIPO CABO: FLEXIVEL; TENSAO ISOLACAO: 750V; NUMERO CONDUTORES: 1 CONDUTOR; SECAO CONDUTOR: 2,5MM2; CLASSE ENCORDOAMENTO: CLASSE 4; MATERIAL CONDUTOR: COBRE; MATERIAL ISOLACAO: POLICLORETO VINILA; COR ISOLACAO: AZUL; MATERIAL COBERTURA: N/A; COR COBERTURA: N/A; TEMPERATURA OPERACAO: 70GRC; NORMA CONSTRUCAO: N/A; COMPRIMENTO: 100M</t>
  </si>
  <si>
    <t>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t>
  </si>
  <si>
    <t>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t>
  </si>
  <si>
    <t>CABO ELETRICO; TIPO CABO: FLEXIVEL; TENSAO ISOLACAO: 750V; NUMERO CONDUTORES: 1 CONDUTOR; SECAO CONDUTOR: 2,5MM2; CLASSE ENCORDOAMENTO: CLASSE 4; MATERIAL CONDUTOR: COBRE; MATERIAL ISOLACAO: POLICLORETO VINILA; COR ISOLACAO: BRANCO; MATERIAL COBERTURA: N/A; COR COBERTURA: N/A; TEMPERATURA OPERACAO: 70GRC; NORMA CONSTRUCAO: N/A; COMPRIMENTO: 100M</t>
  </si>
  <si>
    <t>CABO ELETRICO; TIPO CABO: FLEXIVEL; TENSAO ISOLACAO: 750V; NUMERO CONDUTORES: 1 CONDUTOR; SECAO CONDUTOR: 6MM2; CLASSE ENCORDOAMENTO: CLASSE 5; MATERIAL CONDUTOR: COBRE; MATERIAL ISOLACAO: POLICLORETO VINILA ANTICHAMAS; COR ISOLACAO: VERDE; MATERIAL COBERTURA: N/A; COR COBERTURA: N/A; TEMPERATURA OPERACAO: 70GRC; NORMA CONSTRUCAO: NBR NM 247-3; COMPRIMENTO: 100M</t>
  </si>
  <si>
    <t>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t>
  </si>
  <si>
    <t>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t>
  </si>
  <si>
    <t>CABO ELETRICO; TIPO CABO: FLEXIVEL; TENSAO ISOLACAO: 1KV; NUMERO CONDUTORES: 1 CONDUTOR; SECAO CONDUTOR: 4MM2; CLASSE ENCORDOAMENTO: CLASSE 4; MATERIAL CONDUTOR: COBRE; MATERIAL ISOLACAO: POLICLORETO VINILA; COR ISOLACAO: PRETO; MATERIAL COBERTURA: N/A; PROTECAO: 70GRC; FORNECIMENTO: 100M</t>
  </si>
  <si>
    <t>CABO ELETRICO; TIPO CABO: SOLIDO; TENSAO ISOLACAO: 750V; NUMERO CONDUTORES: 1 CONDUTOR; SECAO CONDUTOR: 2,5MM2; CLASSE ENCORDOAMENTO: CLASSE 1; MATERIAL CONDUTOR: COBRE; MATERIAL ISOLACAO: POLICLORETO VINILA ANTICHAMAS; COR ISOLACAO: PRETO; MATERIAL COBERTURA: N/A; COR COBERTURA: N/A; TEMPERATURA OPERACAO: 70GRC; NORMA CONSTRUCAO: N/A; COMPRIMENTO: 100M</t>
  </si>
  <si>
    <t>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t>
  </si>
  <si>
    <t>CABO ELETRICO; TIPO CABO: FLEXIVEL; TENSAO ISOLACAO: 750V; NUMERO CONDUTORES: 1 CONDUTOR; SECAO CONDUTOR: 1,5MM2; CLASSE ENCORDOAMENTO: CLASSE 4; MATERIAL CONDUTOR: COBRE; MATERIAL ISOLACAO: POLICLORETO VINILA; COR ISOLACAO: BRANCO; MATERIAL COBERTURA: N/A; COR COBERTURA: N/A; TEMPERATURA OPERACAO: 70GRC; NORMA CONSTRUCAO: NBR NM 280; COMPRIMENTO: 100M</t>
  </si>
  <si>
    <t>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t>
  </si>
  <si>
    <t>CABO ELETRICO; TIPO CABO: FLEXIVEL; TENSAO ISOLACAO: 750V; NUMERO CONDUTORES: 1 CONDUTOR; SECAO CONDUTOR: 1,5MM2; CLASSE ENCORDOAMENTO: CLASSE 4; MATERIAL CONDUTOR: COBRE; MATERIAL ISOLACAO: POLICLORETO VINILA ANTICHAMAS; COR ISOLACAO: PRETO; MATERIAL COBERTURA: N/A; COR COBERTURA: N/A; TEMPERATURA OPERACAO: 70GRC; NORMA CONSTRUCAO: N/A; COMPRIMENTO: 100M</t>
  </si>
  <si>
    <t>Lote 37</t>
  </si>
  <si>
    <t>BARRAMENTO ELETRICO; BIFASICO; NUMERO VIAS: 12 VIAS; CORRENTE NOMINAL: 63A; COMPRIMENTO: 210MM</t>
  </si>
  <si>
    <t>BARRAMENTO ELETRICO; TRIFASICO; NUMERO VIAS: 12 VIAS; CORRENTE NOMINAL: 63A; COMPRIMENTO: 210MM</t>
  </si>
  <si>
    <t>BARRAMENTO ELETRICO; NEUTRO; NUMERO VIAS: 6 VIAS; SECAO CONDUTOR: 2,5A6MM2; COR: AZUL; CORRENTE NOMINAL: 80A; TENSAO ISOLACAO: 500V</t>
  </si>
  <si>
    <t>BARRAMENTO ELETRICO; NEUTRO; NUMERO FASES: MONOFASICO; CORRENTE NOMINAL: 50A</t>
  </si>
  <si>
    <t>Lote 38</t>
  </si>
  <si>
    <t>SINALIZADOR LUMINOSO; TIPO SINALIZADOR: COLUNA; MATERIAL CORPO: ALUMINIO; COR LENTE: VERMELHO LARANJA VERDE; TENSAO ALIMENTACAO: 24V; CORRENTE TIPO: CA/CC; TIPO LAMPADA: LED; GRAU PROTECAO: IP42; XVGB3SW/SCHNEIDER</t>
  </si>
  <si>
    <t>SINALIZADOR LUMINOSO; TIPO SINALIZADOR: MONOBLOCO; MATERIAL CORPO: TERMOPLASTICO; FORMATO LENTE: REDONDO; COR LENTE: AMARELO; ALIMENTACAO: ELETRICA; TENSAO ALIMENTACAO: 24V; CORRENTE TIPO: CA/CC; DIAMETRO FURO: 22MM; TIPO LAMPADA: LED; GRAU PROTECAO: IP65</t>
  </si>
  <si>
    <t>SINALIZADOR LUMINOSO; TIPO SINALIZADOR: MONOBLOCO; MATERIAL CORPO: TERMOPLASTICO; FORMATO LENTE: REDONDO; COR LENTE: VERMELHO; ALIMENTACAO: ELETRICA; TENSAO ALIMENTACAO: 24V; CORRENTE TIPO: CA/CC; DIAMETRO FURO: 22MM; TIPO LAMPADA: LED</t>
  </si>
  <si>
    <t>SINALIZADOR LUMINOSO; MATERIAL CORPO: TERMOPLASTICO; COR LENTE: VERMELHO; TENSAO ALIMENTACAO: 24V; CORRENTE TIPO: CA; DIAMETRO FURO: 22MM</t>
  </si>
  <si>
    <t>SINALIZADOR LUMINOSO; TIPO SINALIZADOR: MONOBLOCO; MATERIAL CORPO: TERMOPLASTICO; FORMATO LENTE: REDONDO; COR LENTE: VERDE; ALIMENTACAO: ELETRICA; TENSAO ALIMENTACAO: 24V; CORRENTE TIPO: CA/CC; DIAMETRO FURO: 22MM; TIPO LAMPADA: LED; COMPRIMENTO: 53MM; LARGURA: 29MM; ALTURA: 29MM</t>
  </si>
  <si>
    <t>Lote 39</t>
  </si>
  <si>
    <t>KIT/CONJUNTO; TIPO KIT/CONJUNTO: BICO INJETOR; EXTRUSORA HOTEND; TENSAO: 24V; 54945/10 24V/HOTEND</t>
  </si>
  <si>
    <t>KIT/CONJUNTO; CABOS TESTE VERMELHO; PRETO; VERDE; AMARELO; BRANCO; COBRE; JUMPER COLORIDOS ELETRONICA; GARRA JACARE 50CM</t>
  </si>
  <si>
    <t>KIT/CONJUNTO; TIPO KIT/CONJUNTO: FLANGEADOR EXCENTRICO C/CATRACA; 01 MORSA 1/4,5/16,3/8,1/2,5/8,3/4POL; 01 MORSA 6,8,10,12,16,19MM; 1 CORTADOR TUBOS; 1 REBARBADOR/ESCAREADOR; 1 MALETA EXCLUSIVA ORGANIZADORA AZUL</t>
  </si>
  <si>
    <t>KIT/CONJUNTO; TIPO KIT/CONJUNTO: JOGO PINCAS; 9 PINCAS ESD ESTATICAS; ACO INOX; REPARO EQUIPAMENTOS</t>
  </si>
  <si>
    <t>KIT/CONJUNTO; TIPO KIT/CONJUNTO: LAMINAS SERRA TICO TICO; 2 LAMINAS; ACO RAPIDO; COMPRIMENTO 76MM; LARGURA: 7,5MM; ESPESSURA:1,4MM; BU3DC-2 STARRETT</t>
  </si>
  <si>
    <t>Lote 40</t>
  </si>
  <si>
    <t>CAPACITOR; DISCO; MATERIAL CORPO: CERAMICA; CAPACITANCIA NOMINAL: 15PF; TOLERANCIA: ±0,25PCT; TENSAO NOMINAL: 50V</t>
  </si>
  <si>
    <t>CAPACITOR; PARTIDA; CAPACITANCIA NOMINAL: 25UF; TOLERANCIA: ±5PCT; TENSAO NOMINAL: 450V; CORRENTE TIPO: CA; FREQUENCIA: 50/60HZ; CONEXAO ELETRICA: 2 FIOS; POSICAO TERMINAL: RADIAL; DIAMETRO: 38MM; ALTURA: 75MM</t>
  </si>
  <si>
    <t>CAPACITOR; PARTIDA; MATERIAL CORPO: POLIPROPILENO; CAPACITANCIA NOMINAL: 540/648UF; TENSAO NOMINAL: 110V; FREQUENCIA: 50/60HZ; DIAMETRO: 36MM; ALTURA: 86MM</t>
  </si>
  <si>
    <t>CAPACITOR; PERMANENTE DUPLO; MATERIAL CORPO: ALUMINIO; CAPACITANCIA NOMINAL: 55+2,5UF; TOLERANCIA: ±5PCT; TENSAO NOMINAL: 440V; CORRENTE TIPO: CA; FREQUENCIA: 50/60HZ; APLICACAO: AR CONDICIONADO</t>
  </si>
  <si>
    <t>CAPACITOR; MATERIAL CORPO: POLIESTER; CAPACITANCIA NOMINAL: 1UF; TOLERANCIA: ±5PCT; TENSAO NOMINAL: 400V; CORRENTE TIPO: CA; CONEXAO ELETRICA: TERMINAL SOLDAVEL; POSICAO TERMINAL: RADIAL</t>
  </si>
  <si>
    <t>DIODO; BIDIRECIONAL; INVOLUCRO: DB3; TENSAO: 28-36V; CORRENTE TIPO: CA</t>
  </si>
  <si>
    <t>DIODO; LED; COR: VERMELHO; TENSAO: 2,1V; CORRENTE: 20MA; MONTAGEM: FURO PASSANTE; CONEXAO ELETRICA: TERMINAL SOLDAVEL</t>
  </si>
  <si>
    <t>DIODO; RETIFICADOR; INVOLUCRO: 267-03; TENSAO: 1000V; CORRENTE: 3A; 1N5408</t>
  </si>
  <si>
    <t>DIODO; RETIFICADOR; INVOLUCRO: DO-35; TENSAO: 75V; CORRENTE: 200MA; MONTAGEM: FURO PASSANTE</t>
  </si>
  <si>
    <t>DIODO; TIPO DIODO: RETIFICADOR; INVOLUCRO: DO-35; COR: LARANJA; TENSAO: 100V; CORRENTE: 200MA; POTENCIA: N/A; TAMANHO: 5MM; MONTAGEM: N/A; CONEXAO ELETRICA: N/A; PN: 1N4148</t>
  </si>
  <si>
    <t>FONTE ALIMENTACAO; TIPO FONTE: CHAVEADA COLMEIA; TENSAO ENTRADA: 120V; CORRENTE TIPO: CC; CORRENTE ENTRADA: 10A; TENSAO SAIDA: 12V; POTENCIA: 120W</t>
  </si>
  <si>
    <t>FUSIVEL; LAMINA; CORRENTE 15 AMPERES C/100 UN</t>
  </si>
  <si>
    <t>MODULO ELETRONICO; TIPO MODULO: COORDENADOR ZIGBEE XBEE SERIES ROUTER WFI: ZIGBEE GATEWAY; CONEXAO: RJ45; COMPRIMENTO: 73MM; LARGURA: 72MM; ALTURA: 27MM</t>
  </si>
  <si>
    <t>MODULO ELETRONICO; TIPO MODULO: GATEWAY 8 CANAIS; FREQUENCIA: 433MHZ-923MHZ; LORAWAN IOT WISGATE RAK7243C</t>
  </si>
  <si>
    <t>MODULO ELETRONICO; TIPO MODULO: MICROCONTROLADOR; TENSAO ALIMENTACAO: 3,6V; CONEXAO: 16 PINOS; LARGURA: 27MM; ALTURA: 24MM; PROFUNDIDADE: 8MM; 3.25G; ZIGBEE XBEE SERIES 2</t>
  </si>
  <si>
    <t>POTENCIOMETRO; MINI ROTATIVO; CURVA LINEAR; RESISTENCIA 5.00 KOHMS; POTENCIA 4.00 W; TOLERANCIA 10.00 %.</t>
  </si>
  <si>
    <t>PROTOBOARD; MATERIAL PLACA: TERMOPLASTICO; MATERIAL BASE: ALUMINIO; ACABAMENTO: BANHO NIQUEL; TENSAO MAXIMA: 300V; MATERIAL CONECTOR: BRONZE FOSFOROSO; NUMERO FUROS: 1680 FUROS; CORRENTE MAXIMA: 3A; BITOLA: 0,41-0,81MM; LARGURA PLACA: 150MM; ALTURA PLACA: 220MM; ESPESSURA TABLETE: 11MM</t>
  </si>
  <si>
    <t>RESISTOR; FILME CARBONO; RESISTENCIA: 2K2OHMS; POTENCIA: 1/4W; TOLERANCIA: 5%; MONTAGEM: FIXO</t>
  </si>
  <si>
    <t>RESISTOR; FILME CARBONO; RESISTENCIA: 2K7OHMS; POTENCIA: 1/4W; TOLERANCIA: 5%; MONTAGEM: FIXO</t>
  </si>
  <si>
    <t>RESISTOR; FILME CARBONO; RESISTENCIA: 3K3OHMS; POTENCIA: 1/4W; TOLERANCIA: 5%; MONTAGEM: FIXO</t>
  </si>
  <si>
    <t>RESISTOR; MATERIAL CORPO: FILME CARBONO; RESISTENCIA: 5,6KOHMS; TOLERANCIA: 5PCT; POTENCIA: 10W; MONTAGEM: PTH; CONEXAO ELETRICA: TERMINAL SOLDAVEL</t>
  </si>
  <si>
    <t>RESISTOR; FIO; RESISTENCIA 470 OHMS; POTENCIA 5.00 W; TOLERANCIA 5%; MONTAGEM: FIXO</t>
  </si>
  <si>
    <t>SENSOR CORRENTE; RANGE: -30A30A; TENSAO ALIMENTACAO: 5V; CORRENTE TIPO: CA/CC; CORRENTE: 30A; SENSIBILIDADE SAIDA 66MV/A; TRABALHA C/CI ACS712 ALLEGRO</t>
  </si>
  <si>
    <t>SENSOR PULSO; BATIMENTO CARDIACO INFRAVERMELHO; TENSAO ALIMENTACAO: 5V; COMPRIMENTO: 25MM; LARGURA: 22MM; ALTURA: 17MM</t>
  </si>
  <si>
    <t>SENSOR TEMPERATURA; TIPO PT100; TIPO A; FAIXA DE TEMPERATURA ATE 150.00 GRC; COM CABO LIGACAO FLEXIVEL; MINERAL E CONEXAO FIXA.</t>
  </si>
  <si>
    <t>SENSOR TEMPERATURA; TERMOPAR PT100 CABECOTE; FAIXA TEMPERATURA: -50A300GRC; MATERIAL: ACO INOX AISI304; NUMERO FIOS: 3 FIOS; CONEXAO: ROSCADA; DIAMETRO: 1/2POL; ROSCA TIPO: BSP; COMPRIMENTO: 200MM</t>
  </si>
  <si>
    <t>SENSOR VIBRACAO; TENSAO ALIMENTACAO: 3,3-5V; CORRENTE TIPO: CC; LARGURA: 32MM ALTURA: 14MM ESPESSURA: 6MM; SINAL SAIDA: DIGITAL; PESO: 2G; SW-420/SEED</t>
  </si>
  <si>
    <t>TRANSFORMADOR; TENSAO: 110-220V; CORRENTE PRIMARIA: 800MA; TENSAO SECUNDARIA: 12V</t>
  </si>
  <si>
    <t>TRANSFORMADOR ENTRADA 127/220V SAIDA 12/12V 2A</t>
  </si>
  <si>
    <t>TRANSISTOR; TIPO MOSFET IRF9530TO220.</t>
  </si>
  <si>
    <t>TRANSISTOR; MOSFET IRFZ44; TENSAO BASE COLETOR: 55V; TENSAO GATILHO EMISSOR: 20V; CAPACIDADE DISSIPACAO: 83W; CORRENTE COLETOR: 49A; COMPRIMENTO: 10,4MM; LARGURA: 4,25MM; ALTURA: 28,2MM</t>
  </si>
  <si>
    <t>TRANSISTOR; TIP 31C; TENSAO NOMINAL: 100V; CORRENTE COLETOR: 5A; TIPO INVOLUCRO: TO-220</t>
  </si>
  <si>
    <t>SENSOR TEMPERATURA UMIDADE; TIPO SENSOR: DIGITAL; FAIXA TEMPERATURA: -40A80GRC; FAIXA UMIDADE: 0A100PCT; PRECISAO: 2GRC 5PCT; TENSAO ALIMENTACAO: 3,3-6V; CORRENTE TIPO: CC; CORRENTE: 2,5MA; CONEXAO ELETRICA: 4 PINOS; LARGURA: 27MM; ALTURA: 59MM; PROFUNDIDADE: 13,5MM</t>
  </si>
  <si>
    <t>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t>
  </si>
  <si>
    <t>MODULO ELETRONICO; TIPO MODULO: GATEWAY 8 CANAIS; ALIMENTACAO: CABO; TENSAO ALIMENTACAO: 12V; CORRENTE TIPO ENTRADA: CC; CORRENTE TIPO: CC; FREQUENCIA: 2,4GHZ; REDE: ETHERNET WIFI; PROTOCOLO COMUNICACAO: LORAWAN; ACESSORIO: 1 ANTENA LORAWAN 915MHZ; 1 FONTE ALIMENTACAO; 1 SUPORTE FIXACAO; RAK7268V2</t>
  </si>
  <si>
    <t>Lote 41</t>
  </si>
  <si>
    <t>SWITCH; VELOCIDADE: 10/100/1000MBPS; TENSAO ALIMENTACAO: N/A; CORRENTE TIPO: N/A; CORRENTE: N/A; POTENCIA: N/A; FREQUENCIA REDE ELETRICA: N/A; QUANTIDADE PORTA: 48 PORTAS; QUANTIDADE PORTA OPTICA: N/A; NUMERO SLOT EXPANSAO: N/A; CONECTOR: N/A; TEMPERATURA</t>
  </si>
  <si>
    <t>Lote 42</t>
  </si>
  <si>
    <t>ACOPLADOR RELE; COMPLETO SLIM; TENSAO COMUTACAO: 250V; CORRENTE TIPO: CA/CC; CORRENTE: 6A; TENSAO OPERACAO: 24V; CORRENTE TIPO: CC; CONTATO: 1NA 1NF</t>
  </si>
  <si>
    <t>BLOCO CONTATO AUXILIAR; TENSAO NOMINAL: 400V; CORRENTE MAXIMA: 10A; CONTATO: 1NA; CONEXAO ELETRICA: PARAFUSO; USO: BOTOEIRA</t>
  </si>
  <si>
    <t>BORNE ATERRAMENTO; SAK TERRA; MATERIAL CORPO: POLIAMIDA; CONEXAO ELETRICA: TRILHO DIN; DIAMETRO CONEXAO: 2,5MM2; COR: VERDE AMARELA</t>
  </si>
  <si>
    <t>BOTAO COMANDO; FORMATO BOTAO: CIRCULAR; TIPO BOTAO: EMERGENCIA; COR: VERMELHA; DIAMETRO FURO: 22MM; GRAU PROTECAO: IP66</t>
  </si>
  <si>
    <t>BOTAO COMANDO; FORMATO BOTAO: CIRCULAR; TIPO BOTAO: PULSADOR; MATERIAL CORPO: TERMOPLASTICO; COR: AMARELO; FACE: FACEADO; CONTATO: 1NF; DIAMETRO FURO: 22MM; DIAMETRO EXTERNO: 30MM; ALTURA: 35MM; GRAU PROTECAO: IP66</t>
  </si>
  <si>
    <t>BOTAO COMANDO; FORMATO BOTAO: CIRCULAR; TIPO BOTAO: PULSADOR; MATERIAL CORPO: TERMOPLASTICO; COR: VERMELHO; FACE: FACEADO; DIAMETRO FURO: 22MM; DIAMETRO EXTERNO: 30,5MM; GRAU PROTECAO: IP66; CSW-BF1-WH/WEG</t>
  </si>
  <si>
    <t>BOTAO COMANDO; FORMATO BOTAO: CIRCULAR; TIPO BOTAO: PULSADOR; COR: VERDE; FACE: FACEADO; DIAMETRO FURO: 22MM; GRAU PROTECAO: IP66</t>
  </si>
  <si>
    <t>BOTAO INTERRUPTOR PORTA; APLICACAO: AUTOMOVEL; UNIVERSAL; REGULAVEL; C-576/CAP</t>
  </si>
  <si>
    <t>CABO FIBRA OPTICA; PIGTAIL LC-UPC OM2 50/125; MATERIAL ISOLACAO: ACRILATO; COMPRIMENTO ONDA: 850/1300NM</t>
  </si>
  <si>
    <t>CABO MONTADO ELETRICO; APLICACAO: ESMERILHADEIRA; C/PLUG 2X1,5MM2; VOLTAGEM: 220V; COMPRIMENTO CABO: 3M</t>
  </si>
  <si>
    <t>CAIXA DERIVACAO; CONDULETE; MATERIAL CORPO: ALUMINIO; CLASSE: CAT6; CAPACIDADE: 1 CONECTOR RJ45</t>
  </si>
  <si>
    <t>CAIXA DERIVACAO; TIPO CAIXA: ELETRICA EMBUTIR DRYWALL; MATERIAL CORPO: TERMOPLASTICO; TRATAMENTO SUPERFICIE: N/A; COR: AMARELA; FECHAMENTO: S/TAMPA; DIAMETRO NOMINAL: N/A; ROSCA: N/A; CLASSIFICACAO AREA TRABALHO: N/A; COMPRIMENTO: 4POL; LARGURA: 2POL; ALT</t>
  </si>
  <si>
    <t>CAIXA DERIVACAO; TIPO CAIXA: ELETRICA SOBREPOR; MATERIAL CORPO: POLICLORETO VINILA; TRATAMENTO SUPERFICIE: N/A; COR: BRANCA; FECHAMENTO: N/A; DIAMETRO NOMINAL: N/A; ROSCA: N/A; CLASSIFICACAO AREA TRABALHO: N/A; COMPRIMENTO: 4POL; LARGURA: 2POL; ALTURA: N/</t>
  </si>
  <si>
    <t>CAIXA DERIVACAO; PASSAGEM SOBREPOR; MATERIAL CORPO: POLICLORETO VINILA; COR: CINZA; FECHAMENTO: CEGA C/TAMPA; COMPRIMENTO: 120MM; LARGURA: 120MM; ALTURA: 75MM</t>
  </si>
  <si>
    <t>CAIXA DERIVACAO; SOBREPOR; MATERIAL CORPO: POLICLORETO VINILA; COMPRIMENTO: 145MM; LARGURA: 57MM; ALTURA: 61MM; C/TOMADA 20A</t>
  </si>
  <si>
    <t>CAIXA PASSAGEM; CONDULETE TIPO C; MATERIAL: ALUMINIO; LARGURA: 3/4POL; P/ELETRODUTO ACO ZINCADO FOGO</t>
  </si>
  <si>
    <t>CAIXA PASSAGEM; CONDULETE TIPO E; MATERIAL: ALUMINIO; LARGURA: 3/4POL; P/ELETRODUTO ACO ZINCADO FOGO</t>
  </si>
  <si>
    <t>CAMPAINHA; TIPO CAMPAINHA: CIGARRA EMBUTIR; NUMERO TONS: 1 TON; MATERIAL: TERMOPLASTICO; ALIMENTACAO: CA; TENSAO ALIMENTACAO: 110V; CORRENTE TIPO: N/A; ALCANCE: N/A; INTENSIDADE SONORA: N/A; POTENCIA: N/A; FREQUENCIA: N/A; GRAU PROTECAO: N/A; DIAMETRO: N/</t>
  </si>
  <si>
    <t>CANALETA ELETRICA; TIPO CANALETA: RECORTE ABERTO; MATERIAL CORPO: POLICLORETO VINILA; TRATAMENTO SUPERFICIE: N/A; COR: BRANCO; COMPRIMENTO: 2M; LARGURA: 30MM; ALTURA: 30MM; NUMERO DIVISORIAS: N/A; ACESSORIO: C/TAMPA</t>
  </si>
  <si>
    <t>CANALETA ELETRICA; TIPO CANALETA: RECORTE ABERTO; MATERIAL CORPO: POLICLORETO VINILA; TRATAMENTO SUPERFICIE: N/A; COR: CINZA; COMPRIMENTO: 2M; LARGURA: 30MM; ALTURA: 50MM; NUMERO DIVISORIAS: N/A; ACESSORIO: C/TAMPA</t>
  </si>
  <si>
    <t>CAPACITOR; ELETROLITICO; CAPACITANCIA NOMINAL: 33UF; TENSAO NOMINAL: 50V</t>
  </si>
  <si>
    <t>CAPACITOR; FIXO; ELETROLITICO; CAPACITANCIA 100UF; TENSAO NOMINAL 25VCA</t>
  </si>
  <si>
    <t>CAPACITOR; FIXO; ELETROLITICO POLARIZADO; CAPACITANCIA: 1UF; TENSAO NOMINAL: 25V; AL RADIAL; C/100UN</t>
  </si>
  <si>
    <t>CAPACITOR; FIXO; ELETROLITICO POLARIZADO; CAPACITANCIA: 3300UF; TENSAO NOMINAL: 25V; AL RADIAL; C/100UN</t>
  </si>
  <si>
    <t>CHAVE COMUTADORA; NUMERO POSICOES: 2 POSICOES; COR: PRETO; CONTATO: 1NA; DIAMETRO FURO: 22MM; 3SB71302AB101BA0 Link Referencia:https://www.viewtech.ind.br/chave-seletora-2-posicoes-22mm-preta-1na-manopla-curta</t>
  </si>
  <si>
    <t>CHAVE COMUTADORA; KNOB; ANGULO COMUTACAO: 60GR; NUMERO POSICOES: 3 POSICOES; COR: PRETA; TENSAO COMUTACAO: 660V; CORRENTE TIPO: CC/CA; CORRENTE: 10A; CONTATO: 2NA; DIAMETRO FURO: 22MM; 3SB71302AL101NA0/SIEMENS</t>
  </si>
  <si>
    <t>CHAVE COMUTADORA; SELETORA; ANGULO COMUTACAO: 45GR; NUMERO POSICOES: 3 POSICOES; COR: PRETO; TENSAO COMUTACAO: 400V; CORRENTE: 5A; CONTATO: 2NA; DIAMETRO FURO: 22MM</t>
  </si>
  <si>
    <t>CHAVE COMUTADORA; SELETORA; ANGULO COMUTACAO: 45GR; NUMERO POSICOES: 2 POSICOES; ACIONAMENTO: ALAVANCA; TRAVA: S/TRAVA; COR: PRETO; CONTATO: 1NA 1NF; GRAU PROTECAO: IP66; DIAMETRO FURO: 22MM; DADOS COMPLEMENTARES: ATUACAO: 90GR FIXA; DIAGRAMA: CONTATOS ALTERNADOS</t>
  </si>
  <si>
    <t>CONDULETE E ALUMINIO 1POL S/ROSCA C/TAMPA</t>
  </si>
  <si>
    <t>CONECTOR ELETRICO; TIPO KRE 3 VIAS; PLASTICO; PARA CABOS 12.00 MM2; TENSAO 300.00 V; CORRENTE 16.00 A.</t>
  </si>
  <si>
    <t>CONECTOR ELETRICO; CLASSE TENSAO: BAIXA TENSAO; TENSAO: 300V; CONEXAO: CABO; TEMPERATURA OPERACAO: 105GRC; SECAO CONDUTOR: 0,2-4MM2; NUMERO POLOS: 2 POLOS; NORMA: ABNT NBR 5410; 221-412 WAGO</t>
  </si>
  <si>
    <t>CONECTOR ELETRICO; BORNE 5 VIAS; TENSAO: 300V; CORRENTE: 16A; MATERIAL CORPO: TERMOPLASTICO; SECAO CONDUTOR: 12MM2</t>
  </si>
  <si>
    <t>CONECTOR ELETRICO; FINAL BORNE POSTE; TENSAO: 600-750V; MATERIAL CORPO: TERMOPLASTICO; COR: CINZA; PF3-BTW</t>
  </si>
  <si>
    <t>CONECTOR ELETRICO; GENERICO SAIDA FRONTAL; MATERIAL CORPO: TERMOPLASTICO AUTO-EXTINGUIVEL; COR: BRANCO; MATERIAL CONDUTOR: COBRE; DIAMETRO CONEXAO: 25MM2</t>
  </si>
  <si>
    <t>CONECTOR ELETRICO; AUTOMATICO; TENSAO: 400V; CORRENTE: 32A; MATERIAL CORPO: TERMOPLASTICO POLIAMIDA; DIAMETRO CONEXAO: 2,5MM2; ROSCA TIPO: METRICA; SECAO CONDUTOR: 4MM2; DIAMETRO CONDUTOR: 4MM; NUMERO POLOS: 3 POLOS; LARGURA: 20,5MM; ALTURA: 14,5MM; COMPRIMENTO: 17,4MM</t>
  </si>
  <si>
    <t>CONECTOR ELETRICO; AUTOMATICO; TENSAO: 400V; CORRENTE: 32A; MATERIAL CORPO: TERMOPLASTICO POLIAMIDA; DIAMETRO CONEXAO: 2,5MM2; ROSCA TIPO: METRICA; SECAO CONDUTOR: 4MM2; DIAMETRO CONDUTOR: 4MM; NUMERO POLOS: 5 POLOS; LARGURA: 20,5MM; ALTURA: 14,5MM; COMPRIMENTO: 17,4MM</t>
  </si>
  <si>
    <t>CONECTOR ELETRICO; FEMEA; TENSAO: 1KV; MATERIAL CORPO: TERMOPLASTICO ALTO IMPACTO; MATERIAL CONDUTOR: BRONZE; MATERIAL ISOLACAO: BRONZE OURO NIQUEL; CONEXAO: RJ45; TEMPERATURA OPERACAO: -10A60GRC; NORMA: T568A T568B; COMPRIMENTO: 370MM; LARGURA: 170MM; ALTURA: 224MM; FORNECIMENTO: UNIDADE; 35050424/FURUKAWA</t>
  </si>
  <si>
    <t>CONECTOR ELETRODUTO; BOX RETO; MATERIAL CORPO: ALUMINIO; EXTREMIDADE: ROSCADA; DIAMETRO: 2POL; ROSCA: BSP</t>
  </si>
  <si>
    <t>CONECTOR ELETRODUTO; TIPO CONECTOR: CURVA 90GR; MATERIAL CORPO: POLICLORETO VINILA; TRATAMENTO SUPERFICIE: N/A; DIAMETRO: 3/4POL; ROSCA: S/ROSCA; COMPRIMENTO: N/A; TAMPA: S/TAMPA; COR: PRETO</t>
  </si>
  <si>
    <t>CONECTOR PASSAGEM; BORNE; SECAO CONDUTOR: 2,5MM; CORRENTE NOMINAL: 24A; TENSAO OPERACAO: 750V; MATERIAL: POLIAMIDA; COR: CINZA; BTWP/WEG 10261734</t>
  </si>
  <si>
    <t>CONECTOR PASSAGEM; BORNE SAK; SECAO CONDUTOR: 2.5MM2; CORRENTE NOMINAL: 26A; TENSAO OPERACAO: 750V; MATERIAL: POLIAMIDA; COR: CINZA</t>
  </si>
  <si>
    <t>CONJUNTO ELETRICO; TIPO CONJUNTO: SUPORTE PLACA MODULO INTERRUPTOR INTERMEDIARIO; FIXACAO: EMBUTIR; NUMERO MODULOS: 1 INTERRUPTOR INTERMEDIARIO; TIPO ATUADOR: TECLA; TENSAO: 250V; CORRENTE TIPO: CA; CORRENTE: 10A; POLOS INTERRUPTOR: 2 POLOS; MATERIAL CORP</t>
  </si>
  <si>
    <t>CONJUNTO ELETRICO; TIPO CONJUNTO: SUPORTE PLACA MODULO INTERRUPTOR PARALELO; FIXACAO: EMBUTIR; NUMERO MODULOS: 1 INTERRUPTOR PARALELO; TIPO ATUADOR: TECLA; TENSAO: 250V; CORRENTE TIPO: CA; CORRENTE: 10A; POLOS INTERRUPTOR: 2 POLOS; MATERIAL CORPO: TERMOPL</t>
  </si>
  <si>
    <t>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t>
  </si>
  <si>
    <t>CONTATOR PRINCIPAL; NUMERO POLOS: TRIPOLAR; TENSAO NOMINAL: 690V; TENSAO BOBINA: 24V; CORRENTE TIPO: CC; CORRENTE: 9A; CONTATO AUXILIAR: 1NA 1NF; MONTAGEM: TRILHO DIN 35MM/PARAFUSOS; GRAU PROTECAO: IP10 IP20; LARGURA: 45MM; ALTURA: 78,5MM; PROFUNDIDADE: 98,5MM</t>
  </si>
  <si>
    <t>CONTROLADOR UNIVERSAL PROCESSOS; SINAL: 4-20MA; TENSAO ALIMENTACAO: 100-240V; CORRENTE TIPO: CA/CC; RESOLUCAO: 12000 NIVEIS; PROTOCOLO COMUNICACAO: MODBUS RTU; SENSOR TEMPERATURA: PT100; INTERFACE: USB 2.0; ALARME: 2 TEMPORIZADOS 0-6500S</t>
  </si>
  <si>
    <t>CURVA ELETRODUTO; MATERIAL CORPO: ACO CARBONO; TRATAMENTO SUPERFICIE: ZINCADO FOGO; ANGULO: 90GR; EXTREMIDADE: ROSCADA; ROSCA TIPO: BSP; DIAMETRO: 1POL</t>
  </si>
  <si>
    <t>DISJUNTOR; DIFERENCIAL RESIDUAL; METODO DISPARO: TERMOMAGNETICO; NUMERO POLOS: 2 POLOS; TENSAO MAXIMA CA: 240V; CORRENTE NOMINAL: 25A; CORRENTE RESIDUAL: 300MA; ACIONAMENTO: ALAVANCA; POSICAO ACIONAMENTO: FRONTAL; CONEXAO ELETRICA: TERMINAL PARAFUSO</t>
  </si>
  <si>
    <t>DISJUNTOR; TIPO DISJUNTOR: ELETRICO; METODO DISPARO: TERMOMAGNETICO; MONTAGEM: TRILHO DIN; NUMERO POLOS: 2 POLOS; TENSAO MAXIMA CA: 230V; CAPACIDADE INTERRUPCAO CA: 3KA; TENSAO MAXIMA CC: N/A; CAPACIDADE INTERRUPCAO CC: N/A; CORRENTE NOMINAL: 40A; CORRENT</t>
  </si>
  <si>
    <t>DISJUNTOR; TIPO DISJUNTOR: ELETRICO; METODO DISPARO: TERMOMAGNETICO; MONTAGEM: TRILHO DIN; NUMERO POLOS: 3 POLOS; TENSAO MAXIMA CA: 230V; CAPACIDADE INTERRUPCAO CA: 3KA; TENSAO MAXIMA CC: N/A; CAPACIDADE INTERRUPCAO CC: N/A; CORRENTE NOMINAL: 50A; CORRENT</t>
  </si>
  <si>
    <t>DISJUNTOR; TIPO DISJUNTOR: ELETRICO; METODO DISPARO: TERMOMAGNETICO; MONTAGEM: TRILHO DIN; NUMERO POLOS: 1 POLO;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t>
  </si>
  <si>
    <t>DISJUNTOR; TIPO DISJUNTOR: ELETRICO; METODO DISPARO: TERMOMAGNETICO; MONTAGEM: TRILHO DIN; NUMERO POLOS: 1 POLO; TENSAO MAXIMA CA: 230V; CAPACIDADE INTERRUPCAO CA: 3KA; TENSAO MAXIMA CC: N/A; CAPACIDADE INTERRUPCAO CC: N/A; CORRENTE NOMINAL: 50A; CORRENTE AJUSTE: N/A; CORRENTE RESIDUAL: N/A; ACIONAMENTO: ALAVANCA; POSICAO ACIONAMENTO: FRONTAL; CURVA DISPARO: B; CONTATO AUXILIAR: N/A; CONEXAO ELETRICA: TERMINAL PARAFUSO; ACESSORIO: N/A</t>
  </si>
  <si>
    <t>ELETROCALHA - CURVA DE INVERSAO 200x100mm CHAPA 20-SBC:34659</t>
  </si>
  <si>
    <t>ELETROCALHA - EMENDA INTERNA INTEGRAL "U" 200x100mm CHAPA 22-SBC:37492</t>
  </si>
  <si>
    <t>ELETROCALHA - EMENDA INTERNA INTEGRAL "U" 50x50mm CHAPA 22-SBC:37484</t>
  </si>
  <si>
    <t>ELETRODUTO; LISO; MATERIAL CORPO: ACO; TRATAMENTO SUPERFICIE: ZINCADO; COR: BRANCA; DIAMETRO NOMINAL: 3/4POL; ESPESSURA: 60MM; EXTREMIDADE A: ROSCADA; ROSCA: NPT; EXTREMIDADE B: ROSCADA; ROSCA: NPT; COMPRIMENTO: 3M</t>
  </si>
  <si>
    <t>ELETRODUTO PVC CORRUGADO AMARELO 25MM C/50 METROS</t>
  </si>
  <si>
    <t>ELETRODUTO PVC CURVA 90 3/4 POL BR</t>
  </si>
  <si>
    <t>ELETRODUTO; TIPO ELETRODUTO: RIGIDO; MATERIAL CORPO: ACO; TRATAMENTO SUPERFICIE: N/A; MATERIAL REVESTIMENTO: N/A; COR: N/A; DIAMETRO NOMINAL: 1POL; EXTREMIDADE A: N/A; ROSCA: N/A; EXTREMIDADE B: N/A; ROSCA: N/A; CLASSIFICACAO AREA TRABALHO: N/A; FORNECIME</t>
  </si>
  <si>
    <t>ELETRODUTO; SEALTUBO; MATERIAL CORPO: ACO; TRATAMENTO SUPERFICIE: ZINCADO FOGO; MATERIAL REVESTIMENTO: POLICLORETO VINILA; COR: PRETO; DIAMETRO NOMINAL: 2POL; COMPRIMENTO: 1M</t>
  </si>
  <si>
    <t>EXTENSAO ELETRICA; CABO FLEXIVEL; 3 CONDUTORES; COBRE; 2,5MM2; CLASSE 5; POLICLORETO VINILA; POLIPROPILENO; ANTICHAMA; 750V; PRETA; 1 PLUG 3 TOMADAS 2P+T; 10M; 70GRC</t>
  </si>
  <si>
    <t>EXTENSAO ELETRICA; COR: PRETO; CORRENTE: 10A; TOMADA: 3 TOMADAS 2 POLOS TERRA; COMPRIMENTO: 5M</t>
  </si>
  <si>
    <t>FILTRO LINHA TOMADA; TENSAO MAXIMA: 110/220V; NORMA CONSTRUTIVA: NBR 14136; CORRENTE: 10A; FREQUENCIA: N/A; MATERIAL CORPO: POLICLORETO VINILA; TOMADA: 6 2P+T; COMPRIMENTO: N/A; LARGURA: N/A; ALTURA: N/A; COMPRIMENTO CABO: 1M; COR: PRETO; COMPLEMENTO: C/B</t>
  </si>
  <si>
    <t>FILTRO LINHA TOMADA; TENSAO MAXIMA: 110/220V; NORMA CONSTRUTIVA: NBR 14136; CORRENTE: 10A; FREQUENCIA: 50/60HZ; MATERIAL CORPO: POLICLORETO VINILA; TOMADA: 4 2P+T; COMPRIMENTO: N/A; LARGURA: N/A; ALTURA: N/A; COMPRIMENTO CABO: 2M; COR: PRETO; COMPLEMENTO:</t>
  </si>
  <si>
    <t>FITA ISOLANTE; TIPO FITA: ADESIVA ANTICHAMA; MATERIAL CORPO: POLICLORETO VINILA; MATERIAL ADESIVO: RESINA ACRILICA; TENSAO ISOLACAO: 750V; COR: AMARELA; FIGURA: N/A; MENSAGEM: N/A; LARGURA: 19MM; ESPESSURA: 0,18MM; FORNECIMENTO: ROLO 10M</t>
  </si>
  <si>
    <t>FITA ISOLANTE; TIPO FITA: ADESIVA ANTICHAMA; MATERIAL CORPO: POLICLORETO VINILA; MATERIAL ADESIVO: RESINA ACRILICA; TENSAO ISOLACAO: 750V; COR: AZUL; FIGURA: N/A; MENSAGEM: N/A; LARGURA: 19MM; ESPESSURA: 0,18MM; FORNECIMENTO: ROLO 10M</t>
  </si>
  <si>
    <t>FITA ISOLANTE; TIPO FITA: ADESIVA ANTICHAMA; MATERIAL CORPO: POLICLORETO VINILA; MATERIAL ADESIVO: RESINA ACRILICA; TENSAO ISOLACAO: 750V; COR: VERMELHA; FIGURA: N/A; MENSAGEM: N/A; LARGURA: 19MM; ESPESSURA: 0,18MM; FORNECIMENTO: ROLO 10M</t>
  </si>
  <si>
    <t>FITA ISOLANTE; TIPO FITA: AUTOFUSAO; MATERIAL CORPO: COMPOSTO BORRACHA ETILENO PROPILENO; MATERIAL ADESIVO: RESINA BORRACHA; TENSAO ISOLACAO: 69KV; COR: PRETA; FIGURA: N/A; MENSAGEM: N/A; LARGURA: 19MM; ESPESSURA: 0,76MM; FORNECIMENTO: ROLO 5M</t>
  </si>
  <si>
    <t>FITA ISOLANTE ADESIVA ANTICHAMA 750V 18MMX3M PR</t>
  </si>
  <si>
    <t>FLANGE 3 POSICOES; APLICACAO: BOTAO COMANDO SINALIZACAO; AF3F/WEG 12670264/WEG</t>
  </si>
  <si>
    <t>FONTE ALIMENTACAO; CHAVEADA; TENSAO ENTRADA: 100-240V; CORRENTE TIPO: CA; FREQUENCIA: 50-60HZ; TENSAO SAIDA: 5V; CORRENTE TIPO: CC; CORRENTE SAIDA: 6A; POTENCIA: 30W</t>
  </si>
  <si>
    <t>FUSIVEL ELETRICO; TENSAO MAXIMA: 250V; CORRENTE NOMINAL: 1A; MATERIAL CORPO: VIDRO; DIAMETRO: 6MM; LARGURA: 30MM</t>
  </si>
  <si>
    <t>FUSIVEL ELETRICO; TENSAO MAXIMA: 250V; CORRENTE NOMINAL: 3,15A; MATERIAL CORPO: VIDRO; DIAMETRO: 5MM; COMPRIMENTO TOTAL: 20MM</t>
  </si>
  <si>
    <t>INTERRUPTOR ELETRICO PARALELO 10A 250V 4 X 2 APENAS MODULO</t>
  </si>
  <si>
    <t>KIT/CONJUNTO; TIPO KIT/CONJUNTO: SENSOR MAGNETICO ATUADOR; 1 SENSOR MAGNETICO SEGURANCA SSM5-30R1P2A; 1 ATUADOR MAGNETICO ASSM5-30RP</t>
  </si>
  <si>
    <t>LAMPADA; CATEGORIA AUTOMOTIVA: P21/5W 7528; POTENCIA: 21/5W; TENSAO: 12V; NUMERO POLOS: 2 POLOS; BASE: BAY15D; DIAMETRO: 26,5MM; DADOS COMPLEMENTARES: USO AUTOMOTIVO</t>
  </si>
  <si>
    <t>LANTERNA; TIPO LANTERNA: RECARREGAVEL; MATERIAL CORPO: POLICARBONATO; COR: BRANCA FRIA; LAMPADA: LED; ACIONAMENTO: BOTAO IMPULSAO; ALCANCE: 120M; COMPRIMENTO: 228MM; GRAU PROTECAO: IP20; ALIMENTACAO: BATERIA; TENSAO ALIMENTACAO: 127/220V; CORRENTE TIPO: C</t>
  </si>
  <si>
    <t>LUVA ELETRODUTO; MATERIAL CORPO: ACO; TRATAMENTO SUPERFICIE: ZINCADO; EXTREMIDADE: ROSCADA; ROSCA: NPT; DIAMETRO NOMINAL: 1POL</t>
  </si>
  <si>
    <t>LUVA ELETRODUTO; MATERIAL CORPO: FERRO; TRATAMENTO SUPERFICIE: ZINCADO FOGO; EXTREMIDADE: ROSCADA; ROSCA: N/A; DIAMETRO NOMINAL: 3/4POL; COMPRIMENTO: N/A</t>
  </si>
  <si>
    <t>LUVA IGUAL; MATERIAL CORPO: ALUMINIO; TAMANHO: 1POL; EXTREMIDADE: S/ROSCA C/PARAFUSO</t>
  </si>
  <si>
    <t>MODULO ELETRONICO; TIPO MODULO: INTERRUPTOR SIMPLES; TENSAO ALIMENTACAO: 250V; CORRENTE ENTRADA: 10A; LARGURA: 2POL; ALTURA: 4POL; COR: BRANCA; C/BASTIDOR</t>
  </si>
  <si>
    <t>MODULO TOMADA; CEGO; FIXACAO: ENCAIXE; FORMATO: RETANGULAR; MATERIAL: TERMOPLASTICO; COR FUNDO: BRANCO; DADOS COMPLEMENTARES: MODELO: DX9920000</t>
  </si>
  <si>
    <t>MODULO TOMADA; RJ45 CAT5E; FORMATO: RETANGULAR; MATERIAL: TERMOPLASTICO; COR FUNDO: BRANCO; TENSAO: 250V; NUMERO POLOS: 1 POLO; DADOS COMPLEMENTARES: DIAMETRO PINO: 4MM</t>
  </si>
  <si>
    <t>MODULO TOMADA; TOMADA ENERGIA; FORMATO: RETANGULAR; TENSAO: 250V; CORRENTE TIPO: 20A; CORRENTE: CA; NUMERO POLOS: 2 POLOS + TERRA; DADOS COMPLEMENTARES: BRANCO; 13203026/WEG</t>
  </si>
  <si>
    <t>ORGANIZADOR CABO; MATERIAL CORPO: ACRILONITRILA BUTADIENO ESTIRENO; COR: PRETO; COMPRIMENTO: 19POL; LARGURA: 80MM; ACESSORIO: TAMPA C/ENCAIXE; ACABAMENTO: PINTURA EPOXI</t>
  </si>
  <si>
    <t>PAINEL LED; INDOOR MODULO; TENSAO ALIMENTACAO: 110-264V; FREQUENCIA: 3840HZ 50-60HZ; COR: CINZA; TEMPERATURA COR: 6500K; RESOLUCAO VIDEO: 128X64P; LARGURA: 320MM; ALTURA: 160MM; GRAU PROTECAO: IP31; TEMPERATURA OPERACAO: -20A50°C</t>
  </si>
  <si>
    <t>PAINEL LED; MODULO FLEXIVEL; TENSAO ALIMENTACAO: 110-264V; FREQUENCIA: 3840HZ 50-60HZ; COR: PRETA; TEMPERATURA COR: 6500K; RESOLUCAO VIDEO: 128X64P; LARGURA: 320MM; ALTURA: 160MM; GRAU PROTECAO: IP31; PJYNUSG63</t>
  </si>
  <si>
    <t>PLACA; DIVISORIA; PARA BORNE SAK.</t>
  </si>
  <si>
    <t>PLUGUE ELETRICO; INDUSTRIAL MACHO SOBREPOR; MATERIAL CORPO: TERMOPLASTICO; COR CORPO: AZUL; NORMA CONSTRUCAO: NBR IEC 60309-1; TENSAO: 220V; CORRENTE: 16A; NUMERO POLOS: 3 POLOS + TERRA; POSICAO HORARIA: 9H</t>
  </si>
  <si>
    <t>PLUGUE ELETRICO; INDUSTRIAL MACHO SOBREPOR; MATERIAL CORPO: TERMOPLASTICO; COR CORPO: VERMELHA; GRAU PROTECAO: IP44; TENSAO: 380V; CORRENTE: 32A; NUMERO POLOS: 3 POLOS + TERRA; TIPO PINOS: CILINDRICO; POSICAO HORARIA: 6H</t>
  </si>
  <si>
    <t>PLUGUE ELETRICO; INDUSTRIAL; MATERIAL CORPO: TERMOPLASTICO; COR CORPO: VERMELHA; GRAU PROTECAO: IP66 IP67 IP69; TENSAO: 380V; CORRENTE TIPO: CA; CORRENTE: 125A; NUMERO POLOS: 3 POLOS + NEUTRO + TERRA; TIPO PINOS: CILINDRICO; POSICAO HORARIA: 6H</t>
  </si>
  <si>
    <t>PLUGUE ELETRICO; MACHO; MATERIAL CORPO: TERMOPLASTICO; COR CORPO: AZUL BRANCA; TENSAO: 220-240V; CORRENTE TIPO: CA; CORRENTE: 32A; NUMERO POLOS: 3 POLOS; POSICAO HORARIA: 9H; 56255/036/TRAMONTINA</t>
  </si>
  <si>
    <t>PLUGUE ELETRICO; MACHO; MATERIAL CORPO: TERMOPLASTICO; COR CORPO: PRETA; NORMA CONSTRUCAO: NBR 14136; TENSAO: 250V; CORRENTE: 20A; NUMERO POLOS: 2 POLOS + TERRA</t>
  </si>
  <si>
    <t>PLUGUE ELETRICO; MACHO; MATERIAL CORPO: TERMOPLASTICO; COR CORPO: VERMELHA; TENSAO: 380-400V; CORRENTE: 32A; NUMERO POLOS: 3 POLOS + NEUTRO + TERRA; POSICAO HORARIA: 6H; N5276/STECK</t>
  </si>
  <si>
    <t>PLUGUE ELETRICO; MACHO; MATERIAL CORPO: TERMOPLASTICO; COR CORPO: VERMELHO; TENSAO: 380/400V; CORRENTE: 16A; NUMERO POLOS: 3 POLOS + TERRA; POSICAO HORARIA: 6H</t>
  </si>
  <si>
    <t>PLUGUE ELETRICO; MATERIAL CORPO: TERMOPLASTICO; COR CORPO: CINZA; CORRENTE: 10A; NUMERO POLOS: 2 POLOS + TERRA</t>
  </si>
  <si>
    <t>POSTE FINAL; CONECTOR PASSAGEM; MATERIAL CORPO: POLIAMIDA; USO: TRILHO DIN PASSO 8MM</t>
  </si>
  <si>
    <t>POTENCIOMETRO; ROTATIVO; TIPO CURVA: LINEAR; ANGULO: 310GR; RESISTENCIA: 10KOHMS; TENSAO MAXIMA: 250V; POTENCIA: 0,5W; CONEXAO ELETRICA: BORNE; DIAMETRO EIXO: 22MM</t>
  </si>
  <si>
    <t>PROTETOR; TIPO DPS; PARA DISJUNTOR; TENSAO 275.00 V; CAPACIDADE INTERRUPCAO 20.00 KA; COM 2 PECAS</t>
  </si>
  <si>
    <t>QUADRO COMANDO; TIPO QUADRO: SOBREPOR; MATERIAL CORPO: ACO CARBONO; COR: BEGE; FLANGE: C/FLANGE; LARGURA: 600MM; ALTURA: 800MM; PROFUNDIDADE: 250MM</t>
  </si>
  <si>
    <t>RELE AUXILIAR; TIPO RELE: NIVEL INFERIOR; TENSAO BOBINA: 24-220V; CORRENTE TIPO: CC; CONTATO: 1NA 1NF; GRAU PROTECAO: IP20; ACESSORIO: S/ACESSORIO</t>
  </si>
  <si>
    <t>RELE FALTA FASE; MONITORAMENTO; TENSAO ALIMENTACAO: 200-240V; CORRENTE TIPO: CA; FREQUENCIA: 50-60HZ; CONTATO: 1NA 1NF; CORRENTE TIPO: CA/CC; CORRENTE MAXIMA: 5A</t>
  </si>
  <si>
    <t>RELE NIVEL; TIPO: SUPERIOR; TENSAO ALIMENTACAO: 24-220V; CORRENTE TIPO: CC; FREQUENCIA: 50/60HZ; CONEXAO ELETRICA: PARAFUSO; FIXACAO: TRILHO DIN 35; GRAU PROTECAO: IP20</t>
  </si>
  <si>
    <t>RELE TEMPORIZADOR; ELETRONICO; TENSAO ALIMENTACAO: 24-240V; CORRENTE TIPO: CC/CA; FREQUENCIA: 50/60HZ; CONTATO: 1NA 1NF; GRAU PROTECAO: IP20 IP51; CONEXAO ELETRICA: PARAFUSO; LARGURA: 22,5MM; ALTURA: 78MM; PROFUNDIDADE: 70MM; TEMPORIZACAO: 6-60SEG; RTW17/WEG</t>
  </si>
  <si>
    <t>SENSOR MAGNETICO; ALTA SENSITIVIDADE; FORMATO: RETANGULAR; TENSAO ALIMENTACAO: 24V; CORRENTE TIPO: CC; CORRENTE: 25MA; TEMPERATURA OPERACAO: 0-150GRC; LARGURA: 181MM; ALTURA: 167MM</t>
  </si>
  <si>
    <t>SOQUETE LAMPADA; MATERIAL CORPO: CERAMICA; COR: BRANCA; DIAMETRO: 46MM; ALTURA: 40MM; BASE: E27; TENSAO: 250V; CORRENTE: 4A</t>
  </si>
  <si>
    <t>SUPORTE ELETROCALHA; TIPO SUPORTE: DUPLO TIPO U FLANGE; MATERIAL CORPO: ACO; TRATAMENTO SUPERFICIE CORPO: ZINCADO FOGO; COR: CINZA; COMPRIMENTO: 100MM; LARGURA: 50MM</t>
  </si>
  <si>
    <t>SUPORTE LED; SOQUETE; MATERIAL CORPO: TERMOPLASTICO; COR: PRETO; DIAMETRO: 3MM; ALTURA: 15MM; LARGURA: 10MM; PROFUNDIDADE: 5MM</t>
  </si>
  <si>
    <t>TAMPA CAIXA DERIVACAO; CEGA; CAPACIDADE: CONDULETE 1/2-3/4POL; MATERIAL CORPO: ALUMINIO; TRATAMENTO SUPERFICIE: PINTURA EPOXI; COR: CINZA; LARGURA: 50,5MM; ALTURA: 92,5MM; USO: CONDULETE</t>
  </si>
  <si>
    <t>TAMPA; P/BORNE; MATERIAL CORPO: POLIAMIDA; COR: CINZA; CAPACIDADE BORNES: 2,5A10MM</t>
  </si>
  <si>
    <t>TAMPA; P/CONDULETE; MATERIAL CORPO: ALUMINIO; COR: CINZA; FIXACAO: C/PARAFUSOS; DIAMETRO EXTERNO: 3/4POL</t>
  </si>
  <si>
    <t>TERMINAL ELETRICO; BORNE; CLASSE TENSAO: 1KV; MATERIAL CORPO: POLIAMIDA; COR: CINZA; SECAO CONDUTOR: 4MM2; PASSO: 6MM; CONEXAO: PARAFUSO</t>
  </si>
  <si>
    <t>TERMINAL ELETRICO; BORNE; MATERIAL CORPO: POLIAMIDA PA66; COR: VERDE AMARELA; SECAO CONDUTOR: 10MM2</t>
  </si>
  <si>
    <t>TERMINAL ELETRICO; ILHOS; NUMERO COMPRESSOES: 1 COMPRESSAO; MATERIAL CORPO: LIGA COBRE; MATERIAL ISOLACAO: POLIAMIDA; COR: PRETA; SECAO CONDUTOR: 1,5MM2</t>
  </si>
  <si>
    <t>TERMINAL ELETRICO; ILHOS; NUMERO COMPRESSOES: 2 COMPRESSOES; MATERIAL CORPO: LIGA COBRE; MATERIAL ISOLACAO: POLIAMIDA; COR: VERMELHA; SECAO CONDUTOR: 1MM2</t>
  </si>
  <si>
    <t>TERMINAL ELETRICO ILHOS ISOLADO TUBULAR 1MM DUPLO VM C/100 UN</t>
  </si>
  <si>
    <t>TERMINAL ELETRICO ISOLADO FORQUILHA 1.5MM C/ 100UN</t>
  </si>
  <si>
    <t>TERMINAL ELETRICO; LUVA EMENDA; CLASSE TENSAO: BAIXA TENSAO; NUMERO COMPRESSOES: 1 COMPRESSAO; MATERIAL CORPO: POLIAMIDA; TIPO ISOLACAO: PRE-ISOLADO; MATERIAL ISOLACAO: POLIAMIDA; SECAO CONDUTOR: 10MM2</t>
  </si>
  <si>
    <t>TERMINAL ELETRICO OLHAL EM ALUMINIO 1,0MM² VERMELHO</t>
  </si>
  <si>
    <t>TERMINAL ELETRICO; OLHAL RETO; NUMERO COMPRESSOES: 1 COMPRESSAO; MATERIAL CORPO: COBRE; TRATAMENTO SUPERFICIE: ESTANHADO; SECAO CONDUTOR: 35MM2; NUMERO FUROS: 1 FURO; DIAMETRO FURO: 10MM; COMPRIMENTO: 35MM</t>
  </si>
  <si>
    <t>TERMINAL ELETRICO; TIPO TERMINAL: TIPO PINO; CLASSE TENSAO: BAIXA TENSAO; NUMERO COMPRESSOES: 1 COMPRESSAO; MATERIAL CORPO: COBRE; TRATAMENTO SUPERFICIE: ZINCADO ELETROLITICO; TIPO ISOLACAO: PRE-ISOLADO; MATERIAL ISOLACAO: POLICLORETO VINILA; COR: AZUL; S</t>
  </si>
  <si>
    <t>TERMINAL ELETRICO; TIPO TERMINAL: TIPO PINO; CLASSE TENSAO: BAIXA TENSAO; NUMERO COMPRESSOES: 1 COMPRESSAO; MATERIAL CORPO: COBRE; TRATAMENTO SUPERFICIE: ZINCADO ELETROLITICO; TIPO ISOLACAO: PRE-ISOLADO; MATERIAL ISOLACAO: POLICLORETO VINILA; COR: AMARELO</t>
  </si>
  <si>
    <t>TERMINAL ELETRICO; TIPO TERMINAL: TUBULAR ILHOS; CLASSE TENSAO: BAIXA TENSAO; NUMERO COMPRESSOES: 1 COMPRESSAO; MATERIAL CORPO: ALUMINIO; TRATAMENTO SUPERFICIE: NATURAL; TIPO ISOLACAO: PRE-ISOLADO; MATERIAL ISOLACAO: POLICLORETO VINILA; COR: VERMELHO; SEC</t>
  </si>
  <si>
    <t>TERMINAL ELETRICO; TIPO TERMINAL: TUBULAR ILHOS; CLASSE TENSAO: BAIXA TENSAO; NUMERO COMPRESSOES: 1 COMPRESSAO; MATERIAL CORPO: COBRE; TRATAMENTO SUPERFICIE: ESTANHADO; TIPO ISOLACAO: PRE-ISOLADO; MATERIAL ISOLACAO: POLICLORETO VINILA; COR: CINZA; SECAO C</t>
  </si>
  <si>
    <t>TERMINAL ELETRICO; TIPO TERMINAL: TUBULAR ILHOS; CLASSE TENSAO: BAIXA TENSAO; NUMERO COMPRESSOES: 1 COMPRESSAO; MATERIAL CORPO: COBRE; TRATAMENTO SUPERFICIE: ESTANHADO; TIPO ISOLACAO: PRE-ISOLADO; MATERIAL ISOLACAO: POLIAMIDA; COR: CINZA; SECAO CONDUTOR:</t>
  </si>
  <si>
    <t>TERMINAL ELETRICO; TIPO TERMINAL: TUBULAR ILHOS DUPLO; CLASSE TENSAO: BAIXA TENSAO; NUMERO COMPRESSOES: 1 COMPRESSAO; MATERIAL CORPO: COBRE; TRATAMENTO SUPERFICIE: ESTANHADO; TIPO ISOLACAO: PRE-ISOLADO; MATERIAL ISOLACAO: POLIAMIDA; COR: AZUL; SECAO CONDU</t>
  </si>
  <si>
    <t>TERMINAL ELETRICO; TUBULAR; MATERIAL ISOLACAO: POLIPROPILENO; COR: CINZA; SECAO CONDUTOR: 0,75MM2; NUMERO FUROS: 1 FURO; DIAMETRO FURO: 1,2MM; DIAMETRO: 2,8MM; LARGURA: 14MM</t>
  </si>
  <si>
    <t>TOMADA ELETRICA; MATERIAL CORPO: ACRILONITRILA BUTADIENO ESTIRENO; COR TAMPA: BRANCA; PLACA: C/PLACA; TENSAO: 250V; CORRENTE: 20A; NUMERO POLOS: 2 POLOS + TERRA</t>
  </si>
  <si>
    <t>TOMADA ELETRICA; FIXACAO: EMBUTIR; MATERIAL CORPO: TERMOPLASTICO; PLACA: S/PLACA; COR PLACA: N/A; COR DO MODULO: VERMELHA; TENSAO: 220V; CORRENTE: 20A; NUMERO POLOS: 2 POLOS + TERRA</t>
  </si>
  <si>
    <t>TOMADA ELETRICA; INDUSTRIAL; FIXACAO: SOBREPOR; MATERIAL CORPO: TERMOPLASTICO; GRAU PROTECAO: IP44; TENSAO: 220V; CORRENTE TIPO: CA; CORRENTE: 16A; NUMERO POLOS: 3 POLOS + TERRA; POSICAO HORARIA: 9H</t>
  </si>
  <si>
    <t>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t>
  </si>
  <si>
    <t>DETECTOR GAS; GLP; METANO; BUTANO; HIDROGENIO; ALCOOL; CARBONO; GASES INFLAMAVEIS; TIPO DETECTOR: INFLAMAVEL FUMACA; TENSAO ALIMENTACAO: 5V; CORRENTE TIPO: CC; CORRENTE: 150MA; SINAL SAIDA: DIGITAL; ANALOGICA; CONCENTRACAO DETECCAO: 300-10.000PPM; TEMPERATURA OPERACAO: -20A50GRC; COMPRIMENTO: 32MM; LARGURA: 20MM; ESPESSURA: 15MM</t>
  </si>
  <si>
    <t>DISJUNTOR; MINI; METODO DISPARO: TERMOMAGNETICO; NUMERO POLOS: 1 POLO; TENSAO MAXIMA CA: 400V; CORRENTE NOMINAL: 20A; FREQUENCIA: 50-60HZ; ACIONAMENTO: ALAVANCA; POSICAO ACIONAMENTO: FRONTAL; CURVA DISPARO: C; CONEXAO ELETRICA: TERMINAL PARAFUSO; NORMA: DIN</t>
  </si>
  <si>
    <t>CONECTOR ELETRICO; EMENDA DERIVACAO; TENSAO: 400V; CORRENTE TIPO: CC; CORRENTE: 32A; MATERIAL CORPO: TERMOPLASTICO; COR: CINZA LARANJA; TEMPERATURA OPERACAO: 85GRC; FIXACAO: ENCAIXE; SECAO CONDUTOR: FLEXIVEL: 0,08-4MM2; RIGIDOS/SEMIRRIGIDOS: 0,08-4MM2; FORNECIMENTO: UNIDADE; S/SOLDA C/ISOLACAO; NUMERO VIAS: 8; GRAU PROTECAO: IP20; PCT-218/MB</t>
  </si>
  <si>
    <t>DISJUNTOR; MOTOR; METODO DISPARO: TERMICO; MONTAGEM: TRILHO DIN; NUMERO POLOS: 3 POLOS; TENSAO MAXIMA CA: 690V; CAPACIDADE INTERRUPCAO CA: 8KA; CORRENTE NOMINAL: 10A; CORRENTE AJUSTE: 6,3-10A; ACIONAMENTO: MANOPLA ROTATIVA; POSICAO ACIONAMENTO: FRONTAL; CONEXAO ELETRICA: TERMINAL PARAFUSO</t>
  </si>
  <si>
    <t>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t>
  </si>
  <si>
    <t>CAIXA DERIVACAO; TIPO CAIXA: PASSAGEM SOBREPOR; MATERIAL CORPO: POLICLORETO VINILA; TRATAMENTO SUPERFICIE: N/A; COR: CINZA; FECHAMENTO: CEGA C/TAMPA; DIAMETRO NOMINAL: N/A; ROSCA: N/A; CLASSIFICACAO AREA TRABALHO: N/A; COMPRIMENTO: 120MM; LARGURA: 120MM; ALTURA: 75MM</t>
  </si>
  <si>
    <t>DISJUNTOR; MINI; METODO DISPARO: TERMOMAGNETICO; NUMERO POLOS: 3 POLOS; TENSAO MAXIMA CA: 400V; CORRENTE NOMINAL: 32A; FREQUENCIA: 50-60HZ; ACIONAMENTO: ALAVANCA; POSICAO ACIONAMENTO: FRONTAL; CURVA DISPARO: C; CONEXAO ELETRICA: TERMINAL PARAFUSO; NORMA: DIN</t>
  </si>
  <si>
    <t>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t>
  </si>
  <si>
    <t>DETECTOR TENSAO; FORMA DETECCAO: CONTATO; FAIXA TENSAO: 3,8A36KV; CORRENTE TIPO: CA; FREQUENCIA: 60HZ; ALIMENTACAO: BATERIA 9V</t>
  </si>
  <si>
    <t>TERMINAL ELETRICO; FEMEA; CLASSE TENSAO: BAIXA TENSAO; NUMERO COMPRESSOES: 1 COMPRESSAO; MATERIAL CORPO: COBRE; TRATAMENTO SUPERFICIE: ESTANHADO; TIPO ISOLACAO: PRE-ISOLADO; MATERIAL ISOLACAO: POLICLORETO VINILA; COR: AZUL; SECAO CONDUTOR: 1,5-2,5MM2; FORNECIMENTO: EMBALAGEM 100 UNIDADES</t>
  </si>
  <si>
    <t>TERMINAL ELETRICO; ILHOS; CLASSE TENSAO: 750V; NUMERO COMPRESSOES: 1 COMPRESSAO; MATERIAL CORPO: COBRE; TRATAMENTO SUPERFICIE: ESTANHADO; MATERIAL ISOLACAO: POLICLORETO VINILA; COR: AZUL; SECAO CONDUTOR: 2,5MM2; COMPRIMENTO: 19MM; FORNECIMENTO: EMBALAGEM 100 UNIDADES</t>
  </si>
  <si>
    <t>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t>
  </si>
  <si>
    <t>TERMINAL ELETRICO; TIPO TERMINAL: OLHAL; CLASSE TENSAO: BAIXA TENSAO; NUMERO COMPRESSOES: 1 COMPRESSAO; MATERIAL CORPO: COBRE; TRATAMENTO SUPERFICIE: ESTANHADO; TIPO ISOLACAO: PRE-ISOLADO; MATERIAL ISOLACAO: POLICLORETO VINILA; COR: VERMELHO; SECAO CONDUTOR: 10MM2 1 FURO 9,5MM 30,2MM 100 UNIDADES</t>
  </si>
  <si>
    <t>FILTRO LINHA TOMADA; TENSAO MAXIMA: 110/220V; NORMA CONSTRUTIVA: NBR 14136; CORRENTE: 10A; FREQUENCIA: 50/60HZ; MATERIAL CORPO: POLICLORETO VINILA; TOMADA: 5 2P+T; COMPRIMENTO: N/A; LARGURA: N/A; ALTURA: N/A; COMPRIMENTO CABO: 3M; COR: PRETO; COMPLEMENTO: C/BOTAO LIGA/DESLIGA E FUSIVEL</t>
  </si>
  <si>
    <t>DISJUNTOR; MINIATURA; METODO DISPARO: TERMOMAGNETICO; NUMERO POLOS: 3 POLOS; TENSAO MAXIMA CA: 440V; CAPACIDADE INTERRUPCAO CA: 3KA; TENSAO MAXIMA CC: 250V; CORRENTE NOMINAL: 25A; FREQUENCIA: 50-60HZ; ACIONAMENTO: ALAVANCA; POSICAO ACIONAMENTO: FRONTAL; CURVA DISPARO: C; CONEXAO ELETRICA: PARAFUSO</t>
  </si>
  <si>
    <t>TERMINAL ELETRICO; TIPO TERMINAL: OLHAL; CLASSE TENSAO: BAIXA TENSAO; NUMERO COMPRESSOES: 1 COMPRESSAO; MATERIAL CORPO: COBRE; TRATAMENTO SUPERFICIE: ZINCADO ELETROLITICO; TIPO ISOLACAO: PRE-ISOLADO; MATERIAL ISOLACAO: POLICLORETO VINILA; COR: AMARELO; SECCAO CONDUTOR: 4-6MM2 1 FURO 4,3MM 100 UNIDADES</t>
  </si>
  <si>
    <t>Lote 43</t>
  </si>
  <si>
    <t>BLOCO CONTATO AUXILIAR; TENSAO NOMINAL: 17V; TENSAO ISOLACAO: 1KV; CORRENTE TIPO: CC; CORRENTE: 5MA; POTENCIA: 0,09W; CONTATO: 1NA; CONEXAO ELETRICA: PARAFUSO; MONTAGEM TIPO: FLANGE; BC10F CSW/WEG</t>
  </si>
  <si>
    <t>BLOCO CONTATO AUXILIAR; TENSAO COMUTACAO: 24V; CORRENTE TIPO: CC; CONTATO: 2NA 2NF; CONEXAO ELETRICA: TRILHO DIN 35MM; MONTAGEM TIPO: FRONTAL; LARGURA: 36MM; ALTURA: 37,5MM; PROFUNDIDADE: 43,7MM</t>
  </si>
  <si>
    <t>BLOCO CONTATO AUXILIAR; TENSAO NOMINAL: 660/690V; CORRENTE: 10A; CONTATO: 1NA 1NF; CONEXAO ELETRICA: PARAFUSO; MONTAGEM TIPO: FRONTAL</t>
  </si>
  <si>
    <t>BLOCO CONTATO AUXILIAR; TENSAO NOMINAL: 660V; CORRENTE TIPO: CC/CA; CORRENTE: 10A; CONTATO: 1NA 1NF; LARGURA: 7,9MM; ALTURA: 54MM; PROFUNDIDADE: 9,4MM; APLICACAO: BOTAO; 3SB74001AB101DA0</t>
  </si>
  <si>
    <t>BLOCO CONTATO AUXILIAR; TENSAO COMUTACAO: 690V; CORRENTE MAXIMA: 10A; CONTATO: 1NF; CONEXAO ELETRICA: TERMINAL PARAFUSO; BC01 CSW WEG</t>
  </si>
  <si>
    <t>BLOCO CONTATO AUXILIAR; P/BOTAO FECHADO; TENSAO NOMINAL: 400V; CORRENTE: 10A; CONTATO: 1NA; LARGURA: 30MM; ALTURA: 25MM; PROFUNDIDADE: 15MM; LK2-BE102</t>
  </si>
  <si>
    <t>BLOCO CONTATO AUXILIAR; P/DISJUNTOR FRONTAL; TENSAO NOMINAL: 230V; CORRENTE TIPO: CA; CONTATO: 1NA 1NF; CONEXAO ELETRICA: TERMINAL PARAFUSO; MONTAGEM TIPO: FRONTAL</t>
  </si>
  <si>
    <t>BLOCO LIGACAO; DISJUNTOR MOTOR FRONTAL; TENSAO NOMINAL: 230V; CORRENTE TIPO: CA; CONTATO: 1NA 1NF; CONEXAO ELETRICA: PARAFUSO; MONTAGEM TIPO: FRONTAL</t>
  </si>
  <si>
    <t>CONTATOR AUXILIAR; TENSAO BOBINA: 220V; CORRENTE TIPO: CA; CONTATO: 2NA 2NF; CORRENTE COMUTACAO: 10A; CONEXAO ELETRICA: PARAFUSO; LARGURA: 45MM; ALTURA: 58MM; PROFUNDIDADE: 52MM</t>
  </si>
  <si>
    <t>CONTATOR AUXILIAR; MINI; CORRENTE TIPO: CC; CONTATO: 2NA 2NF; TENSAO COMUTACAO: 24V; NUMERO POLOS: 3 POLOS</t>
  </si>
  <si>
    <t>CONTATOR PRINCIPAL; NUMERO POLOS: 3 POLOS; TENSAO NOMINAL: 600V; TENSAO BOBINA: 220V; CORRENTE TIPO: CA/CC; FREQUENCIA: 50/60HZ; CONTATO AUXILIAR: 2NA 2NF; CORRENTE COMUTACAO: 12A; CONEXAO ELETRICA: TERMINAL PARAFUSO; MONTAGEM: TRILHO; LARGURA: 45MM; ALTURA: 73,5MM; PROFUNDIDADE: 64MM</t>
  </si>
  <si>
    <t>BLOCO CONTATO AUXILIAR; 3 POLOS; TENSAO NOMINAL: 24V; TENSAO COMUTACAO: 690V; CORRENTE TIPO: CC; CORRENTE: 9A; FREQUENCIA: 50-60HZ; POTENCIA: 33W; CONTATO: 2NA 2NF; LARGURA: 50MM; ALTURA: 40MM; PROFUNDIDADE: 40MM; PESO LIQUIDO 0,061KG; F4-22/CHINT NC1-0910/Z</t>
  </si>
  <si>
    <t>Lote 44</t>
  </si>
  <si>
    <t>MACARICO; TIPO MACARICO: PORTATIL P/ SOLDA DE COBRE; MATERIAL HASTE: N/A; MATERIAL CORPO: N/A; MATERIAL BICO: N/A; REGULAGEM CHAMA: N/A; COMPRIMENTO CHAMA: N/A; COMPRIMENTO TOTAL: N/A; DADOS COMPLEMENTARES: ACENDIMENTO AUTOMATICO TEMPERATURA 360GRAUS</t>
  </si>
  <si>
    <t>MALHA DESSOLDADORA; MATERIAL CORPO: COBRE; COMPRIMENTO: 1,5M; LARGURA: 2,5MM</t>
  </si>
  <si>
    <t>PRODUTO QUIMICO; NOME PRODUTO: PASTA SOLDA; ASPECTO FISICO: PASTOSO; COR: AMARELA; ODOR: CARACTERISTICO; PONTO FULGOR: 184GRC; NUMERO CAS: 8009-03-8 7446-85-7</t>
  </si>
  <si>
    <t>Lote 46</t>
  </si>
  <si>
    <t>BICO IMPRESSAO HOTEND V5 3D ANYCUBIC 12V 40W; ALUMINIO; APLICACAO: IMPRESSORA 3D; TAMANHO FILAMENTO: 1,75MM; TERMISTOR: 100K NTC1PCT; CONECTOR PNEUMATICO: V6 PC4-01</t>
  </si>
  <si>
    <t>Lote 48</t>
  </si>
  <si>
    <t>ALINHADOR GANCHEIRA; MATERIAL CORPO: ACO CARBONO; CAPACIDADE: RODAS ARO 20A29POL; COMPRIMENTO: 410MM; LARGURA: 110MM; ALTURA: 40MM; USO: BIKE; G2/3DTOOLS</t>
  </si>
  <si>
    <t>CONTROLE REMOTO; MATERIAL: TERMOPLASTICO; NUMERO BOTAO: 2 BOTOES; FREQUENCIA OPERACAO: 433MHZ; ALIMENTACAO: BATERIA; COMPRIMENTO: 40MM; LARGURA: 90MM; ALTURA: 40MM; USO: PORTAO ELETRONICO</t>
  </si>
  <si>
    <t>CONTROLE REMOTO; TIPO CONTROLE: UNIVERSAL; NUMERO BOTAO: 15; ALIMENTACAO: PILHA; USO: AR CONDICIONADO; KIT000687/EOS</t>
  </si>
  <si>
    <t>Lote 49</t>
  </si>
  <si>
    <t>KIT/CONJUNTO; TIPO KIT/CONJUNTO: ROBOTICA; 1 PLACA BASE IOT DEVKIT V1.0; 1 CABO USB A X MICRO B; 1 PLACA ESP32 WIFI BLUETOOTH; 1 MODULO LORAWAN BEE V2 HELIX ANTENNA; 1 MANUAL; IOT DEVKIT LORAWAN; IOT DEVKIT LORAWAN</t>
  </si>
  <si>
    <t>Lote 50</t>
  </si>
  <si>
    <t>FERRAMENTA ALINHADORA; MATERIAL CORPO: ACO CARBONO; CAPACIDADE: RODAS ARO 20A29POL; COMPRIMENTO: 500MM; LARGURA: 50MM; USO: QUARDA CHUVA RODA</t>
  </si>
  <si>
    <t>PRINT CORE AA 0,4MM; LATAO; APLICACAO: IMPRESSORA 3D; COR: DOURADA; DIAMETRO: 50MM; COMPRIMENTO: 50MM; PESO: 0.5KG; BOCAL: 0.40MM; FILAMENTO: 2,85MM: FORNECIEMNTO: PECA</t>
  </si>
  <si>
    <t>PRINT CORE BB 0,40MM; LATAO; APLICACAO: IMPRESSORA 3D; COR: DOURADA; DIAMETRO: 50MM; COMPRIMENTO: 50MM; PESO: 0,5KG; BOCAL: 0,40MM; FILAMENTO: 2,85MM; FORNECIMENTO: PECA</t>
  </si>
  <si>
    <t>Lote 51</t>
  </si>
  <si>
    <t>REGULADOR DE TENSAO; TENSAO ENTRADA: 8-20V; TENSAO SAIDA: 12V; TIPO 7812</t>
  </si>
  <si>
    <t>REGULADOR TENSAO; 7805; TENSAO ENTRADA: 7,5A20V; TENSAO SAIDA: 5V; CORRENTE NOMINAL: 1A; TEMPERATURA OPERACAO: -40A125°C; CONEXAO ELETRICA: 3 PINOS</t>
  </si>
  <si>
    <t>REGULADOR TENSAO; LINEAR; TENSAO ENTRADA: 5,5V; TENSAO SAIDA: 3,3V; CORRENTE NOMINAL: 250MA; FREQUENCIA: 100HZ; TEMPERATURA OPERACAO: -40A125°C</t>
  </si>
  <si>
    <t>Lote 52</t>
  </si>
  <si>
    <t>ELETROCALHA; PERFURADA C/VIROLA U; MATERIAL CORPO: ACO; TRATAMENTO SUPERFICIE: ZINCADO; COMPRIMENTO: 3M; LARGURA: 100MM; ALTURA: 50MM; ESPESSURA: 16MM; ABA: C/ABA</t>
  </si>
  <si>
    <t>PLACA; MATERIAL CORPO: FIBRA VIDRO; TRATAMENTO SUPERFICIE: NATURAL; COMPRIMENTO: 500MM; LARGURA: 500MM; ESPESSURA: 1MM</t>
  </si>
  <si>
    <t>Lote 53</t>
  </si>
  <si>
    <t>SENSOR CAPACITIVO; CAPACITIVO; TENSAO ALIMENTACAO: 6-36V; CORRENTE: 300MA</t>
  </si>
  <si>
    <t>SENSOR PRESENCA; DISTANCIA ULTRASSONICO; ANGULO COBERTURA: 15GRC; ALCANCE: 2CM A 4M; TENSAO ALIMENTACAO: 5V; CORRENTE TIPO: CC; CORRENTE: 2MA; HC-SR04/ELETROGATE</t>
  </si>
  <si>
    <t>SENSOR PRESENCA; FOTOCELULA; MATERIAL CORPO: TERMOPLASTICO; COR: BRANCA; FIXACAO: PARAFUSO; ANGULO COBERTURA: 180GR; ALCANCE: 12M; TENSAO ALIMENTACAO: 100/240V; CORRENTE TIPO: CA; ACESSORIO: ENCAIXE P/FIXACAO; SOBREPOR PAREDE</t>
  </si>
  <si>
    <t>Lote 54</t>
  </si>
  <si>
    <t>CIRCUITO INTEGRADO; 74LS48; FUNCAO: DECODIFICADOR BCD 7 SEGMENTOS; NUMERO PINOS: 8 PINOS; TENSAO ALIMENTACAO: 54-70V; CORRENTE TIPO: CC</t>
  </si>
  <si>
    <t>CIRCUITO INTEGRADO: OPTOACOPLADOR TIPO PC817PTH; FORMATO: QUADRADO; PINOS: 4 PINOS; TENSAO ALIMENTACAO: 6V; CORRENTE: 50MA</t>
  </si>
  <si>
    <t>CIRCUITO INTEGRADO; PIC18F2520; FUNCAO: MICROCONTROLADOR; NUMERO PINOS: 28 PINOS; TENSAO ALIMENTACAO: 5,5V; CORRENTE: 1,1MA; MEMORIA: 32KB; COMPRIMENTO: 35,56MM; LARGURA: 74,93MM; ALTURA: 3,81MM</t>
  </si>
  <si>
    <t>PLACA CIRCUITO IMPRESSO; CIRCUITO IMPRESSO; MATERIAL CORPO: FENOLITE; TRATAMENTO SUPERFICIE: COBREADO; ACABAMENTO: VERNIZ; COR: VERDE; COMPRIMENTO: 100MM; LARGURA: 100MM; ESPESSURA: 1,6MM; FACE: PERFURADA</t>
  </si>
  <si>
    <t>PLACA CIRCUITO IMPRESSO; CIRCUITO IMPRESSO; MATERIAL CORPO: FENOLITE; TRATAMENTO SUPERFICIE: COBREADO; ACABAMENTO: VERNIZ; COR: VERDE; COMPRIMENTO: 100MM; LARGURA: 100MM; ESPESSURA: 1,6MM</t>
  </si>
  <si>
    <t>PLACA CIRCUITO IMPRESSO; FACE SIMPLES; MATERIAL CORPO: FENOLITE; TRATAMENTO SUPERFICIE: COBREADO; ACABAMENTO: VERNIZ; COR: VERDE; LARGURA: 100MM; ALTURA: 100MM; ESPESSURA: 1,6MM</t>
  </si>
  <si>
    <t>PLACA CIRCUITO IMPRESSO; MATERIAL CORPO: FENOLITE; ACABAMENTO: VERNIZ; COR: VERDE; COMPRIMENTO: 500MM; LARGURA: 500MM; ESPESSURA: 1,6MM</t>
  </si>
  <si>
    <t>Lote 55</t>
  </si>
  <si>
    <t>NORTE</t>
  </si>
  <si>
    <t>RESISTOR; MATERIAL CORPO: ACO; RESISTENCIA: 100KOHMS; TOLERANCIA: 5PCT; POTENCIA: 0,1W; TEMPERATURA OPERACAO: -65A175GRC</t>
  </si>
  <si>
    <t>RESISTOR; MATERIAL CORPO: ACO; RESISTENCIA: 150KOHMS; TOLERANCIA: 1PCT; POTENCIA: 1/4W; MONTAGEM: FURO PASSANTE; TEMPERATURA OPERACAO: -55A155GRC</t>
  </si>
  <si>
    <t>RESISTOR; MATERIAL CORPO: CARBONO; RESISTENCIA: 100OHMS; TOLERANCIA: 5PCT; POTENCIA: 5W; MONTAGEM: FURO PASSANTE; TEMPERATURA OPERACAO: -40A275GRC</t>
  </si>
  <si>
    <t>RESISTOR; MATERIAL CORPO: CARBONO; RESISTENCIA: 10OHMS; TOLERANCIA: 5PCT; POTENCIA: 5W; MONTAGEM: FURO PASSANTE; TEMPERATURA OPERACAO: -55A155GRC</t>
  </si>
  <si>
    <t>RESISTOR; MATERIAL CORPO: CARBONO; RESISTENCIA: 1OHM; TOLERANCIA: ±5PCT; POTENCIA: 5W; MONTAGEM: FURO PASSANTE; TEMPERATURA OPERACAO: -40A275GRC</t>
  </si>
  <si>
    <t>RESISTOR; ENROLADO; MATERIAL CORPO: ALUMINIO; RESISTENCIA: 1,5OHMS; TOLERANCIA: ±1PCT; POTENCIA: 50W; MONTAGEM: CHASSI; TEMPERATURA OPERACAO: -55A275GRC</t>
  </si>
  <si>
    <t>RESISTOR; ENROLADO; MATERIAL CORPO: ALUMINIO; RESISTENCIA: 1OHM; TOLERANCIA: ±1PCT; POTENCIA: 50W; MONTAGEM: CHASSI; TEMPERATURA OPERACAO: -55A250GRC</t>
  </si>
  <si>
    <t>RESISTOR; ENROLADO; MATERIAL CORPO: ALUMINIO; RESISTENCIA: 2OHMS; TOLERANCIA: ±1PCT; POTENCIA: 50W; MONTAGEM: CHASSI; TEMPERATURA OPERACAO: -55A275GRC</t>
  </si>
  <si>
    <t>RESISTOR; ENROLADO; MATERIAL CORPO: ALUMINIO; RESISTENCIA: 500KOHMS; TOLERANCIA: ±1PCT; POTENCIA: 50W; MONTAGEM: CHASSI; TEMPERATURA OPERACAO: -55A205GRC</t>
  </si>
  <si>
    <t>RESISTOR; FILME CARBONO; RESISTENCIA: 150OHMS; TOLERANCIA: ±5PCT; POTENCIA: 1/4W; MONTAGEM: PTH; CONEXAO ELETRICA: TERMINAL SOLDAVEL</t>
  </si>
  <si>
    <t>RESISTOR; TIPO RESISTOR: FILME CARBONO; RESISTENCIA: 27KOHMS; TOLERANCIA: ±5PCT; POTENCIA: 1/4W; MONTAGEM: PTH; CONEXAO ELETRICA: TERMINAL SOLDAVEL</t>
  </si>
  <si>
    <t>RESISTOR; TIPO RESISTOR: FILME CARBONO; RESISTENCIA: 4,7KOHMS; TOLERANCIA: ±5PCT; POTENCIA: 1/4W; MONTAGEM: PTH; CONEXAO ELETRICA: TERMINAL SOLDAVEL</t>
  </si>
  <si>
    <t>RESISTOR; FILME CARBONO; RESISTENCIA: 470HMS; TOLERANCIA: ±0,5PCT; POTENCIA: 1W; MONTAGEM: PTH; CONEXAO ELETRICA: TERMINAL SOLDAVEL</t>
  </si>
  <si>
    <t>RESISTOR; TIPO RESISTOR: FILME CARBONO; RESISTENCIA: 47KOHMS; TOLERANCIA: ±5PCT; POTENCIA: 1/4W; MONTAGEM: PTH; CONEXAO ELETRICA: TERMINAL SOLDAVEL</t>
  </si>
  <si>
    <t>RESISTOR; FILME CARBONO; RESISTENCIA: 680OHMS; TOLERANCIA: ±5PCT; POTENCIA: 1/4W; MONTAGEM: PTH; CONEXAO ELETRICA: TERMINAL SOLDAVEL</t>
  </si>
  <si>
    <t>RESISTOR; TIPO RESISTOR: FILME CARBONO; RESISTENCIA: 82KOHMS; TOLERANCIA: ±5PCT; POTENCIA: 1/4W; MONTAGEM: PTH; CONEXAO ELETRICA: TERMINAL SOLDAVEL</t>
  </si>
  <si>
    <t>RESISTOR; FILME METALICO; RESISTENCIA: 1,47OHMS; TOLERANCIA: 1PCT; POTENCIA: 0,6W; MONTAGEM: CHASSI; TEMPERATURA OPERACAO: -55A275GRC; 50PPM PROVA FOGO</t>
  </si>
  <si>
    <t>Lote 57</t>
  </si>
  <si>
    <t>CABO ELETRICO; C/PINO BANANA; TENSAO ISOLACAO: 1000V; NUMERO CONDUTORES: 1 CONDUTOR; SECAO CONDUTOR: 22AWG; MATERIAL CONDUTOR: COBRE; MATERIAL ISOLACAO: POLICLORETO VINILA; COR ISOLACAO: VERMELHO; DIAMETRO: 4MM; COMPRIMENTO: 1M; VM; 2 PONTAS C/ DERIVACAO</t>
  </si>
  <si>
    <t>CABO ELETRICO; C/PINO BANANA; TENSAO ISOLACAO: 1000V; NUMERO CONDUTORES: 1 CONDUTOR; SECAO CONDUTOR: 22AWG; MATERIAL CONDUTOR: COBRE; MATERIAL ISOLACAO: POLICLORETO VINILA; COR ISOLACAO: PRETA; DIAMETRO: 4MM; COMPRIMENTO: 1M</t>
  </si>
  <si>
    <t>CABO ELETRICO; TIPO CABO: FLEXIVEL; TENSAO ISOLACAO: 1KV; NUMERO CONDUTORES: 1 CONDUTOR; SECAO CONDUTOR: 2,5MM2; CLASSE ENCORDOAMENTO: CLASSE 4; MATERIAL CONDUTOR: COBRE; MATERIAL ISOLACAO: POLICLORETO VINILA; COR ISOLACAO: PRETO; MATERIAL COBERTURA: N/A;</t>
  </si>
  <si>
    <t>CABO ELETRICO; TIPO CABO: FLEXIVEL; TENSAO ISOLACAO: 1KV; NUMERO CONDUTORES: 1 CONDUTOR; SECAO CONDUTOR: 2,5MM2; CLASSE ENCORDOAMENTO: CLASSE 4; MATERIAL CONDUTOR: COBRE; MATERIAL ISOLACAO: POLICLORETO VINILA; COR ISOLACAO: VERMELHO; MATERIAL COBERTURA: N</t>
  </si>
  <si>
    <t>CABO ELETRICO; FLEXIVEL; TENSAO ISOLACAO: 220V; NUMERO CONDUTORES: 5 CONDUTORES; SECAO CONDUTOR: 1,5MM2; MATERIAL CONDUTOR: COBRE; MATERIAL ISOLACAO: TERMOPLASTICO; MATERIAL COBERTURA: POLICLORETO VINILA; FORNECIMENTO: METRO</t>
  </si>
  <si>
    <t>CABO ELETRICO; FLEXIVEL; TENSAO ISOLACAO: 750V; NUMERO CONDUTORES: 3 CONDUTORES; SECAO CONDUTOR: 4MM2; CLASSE ENCORDOAMENTO: CLASSE 5; MATERIAL CONDUTOR: COBRE; MATERIAL ISOLACAO: POLIPROPILENO; COR ISOLACAO: AZUL PRETO; MATERIAL COBERTURA: POLICLORETO VINILA ANTICHAMAS; TEMPERATURA OPERACAO: 70GRC; NORMA CONSTRUCAO: NBR NM 247-5; COMPRIMENTO: 1M</t>
  </si>
  <si>
    <t>CABO MONTADO; TENSAO ISOLACAO: 500V; CORRENTE: 2,5A; FREQUENCIA: 60MHZ; NUMERO CONDUTORES: 2 CONDUTORES; SECAO CONDUTOR: 3MM2; MATERIAL CONDUTOR: COBRE; MATERIAL ISOLACAO: POLICLORETO VINILA; COR COBERTURA: PRETO; EXTREMIDADE A: BNC MACHO; EXTREMIDADE B: GARRA JACARE; COMPRIMENTO CABO: 1M</t>
  </si>
  <si>
    <t>Lote 58</t>
  </si>
  <si>
    <t>ALICATE DESENCAPADOR CABOS; MATERIAL CORPO: ACO CROMO VANADIO; TRATAMENTO SUPERFICIE: NIQUELADO CROMADO; MATERIAL REVESTIMENTO CABO: POLIPROPILENO; INSERTO: N/A; TIPO INSERTO: N/A; DIAMETRO CABO: N/A; SECAO: 0,8-6MM2; NORMA: ABNT NBR 9699; ISOLACAO: C/ISO</t>
  </si>
  <si>
    <t>ALICATE PRESSAO CRIMPADOR; TIPO TERMINAL: RJ45; MORDENTE: DENTADO; MATERIAL CORPO: ACO; TRATAMENTO SUPERFICIE: S/TRATAMENTO SUPERFICIE; NORMA: N/A; CABO: C/CABO; MATERIAL CABO: TERMOPLASTICO; SECAO: N/A; COMPRIMENTO: 260MM; ACESSORIO: C/DECAPADOR</t>
  </si>
  <si>
    <t>ALICATE UNIVERSAL; MATERIAL CORPO: ACO CROMO VANADIO; TRATAMENTO SUPERFICIE: NIQUELADO CROMADO; ISOLACAO: C/ISOLACAO; MATERIAL ISOLACAO: TERMOPLASTICO; TENSAO ISOLACAO: 1000V; COR: AMARELA; LARGURA PONTA: 28MM; LARGURA ABERTURA: 65MM; TAMANHO: N/A; COMPRI</t>
  </si>
  <si>
    <t xml:space="preserve">ANILHA; TIPO ANILHA: IDENTIFICACAO P/CABOS; MATERIAL: POLICLORETO VINILA; ACABAMENTO: N/A; PESO: N/A; DIAMETRO: N/A; DIAMETRO FURO: 1.5MM; ESPESSURA: N/A; DADOS COMPLEMENTARES: LETRAS ALFABETO; FORNECIMENTO: PACOTE 100 UNIDADES por letra (26 Letras) </t>
  </si>
  <si>
    <t>ANILHA; TIPO ANILHA: IDENTIFICACAO P/CABOS; MATERIAL: POLICLORETO VINILA; ACABAMENTO: N/A; PESO: N/A; DIAMETRO: N/A; DIAMETRO FURO: 1.5MM; ESPESSURA: N/A; DADOS COMPLEMENTARES: NUMERICOS; FORNECIMENTO: PACOTE 100 UNIDADES</t>
  </si>
  <si>
    <t>BORNE FUSIVEL; MODULAR; TENSAO MAXIMA: 300V; CORRENTE TIPO: CA; CORRENTE NOMINAL: 16A; MATERIAL CORPO: TERMOPLASTICO; FIXACAO: PARAFUSO; C/2 VIAS</t>
  </si>
  <si>
    <t>BOTAO COMANDO; FORMATO BOTAO: REDONDO; TIPO BOTAO: PULSO; MATERIAL CORPO: TERMOPLASTICO; COR: VERMELHO; TENSAO OPERACAO: 660V; CORRENTE NOMINAL: 10A; CONTATO: 1NF; DIAMETRO EXTERNO: 22MM</t>
  </si>
  <si>
    <t>CAMPAINHA; TIPO CIGARRA; EMBUTIR; TENSAO 110.00 / 220.00 V; PLASTICO; COR BRANCO; COM PLACA 4 X 2 POL.</t>
  </si>
  <si>
    <t>CAMPAINHA; TIPO CAMPAINHA: ELETRONICA S/FIO; MATERIAL: TERMOPLASTICO; ALIMENTACAO: 1 PILHA AA; COMPRIMENTO: 80MM; LARGURA: 50MM; ALTURA: 20MM</t>
  </si>
  <si>
    <t>CONECTOR ELETRICO; TENSAO: 500V; CORRENTE: 5A; COR: PRETO; CONEXAO: USB C FEMEA</t>
  </si>
  <si>
    <t>CONECTOR ELETRICO; BORNE TERRA PUSH IN 2 VIAS; MATERIAL CORPO: TERMOPLASTICO; COR: VERDE; SECAO CONDUTOR: 2,5MM</t>
  </si>
  <si>
    <t>CONECTOR ELETRICO; EMENDA; TENSAO: 450V; CORRENTE: 32A; MATERIAL CORPO: POLICARBONATO; COR: TRANSPARENTE; CONEXAO: 5 ENTRADAS; SECAO CONDUTOR: 4MM2; LARGURA: 30MM; ALTURA: 8,6MM; COMPRIMENTO: 18,8MM; DADOS COMPLEMENTARES: ACIONAMENTO: ALAVANCA</t>
  </si>
  <si>
    <t>CONECTOR ELETRICO; EMENDA; TENSAO: 450V; CORRENTE: 32A; MATERIAL CORPO: TERMOPLASTICO; TEMPERATURA OPERACAO: 105GRC; SECAO CONDUTOR: FLEXIVEL 0,14-4MM2; RIGIDO/SEMIRRIGIDO 0,2-4MM2; NUMERO POLOS: 3 POLOS; DADOS COMPLEMENTARES: 221-413; GRAU PROTECAO IP20</t>
  </si>
  <si>
    <t>CONECTOR ELETRICO; EMENDA; CLASSE TENSAO: 600V; TENSAO: 450V; CORRENTE: 32A; MATERIAL CORPO: POLIAMIDA; COR: TRANSPARENTE LARANJA; CONEXAO: ALAVANCA; SECAO CONDUTOR: 0,14-4MM2; NUMERO POLOS: 2 POLOS; LARGURA: 13,2MM; ALTURA: 8,6MM; COMPRIMENTO: 18,8MM</t>
  </si>
  <si>
    <t>CONTATOR AUXILIAR; MINI; CORRENTE TIPO: CC; FREQUENCIA: 25-400HZ; CONTATO: 3NA; TENSAO COMUTACAO: 690V; CORRENTE COMUTACAO: 18A; LARGURA: 45MM; ALTURA: 58MM; PROFUNDIDADE: 52MM; AZ CWC07-10-30V26/WEG</t>
  </si>
  <si>
    <t>DISJUNTOR; TIPO DISJUNTOR: ELETRICO; METODO DISPARO: TERMOMAGNETICO; MONTAGEM: TRILHO DIN; NUMERO POLOS: 2 POLOS; TENSAO MAXIMA CA: 230V; CAPACIDADE INTERRUPCAO CA: 3KA; TENSAO MAXIMA CC: N/A; CAPACIDADE INTERRUPCAO CC: N/A; CORRENTE NOMINAL: 25A; CORRENT</t>
  </si>
  <si>
    <t>FILTRO LINHA TOMADA; TENSAO MAXIMA: 110/220V; NORMA CONSTRUTIVA: NBR 14136; CORRENTE: 20A; FREQUENCIA: N/A; MATERIAL CORPO: POLICLORETO VINILA; TOMADA: 3 2P+T; COMPRIMENTO: N/A; LARGURA: N/A; ALTURA: N/A; COMPRIMENTO CABO: 1M; COR: PRETO; COMPLEMENTO: N/A</t>
  </si>
  <si>
    <t>FITA ISOLANTE; TIPO FITA: ADESIVA ANTICHAMA; MATERIAL CORPO: POLICLORETO VINILA; MATERIAL ADESIVO: RESINA ACRILICA; TENSAO ISOLACAO: 750V; COR: AMARELA; FIGURA: N/A; MENSAGEM: N/A; LARGURA: 19MM; ESPESSURA: 0,18MM; FORNECIMENTO: ROLO 20M</t>
  </si>
  <si>
    <t>FUSIVEL ELETRICO; TIPO FUSIVEL: CARTUCHO; CORRENTE NOMINAL: 10A; MATERIAL CORPO: VIDRO; DIAMETRO: 5MM; COMPRIMENTO TOTAL: 20MM</t>
  </si>
  <si>
    <t>FUSIVEL ELETRICO; TIPO FUSIVEL: ELO; CLASSE TENSAO: 36,2KV; CORRENTE NOMINAL: 0,5A; DIAMETRO: 2,6MM; COMPRIMENTO TOTAL: 500MM</t>
  </si>
  <si>
    <t>GUIA PASSA FIO; MATERIAL CORPO: ACO; MATERIAL PONTA: ACO; MATERIAL REVESTIMENTO: TERMOPLASTICO; COR: CINZA; COMPRIMENTO: 20M; LARGURA: 4MM</t>
  </si>
  <si>
    <t>GUIA PASSA FIO; MATERIAL CORPO: ALMA ACO; REVESTIMENTO: TERMOPLASTICO; MATERIAL PONTA: METAL; COR: CINZA; COMPRIMENTO: 10M; LARGURA: 4MM</t>
  </si>
  <si>
    <t>INTERRUPTOR; 02 TECLAS SIMPLES; CORRENTE 10.00 A; TENSAO 250.00 V; COR BRANCO; EMBUTIR; COM ESPELHO.</t>
  </si>
  <si>
    <t>INTERRUPTOR ELETRICO INTELIGENTE PARAFUSO 90-250V CA 10A 127</t>
  </si>
  <si>
    <t>LAMPADA; TIPO LAMPADA: INCANDESCENTE; POTENCIA: 70W; TENSAO: 127V; CORRENTE TIPO: CA; TEMPERATURA COR: 2700K; BULBO: CLASSICO; COR: TRANSPARENTE; BASE: E27; DIAMETRO: 55MM; COMPRIMENTO: 55MM</t>
  </si>
  <si>
    <t>LAMPADA; TIPO LAMPADA: LED; POTENCIA: 40W; TENSAO: 110/220V; CORRENTE TIPO: CA; FLUXO LUMINOSO: 3500LM; TEMPERATURA COR: 6500K; COR: BRANCA; BASE: E27</t>
  </si>
  <si>
    <t>MICROMETRO; EXTERNO; ACABAMENTO: ESMALTADO; MATERIAL PONTA: METAL DURO; CAPACIDADE: 0A0,25MM; GRADUACAO: 0,01MM; EXATIDAO: ±0,02MM; LARGURA: 9,7MM; ALTURA: 120MM; ACESSORIO: C/CATRACA INTEGRADA</t>
  </si>
  <si>
    <t>PLACA TOMADA; TIPO PLACA: C/1 POSTO; MATERIAL CORPO: TERMOPLASTICO; COR: BRANCA; FIXACAO: S/SUPORTE; COMPRIMENTO: 140MM; LARGURA: 2POL; ALTURA: 4POL; COMPLEMENTO: N/A</t>
  </si>
  <si>
    <t>PLACA TOMADA; TIPO PLACA: C/2 POSTOS; MATERIAL CORPO: TERMOPLASTICO; COR: BRANCA; FIXACAO: S/SUPORTE; COMPRIMENTO: 203MM; LARGURA: 2POL; ALTURA: 4POL; COMPLEMENTO: N/A</t>
  </si>
  <si>
    <t>PLACA TOMADA; TIPO PLACA: C/4 POSTOS; MATERIAL CORPO: TERMOPLASTICO; COR: BRANCA; FIXACAO: S/SUPORTE; COMPRIMENTO: 200MM; LARGURA: 4POL; ALTURA: 4POL; COMPLEMENTO: N/A</t>
  </si>
  <si>
    <t>PLUGUE ELETRICO; TIPO PLUGUE: FEMEA C/PRENSA CABO; MATERIAL CORPO: TERMOPLASTICO; COR CORPO: CINZA; TENSAO: 250V; CORRENTE: 10A; NUMERO POLOS: 2 POLOS + TERRA; TIPO PINOS: CILINDRICO</t>
  </si>
  <si>
    <t>PLUGUE ELETRICO; FEMEA; MATERIAL CORPO: POLIAMIDA; COR CORPO: AMARELO; TEMPERATURA OPERACAO: -20A120GRC; TENSAO: 500V; CORRENTE TIPO: CC; CORRENTE: 30A</t>
  </si>
  <si>
    <t>PLUGUE ELETRICO; PINO MACHO; MATERIAL CORPO: POLIPROPILENO; COR CORPO: BRANCO; TENSAO: 250V; CORRENTE: 20A; NUMERO POLOS: 2 POLOS+1 TERRA; COMPRIMENTO: 50MM</t>
  </si>
  <si>
    <t>REGUA FILTRO LINHA; MATERIAL CORPO: TERMOPLASTICO; NUMERO TOMADA: 4 TOMADAS; TENSAO MAXIMA: 110/220V; CORRENTE: 10A; COMPRIMENTO: 3M; DADOS COMPLEMENTARES: 3 PINOS</t>
  </si>
  <si>
    <t>RELE FOTOELETRICO COMPACTO PRETA 127-220V 50/60HZ 500W NF CA</t>
  </si>
  <si>
    <t>SENSOR PRESENCA; MOVIMENTO; MATERIAL CORPO: TERMOPLASTICO; COR: BRANCO; ALCANCE: 6M; TENSAO ALIMENTACAO: 3V; LARGURA: 50MM; ALTURA: 50MM; PROFUNDIDADE: 50MM; ALIMENTACAO: 2 BATERIAS AAA; NIVEL SONORO: 90DB; WIFI</t>
  </si>
  <si>
    <t>SENSOR PRESENCA; P/LAMPADA SOQUETE E27 C/FOTOCELULA; MATERIAL CORPO: TERMOPLASTICO; COR: BRANCA; ANGULO COBERTURA: 360GRC; ALCANCE: 3M; TENSAO ALIMENTACAO: 100-240V; CORRENTE TIPO: CA</t>
  </si>
  <si>
    <t>SOQUETE LAMPADA; MATERIAL CORPO: PORCELANA LATAO; BASE: E27; TENSAO: 110/220V; DADOS COMPLEMENTARES: C/PARAFUSO</t>
  </si>
  <si>
    <t>SOQUETE LAMPADA; E27; MATERIAL CORPO: TERMOPLASTICO; ACABAMENTO: ADITIVO ANTI UV; COR: BRANCA; POTENCIA: 60W</t>
  </si>
  <si>
    <t>TEMPORIZADOR DIGITAL; MINUTERIA; TENSAO ALIMENTACAO: 127V; CORRENTE TIPO: CA; POTENCIA: 500W; DADOS COMPLEMENTARES: FREQUENCIA: 60HZ; EMBUTIR</t>
  </si>
  <si>
    <t>TERMINAL ELETRICO; TIPO TERMINAL: FORQUILHA; CLASSE TENSAO: BAIXA TENSAO; NUMERO COMPRESSOES: 1 COMPRESSAO; MATERIAL CORPO: COBRE; TRATAMENTO SUPERFICIE: ESTANHADO; TIPO ISOLACAO: PRE-ISOLADO; MATERIAL ISOLACAO: POLICLORETO VINILA; COR: VERMELHO; SECAO CO</t>
  </si>
  <si>
    <t>TERMINAL ELETRICO; TIPO TERMINAL: FORQUILHA; CLASSE TENSAO: BAIXA TENSAO; NUMERO COMPRESSOES: 1 COMPRESSAO; MATERIAL CORPO: COBRE; TRATAMENTO SUPERFICIE: ESTANHADO; TIPO ISOLACAO: PRE-ISOLADO; MATERIAL ISOLACAO: POLICLORETO VINILA; COR: AMARELO; SECAO CON</t>
  </si>
  <si>
    <t>TERMINAL ELETRICO ILHOS ISOLADO FORQUILHA 2.5 A 6.0MM C/10 UN</t>
  </si>
  <si>
    <t>TERMINAL ELETRICO ILHOS ISOLADO OLHAL TP 2.5 A 6.0MM C/10 UN</t>
  </si>
  <si>
    <t>TERMINAL ELETRICO ILHOS ISOLADO TUBULAR 4.00MM DUPLO C/10 UN</t>
  </si>
  <si>
    <t>TERMINAL ELETRICO; PINO; MATERIAL CORPO: COBRE; TRATAMENTO SUPERFICIE: ESTANHADO; TIPO ISOLACAO: PRE-ISOLADO; MATERIAL ISOLACAO: COMPOSTO BORRACHA; COR: VERMELHA; SECAO CONDUTOR: 10MM2; FORNECIMENTO: PACOTE 100 PECAS</t>
  </si>
  <si>
    <t>TERMINAL ELETRICO; PINO TUBULAR; MATERIAL CORPO: COBRE; MATERIAL ISOLACAO: TERMOPLASTICO; COR: AMARELO; SECAO CONDUTOR: 6MM; FORNECIMENTO: PACOTE 100 UNIDADES</t>
  </si>
  <si>
    <t>TERMINAL ELETRICO; PINO TUBULAR DUPLO; MATERIAL CORPO: COBRE; MATERIAL ISOLACAO: TERMOPLASTICO; COR: AMARELO; SECAO CONDUTOR: 6MM; LARGURA: 10MM; ALTURA: 25MM; FORNECIMENTO: PACOTE 100 UNIDADES</t>
  </si>
  <si>
    <t>TERMINAL ELETRICO; TIPO TERMINAL: TIPO PINO; CLASSE TENSAO: BAIXA TENSAO; NUMERO COMPRESSOES: 1 COMPRESSAO; MATERIAL CORPO: COBRE; TRATAMENTO SUPERFICIE: ESTANHADO; TIPO ISOLACAO: PRE-ISOLADO; MATERIAL ISOLACAO: POLICLORETO VINILA; COR: VERMELHO; SECAO CO</t>
  </si>
  <si>
    <t>TERMINAL ELETRICO; TIPO TERMINAL: TUBULAR ILHOS DUPLO; CLASSE TENSAO: BAIXA TENSAO; NUMERO COMPRESSOES: 1 COMPRESSAO; MATERIAL CORPO: COBRE; TRATAMENTO SUPERFICIE: ESTANHADO; TIPO ISOLACAO: PRE-ISOLADO; MATERIAL ISOLACAO: POLIAMIDA; COR: PRETO; SECAO COND</t>
  </si>
  <si>
    <t>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t>
  </si>
  <si>
    <t>TERMINAL ELETRICO; TIPO TERMINAL: TUBULAR ILHOS; CLASSE TENSAO: BAIXA TENSAO; NUMERO COMPRESSOES: 1 COMPRESSAO; MATERIAL CORPO: COBRE; TRATAMENTO SUPERFICIE: ESTANHADO; TIPO ISOLACAO: PRE-ISOLADO; MATERIAL ISOLACAO: POLICLORETO VINILA; COR: VERMELHO; SECAO CONDUTOR: 1,5-2,5MM2 100 UNIDADES</t>
  </si>
  <si>
    <t>CONTATOR PRINCIPAL; TRIFASICO; NUMERO POLOS: 3 POLOS; TENSAO NOMINAL: 220V; CORRENTE TIPO: CA; FREQUENCIA: 50/60HZ; CONTATO AUXILIAR: 1NA; TENSAO COMUTACAO: 690V; CORRENTE COMUTACAO: 32A; CONEXAO ELETRICA: TERMINAL PARAFUSO; MONTAGEM: TRILHO DIN; LARGURA: 56MM; ALTURA: 84MM; PROFUNDIDADE: 86MM; LC1E3210M7/SCHNEIDER</t>
  </si>
  <si>
    <t>ALICATE AMPERIMETRO; TENSAO NOMINAL: 600V; FREQUENCIA OPERACAO: 5-500HZ; FAIXA MEDICAO: 40-400A; TEMPERATURA: 0-100,0UF/100-1000UF; CORRENTE TIPO: CA/CC; CAPACITANCIA: 0-100,0UF/100-1000UF; RESISTENCIA: 40KOHMS; LARGURA: 75MM; ALTURA: 207MM; PROFUNDIDADE: 34MM; 325/FLUKE</t>
  </si>
  <si>
    <t>REGUA FILTRO LINHA; DIAGONAL; MATERIAL CORPO: ACO CARBONO; NUMERO TOMADA: 10 TOMADAS; TENSAO MAXIMA: 1500V; CORRENTE TIPO: CA; CORRENTE: 12,5A/6,8A; COMPRIMENTO: 220MM; LARGURA: 70MM; ALTURA: 40MM; DADOS COMPLEMENTARES: NORMA PLUGS: ABNT NBR 14136; BITOLA CABO: 3X 0,75MM; PINTURA EPOXI; EXTENSAO CABO: 1,10M</t>
  </si>
  <si>
    <t>DISJUNTOR; MINIATURA; METODO DISPARO: TERMICO MAGNETICO; MONTAGEM: PARAFUSO; NUMERO POLOS: 3 POLOS; TENSAO MAXIMA CA: 400V; CAPACIDADE INTERRUPCAO CA: 3KA; CORRENTE NOMINAL: 40A; FREQUENCIA: 50/60HZ; ACIONAMENTO: ALAVANCA; POSICAO ACIONAMENTO: FRONTAL; CURVA DISPARO: C; CONEXAO ELETRICA: TERMINAL PARAFUSO; NORMA: ABNT NBR NM 60898</t>
  </si>
  <si>
    <t>RELE MONITOR; TIPO RELE: PROTECAO SEGURANCA; TENSAO ALIMENTACAO: 24V; CORRENTE TIPO: CA/CC; NORMA: NR12; TENSAO CONTATO: 250V; POTENCIA: 2,5W; CONTATO: 3NA 1NF; GRAU PROTECAO: IP20; CORRENTE CONTATO: 3A; POTENCIA CONTATO: 90W; CATEGORIA SEGURANCA: PLE SIL 3 SILCL 3; CPD-301/WEG</t>
  </si>
  <si>
    <t>DISJUNTOR; TIPO DISJUNTOR: ELETRICO; METODO DISPARO: TERMOMAGNETICO; MONTAGEM: TRILHO DIN; NUMERO POLOS: 3 POLOS; TENSAO MAXIMA CA: 230V; CAPACIDADE INTERRUPCAO CA: 3KA; TENSAO MAXIMA CC: N/A; CAPACIDADE INTERRUPCAO CC: N/A; CORRENTE NOMINAL: 100A; CORRENTE AJUSTE: N/A; CORRENTE RESIDUAL: N/A; ACIONAMENTO: ALAVANCA; POSICAO ACIONAMENTO: FRONTAL; CURVA DISPARO: C; CONTATO AUXILIAR: N/A; CONEXAO ELETRICA: TERMINAL PARAFUSO; ACESSORIO: N/A</t>
  </si>
  <si>
    <t>TERMINAL ELETRICO; TIPO TERMINAL: OLHAL; CLASSE TENSAO: BAIXA TENSAO; NUMERO COMPRESSOES: 1 COMPRESSAO; MATERIAL CORPO: COBRE; TRATAMENTO SUPERFICIE: ESTANHADO; TIPO ISOLACAO: PRE-ISOLADO; MATERIAL ISOLACAO: POLICLORETO VINILA; COR: AMARELO; SECAO CONDUTOR: 4-6MM2; NUMERO FUROS: 1 FURO; DIAMETRO FURO: 4,3MM; LARGURA: N/A; COMPRIMENTO: N/A; EMBALAGEM: 100 UNIDADES</t>
  </si>
  <si>
    <t>TERMINAL ELETRICO; TIPO TERMINAL: OLHAL; CLASSE TENSAO: BAIXA TENSAO; NUMERO COMPRESSOES: 1 COMPRESSAO; MATERIAL CORPO: COBRE; TRATAMENTO SUPERFICIE: ESTANHADO; TIPO ISOLACAO: PRE-ISOLADO; MATERIAL ISOLACAO: POLICLORETO VINILA; COR: VERMELHO; SECAO CONDUTOR: 0,5-1,5MM2 1 FURO 8MM 26,5MM 100 UNIDADES</t>
  </si>
  <si>
    <t>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t>
  </si>
  <si>
    <t>Lote 59</t>
  </si>
  <si>
    <t>CONTROLE REMOTO; TIPO CONTROLE: UNIVERSAL; FREQUENCIA OPERACAO: 38KHZ; ALIMENTACAO: CABO USB; TENSAO ALIMENTACAO: 5V; CORRENTE TIPO: CC; CORRENTE: 1A; ALCANCE: 8M; PROTOCOLO COMUNICACAO: WPA WPA2 WEP TKIP AES; INTERFACE COMUNICACAO: WIFI</t>
  </si>
  <si>
    <t>Lote 60</t>
  </si>
  <si>
    <t>BATERIA; SELADA; TENSAO: 12V; CAPACIDADE: 7AH; CONEXAO: TERMINAL FASTON 187; COMPRIMENTO: 151MM; LARGURA: 65MM; ALTURA: 100MM; APLICACAO: NOBREAK ALARME CERCA; CAPACIDADE C10 5,8 C20 6,4; CERTIFICADO UL</t>
  </si>
  <si>
    <t>CAPACITOR; MATERIAL CORPO: CERAMICA; CAPACITANCIA NOMINAL: 1000PF; TOLERANCIA: ±5PCT; TENSAO NOMINAL: 50V; MONTAGEM: SUPERFICIE; C1206C102J5RACAUTO/KEMET</t>
  </si>
  <si>
    <t>CAPACITOR; CERAMICO; CAPACITANCIA NOMINAL: 220PF; TOLERANCIA: ±10PCT; TENSAO NOMINAL: 50V; MONTAGEM: SUPERFICIE; TEMPERATURA OPERACAO: -55+125GRC; C1206C221K5RACTU/KEMET</t>
  </si>
  <si>
    <t>CAPACITOR; TIPO CAPACITOR: ELETROLITICO; CAPACITANCIA NOMINAL: 220UF; TOLERANCIA: ±20PCT; TENSAO NOMINAL: 50V; CORRENTE TIPO: CC; NUMERO FASES: N/A; POTENCIA: N/A; MONTAGEM: PTH; CONEXAO ELETRICA: TERMINAL SOLDAVEL; POSICAO TERMINAL: RADIAL</t>
  </si>
  <si>
    <t>CAPACITOR; TIPO CAPACITOR: ELETROLITICO; CAPACITANCIA NOMINAL: 4700UF; TOLERANCIA: ±10PCT; TENSAO NOMINAL: 50V; CORRENTE TIPO: CC; NUMERO FASES: N/A; POTENCIA: N/A; MONTAGEM: PTH; CONEXAO ELETRICA: TERMINAL SOLDAVEL; POSICAO TERMINAL: RADIAL</t>
  </si>
  <si>
    <t>CAPACITOR; FIXO; DISCO CERAMICO; CAPACITANCIA 22.00 PF; TENSAO NOMINAL 100.00 VCA.</t>
  </si>
  <si>
    <t>CAPACITOR; FIXO; ELETROLITICO; CAPACITANCIA 470.00 UF; TENSAO NOMINAL 25.00 VCA.</t>
  </si>
  <si>
    <t>CAPACITOR; FIXO; ELETROLITICO; CAPACITANCIA 680UF; TENSAO NOMINAL 25V</t>
  </si>
  <si>
    <t>CAPACITOR; PERMANENTE; CAPACITANCIA NOMINAL: 40UF; TENSAO NOMINAL: 440V; CONEXAO ELETRICA: 2 PINOS; DIAMETRO: 50MM; ALTURA: 120MM; APLICACAO: AR CONDICIONADO</t>
  </si>
  <si>
    <t>CAPACITOR; PERMANENTE; CAPACITANCIA NOMINAL: 60UF; TENSAO NOMINAL: 380V; CORRENTE TIPO: CA; FREQUENCIA: 50/60HZ</t>
  </si>
  <si>
    <t>CAPACITOR; PERMANENTE; CAPACITANCIA NOMINAL: 70UF; TENSAO NOMINAL: 380V; CORRENTE TIPO: CA; FREQUENCIA: 50/60HZ</t>
  </si>
  <si>
    <t>CAPACITOR; PERMANENTE; CAPACITANCIA NOMINAL: 80UF; TENSAO NOMINAL: 380V; CORRENTE TIPO: CA; FREQUENCIA: 50/60HZ; DIAMETRO: 40MM</t>
  </si>
  <si>
    <t>CAPACITOR; PERMANENTE DUPLO; MATERIAL CORPO: ALUMINIO; CAPACITANCIA NOMINAL: 50UF; TENSAO NOMINAL: 380V; CORRENTE TIPO: CA; FREQUENCIA: 50/60HZ; DIAMETRO: 50MM; ALTURA: 100MM</t>
  </si>
  <si>
    <t>CAPACITOR; PERMANENTE; MATERIAL CORPO: POLIPROPILENO; CAPACITANCIA NOMINAL: 25UF; TOLERANCIA: ±10PCT; TENSAO NOMINAL: 250V; CORRENTE TIPO: CA; FREQUENCIA: 50/60HZ; TEMPERATURA OPERACAO: -25A80GRC; PREENCHIMENTO RESINA SOLIDA</t>
  </si>
  <si>
    <t>CAPACITOR; TANTALO; CAPACITANCIA NOMINAL: 10UF; TOLERANCIA: ±10PCT; TENSAO NOMINAL: 10V; MONTAGEM: SUPERFIE; ALTURA: 3,2MM; T491A106K010AG KEMET</t>
  </si>
  <si>
    <t>CAPACITOR; MATERIAL CORPO: TANTALO; CAPACITANCIA NOMINAL: 10UF; TOLERANCIA: ±10PCT; TENSAO NOMINAL: 15V; MONTAGEM: SUPERFICIE; TEMPERATURA OPERACAO: -55+125GRC; T4ZD106K015CRLB4900/KYOCERA</t>
  </si>
  <si>
    <t>CONVERSOR TENSAO; REGULADOR POTENCIA AJUSTAVEL; TENSAO SAIDA: 2,5-35V; POTENCIA: 150W; DADOS COMPLEMENTARES: MODULO ALIMENTACAO AJUSTAVEL 5V 12V 15V 19V 24V</t>
  </si>
  <si>
    <t>DIODO; LED; INVOLUCRO: 0603; COR: AMARELA; TENSAO: 2,1V; CORRENTE: 20MA; TAMANHO: 1,10X0,80MM; MONTAGEM: SUPERFICIE</t>
  </si>
  <si>
    <t>DIODO; RETIFICADOR; TENSAO: 45V; CORRENTE: 15A; MONTAGEM: ORIFICIO</t>
  </si>
  <si>
    <t>DIODO; RETIFICADOR; TENSAO: 45V; CORRENTE: 20A; MONTAGEM: ORIFICIO</t>
  </si>
  <si>
    <t>DIODO; TIPO DIODO: RETIFICADOR; INVOLUCRO: DO-41; COR: PRETO; TENSAO: 1000V; CORRENTE: 1A; POTENCIA: N/A; TAMANHO: 5MM; MONTAGEM: N/A; CONEXAO ELETRICA: N/A; PN: 1N4007</t>
  </si>
  <si>
    <t>DIODO; ZENER 1N4737A; TENSAO: 5-7V; POTENCIA: 1W</t>
  </si>
  <si>
    <t>DIODO; ZENER 1N4739A; TENSAO: 9V; POTENCIA: 1W</t>
  </si>
  <si>
    <t>INDUTOR; AXIAL; INDUTANCIA NOMINAL: 10MH; TOLERANCIA: 10PCT</t>
  </si>
  <si>
    <t>PLACA ELETRONICA; DESENVOVIMENTO DEPURACAO; TENSAO ALIMENTACAO: 1,2A5,5V; CORRENTE: 1A; CONEXAO: USB C; DV164055/MICROCHIP</t>
  </si>
  <si>
    <t>PLACA ELETRONICA NODEMCU ESP32 IOT C/WIFI BLUETOOTH 38 PINOS -MODELO NODEMCU-32S TENSAO OPERACAO 2.2V – 3.6 DC CORRENTE OPERACAO TIPICA 80MA NIVEL LOGICO 3.3V NAO TOLERA 5V CONTROLADOR ESP-WROOM-32 MICROPROCESSADOR TENSILICA XTENSA 32-BIT LX6 CLOCK ATE 24</t>
  </si>
  <si>
    <t>POTENCIOMETRO; DIGITAL; RESISTENCIA: 10KOHMS; TOLERANCIA: ±20PCT; TENSAO MAXIMA: 5V; MONTAGEM: SUPERFICIE; CONEXAO ELETRICA: 8 PINOS</t>
  </si>
  <si>
    <t>POTENCIOMETRO; TRIMPOT; TIPO CURVA: VERTICAL 10K; NUMERO VOLTAS: 25 VOLTAS; POTENCIA: 3296W</t>
  </si>
  <si>
    <t>PROTOBOARD; MATERIAL PLACA: VIDRO EPOXI; NUMERO FUROS: 858 FUROS; LARGURA PLACA: 60MM; ALTURA PLACA: 80MM</t>
  </si>
  <si>
    <t>REGULADOR TENSAO; TENSAO ENTRADA: 5-30V; TENSAO SAIDA: 1,25-30V; POTENCIA: 300W; CORRENTE NOMINAL: 10A; FREQUENCIA: 150KHZ; MÓDULO BUCK-BOOST/SHANGSIMOUDLECX</t>
  </si>
  <si>
    <t>REGULADOR TENSAO; CHAVEAMENTO POSITIVO AJUSTAVEL; TENSAO ENTRADA: 4,5-40V; TENSAO SAIDA: 1,2V-37V; CORRENTE NOMINAL: 3A; FREQUENCIA: 150KHZ; COR: CINZA PRETO; TEMPERATURA OPERACAO: -40A125°C; CONEXAO ELETRICA: 5 PINOS; LM2596S/TEXAS</t>
  </si>
  <si>
    <t>REGULADOR TENSAO; POSITIVO; TENSAO ENTRADA: 20V; TENSAO SAIDA: 3,3V; CORRENTE NOMINAL: 800MA; FREQUENCIA: 120HZ; TEMPERATURA OPERACAO: 0A125°C; INSTALACAO: SUPERFICIE</t>
  </si>
  <si>
    <t>REGULADOR TENSAO; POSITIVO; TENSAO ENTRADA: 30V; TENSAO SAIDA: 5V; CORRENTE NOMINAL: 100MA; TEMPERATURA OPERACAO: 40A125°C; INSTALACAO: SUPERFICIE</t>
  </si>
  <si>
    <t>REGULADOR TENSAO; POSITIVO; TENSAO ENTRADA: 3-20V; TENSAO SAIDA: 0,8-18V; CORRENTE NOMINAL: 1A; FREQUENCIA: 550KHZ-1,6MHZ; TEMPERATURA OPERACAO: -40A125°C; INSTALACAO: SUPERFICIE; LM2734-Q1/TEXAS</t>
  </si>
  <si>
    <t>REGULADOR TENSAO; POSITIVO; TENSAO ENTRADA: 35V; TENSAO SAIDA: 15V; CORRENTE NOMINAL: 1,5A; FREQUENCIA: 120HZ; TEMPERATURA OPERACAO: 0A125°C; INSTALACAO: SUPERFICIE</t>
  </si>
  <si>
    <t>REGULADOR TENSAO; POSITIVO; TENSAO ENTRADA: 35V; TENSAO SAIDA: 5V; CORRENTE NOMINAL: 1,5A; FREQUENCIA: 120HZ; COR: PRETO; TEMPERATURA OPERACAO: -40A125°C; INSTALACAO: SUPERFICIE; NJM7805SDL1-TE1/NISSHINBO</t>
  </si>
  <si>
    <t>REGULADOR TENSAO; POSITIVO; TENSAO ENTRADA: 4,5-17V; TENSAO SAIDA: 7V; CORRENTE NOMINAL: 2A; FREQUENCIA: 580KHZ; COR: PRETO; TEMPERATURA OPERACAO: -40A125°C; INSTALACAO: SUPERFICIE; TPS562201DDCR/TEXAS</t>
  </si>
  <si>
    <t>REGULADOR TENSAO; POSITIVO; TENSAO ENTRADA: 40V; TENSAO SAIDA: 1,2V-37V; CORRENTE NOMINAL: 1,5A; FREQUENCIA: 120HZ; COR: PRETO; TEMPERATURA OPERACAO: 0A125°C; INSTALACAO: SUPERFICIE; LM317T/STMICROELECTRONICS</t>
  </si>
  <si>
    <t>REGULADOR TENSAO; POSITIVO; TENSAO ENTRADA: 5,5V; TENSAO SAIDA: 3,3V; CORRENTE NOMINAL: 250MA; COR: PRETO; TEMPERATURA OPERACAO: -40A125°C; INSTALACAO: SUPERFICIE; LP5907MFX-3.3/NOPB/TEXAS</t>
  </si>
  <si>
    <t>RELE ESTADO SOLIDO; TIPO RELE: REED; TENSAO ENTRADA: 5V; CORRENTE TIPO: CC; CORRENTE TIPO: CA; CORRENTE: 1A; FIXACAO: 6 PINOS; TEMPERATURA OPERACAO: -20A70GRC; COMPRIMENTO: 33MM; LARGURA: 13MM; PROFUNDIDADE: 10MM</t>
  </si>
  <si>
    <t>SENSOR CAPACITIVO; P/UMIDADE SOLO C/REGULADOR; TENSAO ALIMENTACAO: 3,3-6V; COMPRIMENTO CABO: 200MM; LARGURA: 102MM; ALTURA: 7MM; PROFUNDIDADE: 22MM; DADOS COMPLEMENTARES: SAIDA ANALOGICA: 3V; B18-004</t>
  </si>
  <si>
    <t>TIRISTOR; TRIAC TIC226; TENSAO BASE COLETOR: 400V; TENSAO GATILHO EMISSOR: 2V; CAPACIDADE DISSIPACAO: 2,2W; TIPO INVOLUCRO: TO-220; CONEXAO ELETRICA: TERMINAL SOLDAVEL; COMPRIMENTO: 15,9MM; LARGURA: 10,4MM; ALTURA: 4,7MM</t>
  </si>
  <si>
    <t>TRANSISTOR; BIPOLAR; TIPO MONTAGEM: FURO PASSANTE; TENSAO COLETOR EMISSOR: 50V; CORRENTE COLETOR: 500MA; TIPO INVOLUCRO: 18 DIP</t>
  </si>
  <si>
    <t>TRANSISTOR; MOSFET CANAL N; TIPO MONTAGEM: SUPERFICIE; TENSAO NOMINAL: 20V; CAPACIDADE DISSIPACAO: 500MW; CORRENTE COLETOR: 750MA; TIPO INVOLUCRO: SOT-23</t>
  </si>
  <si>
    <t>TRANSISTOR; MOSFET CANAL P; TIPO MONTAGEM: SUPERFICIE; TENSAO NOMINAL: 12V; CAPACIDADE DISSIPACAO: 1W; CORRENTE COLETOR: 6A; TIPO INVOLUCRO: SOT-23F</t>
  </si>
  <si>
    <t>TRANSISTOR; OPTOISOLADOR; TIPO MONTAGEM: SMD; TENSAO NOMINAL: 30V; TENSAO BASE COLETOR: 70V; TENSAO COLETOR EMISSOR: 7V; TENSAO ISOLACAO: 2500VRMS; CORRENTE COLETOR: 100MA; CONEXAO ELETRICA: 6 PINOS; LARGURA: 3,9MM; ALTURA: 0.15POL; 4N25S-TA1/LITE-ON</t>
  </si>
  <si>
    <t>TRANSISTOR; OPTOISOLADOR; TIPO MONTAGEM: FURO PASSANTE; TENSAO NOMINAL: 30V; TENSAO BASE COLETOR: 70V; TENSAO COLETOR EMISSOR: 7V; TENSAO ISOLACAO: 2500VRMS; CAPACIDADE DISSIPACAO: 150MW; CORRENTE COLETOR: 100MA; TIPO INVOLUCRO: 6-DIP; CONEXAO ELETRICA: 6 PINOS; COMPRIMENTO: 7,62MM; 4N25/LITE-ON</t>
  </si>
  <si>
    <t>CAPACITOR; PERMANENTE DUPLO; MATERIAL CORPO: POLIPROPILENO; CAPACITANCIA NOMINAL: 35MF; TENSAO NOMINAL: 380V; CORRENTE TIPO: CA; FREQUENCIA: 50/60HZ; NUMERO FASES: MONOFASICO; CONEXAO ELETRICA: 2 FIOS; POSICAO TERMINAL: RADIAL; TEMPERATURA OPERACAO: -25GRCA+85GRC</t>
  </si>
  <si>
    <t>Lote 61</t>
  </si>
  <si>
    <t>CIRCUITO INTEGRADO; 12C SMBUS; FUNCAO: EXPANSORES E/S; TENSAO ALIMENTACAO: 2,5-5,5V; CORRENTE: 1-25MA; FREQUENCIA: 400KHZ; INVOLUCRO: 24-SOIC; TEMPERATURA OPERACAO: -40A85GRC; MONTAGEM: SUPERFICIE; PCF8575DWR/TEXAS</t>
  </si>
  <si>
    <t>CIRCUITO INTEGRADO; 12C SMBUS; FUNCAO: EXPANSORES E/S; TENSAO ALIMENTACAO: 2,5-5,5V; CORRENTE: 1-25MA; FREQUENCIA: 400KHZ; INVOLUCRO: 24-TSSOP; TEMPERATURA OPERACAO: -40A85GRC; MONTAGEM: SUPERFICIE; PCF8575PWR/TEXAS</t>
  </si>
  <si>
    <t>CIRCUITO INTEGRADO; AMPLIFICADOR LMV341; FORMATO: RETANGULAR; NUMERO PINOS: 6 PINOS; TENSAO ALIMENTACAO: 2,5-5,5V; INVOLUCRO: SOT-23-6; TEMPERATURA OPERACAO: -40A125GRC; LMV341</t>
  </si>
  <si>
    <t>CIRCUITO INTEGRADO; AMPLIFICADOR MCP6004; FORMATO: RETANGULAR; NUMERO PINOS: 14 PINOS; TENSAO ALIMENTACAO: 1,8A6V; INVOLUCRO: 14-TSSOP; TEMPERATURA OPERACAO: -40A85GRC; MONTAGEM: SUPERFICIE; MCP6004</t>
  </si>
  <si>
    <t>CIRCUITO INTEGRADO; FUNCAO: AMPLIFICADOR; FORMATO: RETANGULAR; NUMERO PINOS: 8 PINOS; TENSAO ALIMENTACAO: 2,5-5,5V; CORRENTE: 113MA; INVOLUCRO: SOIC-8; TEMPERATURA OPERACAO: -40A125GRC; MONTAGEM: SUPERFICIE; LMV342IDR/TEXAS</t>
  </si>
  <si>
    <t>CIRCUITO INTEGRADO; AMPLIFICADOR SENSIVEL; FORMATO: RETANGULAR; NUMERO PINOS: 5 PINOS; TENSAO ALIMENTACAO: 2,7-5,5V; INVOLUCRO: SC-74A SOT-753; TEMPERATURA OPERACAO: -40A125GRC; MONTAGEM: SUPERFIE</t>
  </si>
  <si>
    <t>CIRCUITO INTEGRADO; CONTROLADOR CANBUS MCP2515; NUMERO PINOS: 18 PINOS; TENSAO ALIMENTACAO: 2,7A5,5V; CORRENTE: 10MA; INVOLUCRO: 18-SOIC; TEMPERATURA OPERACAO: -40A85GRC; MONTAGEM: SUPERFICIE</t>
  </si>
  <si>
    <t>CIRCUITO INTEGRADO; CONVERSOR OFFLINE; FORMATO: RETANGULAR; NUMERO PINOS: 20 PINOS; TENSAO ALIMENTACAO: 9,5A20V; FREQUENCIA: 1MHZ; INVOLUCRO: 20-DIP; TEMPERATURA OPERACAO: 0A70GRC; MONTAGEM: SUPERFICIE</t>
  </si>
  <si>
    <t>CIRCUITO INTEGRADO; DS1307; FUNCAO: TEMPORIZADOR; NUMERO PINOS: 8 PINOS; TENSAO ALIMENTACAO: 4,5-5,5V; CORRENTE: 1,5MA; CORRENTE TIPO: CC; INVOLUCRO: PDIP-8; TEMPERATURA OPERACAO: 0-70GRC; MONTAGEM: FURO PASSANTE; DS1307/ANALOG DEVICES</t>
  </si>
  <si>
    <t>CIRCUITO INTEGRADO; FUNCAO: INVERSOR ENTRADA; FORMATO: RETANGULAR; NUMERO PINOS: 5 PINOS; TENSAO ALIMENTACAO: 1,65-5,5V; CORRENTE: 32MA; CORRENTE TIPO: CC; INVOLUCRO: SC-70-5; TEMPERATURA OPERACAO: -40A125GRC; MONTAGEM: SUPERFICIE; SN74LVC1G04DCKR/TEXAS</t>
  </si>
  <si>
    <t>CIRCUITO INTEGRADO; LM324N; FUNCAO: AMPLIFICADOR; FORMATO: RETANGULAR; NUMERO PINOS: 14 PINOS; TENSAO ALIMENTACAO: 3-32V; CORRENTE: 40MA; FREQUENCIA: 1.2MHZ; INVOLUCRO: 14-DIP; TEMPERATURA OPERACAO: -0A70GRC</t>
  </si>
  <si>
    <t>CIRCUITO INTEGRADO; MICROCONTROLADOR; TENSAO ALIMENTACAO: 2,3-5,5V; MEMORIA: 32KB; VELOCIDADE: 64MHZ; INVOLUCRO: 28-UQFN; TEMPERATURA OPERACAO: -40A85GRC; MONTAGEM: SUPERFICIE</t>
  </si>
  <si>
    <t>CIRCUITO INTEGRADO; MICROCONTROLADOR; NUMERO PINOS: 28 PINOS; TENSAO ALIMENTACAO: 2,3-5,5V; MEMORIA: 32KB; VELOCIDADE: 64MHZ; INVOLUCRO: 28 SOIC; TEMPERATURA OPERACAO: -40A85GRC; MONTAGEM: SUPERFICIE</t>
  </si>
  <si>
    <t>CIRCUITO INTEGRADO; MICROCONTROLADOR; NUMERO PINOS: 40 PINOS; TENSAO ALIMENTACAO: 5,25V; CORRENTE: 4,35A; VELOCIDADE: 24MHZ; TEMPERATURA OPERACAO: -40A85GRC; MONTAGEM: FURO PASSANTE</t>
  </si>
  <si>
    <t>CIRCUITO INTEGRADO; FUNCAO: MICROCONTROLADOR; TAMANHO NUCLEO: 8 BITS; NUMERO PINOS: 100 PINOS; TENSAO ALIMENTACAO: 4,5-5,5V; MEMORIA: 256KB; INVOLUCRO: 100-TQFP; TEMPERATURA OPERACAO: -40A85GRC; MONTAGEM: SMD; ATMEGA V-2560/MICROCHIP</t>
  </si>
  <si>
    <t>CIRCUITO INTEGRADO; FUNCAO: MICROCONTROLADOR; FORMATO: RETANGULAR; NUMERO PINOS: 28 PINOS; TENSAO ALIMENTACAO: 2-5,5V; CORRENTE TIPO: CC; MEMORIA: 7KB; VELOCIDADE: 20MHZ; TEMPERATURA OPERACAO: -40A85GRC; PIC16F883-I/SO/MICROCHIP</t>
  </si>
  <si>
    <t>CIRCUITO INTEGRADO; TEMPORIZADOR; FORMATO: RETANGULAR; NUMERO PINOS: 8 PINOS; TENSAO ALIMENTACAO: 4,5-16V; CORRENTE: 10MA; FREQUENCIA: 100KHZ; INVOLUCRO: 8-SOIC; TEMPERATURA OPERACAO: -40A85GRC; MONTAGEM: SUPERFICIE</t>
  </si>
  <si>
    <t>CIRCUITO INTEGRADO; AMPLIFICADOR; FORMATO: RETANGULAR; NUMERO PINOS: 14 PINOS; TENSAO ALIMENTACAO: 2,7-5,5V; CORRENTE: 113MA; CORRENTE TIPO: CC; VELOCIDADE: 1MHZ; INVOLUCRO: 14-SOIC; TEMPERATURA OPERACAO: -40A125GRC; MONTAGEM: SUPERFICIE; LMV344MAX/NOPB/TEXAS</t>
  </si>
  <si>
    <t>CIRCUITO INTEGRADO; I2C; FUNCAO: ISOLADOR DIGITAL; NUMERO PINOS: 8 PINOS; TENSAO ALIMENTACAO: 3-5,5V; CORRENTE: 30MA; TENSAO ISOLACAO: 2500VRMS; VELOCIDADE: 1MBPS; INVOLUCRO: 8-SOIC; TEMPERATURA OPERACAO: -40A105GRC; MONTAGEM: SMD; COMPRIMENTO: 5MM; LARGURA: 6,2MM; ALTURA: 1,75MM; ADUM1250ARZ-RL7/ANALOG DEVICES</t>
  </si>
  <si>
    <t>CIRCUITO INTEGRADO; FUNCAO: MICROCONTROLADOR; FORMATO: RETANGULAR; TAMANHO NUCLEO: 8 BITS; NUMERO PINOS: 28 PINOS; TENSAO ALIMENTACAO: 4-5,5V; CORRENTE: 20MA; CORRENTE TIPO: CC; MEMORIA: 7KB; VELOCIDADE: 20MHZ; TEMPERATURA OPERACAO: -40A85GRC; COMPRIMENTO: 52,26MM; LARGURA: 13,84MM; ALTURA: 3,3MM; PIC16F873A/MICROCHIP</t>
  </si>
  <si>
    <t>CIRCUITO INTEGRADO; FORMATO: RETANGULAR; NUMERO PINOS: 14 PINOS; TENSAO ALIMENTACAO: 0,8-2,7V; CORRENTE: 1,9-2,3A; CORRENTE TIPO: CC; TEMPERATURA OPERACAO: -40A150GRC; MONTAGEM: ENCAIXE; COMPRIMENTO: 20,19MM; LARGURA: 7,11MM; ALTURA: 5,33MM; IR21844PBF/IOR</t>
  </si>
  <si>
    <t>CIRCUITO INTEGRADO; MICROCONTROLADOR; FUNCAO: SEGURANCA; FORMATO: QUADRADO; TAMANHO NUCLEO: 32 BITS; NUMERO PINOS: 48 PINOS; TENSAO ALIMENTACAO: 1,62-3,6V; CORRENTE TIPO: CC; MEMORIA: 256KB; VELOCIDADE: 48MHZ; INVOLUCRO: 48-TQFP; TEMPERATURA OPERACAO: -40A85GRC; MONTAGEM: SUPERFICIE; ATSAMD21G18A-AUT/MICROCHIP</t>
  </si>
  <si>
    <t>Lote 62</t>
  </si>
  <si>
    <t>KIT/CONJUNTO; TIPO KIT/CONJUNTO: JUMPER MACHO/MACHO; 65 CONECTORES</t>
  </si>
  <si>
    <t>Lote 63</t>
  </si>
  <si>
    <t>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t>
  </si>
  <si>
    <t>Lote 64</t>
  </si>
  <si>
    <t>OESTE</t>
  </si>
  <si>
    <t>ABRACADEIRA AJUSTAVEL; P/CONDULETE; MATERIAL CORPO: POLICLORETO VINILA; NUMERO FUROS: 1 FURO; COMPRIMENTO: 1POL; COR CINZA</t>
  </si>
  <si>
    <t>ADAPTADOR INTERFACE; CONVERSOR; INTERFACE A: SERIAL DB9 MACHO; INTERFACE B: RS232 MACHO; CONEXAO: 9 PINOS</t>
  </si>
  <si>
    <t>ADAPTADOR TOMADA; TIPO ADAPTADOR: BENJAMIN T; TENSAO: 127/220V; MATERIAL: POLIPROPILENO COBRE; ENTRADA: 2 ENTRADAS 10A 1 ENTRADA 20A; CONEXAO ENTRADA: 2 POLOS + TERRA; SAIDA: 2 PINOS</t>
  </si>
  <si>
    <t>BLOCO CONTATO AUXILIAR; TENSAO COMUTACAO: 1.000V; POTENCIA: 0,09W; CONTATO: 1NA; BC10 CSW WEG</t>
  </si>
  <si>
    <t>CABO MONTADO; HDMI 2.0 4K; FUNCAO CABO: CONECTOR; MATERIAL CONDUTOR: COBRE; MATERIAL COBERTURA: TERMOPLASTICO; EXTREMIDADE A: HDMI MACHO; EXTREMIDADE B: HDMI MACHO; FIXACAO: ENCAIXE; COMPRIMENTO CABO: 5M</t>
  </si>
  <si>
    <t>CANALETA ELETRICA; TIPO CANALETA: RECORTE ABERTO; MATERIAL CORPO: POLICLORETO VINILA; TRATAMENTO SUPERFICIE: N/A; COR: BRANCO; COMPRIMENTO: 2M; LARGURA: 30MM; ALTURA: 50MM; NUMERO DIVISORIAS: N/A; ACESSORIO: C/TAMPA</t>
  </si>
  <si>
    <t>CILINDRO GAS P/MACARICO 400G</t>
  </si>
  <si>
    <t>CONECTOR ELETRICO; BARRA BORNE; CLASSE TENSAO: 450V; CORRENTE: 57A; MATERIAL CORPO: POLIETILENO; COR: BRANCO; CONEXAO: 12 BORNES; DIAMETRO CONEXAO: 6MM2; FIXACAO: PARAFUSO; NUMERO POLOS: 12 POLOS</t>
  </si>
  <si>
    <t>CONECTOR ELETRICO; BARRA BORNE; TENSAO: 450V; CORRENTE: 57A; MATERIAL CORPO: POLIETILENO; COR: TRANSPARENTE; CONEXAO: 12 BORNES; SECAO CONDUTOR: 4MM2</t>
  </si>
  <si>
    <t>CONECTOR ELETRICO; BORNE SAK; TENSAO: 750V; CORRENTE: 57A; MATERIAL CORPO: TERMOPLASTICO; COR: CINZA; CONEXAO: PARAFUSO; SECAO CONDUTOR: 2,5MM2; NUMERO POLOS: 1 POLO; LARGURA: 10MM; ALTURA: 44,2MM; COMPRIMENTO: 45,5MM</t>
  </si>
  <si>
    <t>CONECTOR ELETRICO; MULTIPLO 12 BORNES; TENSAO: 400V; MATERIAL CONDUTOR: LIGA COBRE; MATERIAL ISOLACAO: POLIETILENO; TEMPERATURA OPERACAO: 70GRC; NUMERO POLOS: 12 POLOS; COMPRIMENTO: 10MM</t>
  </si>
  <si>
    <t>CONECTOR ELETRICO; PEQUENO PERFURANTE; COR: PRETO; DIAMETRO FURO: 70MM; DADOS COMPLEMENTARES: LADO A: 10-70MM2; LADO B: 1,5-10MM2</t>
  </si>
  <si>
    <t>CONECTOR ELETRICO; PONTE; TENSAO: 750V; CORRENTE: 24A; COR: BRANCO; FIXACAO: BORNE; SECAO CONDUTOR: 2,5MM2; NUMERO POLOS: 10 POLOS; COMPRIMENTO: 5MM; LARGURA: 50MM; ALTURA: 15,5MM</t>
  </si>
  <si>
    <t>CONECTOR ELETRICO; FEMEA CAT5E; TENSAO: 1KV; MATERIAL CORPO: TERMOPLASTICO ALTO IMPACTO; COR: BRANCO; MATERIAL CONDUTOR: BRONZE; CONEXAO: RJ45; TEMPERATURA OPERACAO: -10A60GRC; NUMERO FUROS: 1 FURO; COMPRIMENTO: 37MM; LARGURA: 17MM; ALTURA: 22,4MM; DIAMETRO CONDUTOR: 26A22 AWG; RESISTENCIA ISOLAMENTO: 10M OHM</t>
  </si>
  <si>
    <t>CONECTOR ELETRODUTO; UNIDUT MULTIPLO; MATERIAL CORPO: ALUMINIO; DIAMETRO: 1POL; ROSCA: S/ROSCA</t>
  </si>
  <si>
    <t>CONECTOR P4 MACHO</t>
  </si>
  <si>
    <t>CONECTOR PARAFUSO; MINIFIX 15/18; MATERIAL CORPO: ZAMAC; TRATAMENTO SUPERFICIE: FUNDIDO; COR: PRATA</t>
  </si>
  <si>
    <t>CONECTOR PASSAGEM; BORNE; SECAO CONDUTOR: 2,5MM; CORRENTE NOMINAL: 24A; TENSAO OPERACAO: 800V; MATERIAL: POLIAMIDA 6.6; COR: BEGE; NORMA: IEC60947-1; IEC60947-7-1; GB14048.1</t>
  </si>
  <si>
    <t>CONTATOR PRINCIPAL; NUMERO POLOS: 3 POLOS; TENSAO BOBINA: 220V; CORRENTE TIPO: CA; FREQUENCIA: 50/60HZ; CONTATO AUXILIAR: 3NA; TENSAO COMUTACAO: 1000V; CORRENTE COMUTACAO: 65A; TAMANHO CONTATOR: N/A; CONEXAO ELETRICA: TERMINAL PARAFUSO; LARGURA: 66MM; ALT</t>
  </si>
  <si>
    <t>CONTATOR PRINCIPAL; NUMERO POLOS: 3 POLOS; TENSAO NOMINAL: 24V; CORRENTE TIPO: CC; CONTATO AUXILIAR: 1NA 1NF; CORRENTE COMUTACAO: 12A; LARGURA: 45MM; ALTURA: 77MM; PROFUNDIDADE: 86MM</t>
  </si>
  <si>
    <t>CONTATOR PRINCIPAL; NUMERO POLOS: 3 POLOS; TENSAO NOMINAL: 24V; CORRENTE TIPO: CC; CORRENTE: 9A; FREQUENCIA: 50-60HZ; CONTATO AUXILIAR: 1NA</t>
  </si>
  <si>
    <t>CONTATOR PRINCIPAL; NUMERO POLOS: TRIPOLAR; TENSAO NOMINAL: 220V; TENSAO BOBINA: 220V; CORRENTE TIPO: 25A; CONTATO AUXILIAR: 2NA 2NF; CORRENTE COMUTACAO: 25A; CONEXAO ELETRICA: TERMINAL PINO</t>
  </si>
  <si>
    <t>CONTATOR PRINCIPAL; NUMERO POLOS: TRIPOLAR; TENSAO NOMINAL: 24V; CORRENTE TIPO: CA; CORRENTE: 9A; FREQUENCIA: 50-60HZ; CONTATO AUXILIAR: 1NA; MONTAGEM: PARAFUSO; GRAU PROTECAO: IP20; LARGURA: 45MM; ALTURA: 78MM; PROFUNDIDADE: 85MM</t>
  </si>
  <si>
    <t>CONTATOR PRINCIPAL; NUMERO POLOS: TRIPOLAR; TENSAO NOMINAL: 24V; CORRENTE TIPO: CA; CORRENTE: 9A; FREQUENCIA: 50-60HZ; CONTATO AUXILIAR: 1NA; MONTAGEM: PARAFUSO; GRAU PROTECAO: IP20; LARGURA: 45MM; ALTURA: 78MM; PROFUNDIDADE: 85MM
https://www.dimensional.com.br/contator-3p-9a-24vca-50-60hz-1na-c-bloc-cont-3ts30100ac2---siemens/p?idsku=1424&amp;gad_source=1&amp;gclid=CjwKCAiAxqC6BhBcEiwAlXp455eRv2ZjrGrYJCfcSfYoIS3LYPWP_x1OQR0uMFkDRmkyFjieQzXBHRoCVoQQAvD_BwE</t>
  </si>
  <si>
    <t>DISJUNTOR; MOTOR; MONTAGEM: BASE FIXACAO; CONTATO AUXILIAR: 1NA 1NF; AJUSTE CORRENTE 1,5A4A; COR BEGE; PINO TIPO BANANA 4MM</t>
  </si>
  <si>
    <t>EXTENSAO ELETRICA; MATERIAL: POLIPROPILENO; TENSAO MAXIMA: 220V; COR: PRETA; CORRENTE: 10A; TOMADA: 3 2P+T; COMPRIMENTO: 5M</t>
  </si>
  <si>
    <t>FILTRO LINHA; CORRENTE: 10A; CAPACIDADE: 5 TOMADAS; COMPRIMENTO: 5M</t>
  </si>
  <si>
    <t>FIO ELETRICO; TIPO CABO: SOLIDO; TENSAO ISOLACAO: 750V; NUMERO CONDUTORES: 1 CONDUTOR; SECAO CONDUTOR: 1MM2; CLASSE ENCORDOAMENTO: CLASSE 1; MATERIAL CONDUTOR: COBRE; MATERIAL ISOLACAO: POLICLORETO VINILA; COR ISOLACAO: PRETO; MATERIAL COBERTURA: N/A; COR</t>
  </si>
  <si>
    <t>FITA ADESIVA; ISOLANTE ANTICHAMA; TENSAO ISOLACAO: 750V; COR: PRETO; LARGURA: 18MM; ROLO 20M</t>
  </si>
  <si>
    <t>FUSIVEL LAMINA 20A AM M 02 POLOS</t>
  </si>
  <si>
    <t>PRODUTO QUIMICO; NOME PRODUTO: GRAFITE; COMPOSICAO QUIMICA: GRAFITE NATURAL 10-100PCT; QUARTZO 0,01-25PCT; ASPECTO FISICO: SOLIDO; COR: CINZA ESCURO; ODOR: INODORO; PONTO FUSAO/CONGELAMENTO: 3650GRC; NUMERO CAS: 7782-42-5 14808-60-7; FORNECIMENTO: KG</t>
  </si>
  <si>
    <t>INTERRUPTOR ELETRICO; MINI; TENSAO COMUTACAO: 100-240V; CORRENTE TIPO: CA; CORRENTE: 10A; FREQUENCIA: 50-60HZ; PROTOCOLO COMUNICACAO: WI-FI; MATERIAL CORPO: POLICLORETO VINILA; COMPRIMENTO: 42,6MM; LARGURA: 42,6MM; ALTURA: 20MM</t>
  </si>
  <si>
    <t>INTERRUPTOR SIMPLES + INTERRUPTOR PARALELO + TOMADA 2P+T 10A, 250V, CONJUNTO MONTADO PARA EMBUTIR 4" X 2" (PLACA + SUPORTE + MODULOS)-COD SINAPI:38080</t>
  </si>
  <si>
    <t>INTERRUPTOR SIMPLES + TOMADA 2P+T 10A, 250V, CONJUNTO MONTADO PARA EMBUTIR 4" X 2" (PLACA + SUPORTE + MODULOS)-COD SINAPI:38077</t>
  </si>
  <si>
    <t>KIT; ROBO ARANHA FACA VOCE MESMO; 8 PERNAS ROBO 1 MOTOR 1 ESTRUTURA 1 CHAVE-DESLIGA C/FIOS; HP-2-001</t>
  </si>
  <si>
    <t>KIT; ROBOTICA; 1 MOTOR 3-6V; 1 RODA 68X26MM; C/REDUCAO; MICROCONTROLADOR ATMEGA328P</t>
  </si>
  <si>
    <t>KIT/CONJUNTO; TIPO KIT/CONJUNTO: COMPOSE PLACA SUPORTE 4X2POL CEGO; 1 PLACA CEGA 4X2POL; TERMOPLASTICO; 1 SUPORTE PLACA 4X2POL; TERMOPLASTICO</t>
  </si>
  <si>
    <t>KIT/CONJUNTO; TIPO KIT/CONJUNTO: FLANGE EXCENTRICO C/CATRACA; 1 FLANGEADOR; 2 MORSA; 5 ALARGADORES; 1 CORTADOR; 1 CHAVE CATRACA; 1 MALETA REFORCADA; TUBULACOES COBRE ALUMINIO</t>
  </si>
  <si>
    <t>KIT/CONJUNTO; TIPO KIT/CONJUNTO: TOMADA; 1 CONDULETE MULTIPLO 3/4 VAZIO; ALUMINIO; 2 UNIDUTE CONICO MONTAVEL 3/4 ALUMINIO; ALUMINIO; 2 TAMPAO 3/4 CINZA; POLICLORETO VINILA; 1 MODULO TOMADA 20A VERMELHO; 1 TAMPA 3/4 P/1 MODULO VERTICAL; ALUMINIO; TRAMONTINA</t>
  </si>
  <si>
    <t>LAMPADA; TIPO LAMPADA: LED; POTENCIA: 9W; TENSAO: 127V; FLUXO LUMINOSO: 811LM; TEMPERATURA COR: 3000K; COR: BRANCO QUENTE; BASE: E27</t>
  </si>
  <si>
    <t>MODULO ELETRICO; TIPO MODULO: INTERRUPTOR SIMPLES; FIXACAO: EMBUTIR; TIPO ATUADOR: TECLA; NUMERO ATUADOR: 1 SIMPLES; TENSAO: 250V; CORRENTE TIPO: CA; CORRENTE: 10A; POLOS INTERRUPTOR: 1 POLO; MATERIAL CORPO: TERMOPLASTICO; COR CORPO: BRANCO; NUMERO TOMADA</t>
  </si>
  <si>
    <t>PE; CONICO; MATERIAL CORPO: COMPOSTO BORRACHA NATURAL; DIAMETRO: 28MM; ALTURA: 34MM; CR80N21C04A/CASA DO RESISTOR</t>
  </si>
  <si>
    <t>PROTOBOARD; MATERIAL PLACA: ACRILONITRILA BUTADIENO ESTIRENO; TENSAO MAXIMA: 500V; NUMERO FUROS: 400 FUROS; DIAMETRO CONDUTOR: 0,3-0,8MM; RESISTENCIA: 100MOHM/MIN; ESPESSURA PLACA: 10MM; LARGURA PLACA: 83MM; ALTURA PLACA: 55MM</t>
  </si>
  <si>
    <t>PROTOBOARD; MATERIAL BASE: ACRILONITRILA BUTADIENO ESTIRENO; TENSAO MAXIMA: 500V; MATERIAL CONECTOR: BRONZE; DIAMETRO CONDUTOR: 0,3-0,8MM; RESISTENCIA: 100OHMS; ESPESSURA PLACA: 10MM; LARGURA PLACA: 83MM; ALTURA PLACA: 55MM</t>
  </si>
  <si>
    <t>RELE FOTOELETRICO; TENSAO ALIMENTACAO: 127/220V; 10A/5A; 500W; 2NF; CABOS; RESISTE A CHUVA E UMIDADE; P/COMANDO LAMPADAS GERAL; FREQUENCIA 50/60HZ; TEMPERATURA OPERACAO 0A50GRC</t>
  </si>
  <si>
    <t>RELE INTERFACE; TENSAO ALIMENTACAO: 250V; CORRENTE TIPO: CA/CC; FREQUENCIA: 50/60HZ; CONTATO: SPDT; TENSAO COMUTACAO: 30-220V; CORRENTE TIPO: CA/CC; CORRENTE MAXIMA: 6A; GRAU PROTECAO: IP20</t>
  </si>
  <si>
    <t>RELE MONITOR; TIPO RELE: PROTECAO INTERFACE; MONTAGEM: TRILHO DIN; NUMERO FASES: N/A; TENSAO ALIMENTACAO: 24V; CORRENTE TIPO: CC; TENSAO COMUTACAO: N/A; CORRENTE TIPO: N/A; CORRENTE COMUTACAO: N/A; RANGE: N/A; CONTATO: 1NA 1NF; GRAU PROTECAO: N/A; ACESSORIO: N/A; DADOS COMPLEMENTARES: N/A</t>
  </si>
  <si>
    <t>RELE TEMPORIZADOR; TENSAO ALIMENTACAO: 220V; CONTATO: 1NA 1NF; CONEXAO ELETRICA: TERMINAL PINO; LARGURA: 58MM; ALTURA: 172MM; PROFUNDIDADE: 72,5MM; AJUSTE 0A30SEG; CHAPA N14; SERIGRAFADO; PINO BANANA 4MM</t>
  </si>
  <si>
    <t>RELE TEMPORIZADOR; CORRENTE TIPO: CC; FREQUENCIA: 50-60HZ; CONTATO: 1NA 1NF; TENSAO COMUTACAO: 250V; TENSAO COMANDO: 220-240V; CORRENTE MAXIMA: 5A; TENSAO TERMINAIS A2-A3: 24V</t>
  </si>
  <si>
    <t>RELE TEMPORIZADOR; PULSO; TENSAO ALIMENTACAO: 24-240V; CORRENTE TIPO: CA/CC; FREQUENCIA: 50-60HZ; CONTATO: 1NA 1NF; GRAU PROTECAO: IP20 IP51; LARGURA: 22,5MM; ALTURA: 78MM; PROFUNDIDADE: 70MM</t>
  </si>
  <si>
    <t>SENSOR DE PRESENCA BIVOLT DE PAREDE COM FOTOCELULA PARA QUALQUER TIPO DE LAMPADA POTENCIA MAXIMA *1000* W, USO INTERNO-COD SINAPI:39392</t>
  </si>
  <si>
    <t>SENSOR PRESENCA; ABERTURA S/FIO INFRAVERMELHO; COR: BRANCO; FIXACAO: FITA DUPLA FACE; PARAFUSOS; ALCANCE: 100M; TENSAO ALIMENTACAO: 3V; CORRENTE TIPO: CC; LARGURA: 367MM; ALTURA: 107,1MM; PROFUNDIDADE: 460,7MM</t>
  </si>
  <si>
    <t>SENSOR PRESENCA; INFRAVERMELHO PASSIVO; MATERIAL CORPO: POLIPROPILENO; COR: BRANCO; ANGULO COBERTURA: 115GR; ALCANCE: 12M; TENSAO ALIMENTACAO: 9V; CORRENTE TIPO: CC; CORRENTE: 1,5MA</t>
  </si>
  <si>
    <t>SENSOR PRESENCA; ARTICULADO INTERRUPTOR ILUMINACAO C/FOTOCELULA; MATERIAL CORPO: TERMOPLASTICO; COR: BRANCO; ANGULO COBERTURA: 360GRC; ALCANCE: 10M; TENSAO ALIMENTACAO: 100-240V; CORRENTE TIPO: CA; GRAU PROTECAO: IP20; LARGURA: 53MM; ALTURA: 56MM; PROFUNDIDADE: 75MM</t>
  </si>
  <si>
    <t>SENSOR; RELE FOTOCELULA; TENSAO 110.00 / 220.00 V (BIVOLT); COM BASE.</t>
  </si>
  <si>
    <t>SINALIZADOR AUDIOVISUAL; TIPO SINALIZADOR: MONOBLOCO; MATERIAL CORPO: TERMOPLASTICO; LAMPADA: LED; MATERIAL LENTE: N/A; COR LENTE: VERMELHO; TENSAO ALIMENTACAO: 24V; CORRENTE TIPO: CC; TENSAO DISPARO: N/A; CORRENTE TIPO: N/A; PRESSAO SONORA: N/A; NUMERO T</t>
  </si>
  <si>
    <t>SINALIZADOR LUMINOSO; TIPO SINALIZADOR: MONOBLOCO; MATERIAL CORPO: TERMOPLASTICO; FORMATO LENTE: REDONDO; COR LENTE: VERDE; ALIMENTACAO: ELETRICA; TENSAO ALIMENTACAO: 220V; CORRENTE TIPO: CA; DIAMETRO FURO: 22MM; TIPO LAMPADA: LED; BASE LAMPADA: N/A; GRAU</t>
  </si>
  <si>
    <t>SINALIZADOR LUMINOSO; TIPO SINALIZADOR: MONOBLOCO; MATERIAL CORPO: TERMOPLASTICO; FORMATO LENTE: REDONDO; COR LENTE: VERMELHO; ALIMENTACAO: ELETRICA; TENSAO ALIMENTACAO: 220V; CORRENTE TIPO: CA; DIAMETRO FURO: 22MM; TIPO LAMPADA: LED; BASE LAMPADA: N/A; G</t>
  </si>
  <si>
    <t>SINALIZADOR LUMINOSO; MATERIAL CORPO: TERMOPLASTICO; FORMATO LENTE: REDONDO; COR LENTE: AZUL; TENSAO ALIMENTACAO: 220V; CORRENTE TIPO: CA; DIAMETRO FURO: 22MM; TIPO LAMPADA: LED; GRAU PROTECAO: IP40; COMPRIMENTO: 53MM; LARGURA: 29MM; ALTURA: 29MM</t>
  </si>
  <si>
    <t>SINALIZADOR LUMINOSO; MATERIAL CORPO: TERMOPLASTICO; COR LENTE: VERDE; TENSAO ALIMENTACAO: 24V; CORRENTE TIPO: CA; DIAMETRO FURO: 22MM</t>
  </si>
  <si>
    <t>SINALIZADOR LUMINOSO; TIPO SINALIZADOR: MONOLITICO; MATERIAL CORPO: TERMOPLASTICO; FORMATO LENTE: REDONDO; COR LENTE: AMARELO; TENSAO ALIMENTACAO: 24V; CORRENTE TIPO: CC; DIAMETRO FURO: 22MM; TIPO LAMPADA: LED; GRAU PROTECAO: IP65; COMPRIMENTO: 53MM; LARGURA: 29MM; ALTURA: 29MM</t>
  </si>
  <si>
    <t>SOQUETE BIVOLT 4A 250V PVC / TERMOPLASTICO E27 COM RABICHO</t>
  </si>
  <si>
    <t>SUPORTE FIXACAO; TIPO SUPORTE: ARTICULADO; MATERIAL CORPO: TERMOPLASTICO; MATERIAL HASTE: ALUMINIO; LARGURA: 32MM; ALTURA: 35MM; APLICACAO: SENSOR INFRAVERMELHO PASSIVO; DADOS COMPLEMENTARES: MOVIMENTO ARTICULACAO: 45GR</t>
  </si>
  <si>
    <t>SUPORTE FIXACAO; TIPO SUPORTE: TRILHO CONECTOR; MATERIAL CORPO: POLIAMIDA; COR: LARANJA; MONTAGEM: TRILHO DIN 35MM; LARGURA: 17,5MM; ALTURA: 77,6MM; PESO: 9,8G</t>
  </si>
  <si>
    <t>TERMINAL ELETRICO; PRE-ISOLADO; MATERIAL CORPO: COBRE ELETROLITICO; TIPO ISOLACAO: PRE-ISOLADO; MATERIAL ISOLACAO: POLICLORETO VINILA; COR: VERMELHO; SECAO CONDUTOR: 1MM2; DIAMETRO FURO: 1,8MM; FORNECIMENTO: PACOTE 100 UNIDADES</t>
  </si>
  <si>
    <t>TRILHO FIXACAO; TIPO TRILHO: PERFURADO; MATERIAL: ALUMINIO; COMPRIMENTO: 400MM</t>
  </si>
  <si>
    <t>VEDACAO PORTA; RODO; MATERIAL CORPO: ALUMINIO; MATERIAL VEDACAO: COMPOSTO BORRACHA; COMPRIMENTO: 800MM; FORNECIMENTO: UNIDADE</t>
  </si>
  <si>
    <t>CONJUNTO ELETRICO; TIPO CONJUNTO: SUPORTE PLACA MODULO TOMADA; FIXACAO: EMBUTIR; NUMERO MODULOS: 1 TOMADA; TIPO ATUADOR: N/A; TENSAO: 250V; CORRENTE TIPO: CA; CORRENTE: 20A; POLOS INTERRUPTOR: N/A; MATERIAL CORPO: TERMOPLASTICO; PLACA: C/PLACA; COR PLACA: BRANCA; SUPORTE: C/SUPORTE; NUMERO TOMADA: 1; POLOS TOMADA: 2P+T; POSICAO HORARIA: N/A; DIAMETRO: N/A; LARGURA: 4POL; ALTURA: 2POL</t>
  </si>
  <si>
    <t>QUADRO COMANDO; TIPO QUADRO: PAINEL ELETRICO; MATERIAL CORPO: POLICLORETO VINILA; COR: CINZA; COR PORTA: CINZA; FECHAMENTO PORTA: PARAFUSOS PLASTICOS 1/4POL; MATERIAL VEDACAO: C/BORRACHAS ORING; PLACA: C/PLACA; MATERIAL PLACA: TERMOPLASTICO; COR PLACA: LARANJA; LARGURA: 200MM; ALTURA: 100MM; PROFUNDIDADE: 250MM; GRAU PROTECAO: IP66</t>
  </si>
  <si>
    <t>CONTATOR PRINCIPAL; NUMERO POLOS: TRIPOLAR; TENSAO NOMINAL: 220-690V; TENSAO BOBINA: 24V; CORRENTE TIPO: CC; CONTATO AUXILIAR: 1NF; CORRENTE COMUTACAO: 10-16A; MONTAGEM: TRILHO DIN 35MM/PARAFUSOS; GRAU PROTECAO: IP20; LARGURA: 450MM; ALTURA: 580MM; PROFUNDIDADE: 520MM</t>
  </si>
  <si>
    <t>SINALIZADOR LUMINOSO; MATERIAL CORPO: TERMOPLASTICO; FORMATO LENTE: REDONDO; COR LENTE: AMARELO; TENSAO ALIMENTACAO: 220V; CORRENTE TIPO: CA; DIAMETRO FURO: 22MM; TIPO LAMPADA: LED; BASE LAMPADA: LED INCORPORADO; GRAU PROTECAO: IP40; COMPRIMENTO: 53MM; LARGURA: 29MM; ALTURA: 29MM</t>
  </si>
  <si>
    <t>INTERRUPTOR ELETRICO; INTELIGENTE; FUNCAO INTERRUPTOR: TOMADA/INTERRUPTOR; FIXACAO: EMBUTIR; TIPO ATUADOR: TOQUE; TENSAO COMUTACAO: 100-250V; CORRENTE TIPO: CA/CC; CORRENTE: 10-16A; POTENCIA: 1600-3250W; FREQUENCIA: 50-60HZ; PROTOCOLO COMUNICACAO: WI-FI; MATERIAL CORPO: TERMOPLASTICO VIDRO; PLACA: C/PLACA; COR PLACA: BRANCA; NUMERO TOMADA: 1 TOMADA; POLOS TOMADA: 2P+T; COMPRIMENTO: 60MM; LARGURA: 100MM; ALTURA: 150MM; IT-WK-02 1C/TUYA</t>
  </si>
  <si>
    <t>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t>
  </si>
  <si>
    <t>TERMINAL ELETRICO; TIPO TERMINAL: FORQUILHA; CLASSE TENSAO: BAIXA TENSAO; NUMERO COMPRESSOES: 1 COMPRESSAO; MATERIAL CORPO: COBRE; TRATAMENTO SUPERFICIE: ESTANHADO; TIPO ISOLACAO: PRE-ISOLADO; MATERIAL ISOLACAO: POLICLORETO VINILA; COR: VERMELHO; SECAO CO - 100 Unidades</t>
  </si>
  <si>
    <t>FILTRO LINHA TOMADA; TENSAO MAXIMA: 275V; CORRENTE TIPO: CA; CORRENTE: 10A; FREQUENCIA: 50/60HZ; TEMPERATURA OPERACAO: -40A70GRC; POTENCIA: 1270-2200W; TOMADA: 3 2P+T; COR: PRETA; NORMA: ABNT NBR 14136; COMPRIMENTO: 268,5MM; LARGURA: 42,3MM; ALTURA: 41,7MM; COMPRIMENTO CABO: 1M; DPS FILTRO DE LINHA C/ 5 TOMADAS; CAPACIDADE DRENO CORRENTE: 12.000A; ATENUACAO AOS RUIDOS EMI/RFI.</t>
  </si>
  <si>
    <t>KIT; PONTAS P/PARAFUSAR BITS C/ESTOJO; 1 PONTA PH1 1POL 10 PONTAS PH2 1POL 1 PONTA PH2 3.1/2 1 PONTA PH3 1POL; 1 PONTA SQ1 1 POL; 6 PONTAS SQ2 1POL Q PONTA SQ2 3.1/2POL 1 PONTA SQ2 3.1/2POL 1 PONTA SQ3 1POL 1 PONTA F6 1 POL 2 PONTAS F8 1POL 1 PONTA F10 1POL 3 PONTAS PH2 PH2 1 PONTA F6/PH1 3 PONTAS F8/PH2 1 PONTA F10/PH3 1 SOQUETE MAGNETICO Q¹4POL 1 SOQUETE MAGNETICO 5/16POL 1 PROLONGADOR 1 MALETA; 37 PECAS</t>
  </si>
  <si>
    <t>GERADOR FUNCAO; DIGITAL; TENSAO: 100-240V; FREQUENCIA: 1A5MHZ; FREQUENCIA SAIDA: 5MHZ; CORRENTE: CA; CONEXAO: USB; TAXA AMOSTRAGEM: 125MSA/S; FORMATO ONDAS: SENOIDAL QUADRADA PULSO RAMPA ARBITRARIA; RESOLUCAO VERTICAL: 14 BITS; RUIDO: 100MVPP; MODULACAO: AM FM PM ASK FSK PSK PWM; DISPLAY: C/DISPLAY LCD TFT COLORIDO; TAMANHO DISPLAY: 4,3POL; INTERFACE COMUNICACAO: USB; ALTURA: 110MM; LARGURA: 165MM; PROFUNDIDADE: 320MM; ACESSORIO: 1 MANUAL INSTRUCAO; 1 CARTAO GARANTIA; 1 CD C/SOFTWARE; 1 CABO ALIMENTACAO; 1 CABO USB; 1 CABO BNC; DADOS COMPLEMENTARES: INTERFACE AJUDA USUARIO 2 IDIOMAS: INGLES CHINES</t>
  </si>
  <si>
    <t>FIO ELETRICO; TIPO CABO: SOLIDO; TENSAO ISOLACAO: 750V; NUMERO CONDUTORES: 1 CONDUTOR; SECAO CONDUTOR: 1,5MM2; CLASSE ENCORDOAMENTO: CLASSE 1; MATERIAL CONDUTOR: COBRE; MATERIAL ISOLACAO: POLICLORETO VINILA; COR ISOLACAO: BRANCO; MATERIAL COBERTURA: N/A; COR COBERTURA: N/A; TEMPERATURA OPERACAO: 70GRC; NORMA CONSTRUCAO: N/A; COMPRIMENTO: 100M</t>
  </si>
  <si>
    <t>FIO ELETRICO; TIPO CABO: SOLIDO; TENSAO ISOLACAO: 750V; NUMERO CONDUTORES: 1 CONDUTOR; SECAO CONDUTOR: 1,5MM2; CLASSE ENCORDOAMENTO: CLASSE 1; MATERIAL CONDUTOR: COBRE; MATERIAL ISOLACAO: POLICLORETO VINILA; COR ISOLACAO: AZUL; MATERIAL COBERTURA: N/A; COR COBERTURA: N/A; TEMPERATURA OPERACAO: 70GRC; NORMA CONSTRUCAO: NBR NM 247-3; COMPRIMENTO: 100M</t>
  </si>
  <si>
    <t>Lote 65</t>
  </si>
  <si>
    <t>DISJUNTOR; TIPO DISJUNTOR: ELETRICO DIFERENCIAL RESIDUAL DR; METODO DISPARO: TERMOMAGNETICO; MONTAGEM: TRILHO DIN; NUMERO POLOS: 3 POLOS; TENSAO MAXIMA CA: 690V; CAPACIDADE INTERRUPCAO CA: N/A; TENSAO MAXIMA CC: N/A; CAPACIDADE INTERRUPCAO CC: N/A; CORREN</t>
  </si>
  <si>
    <t>DISJUNTOR; TIPO DISJUNTOR: ELETRICO MINIATURA; METODO DISPARO: TERMOMAGNETICO; MONTAGEM: TRILHO DIN; NUMERO POLOS: 3 POLOS; TENSAO MAXIMA CA: 230/400V; CAPACIDADE INTERRUPCAO CA: 5KA; TENSAO MAXIMA CC: N/A; CAPACIDADE INTERRUPCAO CC: N/A; CORRENTE NOMINAL</t>
  </si>
  <si>
    <t>DISJUNTOR; TIPO DISJUNTOR: ELETRICO MOTOR; METODO DISPARO: TERMOMAGNETICO; MONTAGEM: TRILHO DIN; NUMERO POLOS: 3 POLOS; TENSAO MAXIMA CA: 220V; CAPACIDADE INTERRUPCAO CA: N/A; TENSAO MAXIMA CC: N/A; CAPACIDADE INTERRUPCAO CC: N/A; CORRENTE NOMINAL: 6A; CO</t>
  </si>
  <si>
    <t>DISJUNTOR; TIPO DISJUNTOR: ELETRICO; METODO DISPARO: TERMOMAGNETICO; MONTAGEM: TRILHO DIN; NUMERO POLOS: 3 POLOS; TENSAO MAXIMA CA: N/A; CAPACIDADE INTERRUPCAO CA: N/A; TENSAO MAXIMA CC: N/A; CAPACIDADE INTERRUPCAO CC: N/A; CORRENTE NOMINAL: 20A; CORRENTE</t>
  </si>
  <si>
    <t>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t>
  </si>
  <si>
    <t>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C; CONTATO AUXILIAR: N/A; CONEXAO ELETRICA: TERMINAL PARAFUSO; ACESSORIO: N/A</t>
  </si>
  <si>
    <t>Lote 66</t>
  </si>
  <si>
    <t>BLOCO CONTATO AUXILIAR; TENSAO NOMINAL: 230-690V; CORRENTE MAXIMA: 5,6A; CONTATO: 1NF; MONTAGEM TIPO: FRONTAL; LARGURA: 10MM; ALTURA: 48MM; PROFUNDIDADE: 37MM; APLICACAO: CONTATOR PRINCIPAL 3TS29-36 3TX; 3TX30018A/SIEMENS</t>
  </si>
  <si>
    <t>BLOCO CONTATO AUXILIAR; FRONTAL; TENSAO NOMINAL: 230-690V; CORRENTE MAXIMA: 5,6A; CONTATO: 1NA; LARGURA: 10MM; ALTURA: 48MM; PROFUNDIDADE: 37MM; APLICACAO: CONTATOR PRINCIPAL 3TS29-36 3TX</t>
  </si>
  <si>
    <t>BLOCO CONTATO AUXILIAR; FRONTAL; TENSAO NOMINAL: 230-690V; CORRENTE MAXIMA: 5,6A; CONTATO: 1NA; LARGURA: 10MM; ALTURA: 48MM; PROFUNDIDADE: 37MM; APLICACAO: CONTATOR PRINCIPAL 3TS29-36 3TX
https://www.dzmateriaiseletricos.com.br/produtos/bloco-de-contato-auxiliar-frontal-1na-p-3ts29-a-3ts36-3tx30108a-siemens?referenceId=203123121121525141211&amp;srsltid=AfmBOorFRjPjvdmR-cVs0alr38yQWIKyLIeKwFEmc4ILr4kq4RKSWM8f</t>
  </si>
  <si>
    <t>BLOCO CONTATO AUXILIAR; TENSAO NOMINAL: 230-690V; CORRENTE MAXIMA: 5,6A; CONTATO: 1NF; MONTAGEM TIPO: FRONTAL; LARGURA: 10MM; ALTURA: 48MM; PROFUNDIDADE: 37MM; APLICACAO: CONTATOR PRINCIPAL 3TS29-36 3TX; 3TX30018A/SIEMENS
https://www.anhangueraferramentas.com.br/produto/contato-auxiliar-1-nf-3tx30018a-siemens-108282</t>
  </si>
  <si>
    <t>Lote 67</t>
  </si>
  <si>
    <t>CABO ELETRICO; TIPO CABO: FLEXIVEL; TENSAO ISOLACAO: 750V; NUMERO CONDUTORES: 1 CONDUTOR; SECAO CONDUTOR: 1MM2; CLASSE ENCORDOAMENTO: CLASSE 4; MATERIAL CONDUTOR: COBRE; MATERIAL ISOLACAO: POLICLORETO VINILA ANTICHAMAS; COR ISOLACAO: MARROM; MATERIAL COBE</t>
  </si>
  <si>
    <t>CABO ELETRICO; TIPO CABO: FLEXIVEL; TENSAO ISOLACAO: 750V; NUMERO CONDUTORES: 1 CONDUTOR; SECAO CONDUTOR: 2,5MM2; CLASSE ENCORDOAMENTO: CLASSE 1; MATERIAL CONDUTOR: COBRE; MATERIAL ISOLACAO: POLICLORETO VINILA ANTICHAMAS; COR ISOLACAO: BRANCO; MATERIAL CO</t>
  </si>
  <si>
    <t>CABO ELETRICO; TIPO CABO: FLEXIVEL; TENSAO ISOLACAO: 750V; NUMERO CONDUTORES: 1 CONDUTOR; SECAO CONDUTOR: 2,5MM2; CLASSE ENCORDOAMENTO: CLASSE 5; MATERIAL CONDUTOR: COBRE; MATERIAL ISOLACAO: POLICLORETO VINILA ANTICHAMAS; COR ISOLACAO: AZUL; MATERIAL COBE</t>
  </si>
  <si>
    <t>CABO ELETRICO PP; TIPO CABO: FLEXIVEL; TENSAO ISOLACAO: 750V; NUMERO CONDUTORES: 3 CONDUTORES; SECAO CONDUTOR: 1,5MM2; CLASSE ENCORDOAMENTO: CLASSE 4; MATERIAL CONDUTOR: COBRE; MATERIAL ISOLACAO: POLICLORETO VINILA ANTICHAMAS; COR ISOLACAO: AZUL; MATERIAL</t>
  </si>
  <si>
    <t>CABO ELETRICO; TIPO CABO: FLEXIVEL; TENSAO ISOLACAO: 750V; NUMERO CONDUTORES: 1 CONDUTOR; SECAO CONDUTOR: 1MM2; CLASSE ENCORDOAMENTO: CLASSE 4; MATERIAL CONDUTOR: COBRE; MATERIAL ISOLACAO: POLICLORETO VINILA; COR ISOLACAO: BRANCO; MATERIAL COBERTURA: N/A; COR COBERTURA: N/A; TEMPERATURA OPERACAO: 70GRC; NORMA CONSTRUCAO: NBR NM 280; COMPRIMENTO: 100M</t>
  </si>
  <si>
    <t>CABO ELETRICO; TIPO CABO: FLEXIVEL; TENSAO ISOLACAO: 750V; NUMERO CONDUTORES: 1 CONDUTOR; SECAO CONDUTOR: 1MM2; CLASSE ENCORDOAMENTO: CLASSE 4; MATERIAL CONDUTOR: COBRE; MATERIAL ISOLACAO: POLICLORETO VINILA; COR ISOLACAO: AZUL; MATERIAL COBERTURA: N/A; COR COBERTURA: N/A; TEMPERATURA OPERACAO: 70GRC; NORMA CONSTRUCAO: NBR NM 280; COMPRIMENTO: 100M</t>
  </si>
  <si>
    <t>CABO ELETRICO; TIPO CABO: FLEXIVEL; TENSAO ISOLACAO: 750V; NUMERO CONDUTORES: 1 CONDUTOR; SECAO CONDUTOR: 1MM2; CLASSE ENCORDOAMENTO: CLASSE 4; MATERIAL CONDUTOR: COBRE; MATERIAL ISOLACAO: POLICLORETO VINILA; COR ISOLACAO: VERDE; MATERIAL COBERTURA: N/A; COR COBERTURA: N/A; TEMPERATURA OPERACAO: 70GRC; NORMA CONSTRUCAO: NBR NM 280; COMPRIMENTO: 100M</t>
  </si>
  <si>
    <t>CABO ELETRICO; TIPO CABO: FLEXIVEL; TENSAO ISOLACAO: 750V; NUMERO CONDUTORES: 1 CONDUTOR; SECAO CONDUTOR: 1MM2; CLASSE ENCORDOAMENTO: CLASSE 4; MATERIAL CONDUTOR: COBRE; MATERIAL ISOLACAO: POLICLORETO VINILA; COR ISOLACAO: VERMELHO; MATERIAL COBERTURA: N/A; COR COBERTURA: N/A; TEMPERATURA OPERACAO: 70GRC; NORMA CONSTRUCAO: NBR NM 280; COMPRIMENTO: 100M</t>
  </si>
  <si>
    <t>Lote 68</t>
  </si>
  <si>
    <t>DIODO; LED; INVOLUCRO: 0603; COR: BRANCA; TENSAO: 2,8V; CORRENTE: 5MA; TAMANHO: 1,60X0,80MM</t>
  </si>
  <si>
    <t>DIODO; LED; INVOLUCRO: 0603; COR: VERDE; TENSAO: 2,8V; CORRENTE: 20MA; TAMANHO: 1,60X0,80MM Obs.. Possíveis opções para o item: Modelos de 3mm ou 5mm, não SMD.
Tensão típica entre 2,0V e 2,2V, com corrente de 20mA.</t>
  </si>
  <si>
    <t>DIODO; TIPO DIODO: LED; INVOLUCRO: BRILHANTE; COR: AZUL; TENSAO: 2,2V; CORRENTE: 20MA; POTENCIA: N/A; TAMANHO: 5MM; MONTAGEM: N/A; CONEXAO ELETRICA: N/A</t>
  </si>
  <si>
    <t>DIODO; TIPO DIODO: LED; INVOLUCRO: BRILHANTE; COR: BRANCO; TENSAO: 2,2V; CORRENTE: 20MA; POTENCIA: N/A; TAMANHO: 3MM; MONTAGEM: N/A; CONEXAO ELETRICA: N/A</t>
  </si>
  <si>
    <t>DIODO; TIPO DIODO: LED; INVOLUCRO: BRILHANTE; COR: VERMELHO; TENSAO: 2,2V; CORRENTE: 20MA; POTENCIA: N/A; TAMANHO: 5MM; MONTAGEM: N/A; CONEXAO ELETRICA: N/A</t>
  </si>
  <si>
    <t>DIODO; TIPO DIODO: LED; INVOLUCRO: DIFUSO; COR: AMARELO; TENSAO: 2,2V; CORRENTE: 20MA; POTENCIA: N/A; TAMANHO: 5MM; MONTAGEM: N/A; CONEXAO ELETRICA: N/A</t>
  </si>
  <si>
    <t>DIODO; LED; COR: VERDE; TENSAO: 3,2V; CORRENTE: 20MA; MONTAGEM: SMD; CONEXAO ELETRICA: ENCAIXE</t>
  </si>
  <si>
    <t>DIODO; LED; INVOLUCRO: 0603; COR: AZUL; TENSAO: 2,7V; CORRENTE: 10MA; TAMANHO: 1,60X0,80MM
O modelo 0805 é um pouco maior que o 0603 (2.0 x 1.25 mm vs. 1.6 x 0.8 mm), mas pode ser compatível dependendo do seu projeto. A corrente de operação não está especificada, mas geralmente LEDs brancos SMD operam entre 5mA e 20mA.</t>
  </si>
  <si>
    <t>FONTE ALIMENTACAO; BANCADA; NUMERO DIGITOS: 3 DIGITOS; TENSAO ENTRADA: 110-220V; CORRENTE TIPO: CA; CORRENTE ENTRADA: 5A; TENSAO SAIDA: 30V; CORRENTE TIPO: CC; POTENCIA: 580W; ALTURA: 165MM LARGURA: 265MM PROFUNDIDADE: 360MM</t>
  </si>
  <si>
    <t>FONTE ALIMENTACAO; TIPO FONTE: CHAVEADA; TENSAO ENTRADA: 100/240V; TENSAO SAIDA: 24V; CORRENTE SAIDA: 2A</t>
  </si>
  <si>
    <t>MODULO ELETRONICO; TENSAO ALIMENTACAO: 5V; CORRENTE ENTRADA: 200A; CORRENTE: 50MA; POTENCIA: 1,5W; TEMPERATURA OPERACAO: -20A60GRC; LARGURA: 38MM; ALTURA: 62MM; PROFUNDIDADE: 21MM; S7-1200 CB1241</t>
  </si>
  <si>
    <t>RELE FOTOELETRICO; AUTOMATICO C/BASE; TENSAO ALIMENTACAO: 110/220V; CA; 1100/2200W</t>
  </si>
  <si>
    <t>RELE FOTOELETRICO; COMPACTO; COR: PRETO; TENSAO ALIMENTACAO: 110-220V; FREQUENCIA: 60HZ; POTENCIA: 500W; CONEXAO ELETRICA: 3 FIOS; ALTURA: 30,00MM; DADOS COMPLEMENTARES: BIVOLT; MATERIAL: METAL BASE; BIFASICO; RFE-10/MARGIRIUS</t>
  </si>
  <si>
    <t>RELE FOTOELETRICO; TENSAO ALIMENTACAO: 127/220V; POTENCIA: 500/1000W; DIAMETRO: 23MM; ALTURA: 24,00MM</t>
  </si>
  <si>
    <t>RELE MONITOR; TIPO RELE: NIVEL; MONTAGEM: TRILHO DIN 35; TENSAO ALIMENTACAO: 24-220V; FREQUENCIA: 50/60HZ; GRAU PROTECAO: IP20</t>
  </si>
  <si>
    <t>RELE POTENCIA; SOBRECARGA; TENSAO ALIMENTACAO: 690V; CORRENTE TIPO: CA/CC; CORRENTE: 2,4-4A; POTENCIA: 6KVA; CONTATO: 1NA 1NF; SOBRECARGA P/PROTECAO MOTOR; AJUSTE CORRENTE 2,5-4A; DIVERSAS POSSIBILIDADES CONEXOES</t>
  </si>
  <si>
    <t>SENSOR PROXIMIDADE; TIPO SENSOR: INDUTIVO; RANGE: 2MM; MATERIAL CORPO: N/A; FACE: N/A; TENSAO ALIMENTACAO: 10-30V; CORRENTE TIPO: CC; CORRENTE: N/A; FREQUENCIA: N/A; POTENCIA: N/A; FIXACAO: ROSCA; SAIDA SENSOR: N/A; CONTATO: 40MM; CONEXAO ELETRICA: 3 FIOS</t>
  </si>
  <si>
    <t>TESTADOR SENSOR; ALIMENTACAO: BATERIA LITIO RECARREGAVEL; TENSAO ALIMENTACAO: 24V; CORRENTE TIPO: CC; CORRENTE: 100MA; FREQUENCIA: 1-4HZ; COMPRIMENTO: 123MM; LARGURA: 61MM; ALTURA: 22MM</t>
  </si>
  <si>
    <t>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t>
  </si>
  <si>
    <t>Lote 69</t>
  </si>
  <si>
    <t>TRANSFORMADOR; COMANDO; TENSAO PRIMARIA: 220/380/440/480V; TENSAO SECUNDARIA: 24V; POTENCIA: 200VA; NUMERO FASE: MONOFASICO; GRAU PROTECAO: IP00; FREQUENCIA: 60HZ; LARGURA: 110MM; ALTURA: 100MM; COMPRIMENTO: 116MM; 4AM70180AB410EB0/SIEMENS</t>
  </si>
  <si>
    <t>TRANSFORMADOR; COMANDO; TENSAO PRIMARIA: 220/380/440/480V; TENSAO SECUNDARIA: 24V; POTENCIA: 200VA; NUMERO FASE: MONOFASICO; GRAU PROTECAO: IP00; FREQUENCIA: 60HZ; LARGURA: 110MM; ALTURA: 100MM; COMPRIMENTO: 116MM; 4AM70180AB410EB0/SIEMENS
https://www.dimensional.com.br/transformador-monofasico-220-380-440-480v-24v-200-va-4am70180ab410eb0-siemens/p?srsltid=AfmBOooPrBlrt1KRycJT9pk_PcBwDS91l3ETrkbXyfyRPdfu_xQmVGhp</t>
  </si>
  <si>
    <t>Lote 70</t>
  </si>
  <si>
    <t>Lote 71</t>
  </si>
  <si>
    <t>BOTAO COMANDO; FORMATO BOTAO: CIRCULAR; TIPO BOTAO: PULSADOR; MATERIAL CORPO: TERMOPLASTICO; COR: VERDE; FACE: GUARDA ALTA; DIAMETRO FURO: 22MM; DIAMETRO EXTERNO: 30,5MM; GRAU PROTECAO: IP66; CSW-BGA2-WH/WEG 12882156/WEG</t>
  </si>
  <si>
    <t>BOTOEIRA; SOBREPOR; TENSAO ALIMENTACAO: 36V; CORRENTE TIPO: CC; CORRENTE: 3A; MATERIAL: ACO INOX; COR: CINZA; BOTAO: 1 BOTAO; TIPO BOTAO: APERTO; ALTURA: 32MM; LARGURA: 81MM; PROFUNDIDADE: 22MM</t>
  </si>
  <si>
    <t>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t>
  </si>
  <si>
    <t>Lote 72</t>
  </si>
  <si>
    <t>RESISTOR; RESISTENCIA: 220OHMS; TOLERANCIA: 5PCT; POTENCIA: 1/4W; FORNECIMENTO: 10 UNIDADES</t>
  </si>
  <si>
    <t>RESISTOR; RESISTENCIA: 22KOHMS; TOLERANCIA: 5PCT; POTENCIA: 1/8W; MONTAGEM: SMD; DIAMETRO: 2MM; ALTURA: 1,2MM</t>
  </si>
  <si>
    <t>RESISTOR; RESISTENCIA: 240OHMS; TOLERANCIA: 5PCT; POTENCIA: 1/4W; MONTAGEM: SMD; DIAMETRO: 3,2MM; ALTURA: 1,6MM</t>
  </si>
  <si>
    <t>RESISTOR; FIXO; FILME CARBONO; RESISTENCIA 39.00 OHMS; POTENCIA 1/4 W; TOLERANCIA 5.00 %.</t>
  </si>
  <si>
    <t>RESISTOR; LDR; TENSAO NOMINAL: 150V; CORRENTE TIPO: CC; POTENCIA: 100MW; CONEXAO ELETRICA: 2 PINOS; TEMPERATURA OPERACAO: -30A70GRC; DIAMETRO: 5MM; ALTURA: 34MM</t>
  </si>
  <si>
    <t>Lote 73</t>
  </si>
  <si>
    <t>RMC</t>
  </si>
  <si>
    <t>ADAPTADOR TOMADA; TIPO ADAPTADOR: BENJAMIN; TENSAO: 110-220V; MATERIAL: ACRILONITRILA BUTADIENO ESTIRENO; COR: BRANCO; CONEXAO ENTRADA: C/3 PORTAS; PINO: 2 PINOS; LARGURA: 30MM; ALTURA: 30MM</t>
  </si>
  <si>
    <t>BORNE P/PINO BANANA B19 POLIPROPILENO 4MM 10A 250V BR BUCHA LATAO C/ROSCA</t>
  </si>
  <si>
    <t>BORNE; TIPO RELE; CORRENTE 6.00 A; TENSAO 24.00 V; COM ENCAIXE PARA TRILHO DIN; ESPESSURA 6.20 MM; 01 CONTATO REVERSIVEL; LED INDICADOR; BORNE RELÉ / TENSAO DE ALIMENTACAO: 24VCC / ESPESSURA: 6.2 MM / CONTATO REVERSIVEL: 1 / LED INDICADOR: SIM / CONEXAO:</t>
  </si>
  <si>
    <t>CABO ELETRICO; COM PINO BANANA 4.00 MM (DUAS PONTAS); COR PRETO; COMPRIMENTO 0.50 M; COM DERIVACAO.</t>
  </si>
  <si>
    <t>CABO ELETRICO; COM PINO BANANA 4.00 MM (DUAS PONTAS); COR PRETO; COMPRIMENTO 0.70 M; COM DERIVACAO.</t>
  </si>
  <si>
    <t>CABO ELETRICO; COM PINO BANANA 4.00 MM (DUAS PONTAS); COR VERMELHO; COMPRIMENTO 0.50 M; COM DERIVACAO.</t>
  </si>
  <si>
    <t>CABO ELETRICO; COM PINO BANANA 4.00 MM (DUAS PONTAS); COR VERMELHO; COMPRIMENTO 0.70 M; COM DERIVACAO.</t>
  </si>
  <si>
    <t>CABO ELETRICO; TIPO CABO: FLEXIVEL PARALELO; TENSAO ISOLACAO: 750V; NUMERO CONDUTORES: 2 CONDUTORES; SECAO CONDUTOR: 1,5MM2; CLASSE ENCORDOAMENTO: CLASSE 5; MATERIAL CONDUTOR: COBRE; MATERIAL ISOLACAO: POLICLORETO VINILA; COR ISOLACAO: PRETO; MATERIAL COB</t>
  </si>
  <si>
    <t>CABO ELETRICO; C/PINO BANANA; TENSAO ISOLACAO: 1000V; NUMERO CONDUTORES: 1 CONDUTOR; SECAO CONDUTOR: 22AWG; MATERIAL CONDUTOR: COBRE; MATERIAL ISOLACAO: POLICLORETO VINILA; COR COBERTURA: VERMELHO; DIAMETRO: 4MM; COMPRIMENTO: 500MM; DUAS PONTAS C/DERIVACAO</t>
  </si>
  <si>
    <t>CABO EXTENSAO; TIPO CABO: ENTRADA P/2 TOMADAS; MATERIAL: POLIPROPILENO; BLINDAGEM: S/BLINDAGEM; TIPO CONEXAO: PLUGUE MACHO 2 POLOS; DIAMETRO CABO: 2,5MM; COMPRIMENTO: 20M</t>
  </si>
  <si>
    <t>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t>
  </si>
  <si>
    <t>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t>
  </si>
  <si>
    <t>CAIXA MEDICAO; PADRAO COPEL CN-1; CORRENTE TIPO: CA; CORRENTE: 50-100A; NUMERO FASES: TRIFASICO; MATERIAL CORPO: ACO; COR: CINZA; COMPRIMENTO: 354MM; LARGURA: 203MM; ALTURA: 453MM</t>
  </si>
  <si>
    <t>CONECTOR ELETRICO; BORNE SAK; TENSAO: 750V; CORRENTE: 57A; MATERIAL CORPO: TERMOPLASTICO; COR: AMARELO VERDE; CONEXAO: PARAFUSO; SECAO CONDUTOR: 2,5MM2; NUMERO POLOS: 1 POLO</t>
  </si>
  <si>
    <t>CONECTOR ELETRICO; BORNE SAK; TENSAO: 750V; CORRENTE: 57A; MATERIAL CORPO: TERMOPLASTICO; COR: AMARELO VERDE; CONEXAO: PARAFUSO; SECAO CONDUTOR: 4MM2; NUMERO POLOS: 1 POLO; LARGURA: 10MM; ALTURA: 44,2MM; COMPRIMENTO: 45,5MM</t>
  </si>
  <si>
    <t>CONECTOR ELETRICO; BORNE SAK; TENSAO: 750V; CORRENTE: 57A; MATERIAL CORPO: TERMOPLASTICO; COR: AZUL; CONEXAO: PARAFUSO; SECAO CONDUTOR: 2,5MM2; NUMERO POLOS: 1 POLO</t>
  </si>
  <si>
    <t>CONECTOR ELETRICO; BORNE SAK; TENSAO: 750V; CORRENTE: 57A; MATERIAL CORPO: TERMOPLASTICO; COR: CINZA; CONEXAO: PARAFUSO; SECAO CONDUTOR: 10MM2; DIAMETRO CONDUTOR: 10MM; LARGURA: 10MM; ALTURA: 44,2MM; COMPRIMENTO: 45,5MM</t>
  </si>
  <si>
    <t>CONECTOR ELETRICO; BORNE SAK; TENSAO: 750V; CORRENTE: 57A; MATERIAL CORPO: TERMOPLASTICO; COR: AMARELO VERDE; CONEXAO: PARAFUSO; SECAO CONDUTOR: 10MM2; NUMERO POLOS: 1 POLO; LARGURA: 10MM; ALTURA: 44,2MM; COMPRIMENTO: 45,5MM; DADOS COMPLEMENTARES: FIXACAO: TRILHO DIN</t>
  </si>
  <si>
    <t>CONTATOR AUXILIAR; TENSAO BOBINA: 24V; CORRENTE TIPO: CC; FREQUENCIA: 60HZ; CONTATO: 2NA 2NF; NUMERO POLOS: 4 POLOS; CONEXAO ELETRICA: TERMINAL PARAFUSO; LARGURA: 273MM; ALTURA: 474MM</t>
  </si>
  <si>
    <t>CONTATOR; POTENCIA; TRIPOLAR; CORRENTE NOMINAL 12.00 A; TENSAO BOBINA 220.00 V; CATEGORIA AC-3; COM CONTATO AUXILIAR 1NA.</t>
  </si>
  <si>
    <t>CONTATOR PRINCIPAL; TRIFASICO; NUMERO POLOS: 3 POLOS; TENSAO BOBINA: 220V; CORRENTE TIPO: CA; CORRENTE: 17A; FREQUENCIA: 50/60HZ; CONTATO AUXILIAR: 1NA 1NF; GRAU PROTECAO: IP20; LARGURA: 45MM; ALTURA: 85MM; PROFUNDIDADE: 97MM; 3RT20251AN20/SIEMENS</t>
  </si>
  <si>
    <t>CURVA ELETRODUTO; MATERIAL CORPO: ACO; TRATAMENTO SUPERFICIE: ZINCADO FOGO; 90GR; DIAMETRO: 3/4POL</t>
  </si>
  <si>
    <t>ESPAGUETE TERMOCONTRATIL EMBORRACHADO 6MM</t>
  </si>
  <si>
    <t>EXTENSAO ELETRICA; CARRETEL; TENSAO MAXIMA: 127V; COR: PRETO; CORRENTE: 10A; TOMADA: 5 TOMADAS 2 POLOS+TERRA; COMPRIMENTO: 10M</t>
  </si>
  <si>
    <t>EXTENSAO ELETRICA; MATERIAL: POLIPROPILENO; NUMERO CONDUTOR: 2 CONDUTORES; SECAO: 1MM2; CORRENTE: 10A; COMPRIMENTO: 40M</t>
  </si>
  <si>
    <t>FIO NIQUEL CROMO 0.50MM 24AWG LIGA 80/20 0.50MM 1200GRAUS P/M</t>
  </si>
  <si>
    <t>FLANGE; P/CAIXA PADRAO COPEL; MATERIAL CORPO: POLICLORETO VINILA; DIAMETRO NOMINAL: 1POL; ROSCA TIPO: BSP</t>
  </si>
  <si>
    <t>INTERRUPTOR ELETRICO; SIMPLES; FUNCAO INTERRUPTOR: CAMPAINHA; FIXACAO: C/FUROS C/PARAFUSOS; NUMERO ATUADOR: 1; TIPO ATUADOR: TECLA; TENSAO COMUTACAO: 250V; CORRENTE TIPO: CA/CC; CORRENTE: 10A; MATERIAL CORPO: TERMOPLASTICO; PLACA: S/PLACA</t>
  </si>
  <si>
    <t>INTERRUPTOR ELETRICO; MINI; FUNCAO INTERRUPTOR: LIGA/DESLIGA; FIXACAO: 2 PINOS; NUMERO ATUADOR: 1; TIPO ATUADOR: GANGORRA; TENSAO COMUTACAO: 250V; CORRENTE TIPO: CA; CORRENTE: 3A; NUMERO TERMINAIS: 2 TERMINAIS; POLOS INTERRUPTOR: 2 POLOS; MATERIAL CORPO: TERMOPLASTICO; COMPRIMENTO: 15MM; LARGURA: 10,5MM; ALTURA: 16,7MM</t>
  </si>
  <si>
    <t>LANTERNA BIVOLT ACO 6W ULTRAVIOLETA S/ALCA LONGA 365NM 250MM 70MM 80MM BIVOLT PORTATIL/ACOPLADA</t>
  </si>
  <si>
    <t>LUVA ELETRODUTO; MATERIAL CORPO: FERRO; TRATAMENTO SUPERFICIE: ZINCADO; EXTREMIDADE: LISA; DIAMETRO NOMINAL: 3/4POL; COMPRIMENTO: 50MM</t>
  </si>
  <si>
    <t>MICRO MOTOR; PEQUENAS APLICACOES DISCIPLINA; TENSAO NOMINAL: 3-6V; CORRENTE TIPO: CC; ROTACAO: 17000RPM; DIAMETRO EIXO: 1MM; COMPRIMENTO EIXO: 7MM; COMPRIMENTO: 180MM</t>
  </si>
  <si>
    <t>ORGANIZADOR CABO; ESPIRAL; MATERIAL CORPO: TERMOPLASTICO; COR: PRETA; DIAMETRO INTERNO: 1/2POL; ESPESSURA: 0,9MM; COMPRIMENTO: 11MM</t>
  </si>
  <si>
    <t>PASTILHA INTERCAMBIAVEL; ROSCA EXTERNA; MATERIAL: METAL DURO; ARESTA: C/ARESTA 16,5 MM; DIAMETRO FURO: 9,53MM; ESPESSURA: 3,47MM; FORNECIMENTO: CAIXA 10 UNIDADES; 16ERAG60</t>
  </si>
  <si>
    <t>PASTILHA INTERCAMBIAVEL; FORMATO PASTILHA: TRIANGULAR; ANGULO FOLGA: 60GR; MATERIAL: METAL DURO; GEOMETRIA QUEBRA CAVACO: NN; ARESTA: C/ARESTA; DIAMETRO: N/A; LARGURA: N/A; ESPESSURA: N/A; PN: TNMG 160404 IC6015/KORLOY</t>
  </si>
  <si>
    <t>PLUGUE ELETRICO; MACHO; MATERIAL CORPO: TERMOPLASTICO; COR CORPO: PRETO; TENSAO: 110-220V; CORRENTE: 20A; NUMERO POLOS: 2 POLOS + TERRA; TIPO PINOS: CILINDRICO; POSICAO HORARIA: 12H</t>
  </si>
  <si>
    <t>PLUGUE ELETRICO; PINO FEMEA; COR CORPO: CINZA; NORMA CONSTRUCAO: NBR NM 60884 NBR 1413; TENSAO: 250V; CORRENTE: 20A; NUMERO POLOS: 2 POLOS + TERRA; DIAMETRO: 45MM; COMPRIMENTO: 25MM</t>
  </si>
  <si>
    <t>PROTOBOARD; MATERIAL PLACA: VIDRO EPOXI; NUMERO FUROS: 858 FUROS PTH; LARGURA PLACA: 60MM; ALTURA PLACA: 80MM</t>
  </si>
  <si>
    <t>REATOR LAMPADA; DRIVE P/PAINEL; TENSAO ALIMENTACAO: 125-265V; CORRENTE: 560MA; FREQUENCIA: 50-60HZ; TIPO LAMPADA: LED; POTENCIA LAMPADA: 36W; COMPRIMENTO: 88MM; LARGURA: 38MM; ALTURA: 26MM</t>
  </si>
  <si>
    <t>REGUA FILTRO LINHA; MATERIAL CORPO: TERMOPLASTICO; MATERIAL CONDUTOR: COBRE; NUMERO TOMADA: 6 TOMADAS; TENSAO MAXIMA: 250V; CORRENTE TIPO: CA; CORRENTE: 10A; DADOS COMPLEMENTARES: CABO PP; COMPRIMENTO CABO 3M; ESPESSURA CABO 0,75MM2</t>
  </si>
  <si>
    <t>RELE FOTOELETRICO; SENSOR OTICO; TENSAO ALIMENTACAO: 12-24V; CORRENTE TIPO: CC; CORRENTE: 300MA; CONTATO: NPN; FAIXA TEMPERATURA: -20A65GRC; DIAMETRO: 18MM; ALTURA: 75,00MM; DADOS COMPLEMENTARES: DISTANCIA DETECCAO: 100A300MM</t>
  </si>
  <si>
    <t>RELE TEMPORIZADOR; RETARDO ENERGIZACAO; TENSAO ALIMENTACAO: 24-240V; FREQUENCIA: 50-60HZ; CONTATO: 2NAF; CORRENTE TIPO: CA/CC; GRAU PROTECAO: IP10 IP51; CONEXAO ELETRICA: PARAFUSO</t>
  </si>
  <si>
    <t>SENSOR INDUTIVO; MATERIAL CORPO: LATAO; TENSAO ALIMENTACAO: 10-36V; CORRENTE TIPO: CC; DISTANCIA OPERACAO: 0,5CM; CONTATO: 1NA 1NF; I18-5-DPC</t>
  </si>
  <si>
    <t>SINALIZADOR LUMINOSO; TIPO SINALIZADOR: MONOBLOCO; MATERIAL CORPO: TERMOPLASTICO; FORMATO LENTE: REDONDO; COR LENTE: AMARELO; TENSAO ALIMENTACAO: 24V; CORRENTE TIPO: CC; DIAMETRO FURO: 22MM; TIPO LAMPADA: LED; USO: BOTAO PULSADOR</t>
  </si>
  <si>
    <t>SINALIZADOR LUMINOSO; MATERIAL CORPO: TERMOPLASTICO; FORMATO LENTE: REDONDO; COR LENTE: BRANCO; TENSAO ALIMENTACAO: 220V; CORRENTE TIPO: CC; DIAMETRO FURO: 22MM; TIPO LAMPADA: LED; GRAU PROTECAO: IP65; COMPRIMENTO: 53MM; LARGURA: 29MM; ALTURA: 29MM</t>
  </si>
  <si>
    <t>SINALIZADOR SONORO; COR: VERMELHA; TENSAO ALIMENTACAO: 220V; CORRENTE TIPO: 20MA; DIAMETRO FURO: 22,00MM</t>
  </si>
  <si>
    <t>SOQUETE; BARRA; FORMATO: RETANGULAR; MATERIAL: TERMOPLASTICO; COR: PRETA; NUMERO PINOS: 40 PINOS</t>
  </si>
  <si>
    <t>SOQUETE DE PORCELANA BASE E27, FIXO DE TETO, PARA LAMPADAS-COD SINAPI:12296</t>
  </si>
  <si>
    <t>SOQUETE LAMPADA; FLUORESCENTE; MATERIAL CORPO: TERMOPLASTICO; COR: CINZA; TENSAO: 127/220V; CORRENTE TIPO: CA; CORRENTE: 2A; DADOS COMPLEMENTARES: TEMPERATURA MAXIMA: 100GRC</t>
  </si>
  <si>
    <t>CAMPAINHA; TIPO CAMPAINHA: CIGARRA EMBUTIR; NUMERO TONS: 1 TON; MATERIAL: TERMOPLASTICO; ALIMENTACAO: CA; TENSAO ALIMENTACAO: 220V; CORRENTE TIPO: N/A; ALCANCE: N/A; INTENSIDADE SONORA: N/A; POTENCIA: N/A; FREQUENCIA: N/A; GRAU PROTECAO: N/A; DIAMETRO: N/A; COMPRIMENTO: N/A; LARGURA: 2POL; ALTURA: 4POL; ACESSORIO: C/ PLACA</t>
  </si>
  <si>
    <t>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t>
  </si>
  <si>
    <t>CONTATOR PRINCIPAL; NUMERO POLOS: 3 POLOS; TENSAO BOBINA: 220V; CORRENTE TIPO: CA; FREQUENCIA: 60HZ; CONTATO AUXILIAR: 1NA; TENSAO COMUTACAO: 400V; CORRENTE COMUTACAO: 7A; TAMANHO CONTATOR: S00; CONEXAO ELETRICA: TERMINAL PARAFUSO; LARGURA: 45MM; ALTURA: 57,5MM; PROFUNDIDADE: 72MM; 3RT1017-1AN11/SIEMENS</t>
  </si>
  <si>
    <t>ALICATE UNIVERSAL; MATERIAL CORPO: ACO CROMO VANADIO; TRATAMENTO SUPERFICIE: ENEGRECIDO TEMPERA; ISOLACAO: C/ISOLACAO; MATERIAL ISOLACAO: POLICLORETO VINILA; TENSAO ISOLACAO: 1000V; COR: LARANJA; LARGURA PONTA: N/A; LARGURA ABERTURA: N/A; TAMANHO: N/A; COMPRIMENTO: 8POL; NORMA: N/A</t>
  </si>
  <si>
    <t>ELETRODUTO; TIPO ELETRODUTO: RIGIDO; MATERIAL CORPO: ACO; TRATAMENTO SUPERFICIE: N/A; MATERIAL REVESTIMENTO: N/A; COR: N/A; DIAMETRO NOMINAL: 3/4POL; EXTREMIDADE A: N/A; ROSCA: N/A; EXTREMIDADE B: N/A; ROSCA: N/A; CLASSIFICACAO AREA TRABALHO: N/A; FORNECIMENTO: 3M</t>
  </si>
  <si>
    <t>LUMINARIA ELETRICA; ANEL LUZ; MATERIAL CORPO: ALUMINIO; ACABAMENTO: PINTURA; FORMATO: TUBULAR; COR: PRETO; TENSAO ALIMENTACAO: 110-220V; TIPO LAMPADA: LED; POTENCIA LAMPADA: 60W; DIAMETRO CORPO: 450MM; COMPRIMENTO: 600MM; LARGURA: 150MM; ALTURA: 500MM; DADOS COMPLEMENTARES: C/TRIPE 2M PRETO</t>
  </si>
  <si>
    <t>Lote 74</t>
  </si>
  <si>
    <t>DIODO; TIPO DIODO: LED RGB; INVOLUCRO: BRILHANTE; COR: VERMELHO/VERDE/AZUL; TENSAO: 3,5V; CORRENTE: 20MA; POTENCIA: N/A; TAMANHO: 5MM; MONTAGEM: PTH; CONEXAO ELETRICA: 4 TERMINAIS SOLDAVEL</t>
  </si>
  <si>
    <t>PLACA ELETRONICA; ARDUINO; MODELO: UNO R3; TENSAO ALIMENTACAO: 7-12V; CORRENTE: 20-50A; ENTRADA: 14 DIGITAIS 6 PWM 6 ANALOGICAS; SAIDA: 14 DIGITAIS 6 PWM 6 ANALOGICAS; CONEXAO: CONECTOR USB TIPO B; LARGURA: 68MM; ALTURA: 12MM; PROFUNDIDADE: 53MM; MICROCONTROLADOR: ATMEGA328P FORMATO SMD; CONTROLADOR USB: CH340G; MEMORIA FLASH: 32KB; SRAM: 2KB; EEPROM: 1KB; VELOCIDADE CLOCK: 16MHZ; MATERIAL: TERMOPLASTICO ACO PLACA FENOLITE; COR: AZUL</t>
  </si>
  <si>
    <t>Lote 75</t>
  </si>
  <si>
    <t>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t>
  </si>
  <si>
    <t>Lote 76</t>
  </si>
  <si>
    <t>KIT/CONJUNTO; TIPO KIT/CONJUNTO: LED 3MM DIFUSO ALTA QUALIDADE 5 CORES; LED AMARELO; LED VERMELHO; LED BRANCO; LED AZUL; LED VERDE; 100 UNIDADES; CORRENTE TRABALHO 20MA; MAXIMA TENSAO REVERSA 5V; MAXIMA CORRENTE REVERSA 5UA</t>
  </si>
  <si>
    <t>MODULO ELETRONICO; TIPO MODULO: LDR; FUNCAO MODULO: SENSOR LUMINOSIDADE; ALIMENTACAO: ELETRICA; TENSAO ALIMENTACAO: 200V; CORRENTE TIPO: CC; POTENCIA: 250MW; COMPRIMENTO: 150MM</t>
  </si>
  <si>
    <t>SENSOR TEMPERATURA UMIDADE; FAIXA TEMPERATURA: 0A50GRC; FAIXA UMIDADE: 20A95PCT; PRECISAO: ±2GRC ±5PCT; TENSAO ALIMENTACAO: 3-5,5V; CORRENTE TIPO: CC; CORRENTE: 0,3MA; CONEXAO ELETRICA: 4 PINOS; LARGURA: 12MM; ALTURA: 23,5MM; PROFUNDIDADE: 5,5MM; DHT11</t>
  </si>
  <si>
    <t>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t>
  </si>
  <si>
    <t>Lote 77</t>
  </si>
  <si>
    <t>SUDOESTE</t>
  </si>
  <si>
    <t>ALICATE PRESSAO CRIMPADOR; TIPO TERMINAL: PINO TUBULAR; MORDENTE: DENTADO; MATERIAL CORPO: ACO; TRATAMENTO SUPERFICIE: S/TRATAMENTO SUPERFICIE; NORMA: N/A; CABO: C/CABO; MATERIAL CABO: TERMOPLASTICO; SECAO: 0,25A6MM2; COMPRIMENTO: 7POL</t>
  </si>
  <si>
    <t>BLOCO CONTATO AUXILIAR; TENSAO NOMINAL: 660/690V; CONTATO: 2NA 2NF; MONTAGEM TIPO: FRONTAL; USO: CONTATOR CWB</t>
  </si>
  <si>
    <t>BLOCO CONTATO AUXILIAR; TENSAO NOMINAL: 660/690V; CONTATO: 2NA 2NF; MONTAGEM TIPO: FRONTAL; USO: CONTATOR CWB
https://maqpart.com.br/bloco-contato-auxiliar-frontal-2na-2nf-p-contator-weg-cwb-15142?srsltid=AfmBOor1m9ITKiLd0AntnqXgqx0pYEqhz2VInXHmvHptSTWqkcUmjXbN</t>
  </si>
  <si>
    <t>BOTAO COMANDO; FORMATO BOTAO: CIRCULAR; TIPO BOTAO: PULSADOR; MATERIAL CORPO: TERMOPLASTICO; COR: VERMELHA; FACE: FACEADO; DIAMETRO FURO: 22MM; GRAU PROTECAO: IP66; CSW-BGA1-WH/WEG</t>
  </si>
  <si>
    <t>BOTAO COMANDO; FORMATO BOTAO: REDONDO; TIPO BOTAO: EMERGENCIA; COR: AMARELO VERMELHO; TENSAO OPERACAO: 690V; CORRENTE TIPO: CA; CORRENTE NOMINAL: 10A; CONTATO: 1NA 2NF; GRAU PROTECAO: IP66</t>
  </si>
  <si>
    <t>BOTAO COMANDO; FORMATO BOTAO: REDONDO; TIPO BOTAO: EMERGENCIA C/TRAVA; COR: VERMELHA; TENSAO OPERACAO: 3V; DIAMETRO EXTERNO: 22MM; GRAU PROTECAO: IP66; CSW-BESG-01000000-3V</t>
  </si>
  <si>
    <t>BOTAO COMANDO; REDONDO; PUSH BUTTON ARCADE FLIPERAMA ILUMINADO; COR: AMARELO; TENSAO OPERACAO: 12V; DIAMETRO FURO: 36MM; DIAMETRO EXTERNO: 45MM; CONFIABILIDADE SWITCH: 10.000.000CICLOS</t>
  </si>
  <si>
    <t>BOTAO COMANDO; REDONDO; PUSH BUTTON ARCADE FLIPERAMA ILUMINADO; COR: AZUL; TENSAO OPERACAO: 12V; DIAMETRO FURO: 36MM; DIAMETRO EXTERNO: 45MM; CONFIABILIDADE SWITCH: 10.000.000CICLOS</t>
  </si>
  <si>
    <t>BOTAO COMANDO; REDONDO; PUSH BUTTON ARCADE FLIPERAMA ILUMINADO; COR: BRANCO; TENSAO OPERACAO: 12V; DIAMETRO FURO: 36MM; DIAMETRO EXTERNO: 45MM; CONFIABILIDADE SWITCH: 10.000.000CICLOS</t>
  </si>
  <si>
    <t>BOTAO COMANDO; REDONDO; PUSH BUTTON ARCADE FLIPERAMA ILUMINADO; COR: VERDE; TENSAO OPERACAO: 12V; DIAMETRO FURO: 36MM; DIAMETRO EXTERNO: 45MM; CONFIABILIDADE SWITCH: 10.000.000CICLOS</t>
  </si>
  <si>
    <t>BOTAO COMANDO; REDONDO; PUSH BUTTON ARCADE FLIPERAMA ILUMINADO; COR: VERMELHO; TENSAO OPERACAO: 12V; DIAMETRO FURO: 36MM; DIAMETRO EXTERNO: 45MM; CONFIABILIDADE SWITCH: 10.000.000CICLOS</t>
  </si>
  <si>
    <t>CABECOTE; UNIVERSAL P/MANOBRA AGULHAO GANCHO ICC; MATERIAL CORPO: ACO CARBONO; COR: PRATA; DADOS COMPLEMENTARES: SUPORTE ALUMINIO; ANGULO 25GR; ENCAIXE UNIVERSAL; PESO APROXIMADO 0,170KG</t>
  </si>
  <si>
    <t>CAIXA INSPECAO; P/ATERRAMENTO; MATERIAL CORPO: POLICLORETO VINILA; ACABAMENTO: PINTURA; TAMPA: C/TAMPA; COR: PRETA; COMPRIMENTO: 230MM; LARGURA: 205MM</t>
  </si>
  <si>
    <t>CANALETA ELETRICA; RECORTE ABERTO; MATERIAL CORPO: POLICLORETO VINILA; COR: CINZA; COMPRIMENTO: 2M; LARGURA: 110MM; ALTURA: 80MM; ACESSORIO: TAMPA</t>
  </si>
  <si>
    <t>CHAVE COMUTADORA; SELETORA; ANGULO COMUTACAO: 45GR; NUMERO POSICOES: 3 POSICOES; COR: PRETA; TENSAO COMUTACAO: 380V; CORRENTE: 5A; CONTATO: 2NA; DIAMETRO FURO: 22MM</t>
  </si>
  <si>
    <t>CONECTOR / TOMADA FEMEA RJ 45, CATEGORIA 6 (CAT 6) PARA CABOS-COD SINAPI:39601</t>
  </si>
  <si>
    <t>CONECTOR ELETRICO; DERIVACAO PERFURANTE; MATERIAL CORPO: POLIMERO; MATERIAL CONDUTOR: COBRE ESTANHADO; SECAO CONDUTOR: 16-120MM2; NUMERO FUROS: 2 FUROS; LADO A: 16-120MM2; LADO B: 4-35MM2</t>
  </si>
  <si>
    <t>CONECTOR ELETRICO; MC4; TENSAO: 1000V; CORRENTE: 39A; MATERIAL CORPO: TERMOPLASTICO; COR: PRETO; CONEXAO: FEMEA; DIAMETRO CONEXAO: 4MM; SECAO CONDUTOR: 4-6MM2; DIAMETRO CONDUTOR: 6MM</t>
  </si>
  <si>
    <t>CONECTOR ELETRICO; MC4; TENSAO: 1000V; CORRENTE: 39A; MATERIAL CORPO: TERMOPLASTICO; COR: PRETO; CONEXAO: MACHO; DIAMETRO CONEXAO: 4MM; SECAO CONDUTOR: 4-6MM2; DIAMETRO CONDUTOR: 6MM</t>
  </si>
  <si>
    <t>CONECTOR FEMEA RJ-45 CAT 6</t>
  </si>
  <si>
    <t>CONECTOR MACHO RJ 45, CATEGORIA 6 (CAT 6) PARA CABOS-COD SINAPI:39603</t>
  </si>
  <si>
    <t>CONTATOR PRINCIPAL; NUMERO POLOS: 3 POLOS; TENSAO BOBINA: 220V; CORRENTE TIPO: CA; CORRENTE: 32A; FREQUENCIA: 50/60HZ; CONTATO AUXILIAR: 1NA 1NF; 3TS34110AN2/SIEMENS</t>
  </si>
  <si>
    <t>CONTATOR PRINCIPAL; NUMERO POLOS: TRIPOLAR; TENSAO NOMINAL: 220-380V; CORRENTE TIPO: CA; CORRENTE: 50A; FREQUENCIA: 50/60HZ</t>
  </si>
  <si>
    <t>CONTATOR PRINCIPAL; NUMERO POLOS: 3 POLOS; TENSAO NOMINAL: 24V; CORRENTE TIPO: CC; CONTATO AUXILIAR: 1NA 1NF; CORRENTE COMUTACAO: 12A; LARGURA: 45MM; ALTURA: 77MM; PROFUNDIDADE: 86MM
https://maqpart.com.br/contator-3p-12a-24vcc-1na-1nf-22350?srsltid=AfmBOoqKmgK0q7ln2fakJygk3xppWCmyZQKPOpGUS8sZNusmM8MJ8Sn_</t>
  </si>
  <si>
    <t>DISJUNTOR; AUTOMATICO; METODO DISPARO: TERMOMAGNETICO; MONTAGEM: TRILHO DIN; NUMERO POLOS: 2 POLOS; CORRENTE NOMINAL: 63A; FREQUENCIA: 50-60HZ; ACIONAMENTO: ALAVANCA; CURVA DISPARO: C; CONEXAO ELETRICA: TERMINAL PARAFUSO</t>
  </si>
  <si>
    <t>DISJUNTOR; DIFER RES; 2 POLOS; 220V; 6KA; 63A; 30MA; TRILHO</t>
  </si>
  <si>
    <t>DISJUNTOR; DIFERENCIAL RESIDUAL; NUMERO POLOS: 2 POLOS; TENSAO MAXIMA CC: 220V; CAPACIDADE INTERRUPCAO CC: 6KA; CORRENTE NOMINAL: 63A; CORRENTE RESIDUAL: 30MA; CONEXAO ELETRICA: TRILHO DIN</t>
  </si>
  <si>
    <t>DISJUNTOR; TIPO DISJUNTOR: ELETRICO; METODO DISPARO: TERMOMAGNETICO; MONTAGEM: TRILHO DIN; NUMERO POLOS: 2 POLOS; TENSAO MAXIMA CA: 230V; CAPACIDADE INTERRUPCAO CA: 3KA; TENSAO MAXIMA CC: N/A; CAPACIDADE INTERRUPCAO CC: N/A; CORRENTE NOMINAL: 16A; CORRENT</t>
  </si>
  <si>
    <t>DISJUNTOR; TIPO DISJUNTOR: ELETRICO; METODO DISPARO: TERMOMAGNETICO; MONTAGEM: TRILHO DIN; NUMERO POLOS: 2 POLOS; TENSAO MAXIMA CA: 230V; CAPACIDADE INTERRUPCAO CA: 3KA; TENSAO MAXIMA CC: N/A; CAPACIDADE INTERRUPCAO CC: N/A; CORRENTE NOMINAL: 32A; CORRENT</t>
  </si>
  <si>
    <t>ESTEIRA; PORTA CABOS R55 S/PONTEIRAS; MATERIAL CORPO: POLIAMIDA 6.6; COR: PRETO AMARELO; COMPRIMENTO: 71MM; LARGURA: 40MM; TEMPERATURA OPERACAO: -40A80GRC</t>
  </si>
  <si>
    <t>EXTENSAO ELETRICA PP; TIPO CABO: FLEXIVEL; TENSAO ISOLACAO: 750V; NUMERO CONDUTORES: 3 CONDUTORES; SECAO CONDUTOR: 2.5MM2; CLASSE ENCORDOAMENTO: CLASSE 5; MATERIAL CONDUTOR: COBRE; MATERIAL ISOLACAO: POLICLORETO VINILA; COR ISOLACAO: PRETO; MATERIAL COBER</t>
  </si>
  <si>
    <t>FITA ADESIVA; ANTICHAMA; MATERIAL CORPO: POLICLORETO VINILA; MATERIAL ADESIVO: RESINA ACRILICA; TENSAO ISOLACAO: 750V; COR: BRANCA; LARGURA: 19MM; ESPESSURA: 0,18MM; FORNECIMENTO: ROLO 10M</t>
  </si>
  <si>
    <t>FITA ADESIVA; ISOLANTE ANTICHAMA; MATERIAL CORPO: POLICLORETO VINILA; MATERIAL ADESIVO: RESINA ACRILICA; TENSAO ISOLACAO: 750V; COR: BRANCA; LARGURA: 19MM; ESPESSURA: 0,18MM; FORNECIMENTO: ROLO 10M</t>
  </si>
  <si>
    <t>FITA ADESIVA; ISOLANTE ANTICHAMA; MATERIAL CORPO: POLICLORETO VINILA; MATERIAL ADESIVO: RESINA ACRILICA; TENSAO ISOLACAO: 750V; COR: VERDE; COMPRIMENTO: 10M; LARGURA: 19MM; ESPESSURA: 0,18MM; FORNECIMENTO: ROLO</t>
  </si>
  <si>
    <t>FITA ISOLANTE; TIPO FITA: ADESIVA ANTICHAMA; MATERIAL CORPO: POLICLORETO VINILA; MATERIAL ADESIVO: RESINA ACRILICA; TENSAO ISOLACAO: 750V; COR: PRETA; FIGURA: N/A; MENSAGEM: N/A; LARGURA: 19MM; ESPESSURA: 0,18MM; FORNECIMENTO: ROLO 5M</t>
  </si>
  <si>
    <t>FITA ISOLANTE; TIPO FITA: AUTOFUSAO; MATERIAL CORPO: COMPOSTO BORRACHA ETILENO PROPILENO; MATERIAL ADESIVO: RESINA BORRACHA; TENSAO ISOLACAO: 69KV; COR: PRETA; FIGURA: N/A; MENSAGEM: N/A; LARGURA: 19MM; ESPESSURA: 0,76MM; FORNECIMENTO: ROLO 10M</t>
  </si>
  <si>
    <t>FITA N/ADESIVA; ISOLANTE ANTICHAMA; MATERIAL CORPO: POLICLORETO VINILA RESINA ACRILICA; TENSAO ISOLACAO: 750V; COR: VERDE; LARGURA: 19MM; ESPESSURA: 0,18MM; FORNECIMENTO: ROLO 10M</t>
  </si>
  <si>
    <t>FIXADOR; AUTO ADESIVO; MATERIAL CORPO: POLIAMIDA; COR: NATURAL; NUMERO FUROS: 4 FUROS; COMPRIMENTO: 28MM; LARGURA: 28MM; ALTURA: 6MM</t>
  </si>
  <si>
    <t>FONTE ALIMENTACAO; CHAVEADA; TENSAO ENTRADA: 120-220V; CORRENTE TIPO: CC; CORRENTE ENTRADA: 5A; FREQUENCIA: 47-63HZ; TENSAO SAIDA: 24V; POTENCIA: 120W; GRAU PROTECAO: IP20</t>
  </si>
  <si>
    <t>FONTE ALIMENTACAO; TIPO FONTE: SIMETRICA; DISPLAY: 4 DISPLAYS; NUMERO DIGITOS: 3 DIGITOS; TENSAO ENTRADA: 115V/230V; CORRENTE TIPO: CA; FREQUENCIA: 50/60HZ; TENSAO SAIDA: 0-32V; CORRENTE TIPO: CC; CORRENTE SAIDA: 0-5A; MPL-3305M MINIPA</t>
  </si>
  <si>
    <t>FUSIVEL ELETRICO; TENSAO MAXIMA: 250V; CORRENTE NOMINAL: 0,25A; MATERIAL CORPO: VIDRO; DIAMETRO: 5MM; COMPRIMENTO TOTAL: 20MM</t>
  </si>
  <si>
    <t>FUSIVEL ELETRICO; TIPO FUSIVEL: DISTRIBUICAO; CORRENTE NOMINAL: 2A; CORRENTE INTERRUPCAO: 36,2KV; MATERIAL CORPO: FIBRA VULCANIZADA; DIAMETRO: 2,6MM; COMPRIMENTO TOTAL: 500MM; CURVA TIPO C</t>
  </si>
  <si>
    <t>FUSIVEL ELETRICO; TIPO FUSIVEL: ELO; CORRENTE NOMINAL: 1A; CORRENTE INTERRUPCAO: 36,2KV; DIAMETRO: 2,6MM; COMPRIMENTO TOTAL: 500MM</t>
  </si>
  <si>
    <t>FUSIVEL ELETRICO; TIPO FUSIVEL: ELO; CLASSE TENSAO: 36,2KV; CORRENTE NOMINAL: 3A; COMPRIMENTO TOTAL: 500MM</t>
  </si>
  <si>
    <t>HASTE; TERRA; MATERIAL: COBRE; DIAMETRO: 5/8POL; COMPRIMENTO: 2,4M</t>
  </si>
  <si>
    <t>INTERRUPTOR SIMPLES 10A, 250V, CONJUNTO MONTADO PARA SOBREPOR 4" X 2" (CAIXA + 2 MODULOS)-COD SINAPI:12129</t>
  </si>
  <si>
    <t>LAMPADA LED; 2 POLOS; POTENCIA 21.00/5.00 W; TENSAO 12.00 V.</t>
  </si>
  <si>
    <t>LED; ALTO BRILHO; COR: VERMELHO; TENSAO NOMINAL: 1,9A2,1V; CORRENTE: 20MA; FLUXO LUMINOSO: 2500-3000MCD; COMPRIMENTO ONDA: 600-635NM; DIAMETRO: 5MM; FORNECIMENTO: 20 UNIDADES</t>
  </si>
  <si>
    <t>LED; DIFUSO; COR: AMARELO; TENSAO NOMINAL: 1,9A2,1V; CORRENTE: 20MA; FLUXO LUMINOSO: 300MCD; DIAMETRO: 5MM; FORNECIMENTO: 20 UNIDADES</t>
  </si>
  <si>
    <t>ORGANIZADOR CABO; ESPIRAL; MATERIAL CORPO: TERMOPLASTICO; DIAMETRO INTERNO: 1/4POL; ESPESSURA: 0,9MM; COMPRIMENTO: 8,2MM</t>
  </si>
  <si>
    <t>PLUGUE ELETRICO; INDUSTRIAL; MATERIAL CORPO: TERMOPLASTICO; COR CORPO: AZUL; TEMPERATURA OPERACAO: 0-200GRC; TENSAO: 200-250V; CORRENTE: 32A; NUMERO POLOS: 3 POLOS+1 TERRA; S-4279/STECK</t>
  </si>
  <si>
    <t>PLUGUE ELETRICO; INDUSTRIAL; MATERIAL CORPO: TERMOPLASTICO; COR CORPO: AZUL; GRAU PROTECAO: IP44; TENSAO: 220V; CORRENTE TIPO: CA; CORRENTE: 16A; NUMERO POLOS: 3 POLOS + TERRA; POSICAO HORARIA: 9H</t>
  </si>
  <si>
    <t>PONTEIRA; EMENDA; MATERIAL: POLIAMIDA; TRATAMENTO SUPERFICIE: NATURAL; COR: PRETA; COMPRIMENTO: 1M; LARGURA: 125MM; ALTURA: 55MM; USO: ESTEIRA TRANSPORTADORA</t>
  </si>
  <si>
    <t>PONTEIRA; P/ESTEIRA PORTA CABOS; MATERIAL: POLIAMIDA; FIBRA VIDRO; POLIAMIDA 6.6; COR: PRETO; COMPRIMENTO: 50M; LARGURA: 25MM; FORNECIMENTO: KIT 2 UNIDADES</t>
  </si>
  <si>
    <t>PROTETOR SURTO; DPS; TENSAO NOMINAL: 275V; CORRENTE NOMINAL: 10KA; GRAU PROTECAO: IP20; POLO: 1 POLO; COMPRIMENTO: 90MM; LARGURA: 18MM; ALTURA: 65MM; PESO: 100G</t>
  </si>
  <si>
    <t>QUADRO COMANDO; TIPO QUADRO: CAIXA; MATERIAL CORPO: ACO CARBONO; COR: CINZA; FECHAMENTO PORTA: PARAFUSO; LARGURA: 200MM; ALTURA: 350MM; PROFUNDIDADE: 200MM</t>
  </si>
  <si>
    <t>QUADRO DISTRIBUICAO; SOBREPOR; NUMERO DISJUNTOR: 12 DISJUNTORES; BARRAMENTO: C/BARRAMENTOS NEUTRO TERRA; MATERIAL CORPO: POLICLORETO VINILA; FIXACAO: TRILHO DIN 35; GRAU PROTECAO: IP40; QDS-12</t>
  </si>
  <si>
    <t>SENSOR DE PROXIMIDADE; DISTANCIA AJUSTAVEL 5.00 A 8.00 M; TENSAO 127.00 / 220.00 VCC; SOBREPOR; COM FOTOCELULA; LENTE PLANA.</t>
  </si>
  <si>
    <t>TERMINAL ELETRICO FORQUILHA BAIXA TENSAO 1 COMPRESSAO COBRE ESTANHADO PRE-ISOLADO POLICLORETO VINILA VERMELHO 0,5-1,5MM2 100 UNIDADES</t>
  </si>
  <si>
    <t>TOMADA ELETRICA; TIPO TOMADA: INDUSTRIAL SOBREPOR; MATERIAL CORPO: POLIAMIDA; TAMPA: C/TAMPA; COR TAMPA: VERMELHA; TENSAO: 220/440V; CORRENTE: 32A; NUMERO POLOS: 3 POLOS + TERRA</t>
  </si>
  <si>
    <t>TOMADA ELETRICA; TIPO TOMADA: BARRA QUADRUPLA; FIXACAO: SUSPENSA; MATERIAL CORPO: TERMOPLASTICO; TAMPA: S/TAMPA; COR TAMPA: N/A; PLACA: CORPO; COR PLACA: PRETO; GRAU PROTECAO: N/A; NORMA CONSTRUCAO: NBR14136; TENSAO: 250V; CORRENTE TIPO: CA; CORRENTE: 20A</t>
  </si>
  <si>
    <t>INTERRUPTOR ELETRICO; INTELIGENTE; FIXACAO: EMBUTIR; TENSAO COMUTACAO: 240V; CORRENTE TIPO: CA; POTENCIA: 480W; POSICAO HORARIA: VERTICAL; COMPRIMENTO: 120MM; LARGURA: 74MM; ALTURA: 42MM; C/DETECCAO TEMPERATURA; WI-FI; CONTROLE TELA SENSIVEL TOQUE; 2 BOTOES; COMPATIVEL C/ALEXA</t>
  </si>
  <si>
    <t>PLUGUE ELETRICO; INDUSTRIAL FEMEA SOBREPOR; MATERIAL CORPO: TERMOPLASTICO; COR CORPO: VERMELHO CINZA; GRAU PROTECAO: IP44; NORMA CONSTRUCAO: IEC 60309; TENSAO: 380/440V; CORRENTE TIPO: CA; CORRENTE: 32A; NUMERO POLOS: 3 POLOS + TERRA; TIPO PINOS: CILINDRICO; POSICAO HORARIA: 6H</t>
  </si>
  <si>
    <t>DISJUNTOR; TIPO DISJUNTOR: ELETRICO; METODO DISPARO: TERMOMAGNETICO; MONTAGEM: TRILHO DIN; NUMERO POLOS: 3 POLOS; TENSAO MAXIMA CA: 230V; CAPACIDADE INTERRUPCAO CA: 3KA; TENSAO MAXIMA CC: N/A; CAPACIDADE INTERRUPCAO CC: N/A; CORRENTE NOMINAL: 16A; CORRENTE AJUSTE: N/A; CORRENTE RESIDUAL: N/A; ACIONAMENTO: ALAVANCA; POSICAO ACIONAMENTO: FRONTAL; CURVA DISPARO: C; CONTATO AUXILIAR: N/A; CONEXAO ELETRICA: TERMINAL PARAFUSO; ACESSORIO: N/A</t>
  </si>
  <si>
    <t>CAIXA PASSAGEM; SOBREPOR; MATERIAL: POLICLORETO VINILA; COR: LARANJA BRANCA; FIXACAO: PARAFUSO; TAMPA: C/TAMPA; LARGURA: 210MM; ALTURA: 150MM; PROFUNDIDADE: 99MM; MATERIAL TAMPA: TERMOPLASTICO; COR TAMPA: TRANSPARENTE; GRAU PROTECAO: IP65; APLICACAO: INSTALACOES EQUIPAMENTOS BANCADA</t>
  </si>
  <si>
    <t>CHAVE FIM CURSO; MATERIAL CARCACA: ACO; TENSAO COMUTACAO: 10-250V; CORRENTE TIPO: CA; CORRENTE: 10A; CONTATO: 1 REVERSIVEL; ACAO: RAPIDA; ATUADOR: ALAVANCA LONGA; GRAU PROTECAO: IP65; COMPRIMENTO CONDUTOR: 13,5MM; DADOS COMPLEMENTARES: FORCA MAXIMA OPERACAO: 150G; PONTO OPERACAO: 29±3MM; CURSO POS OPERACAO: 4,0MM</t>
  </si>
  <si>
    <t>MOTOR CORRENTE ALTERNADA; MOTOFREIO; TENSAO ALIMENTACAO: 220/380V; POTENCIA: 0,75HP; CORRENTE: 1,6-2,77A; FREQUENCIA: 60HZ; NUMERO POLOS: 4 POLOS; REGIME SERVICO: S1; FATOR SERVICO: 1,25; GRAU PROTECAO: IP55; CLASSE TEMPERATURA: F; TEMPERATURA OPERACAO: -20A40GRC; PESO: 16KG</t>
  </si>
  <si>
    <t>INTERRUPTOR ELETRICO; FUNCAO INTERRUPTOR: CONTROLE COMANDO VOZ; TENSAO COMUTACAO: 100-240V; CORRENTE TIPO: CA; CORRENTE: 10A; FREQUENCIA: 50/60HZ; PROTOCOLO COMUNICACAO: WI-FI 2.4GHZ; MATERIAL CORPO: TERMOPLASTICO; COR PLACA: BRANCA; COMPRIMENTO: 42,6MM; LARGURA: 42,6MM; ALTURA: 20MM; MINI R2 SONOFF</t>
  </si>
  <si>
    <t>DISJUNTOR; ELETRICO; METODO DISPARO: TERMICO MAGNETICO; MONTAGEM: TRILHO DIN; NUMERO POLOS: 3 POLOS; TENSAO MAXIMA CA: 220V; CAPACIDADE INTERRUPCAO CA: 3KA; CORRENTE NOMINAL: 6A; FREQUENCIA: 50/60HZ; POSICAO ACIONAMENTO: ALAVANCA FRONTAL; CURVA DISPARO: C; CONTATO AUXILIAR: 1NA 1NF; CONEXAO ELETRICA: TERMINAL PARAFUSO; NORMA: NBR NM 60898</t>
  </si>
  <si>
    <t>TERMINAL ELETRICO; TIPO TERMINAL: OLHAL; CLASSE TENSAO: BAIXA TENSAO; NUMERO COMPRESSOES: 1 COMPRESSAO; MATERIAL CORPO: COBRE; TRATAMENTO SUPERFICIE: ESTANHADO; TIPO ISOLACAO: PRE-ISOLADO; MATERIAL ISOLACAO: POLICLORETO VINILA; COR: AMARELO; SECAO CONDUTOR: 6MM2 1 FURO 10MM 33,6MM 100 UNIDADES</t>
  </si>
  <si>
    <t>Lote 78</t>
  </si>
  <si>
    <t>CABO ELETRICO; TIPO CABO: ALARME INTERNO; NUMERO CONDUTORES: 4 CONDUTORES; MATERIAL CONDUTOR: COBRE NU; COR ISOLACAO: VERDE AMARELA PRETA VERMELHA; MATERIAL COBERTURA: POLIETILENO ALTA DENSIDADE; COR COBERTURA: BRANCA; TEMPERATURA OPERACAO: 70GRC</t>
  </si>
  <si>
    <t>CABO ELETRICO; COM PINO BANANA 4.00 MM (DUAS PONTAS); COR PRETO; COMPRIMENTO 1.00 M; COM DERIVACAO.</t>
  </si>
  <si>
    <t>CABO ELET C/PINO BANANA 4MM PT C/0.5M C/GARRA JACARE CONDUTOR FLEXIVEL 22 AWG</t>
  </si>
  <si>
    <t>CABO ELET C/PINO BANANA 4MM VM C/0.5M C/GARRA JACARE CONDUTOR FLEXIVEL 22 AWG</t>
  </si>
  <si>
    <t>CABO ELETRICO; FIO; TENSAO ISOLACAO: 150V; CORRENTE: 3A; SECAO CONDUTOR: 0,75MM2; MATERIAL CONDUTOR: COBRE; MATERIAL ISOLACAO: POLICLORETO VINILA; COR COBERTURA: VERMELHO; TEMPERATURA OPERACAO: 70GRC; FORNECIMENTO: ROLO 100M</t>
  </si>
  <si>
    <t>CABO ELETRICO; TIPO CABO: FLEXIVEL; TENSAO ISOLACAO: 1KV; NUMERO CONDUTORES: 1 CONDUTOR; SECAO CONDUTOR: 0,75MM2; CLASSE ENCORDOAMENTO: CLASSE 5; MATERIAL CONDUTOR: COBRE; MATERIAL ISOLACAO: COMPOSTO BORRACHA SILICONE; COR ISOLACAO: AMARELO; MATERIAL COBE</t>
  </si>
  <si>
    <t>CABO ELETRICO; TIPO CABO: FLEXIVEL; TENSAO ISOLACAO: 1KV; NUMERO CONDUTORES: 1 CONDUTOR; SECAO CONDUTOR: 1,5MM2; CLASSE ENCORDOAMENTO: CLASSE 4; MATERIAL CONDUTOR: COBRE; MATERIAL ISOLACAO: POLICLORETO VINILA ANTICHAMAS; COR ISOLACAO: AZUL; MATERIAL COBER</t>
  </si>
  <si>
    <t>CABO ELETRICO; TIPO CABO: FLEXIVEL; TENSAO ISOLACAO: 1KV; NUMERO CONDUTORES: 1 CONDUTOR; SECAO CONDUTOR: 2,5MM2; CLASSE ENCORDOAMENTO: CLASSE 4; MATERIAL CONDUTOR: COBRE; MATERIAL ISOLACAO: POLICLORETO VINILA ANTICHAMAS; COR ISOLACAO: VERDE-AMARELO; MATER</t>
  </si>
  <si>
    <t>CABO ELETRICO; TIPO CABO: FLEXIVEL; TENSAO ISOLACAO: 750V; NUMERO CONDUTORES: 1 CONDUTOR; SECAO CONDUTOR: 0,75MM2; CLASSE ENCORDOAMENTO: CLASSE 4; MATERIAL CONDUTOR: COBRE; MATERIAL ISOLACAO: POLICLORETO VINILA ANTICHAMAS; COR ISOLACAO: PRETO; MATERIAL CO</t>
  </si>
  <si>
    <t>CABO ELETRICO; ALTA TENSAO CABECA DUPLA BANANA; TENSAO ISOLACAO: 1000V; CORRENTE: 15A; NUMERO CONDUTORES: 4 CONDUTORES; SECAO CONDUTOR: 1,5MM2; MATERIAL CONDUTOR: COBRE; MATERIAL ISOLACAO: POLICLORETO VINILA; MATERIAL COBERTURA: POLICLORETO VINILA; COR COBERTURA: PRETO VERMELHO AZUL VERDE AMARELO; TEMPERATURA OPERACAO: 90GRC; DIAMETRO: 4MM; COMPRIMENTO: 1M; C/5 PLUGUES BANANA</t>
  </si>
  <si>
    <t>CABO EXTENSAO; PP 2X1MM; MATERIAL: COBRE; BLINDAGEM: ANTICHAMA; FORNECIMENTO: METRO</t>
  </si>
  <si>
    <t>CABO ELETRICO; FLEXIVEL; TENSAO ISOLACAO: 750V; NUMERO CONDUTORES: 1 CONDUTOR; SECAO CONDUTOR: 0,5MM2; CLASSE ENCORDOAMENTO: CLASSE 5; MATERIAL CONDUTOR: COBRE; MATERIAL ISOLACAO: POLICLORETO VINILA; COR ISOLACAO: AZUL; TEMPERATURA OPERACAO: 70GRC; FORNECIMENTO: ROLO 100M</t>
  </si>
  <si>
    <t>CABO MONTADO; TRANSMISSAO ENERGIA AUTOMOTIVO; TENSAO ISOLACAO: 24V; 800A; 12MM2; MATERIAL CONDUTOR: COBRE; POLICLORETO VINILA; COR COBERTURA: PRETA VERMELHA; EXTREMIDADE A: 2 GARRAS JACARE; EXTREMIDADE B: 2 GARRAS JACARE; COMPRIMENTO CABO: 3M; BATERIA CAMINHAO ONIBUS</t>
  </si>
  <si>
    <t>CABO ELETRICO; TENSAO ISOLACAO: 150V; CORRENTE: 3A; NUMERO CONDUTORES: 10 CONDUTORES; SECAO CONDUTOR: 18AWG; MATERIAL CONDUTOR: COBRE; MATERIAL COBERTURA: POLICLORETO VINILA; COR COBERTURA: PRETO; TEMPERATURA OPERACAO: 70GRC; DIAMETRO: 0,75MM; COMPRIMENTO: 100M; FORNECIMENTO: ROLO 100M</t>
  </si>
  <si>
    <t>CABO ELETRICO; FLEXIVEL; TENSAO ISOLACAO: 150V; CORRENTE: 3A; NUMERO CONDUTORES: 10 CONDUTORES; SECAO CONDUTOR: 18AWG; MATERIAL CONDUTOR: COBRE; MATERIAL COBERTURA: POLICLORETO VINILA; COR COBERTURA: AZUL; TEMPERATURA OPERACAO: 70GRC; DIAMETRO: 1MM; COMPRIMENTO: 100M; FORNECIMENTO: ROLO 100M</t>
  </si>
  <si>
    <t>CABO ELETRICO; FLEXIVEL; TENSAO ISOLACAO: 150V; CORRENTE: 3A; NUMERO CONDUTORES: 10 CONDUTORES; MATERIAL CONDUTOR: COBRE; MATERIAL COBERTURA: POLICLORETO VINILA; COR COBERTURA: VERDE; TEMPERATURA OPERACAO: 70GRC; DIAMETRO: 1MM; COMPRIMENTO: 100M; FORNECIMENTO: ROLO 100M</t>
  </si>
  <si>
    <t>CABO ELETRICO; FLEXIVEL; TENSAO ISOLACAO: 150V; CORRENTE: 3A; NUMERO CONDUTORES: 10 CONDUTORES; MATERIAL CONDUTOR: COBRE; MATERIAL COBERTURA: POLICLORETO VINILA; COR COBERTURA: BRANCO; TEMPERATURA OPERACAO: 70GRC; DIAMETRO: 1MM; COMPRIMENTO: 100M; FORNECIMENTO: ROLO 100M</t>
  </si>
  <si>
    <t>Lote 79</t>
  </si>
  <si>
    <t>INVERSOR FREQUENCIA; TENSAO ENTRADA: 100-380V; CORRENTE TIPO: CC; FREQUENCIA ENTRADA: 5KHZ; NUMERO FASES: TRIFASICO; CORRENTE: 6A; POTENCIA NOMINAL: 1,5CV; GRAU PROTECAO: IP54 IP20</t>
  </si>
  <si>
    <t>INVERSOR FREQUENCIA; TENSAO ENTRADA: 200-240V; NUMERO FASES: MONOFASICO TRIFASICO; TENSAO SAIDA: 10V; CORRENTE TIPO: CC; FREQUENCIA SAIDA: 0-400HZ; FREQUENCIA: 50/60HZ; CORRENTE: 10A; RENDIMENTO: 97PCT; COMUNICACAO: MODBUS RTU; DISSIPACAO POTENCIA: 100W; GRAU PROTECAO: IP20; LARGURA: 70MM; ALTURA: 198,9MM; PROFUNDIDADE: 158,4MM; PESO: 1,34KG</t>
  </si>
  <si>
    <t>INVERSOR FREQUENCIA; TENSAO ENTRADA: 200-240V; CORRENTE TIPO: CA; FREQUENCIA ENTRADA: 50/60HZ; NUMERO FASES: MONOFASICO/TRIFASICO; TENSAO SAIDA: 220V; CORRENTE TIPO: CA; FREQUENCIA SAIDA: 0-500HZ; FREQUENCIA: 50/60HZ; CORRENTE: 7,3A; CORRENTE SAIDA: 7,3A; GRAU PROTECAO: IP20</t>
  </si>
  <si>
    <t>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t>
  </si>
  <si>
    <t>Lote 80</t>
  </si>
  <si>
    <t>INVERSOR SOLAR; NUMERO FASES: MONOFASICO; TENSAO ENTRADA: 220V; CORRENTE ENTRADA: 13A; TENSAO SAIDA: 3000V; POTENCIA SAIDA: 3KW; CORRENTE SAIDA: 13A; FREQUENCIA: 50/60HZ; EFICIENCIA: 96,5PCT; GRAU PROTECAO: IP67; ACESSORIO: MODELO FRONIUS PRIMO 3.0-1</t>
  </si>
  <si>
    <t>MODULO FOTOVOLTAICO; SOLAR; MATERIAL CORPO: POLISSILICIO; TENSAO MAXIMA: 12V; POTENCIA: 10W; CLASSE PROTECAO: CLASSE A; COMPRIMENTO: 140MM; ALTURA: 130MM; LARGURA: 18MM</t>
  </si>
  <si>
    <t>Lote 81</t>
  </si>
  <si>
    <t>ALICATE AMPERIMETRO; DIGITAL; ALIMENTACAO: BATERIA; TENSAO NOMINAL: 9V; FAIXA MEDICAO: 2000M; TEMPERATURA: 0A40GRC; LARGURA: 102MM; ALTURA: 240MM; PROFUNDIDADE: 47MM; ET-3200</t>
  </si>
  <si>
    <t>ALICATE CRIMPADOR; HIDRAULICO; MORDENTE: HEXAGONAL; SECAO: 10A300MM2; COMPRIMENTO: 480MM; LARGURA: 140MM; ALTURA: 40MM; PESO: 3,76KG</t>
  </si>
  <si>
    <t>ALICATE INSERCAO; PUNCHDOWN RJ45; MATERIAL CORPO: ACRILONITRILA BUTADIENO ESTIRENO; MATERIAL LAMINA: ACO CARBONO; MATERIAL CABO: ACRILONITRILA BUTADIENO ESTIRENO; COR: LARANJA; COMPRIMENTO: 250MM</t>
  </si>
  <si>
    <t>BASTAO; TIPO BASTAO: PEGA TUDO; MATERIAL: FIBRA VIDRO; DIAMETRO: 32MM; COMPRIMENTO: 3,19M</t>
  </si>
  <si>
    <t>BATERIA; ESTACIONARIA; TENSAO: 12V; CAPACIDADE: 45A; COMPRIMENTO: 212MM; LARGURA: 175MM; ALTURA: 175MM</t>
  </si>
  <si>
    <t>BATERIA; MATERIAL CARGA: POLIMERO LITIO; TENSAO: 7,4V; CAPACIDADE: 500MAH; COMPRIMENTO: 60MM; LARGURA: 16MM; ALTURA: 11MM</t>
  </si>
  <si>
    <t>BOCAL; TOCHA TIG GAS LENS N8; MATERIAL CORPO: CERAMICA; COR: ROSA; DIAMETRO: 12,5MM; DIAMETRO INTERNO: 20MM; ALTURA: 43MM; FORNECIMENTO: UNIDADE</t>
  </si>
  <si>
    <t>CAMPAINHA; TIPO CAMPAINHA: ELETRONICA S/FIO; MATERIAL: TERMOPLASTICO; TENSAO ALIMENTACAO: 127-220V; 150M; INTENSIDADE SONORA: 55-75DBA; GRAU PROTECAO: IP65</t>
  </si>
  <si>
    <t>CANETA; TIPO CANETA: DISPENSADORA ROSIN BREU; MATERIAL CORPO: COBRE VIDRO CERAMICA; COR CORPO: TRANSPARENTE PRETO; DIAMETRO: 11MM; ALTURA: 90MM</t>
  </si>
  <si>
    <t>CAPACITOR; 2,5UF; ±5PCT; 450V; CA; AR CONDICIONADO/VENTILADOR</t>
  </si>
  <si>
    <t>CHAVE FIM CURSO; MATERIAL CARCACA: C/ROLETE; COR: PRETO; TENSAO COMUTACAO: 125-250V; CORRENTE: 5A; COMPRIMENTO CONDUTOR: 18,5MM; LARGURA: 20MM; ALTURA: 10MM; PROFUNDIDADE: 6,5MM</t>
  </si>
  <si>
    <t>CONECTOR ELETRICO; TIPO CONECTOR: ACOPLADOR FEMEA BORN PINO BANANA; MATERIAL CORPO: POLIPROPILENO; MATERIAL CONECTOR: LATAO; SECAO CONDUTOR: 4MM2; TENSAO: 250V; CORRENTE: 10A; COR: VERMELHO; TIPO CONEXAO: TERMINAL ROSCADO; TIPO FIXACAO: BUCHA LATAO C/ROSC</t>
  </si>
  <si>
    <t>CONECTOR ELETRICO; PERFURANTE; CLASSE TENSAO: 1KV; MATERIAL CORPO: POLIMERO; COR: PRETO; MATERIAL CONDUTOR: COBRE ESTANHADO; ROSCA TIPO: BSP; CDP 150-35</t>
  </si>
  <si>
    <t>CONECTOR ELETRICO; TERRA PUSH IN 2 VIAS; TENSAO: 750V; CORRENTE TIPO: CC; CORRENTE: 24A; MATERIAL CORPO: POLIAMIDA; COR: CINZA; CONEXAO: BORNE; SECAO CONDUTOR: 2,5MM; LARGURA: 51MM; ALTURA: 35,5MM; FORNECIMENTO: UNIDADE; BTWI2,5/WEG</t>
  </si>
  <si>
    <t>COOLER; MATERIAL: TERMOPLASTICO; COR: PRETA; TENSAO: 24V; CORRENTE TIPO: CA; LARGURA: 40MM; PROFUNDIDADE: 10MM; USO: IMPRESSORA 3D CREALITY; 4004110076</t>
  </si>
  <si>
    <t>DISSIPADOR CALOR; MATERIAL CORPO: ALUMINIO; LARGURA: 104MM; ALTURA: 25MM</t>
  </si>
  <si>
    <t>FIO ALINHAMENTO; LISO; MATERIAL CORPO: POLIAMIDA; DIAMETRO: 0,8MM; FORNECIMENTO: ROLO 100M</t>
  </si>
  <si>
    <t>FIO; ESMALTADO SOLDAVEL; MATERIAL CORPO: COBRE; SECAO CONDUTOR: 20AWG; DIAMETRO: 0,81MM; COMPRIMENTO: 43,24M; FORNECIMENTO: ROLO 200G</t>
  </si>
  <si>
    <t>GRAMPO ATERRAMENTO; CONECTOR GAR; LATAO; 5/8POL; 3/4POL</t>
  </si>
  <si>
    <t>HELICE; MATERIAL CORPO: TERMOPLASTICO; COR: PRETO; COMPRIMENTO: 520MM; LARGURA: 520MM; USO: P/VENTILADOR PAREDE</t>
  </si>
  <si>
    <t>HUB; CORRENTE: 1,5A; NUMERO PORTAS: 6 PORTAS; TAXA TRANSFERENCIA: 5GBPS; INTERFACE COMUNICACAO: USB 3.0; COMPATIBILIDADE: WINDOWS LINUX MAC; COMPRIMENTO: 128MM; LARGURA: 37MM; ALTURA: 28MM</t>
  </si>
  <si>
    <t>KIT RASPBERRY C/01 PLACA RASPBERRY PI 01 CABO HDMI 1.8M 01 CASE 01 CARTAO MEM 16GB 01 FONTE CHAVEADA 5V 3A 03 DISSIPADOR CALOR AUTOADESIVO</t>
  </si>
  <si>
    <t>LAMPADA 1 POLO P21W 7506 TENSAO 12 VOLTS POTENCIA 5 W BASE BA15S</t>
  </si>
  <si>
    <t>LAMPADA; TIPO LAMPADA: INCANDESCENTE; POTENCIA: 100W; TENSAO: 127V; CORRENTE TIPO: CA; FLUXO LUMINOSO: 1170LM; TEMPERATURA COR: 2700K; COR: BRANCA; BASE: E27; DIAMETRO: 60MM; COMPRIMENTO: 105MM</t>
  </si>
  <si>
    <t>LUMINARIA ELETRICA; VISOR DESTACAVEL; MATERIAL CORPO: ALUMINIO ANODIZADO; TRATAMENTO SUPERFICIE: FOSCO; ACABAMENTO: FIBRA VIDRO; TENSAO ALIMENTACAO: 85-265V; CAPACIDADE: 1 LAMPADA; POTENCIA LAMPADA: 5W; COMPRIMENTO: 160MM; LARGURA: 70MM; ALTURA: 70MM</t>
  </si>
  <si>
    <t>LUVA IDENTIFICACAO CABO; MATERIAL CORPO: TERMOPLASTICO; COR: TRANSPARENTE; SECAO CABO: 2,5MM2; FORNECIMENTO: 100 PECAS</t>
  </si>
  <si>
    <t>MOUSE; S/FIO VERTICAL; SENSOR: OPTICO; COR: CINZA; SCROLL: C/SCROLL; CONEXAO: BLUETOOTH CABO; RESOLUCAO: 4000DPI; ALIMENTACAO: 1 BATERIA RECARREGAVEL ION LITIO; NUMERO BOTAO: 4 BOTOES; COMPRIMENTO: 120MM; LARGURA: 79MM; ALTURA: 78,5MM</t>
  </si>
  <si>
    <t>MULTIMETRO DIGITAL MINIPA ET 1002. PRECISAO 0.8%. CATEGORIA DE SEGURANCA 600V . TENSAO DC 200M/ 200M/20/200/600V. TENSAO AC 200/600V. CORRENTE DC 200M/2000M/20M/200M/10A. RESISTENCIA 200/2000/200K/2000K.</t>
  </si>
  <si>
    <t>OSCILADOR CRISTAL; CANECA BAIXA QUARTZO; FAIXA FREQUENCIA: 16MHZ; TOLERANCIA: 20PPM; COMPRIMENTO: 10MM; LARGURA: 3,5MM; ALTURA: 3,4MM</t>
  </si>
  <si>
    <t>PULSEIRA; ANTIESTATICA; RESISTENCIA: 1MOHM; COR: AZUL; COMPRIMENTO: 1,5M</t>
  </si>
  <si>
    <t>RELE ESTADO SOLIDO C/CAPACIDADE CHAVEAMENTO 40 A 480V CC/CA 40A SSR-48D40</t>
  </si>
  <si>
    <t>SUPORTE PLACA; P/CIRCUITO IMPRESSO SP-1; MATERIAL CORPO: TERMOPLASTICO ACO; COR: PRETO; LARGURA: 15MM; ALTURA: 170MM; PESO: 200G; ABERTURA MAXIMA BRACOS 22CM; ABERTURA MAXIMA MORDENTE 4CM;</t>
  </si>
  <si>
    <t>TERMINAL ELETRICO; OLHAL; MATERIAL CORPO: LATAO; NUMERO FUROS: 1 FURO; DIAMETRO FURO: 13MM; DIAMETRO: 1/2POL; FORNECIMENTO: UNIDADE</t>
  </si>
  <si>
    <t>TRANSISTOR; TIPO  BD136 TO126</t>
  </si>
  <si>
    <t>MODULO FOTOVOLTAICO; MONOCRISTALINO HALF-CELL MONOFACIAL; NUMERO CELULAS: 144 CELULAS; MATERIAL CORPO: LIGA ALUMINIO; TENSAO MAXIMA: 1500V; POTENCIA: 550W; CLASSE RESISTENCIA FOGO: CLASSE C; DIODO: 3 DIODOS; GRAU PROTECAO: IP68; TEMPERATURA OPERACAO: -40A85GRC; COMPRIMENTO: 2,27M; ALTURA: 1,13M; ESPESSURA: 35MM; PESO: 29KG</t>
  </si>
  <si>
    <t>KIT; AUTOMATIZADOR PORTAO ELETRONICO; 1 AUTOMATIZADOR DESLIZANTE GRAND KDZ 1500 SPEED GAREN; 1 CENTRAL COMANDO WAVE GAREN; 2 CONTROLES REMOTO 433MHZ GAREN RADIOS TRANSMISSORES; BARRAS CREMALHEIRA INDUSTRIAIS TRILHO 6M; ACESSORIOS MOTOR INSTALACAO; 1 MANUAL INSTALACAO; ALIMENTACAO: 127/220V; CENTRAL: WAVE; CONSUMO: 0,43-0,56KW/H; CONSUMO/CICLO: 0,0034 0,0028KW; FREQUENCIA: 50/60HZ; 60 CICLOS/H; MODELO: 1/2POL 60MM; REDUCAO: 28X1; TORQUE: 62,18NM; PESO MAXIMO PORTAO: 1,5T; PESO EQUIPAMENTO: 11,08KG; ROTACAO: 1740RPM; CENTRAL WAVE TENSAO: 127/220V; FREQUENCIA: 50/60HZ; MOTOR: MONOFASICO 1/2HP; MEMORIA INTEGRADA; C/FREIO ELETRONICO; C/AJUSTE VELOCIDADE RAMPA; C/MICROCONTROLADORA; FUSIVEL PROTECAO: 5A; CAPACIDADE ARMAZENAMENTO: 250 BOTOES; C/AJUSTE EMBREAGEM FORCA; 1500-WAVE-2-TX-3/4-HP/GAREN</t>
  </si>
  <si>
    <t>KIT; TUBOS ISOLANTES ESPAGUETE; 90 PECAS PRETA 1MM 70 PECAS VERMELHA 1,5MM 70 PECAS AMARELA 2MM 50 PECAS AZUL 2,5MM 50 PECAS VERDE 3,5MM; 50 PRETA 4MM; 50 PECAS VERMELHA 4MM; 30 PECAS AZUL 5MM 30 PECAS AZUL 6MM 25 PECAS VERMELHA 7MM 25 PECAS PRETA 10MM 20 PECAS PRETA 13MM; MATERIAL CORPO: BORRACHA TERMO RETRATIL; TEMPERATURA OPERACAO: 125GRC; ISOLAMENTO: 1KV; COMPRIMENTO: 45MM; MALETA 560 PECAS</t>
  </si>
  <si>
    <t>CHAVEIRO PROXIMIDADE; MATERIAL CORPO: ACRILONITRILA BUTADIENO ESTIRENO; COR: AZUL; FREQUENCIA OPERACAO: 13,56MHZ; TEMPERATURA OPERACAO: -40A85GRC; ESPESSURA: 5,3MM; LARGURA: 43,7MM; ALTURA: 30,5MM; FORNECIMENTO: CAIXA 15 UNIDADES; ACESSORIO: ANEL FIXACAO; A PROVA D AGUA; COMPATIVEL TODOS TIPOS LEITORES RFID; COMPATIVEL CHIP EM4100 EM4102 SMC4001 T55567 EM4469</t>
  </si>
  <si>
    <t>SINALIZADOR AUDIOVISUAL; ALARME INCENDIO; MATERIAL CORPO: ACRILONITRILA BUTADIENO ESTIRENO; LAMPADA: 6 LEDS BRANCO; COR LENTE: VERMELHO; TENSAO ALIMENTACAO: 20-30V; CORRENTE TIPO: CC; PRESSAO SONORA: 90 DB/M; LARGURA: 100MM; ALTURA: 130MM; PROFUNDIDADE: 56MM</t>
  </si>
  <si>
    <t>Lote 82</t>
  </si>
  <si>
    <t>CABO DE REDE CAT6 AZ P/METRO</t>
  </si>
  <si>
    <t>CABO MONTADO; REDE CAT6; FUNCAO CABO: CONEXAO ETHERNET; MATERIAL CONDUTOR: COBRE; MATERIAL COBERTURA: COMPOSTO BORRACHA; COR COBERTURA: AZUL; EXTREMIDADE A: CONECTOR RJ45; EXTREMIDADE B: CONECTOR RJ45; COMPRIMENTO CABO: 5M</t>
  </si>
  <si>
    <t>CHAVE TACTIL; 04 TERMINAIS; DIMENSOES 6.00 X 6.00 X 5.00 MM; CORRENTE 50.00 MA; CONTATOS 1NA.</t>
  </si>
  <si>
    <t>CONTROLADOR ELETRONICO; MOVIMENTO; ALIMENTACAO: BATERIA; TENSAO ALIMENTACAO: 7-28V; CORRENTE: 1600MA; INTERFACE COMUNICACAO: USB; LARGURA: 80MM; ALTURA: 30MM; PROFUNDIDADE: 12MM; 1 DRIVER ACIONAMENTO</t>
  </si>
  <si>
    <t>FONTE ALIMENTACAO; CHAVEADA; TENSAO ENTRADA: 110/220V; CORRENTE TIPO: CA; FREQUENCIA: 50/60HZ; TENSAO SAIDA: 12V; CORRENTE TIPO: CC; CORRENTE SAIDA: 30A; POTENCIA: 360W; MATERIAL: ACO ALUMINIO DIMENSOES: 216X115X50MM</t>
  </si>
  <si>
    <t>MODULO ELETRONICO; FUNCAO MODULO: SENSOR; LUMINOSIDADE; TIPO LDR; TAMANHO 5.00 MM.</t>
  </si>
  <si>
    <t>MODULO ELETRONICO; TIPO MODULO: MICRO START; FUNCAO MODULO: GRAVACAO SINAL; TENSAO ALIMENTACAO: 5V; CORRENTE ENTRADA: 3MA; COMPRIMENTO: 126MM; LARGURA: 154MM; ALTURA: 80MM; C/2 LED AZUL INICIO VERMELHA PARADA; JS15878/JSUMO</t>
  </si>
  <si>
    <t>PROTOBOARD; TENSAO MAXIMA: 500V; NUMERO FUROS: 830 FUROS; RESISTENCIA: 100KOHMS; TEMPERATURA OPERACAO: -20A80GRC; LARGURA PLACA: 165MM; ALTURA PLACA: 57MM; ESPESSURA TABLETE: 10MM</t>
  </si>
  <si>
    <t>RESISTOR; FILME CARBONO; RESISTENCIA: 100OHMS; TOLERANCIA: 5PCT; POTENCIA: 1/4W</t>
  </si>
  <si>
    <t>RESISTOR; TIPO RESISTOR: FILME CARBONO; RESISTENCIA: 10KOHMS; TOLERANCIA: ±10PCT; POTENCIA: 1/4W; MONTAGEM: PTH; CONEXAO ELETRICA: TERMINAL SOLDAVEL</t>
  </si>
  <si>
    <t>RESISTOR; TIPO RESISTOR: FILME CARBONO; RESISTENCIA: 1KOHMS; TOLERANCIA: 5%; POTENCIA: 1/4W; MONTAGEM: SMD; CONEXAO ELETRICA: TERMINAL SOLDAVEL</t>
  </si>
  <si>
    <t>SENSOR MAGNETICO; 2 FIOS; TENSAO ALIMENTACAO: 24V; CORRENTE TIPO: CC</t>
  </si>
  <si>
    <t>SERVO MOTOR; VELOCIDADE: N/A; TORQUE: N/A; POTENCIA: N/A; TENSAO NOMINAL: 3-7.2V; GRAU PROTECAO: N/A; VARIACAO POSICAO: 180GR; VARIACAO VELOCIDADE: N/A; RESOLUCAO: N/A; ENTRADA: N/A; SAIDA: N/A; INTERFACE/COMUNICACAO: 9G; TIPO CONTROLADOR: N/A; COMPRIMENT</t>
  </si>
  <si>
    <t>RESISTOR; FIO AXIAL; RESISTENCIA: 2,2OHMS; TOLERANCIA: 5PCT; POTENCIA: 20W; CONEXAO ELETRICA: 2 FIOS; TEMPERATURA OPERACAO: 350GRC; ESTABILIDADE: APOS 1000H; CARGA NOMINAL R/R: MAXIMO 5PCT/0,1OHM; ENSAIOS CLIMATICOS R/R: MAXIMO 5PCT/0,1OHM; SOBRECARGA CURTA DURACAO R/R: MAXIMO 2PCT/0,1OHM</t>
  </si>
  <si>
    <t>Lote 83</t>
  </si>
  <si>
    <t>RELE AUXILIAR; TIPO RELE: IMPULSO; TENSAO COMUTACAO: 220V; CORRENTE COMUTACAO: 16A; CONTATO: 2NA</t>
  </si>
  <si>
    <t xml:space="preserve">RELE MONITOR; TIPO RELE: SEGURANCA COMANDO BIMANUAL; MONTAGEM: TRILHO DIN; TENSAO ALIMENTACAO: 24-220V; CORRENTE TIPO: CA/CC; CORRENTE COMUTACAO: 25MA; CONTATO: NA NF NPN PNP; GRAU PROTECAO: IP20 IP51; DPX-257
</t>
  </si>
  <si>
    <t>RELE MONITOR; TIPO RELE: SEGURANCA CONTROLE PARADA EMERGENCIA; MONTAGEM: TRILHO DIN; TENSAO ALIMENTACAO: 24V; CORRENTE TIPO: CC; CORRENTE COMUTACAO: 3A; FREQUENCIA: 50-60HZ; GRAU PROTECAO: IP20</t>
  </si>
  <si>
    <t>RELE MONITOR; TIPO RELE: TERMICO SOBRECARGA; MONTAGEM: TRILHO DIN; NUMERO FASES: N/A; TENSAO ALIMENTACAO: 220V; CORRENTE TIPO: CA; TENSAO COMUTACAO: N/A; CORRENTE TIPO: N/A; CORRENTE COMUTACAO: N/A; RANGE: 1,6-2,5A; CONTATO: 3NA; GRAU PROTECAO: N/A; ACESS</t>
  </si>
  <si>
    <t>RELE MONITOR; TIPO RELE: SEGURANCA CONTROLE PARADA EMERGENCIA; MONTAGEM: TRILHO DIN; TENSAO ALIMENTACAO: 24V; CORRENTE TIPO: CC; CORRENTE COMUTACAO: 3A; FREQUENCIA: 50-60HZ; GRAU PROTECAO: IP20
https://produto.mercadolivre.com.br/MLB-2654603954-controle-parada-emergncia-cp-d-24vcavcc-nr12-weg-_JM?matt_tool=35963832&amp;matt_word=&amp;matt_source=google&amp;matt_campaign_id=22090193654&amp;matt_ad_group_id=174661933324&amp;matt_match_type=&amp;matt_network=g&amp;matt_device=c&amp;matt_creative=727914177772&amp;matt_keyword=&amp;matt_ad_position=&amp;matt_ad_type=pla&amp;matt_merchant_id=5320511792&amp;matt_product_id=MLB2654603954&amp;matt_product_partition_id=2389561567570&amp;matt_target_id=aud-2009166904988:pla-2389561567570&amp;cq_src=google_ads&amp;cq_cmp=22090193654&amp;cq_net=g&amp;cq_plt=gp&amp;cq_med=pla&amp;gad_source=1&amp;gclid=EAIaIQobChMIht_5jq68iwMVhV9IAB1zfTfbEAQYAiABEgKhovD_BwE</t>
  </si>
  <si>
    <t>RELE MONITOR; TIPO RELE: PROTECAO FALTA FASE; MONTAGEM: TRILHO DIN; NUMERO FASES: TRIFASICO; TENSAO ALIMENTACAO: 220V; CORRENTE TIPO: CA; TENSAO COMUTACAO: N/A; CORRENTE TIPO: N/A; CORRENTE COMUTACAO: N/A; RANGE: N/A; CONTATO: 1NA 1NF; GRAU PROTECAO: N/A; ACESSORIO: N/A; DADOS COMPLEMENTARES: N/A</t>
  </si>
  <si>
    <t>Lote 85</t>
  </si>
  <si>
    <t>MICRO MOTOR; TENSAO NOMINAL: 3-6V; CORRENTE TIPO: CC; CORRENTE: 150-200MA; ROTACAO: 5000-10000RPM; DIAMETRO EIXO: 2MM; COMPRIMENTO: 38MM</t>
  </si>
  <si>
    <t>MICRO MOTOR; ALTA EFICIENCIA; TENSAO NOMINAL: 6V; CORRENTE TIPO: CC; POTENCIA: 2,5W; ROTACAO: 8810RPM; DIAMETRO EIXO: 12MM</t>
  </si>
  <si>
    <t>MICRO MOTOR; CC S/REDUCAO; TENSAO NOMINAL: 3A6V; CORRENTE: 300MA; ROTACAO: 4000-12000RPM; DIAMETRO EIXO: 2MM; COMPRIMENTO EIXO: 8MM; DIAMETRO CORPO: 21MM; COMPRIMENTO: 33,5MM</t>
  </si>
  <si>
    <t>SERVO DRIVER; INTELIGENTE; TENSAO OPERACAO: 6V; VELOCIDADE: 0,14S/60GR; TORQUE ESTALO: 13,5KG/CM; COMPRIMENTO: 40,2MM; LARGURA: 20MM; ALTURA: 38MM; PESO: 57G; CONFIGURAVEL C/REV SRS PROGRAMMER</t>
  </si>
  <si>
    <t>SUPORTE FIXACAO; TIPO SUPORTE: P/MICRO MOTORES 6V; MATERIAL CORPO: TERMOPLASTICO; COMPRIMENTO: 10MM; LARGURA: 12MM; ALTURA: 26MM; ACESSORIO: 4 PARAFUSOS 2-56X7/16POL; 4 PORCAS</t>
  </si>
  <si>
    <t>SERVO MOTOR; MICRO DIGITAL; VELOCIDADE: 0.8S 60GR 6V; TORQUE: 1,8KG/CM 4,8V 2,2KG/CM 6V; TENSAO NOMINAL: 4,8-6V; VARIACAO POSICAO: 180GR; COMPRIMENTO CABO: 270MM; COMPRIMENTO: 28,5MM; LARGURA: 22,8MM; ALTURA: 12,2MM; PESO: 13,4G; MODELO MG90S; TEMPERATURA 0A55GRC; COR PRETO; FONTE ALIMENTAÇÃO ADAPTADOR EXTERNO; ACESSORIO: 3 PINOS, 3 TIPO BRAÇO, PARAFUSO;</t>
  </si>
  <si>
    <t>MICRO MOTOR; REDUCAO; MATERIAL CORPO: LATAO; TENSAO NOMINAL: 6V; CORRENTE TIPO: CC; CORRENTE: 1.6A; REDUCAO: 100:1; TORQUE: 1,7KG/CM; POTENCIA: 1,3W; ROTACAO: 250RPM; DIAMETRO EIXO: 3MM; COMPRIMENTO EIXO: 9MM; DIAMETRO CORPO: 12MM; COMPRIMENTO: 10MM; 100:1 PESO 9,5G</t>
  </si>
  <si>
    <t>MICRO MOTOR; REDUCAO; MATERIAL CORPO: LATAO; TENSAO NOMINAL: 6V; CORRENTE TIPO: CC; CORRENTE: 1.6A; REDUCAO: 50:1; TORQUE: 0,15KG/CM; POTENCIA: 75W; ROTACAO: 590RPM; DIAMETRO EIXO: 3MM; COMPRIMENTO EIXO: 9MM; DIAMETRO CORPO: 12MM; COMPRIMENTO: 10MM; 50:1 PESO 9,5G</t>
  </si>
  <si>
    <t>SERVO MOTOR; DIGITAL; TORQUE: TORQUE TENDA 4,8V: 17,25KG/CM; TORQUE TENDA 6V: 20,32KG/CM; TENSAO NOMINAL: 4-6V; CORRENTE TIPO: CA; COMPRIMENTO CABO: 265MM; LARGURA: 20MM; ALTURA: 38MM; PESO: 62G; ROTACAO: 360GR; BANDA MORTA: 2US; FREQUECIA TRABALHO: 500-2500US; LARGURA PULSO: 1500US; ROLAMENTO: 2BB; COMPRIMENTO FIO: JR 265MM; C/CONJUNTO CONEXOES</t>
  </si>
  <si>
    <t>Lote 86</t>
  </si>
  <si>
    <t>SENSOR CHAMA; FOGO; TENSAO ALIMENTACAO: 3,3-5V; CORRENTE: 15MA; SAIDA SENSOR: ANALOGICO/DIGITAL; COMPRIMENTO: 32MM; LARGURA: 14MM</t>
  </si>
  <si>
    <t>SENSOR NIVEL; AGUA CHUVA; TENSAO ALIMENTACAO: 5V; CORRENTE: 20MA; SAIDA: ANALOGICA; COMPRIMENTO: 650MM; LARGURA: 200MM</t>
  </si>
  <si>
    <t>SENSOR PROXIMIDADE; TIPO SENSOR: DISTANCIA DIGITAL; TENSAO ALIMENTACAO: 3,3-5V; CORRENTE: 15MA; NUMERO FIOS: 1 FIO; DIMENSOES: COMPRIMENTO 17,7MM; LARGURA 11,5MM; ALTURA 12,6MM; PESO: 4G; PARTE TRASEIRA LED VERMELO STATUS DETECCAO</t>
  </si>
  <si>
    <t>SENSOR REFLETANCIA; QTR-1A; TENSAO ALIMENTACAO: 5V; CORRENTE: 17MA; FORMATO SAIDA: TENSAO ANALOGICA; FAIXA TENSAO SAIDA: 0; DISTANCIA DETECCAO IDEAL: 3MM; DISTANCIA MAXIMA DETECCAO RECOMENDADA: 6MM</t>
  </si>
  <si>
    <t>Lote 87</t>
  </si>
  <si>
    <t>CONTATOR AUXILIAR; TENSAO BOBINA: 24V; CORRENTE TIPO: CA; FREQUENCIA: N/A; CONTATO: 4NA 4NF; TENSAO COMUTACAO: N/A; CORRENTE COMUTACAO: 6A; POLOS CONTATOR: TRIPOLAR; CATEGORIA: AC3; CONEXAO ELETRICA: TERMINAL PARAFUSO; LARGURA: N/A; ALTURA: N/A; PROFUNDID</t>
  </si>
  <si>
    <t>CONTATOR AUXILIAR; SEGURANCA; TENSAO BOBINA: 24V; CORRENTE TIPO: CC; CONTATO: 3NA; CORRENTE COMUTACAO: 9A; NUMERO POLOS: 3 POLOS; CONEXAO ELETRICA: TERMINAL PARAFUSO</t>
  </si>
  <si>
    <t>CONTATOR AUXILIAR; SEGURANCA; TENSAO BOBINA: 24V; CORRENTE TIPO: CC; CONTATO: 3NA; CORRENTE COMUTACAO: 9A; NUMERO POLOS: 3 POLOS; CONEXAO ELETRICA: TERMINAL PARAFUSO 
https://produto.mercadolivre.com.br/MLB-3756705849-contator-de-seguranca-10a-24vcc-3na2nf-cawbs-32-00c03-weg-_JM?matt_tool=59586449&amp;matt_word=&amp;matt_source=google&amp;matt_campaign_id=22120855419&amp;matt_ad_group_id=179138687691&amp;matt_match_type=&amp;matt_network=g&amp;matt_device=c&amp;matt_creative=729092955244&amp;matt_keyword=&amp;matt_ad_position=&amp;matt_ad_type=pla&amp;matt_merchant_id=307396518&amp;matt_product_id=MLB3756705849&amp;matt_product_partition_id=2391212251613&amp;matt_target_id=aud-2009166904988:pla-2391212251613&amp;cq_src=google_ads&amp;cq_cmp=22120855419&amp;cq_net=g&amp;cq_plt=gp&amp;cq_med=pla&amp;gad_source=1&amp;gclid=EAIaIQobChMI5L-Y2628iwMVEypECB1DAig-EAYYByABEgKq0_D_BwE</t>
  </si>
  <si>
    <t>CONTATOR PRINCIPAL; NUMERO POLOS: 3 POLOS; TENSAO BOBINA: 24V; CORRENTE TIPO: CA; FREQUENCIA: N/A; CONTATO AUXILIAR: 3NA 1NF; TENSAO COMUTACAO: N/A; CORRENTE COMUTACAO: 32A; CATEGORIA: AC3; CONEXAO ELETRICA: TERMINAL PARAFUSO; LARGURA: N/A; ALTURA: N/A; P</t>
  </si>
  <si>
    <t xml:space="preserve">CONTATOR PRINCIPAL; NUMERO POLOS: 3 POLOS; TENSAO BOBINA: 24V; CORRENTE TIPO: CC; CONTATO AUXILIAR: 3NA 3NF; CORRENTE COMUTACAO: 9A; MONTAGEM: TRILHO DIN 35MM; ACESSORIO: C/CONTATO MECANICAMENTE CONECTADO ESPELHO
https://www.dimensional.com.br/contator-3na-3nf-9a-tripolar-24vcc-cwbs93330c03-weg/p?idsku=124268&amp;gad_source=1&amp;gclid=EAIaIQobChMI8Pzg_Ky8iwMVkC5ECB0eei4pEAQYASABEgI5sfD_BwE
</t>
  </si>
  <si>
    <t>CONTATOR AUXILIAR; TENSAO BOBINA: 220V; CORRENTE TIPO: CA/CC; FREQUENCIA: 50/60HZ; CONTATO: 2NA 2NF; TENSAO COMUTACAO: 220V; CORRENTE COMUTACAO: 10A; POLOS CONTATOR: TRIPOLAR; CATEGORIA: AC3; CONEXAO ELETRICA: TERMINAL PARAFUSO; LARGURA: N/A; ALTURA: N/A; PROFUNDIDADE: N/A; APLICACAO: N/A</t>
  </si>
  <si>
    <t>Lote 88</t>
  </si>
  <si>
    <t>ALICATE DESENCAPADOR CABOS; MATERIAL CORPO: ACO CARBONO; DIAMETRO CABO: 8POL; ISOLACAO: C/ISOLACAO; COR: PRETO LARANJA</t>
  </si>
  <si>
    <t>CHAVE FENDA; TIPO FENDA: SIMPLES; MATERIAL CABO: POLIPROPILENO; MATERIAL HASTE: ACO CROMO VANADIO; TRATAMENTO SUPERFICIE HASTE: NIQUELADO CROMADO; TRATAMENTO SUPERFICIE PONTA: FOSFATIZADA; MATERIAL ISOLACAO: N/A; TENSAO ISOLACAO: 1000V; NORMA CONSTRUCAO: DIN ISO 2380; DIMENSOES: 1/8POL X 6POL</t>
  </si>
  <si>
    <t>ELETRODUTO; TIPO ELETRODUTO: RIGIDO; MATERIAL CORPO: POLICLORETO VINILA; TRATAMENTO SUPERFICIE: N/A; MATERIAL REVESTIMENTO: N/A; COR: CINZA; DIAMETRO NOMINAL: 3/4POL; EXTREMIDADE A: N/A; ROSCA: N/A; EXTREMIDADE B: N/A; ROSCA: N/A; CLASSIFICACAO AREA TRABALHO: N/A; FORNECIMENTO: 3M</t>
  </si>
  <si>
    <t>FILTRO REGULADOR; LUBRIFICADOR; MATERIAL COPO: POLICARBONATO; CONEXAO: ROSCADA; ROSCA: BSP; DIAMETRO ROSCA: 1/4POL; PRESSAO MAXIMA: 22,5A135LBF/POL²; MANOMETRO: 1 MANOMETRO; TEMPERATURA OPERACAO: -20A70GRC</t>
  </si>
  <si>
    <t>KIT; PINCAS ER-11; 14 PINCAS 1A8MM; ROUTER CNC FRESA TORNO SPINDLE; PRECISAO: 0,015MM; MATERIAL: ACO CARBONO ASTM1065; STM1065</t>
  </si>
  <si>
    <t>PARAFUSO; CABECA CHATA AUTOBROCANTE; DISPOSITIVO APERTO: FENDA CRUZADA; MATERIAL CORPO: ACO BAIXO CARBONO; TRATAMENTO SUPERFICIE: BICROMATIZADO; DISPOSICAO ROSCA: TOTAL; DIAMETRO: 3,5MM; ROSCA: METRICA; COMPRIMENTO TOTAL: 16MM</t>
  </si>
  <si>
    <t>PARAFUSO; CABECA CHATA AUTOBROCANTE; DISPOSITIVO APERTO: FENDA CRUZADA; MATERIAL CORPO: ACO BAIXO CARBONO; TRATAMENTO SUPERFICIE: BICROMATIZADO; DISPOSICAO ROSCA: TOTAL; DIAMETRO: 3MM; ROSCA: METRICA; COMPRIMENTO TOTAL: 30MM</t>
  </si>
  <si>
    <t>PARAFUSO; CABECA SEXTAVADA AUTOBROCANTE; DISPOSITIVO APERTO: SEXTAVADO; MATERIAL CORPO: ACO CARBONO; DIAMETRO: 5,5MM; ROSCA: METRICA; COMPRIMENTO TOTAL: 19MM; ACESSORIO: ARRUELA VEDACAO</t>
  </si>
  <si>
    <t>Lote 89</t>
  </si>
  <si>
    <t>CONVERSOR SINAL; RS485 P/SENSOR PT100 MODBUS RTU; TEMPERATURA OPERACAO: -20A400GRC</t>
  </si>
  <si>
    <t>SENSOR CAPACITIVO DIMENSAO CORPO ROSCADO M12 GRAU PROTECAO IP65 CONFIGURACAO SAIDA PNP COMPRIMENTO CABO 10M ALIMENTACAO 24VCC DISTANCIA SENSORA 10MM C/AJUSTE SENSIBILIDADE</t>
  </si>
  <si>
    <t>SENSOR INDUTIVO DIMENSAO CORPO ROSCADO M12 GRAU PROTECAO IP65 CONFIGURACAO SAIDA PNP COMPRIMENTO CABO 10M ALIMENTACAO 24VCC DISTANCIA SENSORA 10MM</t>
  </si>
  <si>
    <t>SENSOR LUMINOSIDADE; FOTORESISTOR LDR; RANGE: 540NM; TENSAO ALIMENTACAO: 150V; CORRENTE TIPO: CC; DIAMETRO CONEXAO PROCESSO: 5MM; COMPRIMENTO: 34MM; LARGURA: 110MM; ALTURA: 70MM; APLICACAO: ARDUINO</t>
  </si>
  <si>
    <t>SENSOR PRESENCA; PIROELETRICO; FIXACAO: PARAFUSO; ANGULO COBERTURA: 120GRC; ALCANCE: 7M; TENSAO ALIMENTACAO: 5-20V; CORRENTE: 65MA; LARGURA: 33MM; ALTURA: 25MM; PROFUNDIDADE: 25MM; HC-SR501/ROBOCORE</t>
  </si>
  <si>
    <t>SENSOR MAGNETICO; ABERTURA C/FIO; MATERIAL CORPO: TERMOPLASTICO; TEMPERATURA OPERACAO: -10A50GRC; LARGURA: 34MM; ALTURA: 14MM; PROFUNDIDADE: 7,7MM; GAP ABERTURA: 20MM; GAP FECHAMENTO: 15MM; COMPATIVEL C/CENTRAL ALARME AMT 2018E; 4541037/INTELBRAS XAS-SOBREPOR/INTELBRAS</t>
  </si>
  <si>
    <t>SENSOR OBSTACULO; TIPO SENSOR: REFLEXIVO INFRAVERMELHO; RANGE: 300MM; TENSAO ALIMENTACAO: 3,3-5V; SAIDA SENSOR: DIGITAL 0 OU 1; CONEXAO PROCESSO: CONECTOR MACHO HEADER 2.54MM; NÍVEL LÓGICO: BAIXO; ANGULO DETECCAO: 35; LED VERDE: SENSOR ATIVADO LED VERMELHO: SENSOR ALIMENTADO; DIMENSAO: 32X14MM</t>
  </si>
  <si>
    <t>KIT; ARDUINO MAKER; 1 PLACA UNO R3 1 CABO USB 2.0 30CM 1 DISPLAY LCD 16X2 C/CONECTORES 2 DISPLAYS 7 SEGMENTOS C/1 DIGITO 1 SENSOR DISTANCIA ULTRASSONICO 1 CONTROLE REMOTO IR 1 RECEPTOR UNIVERSAL IR 1 REAL TIME CLOCK DS1307 1 MODULO LEITOR RFID-RC522 1 CARTAO PADRAO S50 BRANCO 1 CHAVEIRO TAG S50 1 MODULO SENSOR CHUVA; 1 SENSOR UMIDADE SOLO 1 PLACA CONTROLE SENSOR SOLO 1 TECLADO MATRICIAL MEMBRANA 1 SENSOR UMIDADE TEMPERATURA DHT11 1 PROTOBOARD 830 PONTOS 30 JUMPERS MACHO-MACHO 20 JUMPERS MACHO-FEMEA 1 MODULO RELE 2 CANAIS 1 MOTOR CC 1 MICRO SERVO 9G SG90 1 SENSOR TEMPERATURA NTC 1 SENSOR LUZ LDR; 1 BUZZER ATIVO 5V 5 LEDS VERMELHOS 5 LEDS AMARELOS 5 LEDS VERDES 15 RESISTORES 33OHMS 5 RESISTORES 1KOHMS 5 RESISTORES 10KOHMS 4 DIODOS 1N4007 1 POTENCIOMETRO 10KOHMS 1 POTENCIOMETRO TRIMPOT 10KOHMS 4 CAPACITORES CERAMICOS 10NF 1 TRANSISTOR NPN BC548 1 TRANSISTOR PNP BC558; 4 CAPACITORES CERAMICOS 100NF 2 CAPACITORES ELETROLITICOS 10UF 2 CAPACITORES ELETROLITICOS 100UF 5 CHAVES TACTEIS</t>
  </si>
  <si>
    <t>Lote 90</t>
  </si>
  <si>
    <t>INTERFACE HOMEM MAQUINA; OPERACAO; MATERIAL CORPO: TERMOPLASTICO; COR CORPO: PRETA; TIPO MOSTRADOR: DISPLAY LCD TFT; TAMANHO MOSTRADOR: 7POL; RESOLUCAO: 800X400P; MEMORIA: 128MB; TENSAO ALIMENTACAO: 10,5-28V; CORRENTE TIPO: CC; POTENCIA: 2-4W; INTERFACE COMUNICACAO: RS232 RS485; REDE: ETHERNET; CONEXAO: USB 2.0; LARGURA: 200,4MM; ALTURA: 146,5MM; PROFUNDIDADE: 34MM; MT8071IP/WEINTEK</t>
  </si>
  <si>
    <t>CAMERA IMAGEM TERMICA; TIPO: DIGITAL; FAIXA TEMPERATURA: -20A400GRC; RESOLUCAO: 120X90P; FOCO: FIXO; TIPO MOSTRADOR: DISPLAY LCD; TAMANHO DISPLAY: 3,5POL; ENTRADA CARTAO MEMORIA: C/ENTRADA; ALIMENTACAO: BATERIA; FORMATO IMAGEM: 320X240P; CONEXAO: ETHERNET/WIFI</t>
  </si>
  <si>
    <t>Lote 91</t>
  </si>
  <si>
    <t>CIRCUITO INTEGRADO; MODELO: ADC0832; RETANGULAR; PINOS: 8 PINOS; TENSAO ALIMENTACAO: 5V; CONVERSOR; ANALOGICO/DIGITAL</t>
  </si>
  <si>
    <t>CIRCUITO INTEGRADO; LM555; FORMATO: RETANGULAR; NUMERO PINOS: 8 PINOS; TENSAO ALIMENTACAO: 4A16V; CORRENTE: 10/15MA; CORRENTE TIPO: CC; MATERIAL INVOLUCRO: TERMOPLASTICO</t>
  </si>
  <si>
    <t>PLACA ELETRONICA; DESENVOLVIMENTO; MODELO: ARM CORTEX M3; TENSAO ALIMENTACAO: 3,3V; CORRENTE: 300MA; MEMORIA RAM: 20KB; NUMERO PINOS: 37; PINOS ADC 10; TECNOLOGIA: SPI I2C UART CAN; LARGURA: 22,9MM; ALTURA: 53,3MM; 1 PORTA USB-C P/ALIMENTACAO; ARQUITETURA 32BITS; FREQUENCIA CPU 75MHZ; MEMORIA FLASH 64KB; STM32F103C8T6/ROBOCORE</t>
  </si>
  <si>
    <t>PLACA ELETRONICA; DESENVOLVIMENTO; MODELO: ARM STM32; TENSAO ALIMENTACAO: 3,3V; MEMORIA RAM: 128KB; NUMERO PINOS: 2 BARRAS 18 PINOS; 1 BARRA 4 PINOS; CONEXAO: USB C; LARGURA: 21MM; ALTURA: 53MM; PROFUNDIDADE: 5MM; NUCLEO ARM CORTEX M4 ALTO DESEMPENHO; FREQUENCIA 100MHZ; MEMORIA FLASH 512KB; STM32F411/STM</t>
  </si>
  <si>
    <t>Lote 92</t>
  </si>
  <si>
    <t>ESPONJA; TIPO ESPONJA: P/SUPORTE FERRO SOLDA; MATERIAL CORPO: COBRE; COMPRIMENTO: 35MM; LARGURA: 50MM; FORNECIMENTO: UNIDADE</t>
  </si>
  <si>
    <t>FERRO SOLDA; TENSAO NOMINAL: 127-220V; POTENCIA: 50W; TEMPERATURA OPERACAO: 200-480GRC; HK-936A 21J411/HIKARI</t>
  </si>
  <si>
    <t>FERRO SOLDA; TENSAO NOMINAL: 220V; POTENCIA: 70W; TEMPERATURA PONTA SOLDA: N/A; TEMPERATURA OPERACAO: N/A; COMPRIMENTO: N/A</t>
  </si>
  <si>
    <t>FERRO SOLDA; TENSAO NOMINAL: 110V; POTENCIA: 30W</t>
  </si>
  <si>
    <t>FIO; SOLDA; ESTANHO ; DIAMETRO 0.50 MM; EMBALAGEM 500.00 G.</t>
  </si>
  <si>
    <t>FIO; SOLDA; ESTANHO ; BITOLA 0.80 MM; EMBALAGEM 500.00 G.</t>
  </si>
  <si>
    <t>ESTACAO SOLDA; TIPO ESTACAO: PROFISSIONAL; COR: PRETO; TEMPERATURA AJUSTE: 200A500GRC; TENSAO ENTRADA: 110V; POTENCIA: 80W; ACESSORIO: 1 CABO SOLDA; 1 CABO ATERRAMENTO; 1 ESPONJA VEGETAL; 1 SUPORTE DESCANSO FIO; 1 PONTA FERRO SOLDA C210; 6 PONTAS ENCAIXE 2 RETAS 2 CURVAS 2 FINAS 2 FACAS; T26D/SUGON</t>
  </si>
  <si>
    <t>PRODUTO QUIMICO; NOME PRODUTO: PASTA SOLDA; COMPOSICAO QUIMICA: VASELINA 40-80PCT CLORETO ZINCO 10-25PCT CLORETO AMONIO 1-6PCT ESTABILIZADOR 10-20PCT; ASPECTO FISICO: PASTOSO; COR: AMARELA; ODOR: CARACTERISTICO; PONTO FULGOR: 184GRC; NUMERO CAS: 8009-03-8 7646-85-7 12125-02-9</t>
  </si>
  <si>
    <t>PRODUTO QUIMICO; NOME PRODUTO: FLUXO PASTOSO RMA-223; COMPOSICAO QUIMICA: VASELINA 40-80PCT; CLORETO ZINCO 10-25PCT; CLORETO AMONIO 1-6PCT; ESTABILIZADOR 10-20PCT; ASPECTO FISICO: PASTOSO; COR: AMARELA; ODOR: CARACTERISTICO; PONTO FULGOR: 184GRC; NUMERO CAS: 8009-03-8 7646-85-7 12125-02-9; FORNECIMENTO: SERINGA 10G</t>
  </si>
  <si>
    <t>PRODUTO QUIMICO; NOME PRODUTO: BREU FLUXO DETECTOR CURTO; ASPECTO FISICO: SOLIDO PO; COR: AMARELA; DENSIDADE: 1,06G/CM3; SOLUBILIDADE: INSOLUVEL AGUA SOLUVEL ALCOOL ESTERES HIDOCARBONETOS AROMATICOS ALIFATICOS CLORADOS; PONTO FULGOR: 205GRC; PONTO EBULICAO: -0,5GRC; PONTO FUSAO/CONGELAMENTO: 68-72GRC; FORNECIMENTO: GRAMAS</t>
  </si>
  <si>
    <t>PRODUTO QUIMICO; NOME PRODUTO: PASTA P/SOLDA; COMPOSICAO QUIMICA: VASELINA 40-80PCT; CLORETO ZINCO 10-25PCT; CLORETO AMONIO 1-6PCT; ESTABILIZADOR 10-20PCT; ASPECTO FISICO: PASTOSO; COR: AMARELADO; ODOR: CARACTERISTICO; PONTO FULGOR: 184GRC; NUMERO CAS: 8009-03-8 7646-85-7 12125-02-9; FORNECIMENTO: EMBALAGEM 110G</t>
  </si>
  <si>
    <t>ESTACAO SOLDA; TIPO ESTACAO: ANALOGICA; TEMPERATURA AJUSTE: 200A480GRC; TENSAO ENTRADA: 127-220V; TENSAO SAIDA: 24V; FREQUENCIA: 60HZ; POTENCIA: 60W; RESISTENCIA: CERAMICA; LARGURA: 90MM; ALTURA: 120MM; PROFUNDIDADE: 170MM; ACESSORIO: MANUAL INSTRUCOES; FERRO SOLDAR HK-900A; ESPONJA VEGETAL; SUPORTE FERRO SOLDAR</t>
  </si>
  <si>
    <t>PRODUTO QUIMICO; NOME PRODUTO: FLUXO SOLDA PRATA; COMPOSICAO QUIMICA: TETRABORATO POTASSIO 15-40PCT; PENTABORATO POTASSIO 1-5PCT; BIFLUORETO POTASSIO 15-30PCT; ASPECTO FISICO: LIQUIDO; COR: BRANCO; PH: 8-9; PONTO FUSAO/CONGELAMENTO: 400A480GRC; NUMERO CAS: 1332-77-0 12229-13-9 7789-29-9; FORNECIMENTO: 250G</t>
  </si>
  <si>
    <t>ESTACAO SOLDA; TIPO ESTACAO: CONJUGADA; DISPLAY: 3 DIGITOS; TEMPERATURA AJUSTE: 0A480GRC; TENSAO ENTRADA: 24V; CORRENTE TIPO: CA; CORRENTE ENTRADA: 5A; FREQUENCIA: 50/60HZ; POTENCIA: 60W; RESISTENCIA: CERAMICA; LARGURA: 245MM; ALTURA: 260MM; PROFUNDIDADE: 190MM; DADOS COMPLEMENTARES: VAZAO: 24L/MIN; RUIDO: 50DB; COMPRIMENTO CABO: 1M; HK-701X/HIKARI</t>
  </si>
  <si>
    <t>Lote 93</t>
  </si>
  <si>
    <t>KIT; CONECTORES AVIACAO CIRCULAR MIKE GX16 4 VIAS; 1 CONECTOR ELETRONICO AVIACAO CIRCULAR MIKE GX16 MACHO 4 VIAS 180GR 125V 5A 1 CONECTOR ELETRONICO AVIACAO CIRCULAR MIKE GX16 FEMEA 4 VIAS 180GR 125V 5A</t>
  </si>
  <si>
    <t>KIT; CONECTORES AVIACAO CIRCULAR MIKE GX16 8 VIAS; 1 CONECTOR ELETRONICO AVIACAO CIRCULAR MIKE GX16 MACHO 8 VIAS 180GR 125V 5A 1 CONECTOR ELETRONICO AVIACAO CIRCULAR MIKE GX16 FEMEA 8 VIAS 180GR 125V 5A</t>
  </si>
  <si>
    <t>KIT/CONJUNTO; TIPO KIT/CONJUNTO: CONECTORES MIKE; CONECTOR FEMEA; CONECTOR MACHO; TIPO MIKE; 2 VIAS; DIAMETRO CABO: 7,5MM; TENSAO RUPTURA: 1500V; CORRENTE TIPO: CA; RESISTENCIA ISOLAMENTO: 2000OHMS; MATERIAL CONTATO: COBRE; MATERIAL CORPO: LIGA ZINCO; TRATAMENTO SUPERFICIE: NIQUELADO; TEMPERATURA TRABALHO: -20A85GRC; IP55</t>
  </si>
  <si>
    <t>Lote 94</t>
  </si>
  <si>
    <t>PLACA ELETRONICA DISCOVERY STM32F407VG</t>
  </si>
  <si>
    <t>Lote 95</t>
  </si>
  <si>
    <t>FRESA TOPO; GRAVACAO FLAT; SENTIDO CORTE: 30GR; MATERIAL: METAL DURO; DIAMETRO CORTE: 0,3MM; COMPRIMENTO CORTE: 10-26MM; DIAMETRO HASTE: 6MM; COMPRIMENTO TOTAL: 43MM</t>
  </si>
  <si>
    <t>FRESA TOPO; P/ACRILICO TERMOPLASTICO; SENTIDO CORTE: CIMA; MATERIAL: METAL DURO; NUMERO CORTES: 1 CORTE; DIAMETRO CORTE: 1,5MM; COMPRIMENTO CORTE: 12MM; DIAMETRO HASTE: 1/8POL; COMPRIMENTO TOTAL: 39MM</t>
  </si>
  <si>
    <t>FRESA TOPO; P/ALUMINIO; SENTIDO CORTE: CIMA; ANGULO HELICE: 35GR; MATERIAL: METAL DURO; NUMERO CORTES: 3 CORTES; DIAMETRO CORTE: 6MM; COMPRIMENTO CORTE: 18MM; DIAMETRO HASTE: 6MM; COMPRIMENTO TOTAL: 50MM; DADOS COMPLEMENTARES: COBERTURA DLC HRC70</t>
  </si>
  <si>
    <t>FRESA TOPO; P/ALUMINIO; SENTIDO CORTE: CIMA; MATERIAL: METAL DURO; NUMERO CORTES: 1 CORTE; DIAMETRO CORTE: 4MM; COMPRIMENTO CORTE: 12MM; DIAMETRO HASTE: 4MM; COMPRIMENTO TOTAL: 45MM; DADOS COMPLEMENTARES: COBERTURA DLC</t>
  </si>
  <si>
    <t>Lote 97</t>
  </si>
  <si>
    <t>ENCODER; INCREMENTAL; RESOLUCAO: 1000PPR; 6000RPM; 6MM; TENSAO ALIMENTACAO: 5-24V; CC; CONEXAO ELETRICA: 1 FIO; DIAMETRO: 40MM</t>
  </si>
  <si>
    <t>SENSOR CAPACITIVO; PNP; TENSAO ALIMENTACAO: 24V; CORRENTE TIPO: CC; CORRENTE: 300MA; DISTANCIA OPERACAO: 15MM; DIAMETRO: 18MM; DADOS COMPLEMENTARES: TIPO SAIDA: P; FUNCAO SAIDA: NA NF</t>
  </si>
  <si>
    <t>SENSOR PROXIMIDADE; TIPO SENSOR: FOTOELETRICO; MATERIAL CORPO: ACO; TENSAO ALIMENTACAO: 10-30V; CORRENTE TIPO: CC; CORRENTE: 200MA; NUMERO FIOS: 4 FIOS; CONTATO: NA NF; DIAMETRO CONEXAO ELETRICA: 12MM; ROSCA CONEXAO ELETRICA: METRICA; GRAU PROTECAO: IP66</t>
  </si>
  <si>
    <t>BARREIRA LUZ; MATERIAL CORPO: LIGA ALUMINIO; COR: AMARELO; TENSAO ALIMENTACAO: 10-30V; CORRENTE TIPO: CC; NUMERO FEIXES: 12 FEIXES; ESPACAMENTO: 40MM; ALTURA EFETIVA: 440MM; DISTANCIA DETECCAO: 0,3-2M; COMPRIMENTO CABO: 2,15M; ACESSORIO: 1 KIT PARAFUSOS P/INSTALACAO 2 CABOS CONEXAO 1 MANUAL USUARIO INGLES</t>
  </si>
  <si>
    <t>REGIÃO DO LOTE</t>
  </si>
  <si>
    <t>MARCA E MODELO</t>
  </si>
  <si>
    <t>INPOL ABRAÇADEIRA PVC</t>
  </si>
  <si>
    <t>STRINGUETO S413Z</t>
  </si>
  <si>
    <t>STRINGUETO S4102</t>
  </si>
  <si>
    <t>ELETRORASTRO</t>
  </si>
  <si>
    <t>TRAMONTINA 16041</t>
  </si>
  <si>
    <t>WETZEL E020710020</t>
  </si>
  <si>
    <t>INPOL ADAPTADOR CONDULETE PRETO 3/4 POL</t>
  </si>
  <si>
    <t>DANEVA 270423</t>
  </si>
  <si>
    <t>WORKER 343404</t>
  </si>
  <si>
    <t>WEG 12527524</t>
  </si>
  <si>
    <t>SOPRANO - BARRAMENTA TERRA 12 VIAS</t>
  </si>
  <si>
    <t>Rohdina - BARRA NEUTRO 12 IAS</t>
  </si>
  <si>
    <t>SOPRANO - 10122</t>
  </si>
  <si>
    <t>WEG CSWBIDLF4E26</t>
  </si>
  <si>
    <t>WEG CSWBIDLF2E26</t>
  </si>
  <si>
    <t xml:space="preserve">WEG CEWBIDLEF1E26 </t>
  </si>
  <si>
    <t>WEG Botão Pulsador Faceado</t>
  </si>
  <si>
    <t xml:space="preserve">
MARGIRIUS - 
250707</t>
  </si>
  <si>
    <t>TRAMONTINA EW8465</t>
  </si>
  <si>
    <t>Casa da Robótica - lc05</t>
  </si>
  <si>
    <t>Sibratec - cca4617</t>
  </si>
  <si>
    <t>View Tech - VTM5755</t>
  </si>
  <si>
    <t>View Tech - VTM5267</t>
  </si>
  <si>
    <t>VIEWTECH - VTM5755</t>
  </si>
  <si>
    <t>VIEWTECH - VTM4403</t>
  </si>
  <si>
    <t>WEG - CEWSM3E26</t>
  </si>
  <si>
    <t>WEG - CEWSM2E26</t>
  </si>
  <si>
    <t>WEG - CEWSM1E26</t>
  </si>
  <si>
    <t>PIAL - ESTANQUE</t>
  </si>
  <si>
    <t>WETZEL E013050021</t>
  </si>
  <si>
    <t>ELETROFM - CANALETA CINZA</t>
  </si>
  <si>
    <t>HELLERMANN - 11800536</t>
  </si>
  <si>
    <t>HELLERMANN - 11812311X2</t>
  </si>
  <si>
    <t>HELLERMANN - 011800051</t>
  </si>
  <si>
    <t>DUTOPLAST - Canaleta Industrial em PVC Cinza com Recorte Aberto 50 x 50</t>
  </si>
  <si>
    <t>Dutoplast - canaleta fechado 30mm 30mm 2m</t>
  </si>
  <si>
    <t>dutoplast - canaleta fechado 50mm 50mm 2m</t>
  </si>
  <si>
    <t xml:space="preserve">DICOMPEL - CANALETA ELÉTRICA S DIVISORIA </t>
  </si>
  <si>
    <t>ENERBRAS - 7594</t>
  </si>
  <si>
    <t>IMPORTADO - BAU DA ELETRONICA</t>
  </si>
  <si>
    <t>RYNDACK - 1839</t>
  </si>
  <si>
    <t>ryndack - 1406</t>
  </si>
  <si>
    <t>SAN - 250011</t>
  </si>
  <si>
    <t>conexel - 1845800015</t>
  </si>
  <si>
    <t>cetti - 8860006000059</t>
  </si>
  <si>
    <t>Phoenix - 29013400197</t>
  </si>
  <si>
    <t>infra materiais eletricos - plug femea 2p + t</t>
  </si>
  <si>
    <t>tramontina - 57403102</t>
  </si>
  <si>
    <t>metaltex - conector flexivel</t>
  </si>
  <si>
    <t>mundo eletric - ct0653</t>
  </si>
  <si>
    <t>soprano - 541001</t>
  </si>
  <si>
    <t>altronic - 5DA3C106A</t>
  </si>
  <si>
    <t>Schneider | 6A Cód. EZ9F13206</t>
  </si>
  <si>
    <t>Siemens - 5SX1 310-7</t>
  </si>
  <si>
    <t>enerbras - DTE-E3C25</t>
  </si>
  <si>
    <t>WEG - MPW403UOO4</t>
  </si>
  <si>
    <t>LUKMA - DISJUNTOR MOTOR GV2</t>
  </si>
  <si>
    <t>citex - 273</t>
  </si>
  <si>
    <t>ABB - DISJUNTOR MONOPOLAR 10A TERMOMAGNETICO, CURVA DE DISPARO</t>
  </si>
  <si>
    <t>ELGIN - 6a disparo bipolar</t>
  </si>
  <si>
    <t>cetti - SKU: 0100006000002</t>
  </si>
  <si>
    <t>loja eletrica - Cód: 2490900000046</t>
  </si>
  <si>
    <t>PERFIL LIDER - 6008PZ</t>
  </si>
  <si>
    <t>tigre -12179</t>
  </si>
  <si>
    <t>eletricabichuette - 00946</t>
  </si>
  <si>
    <t>eletrogate - SUP-1-004</t>
  </si>
  <si>
    <t>SÓ TUDO - IMPORTADO</t>
  </si>
  <si>
    <t>FORCELINE - 6TOMADAS</t>
  </si>
  <si>
    <t>margirius - 5 tomadas 20A</t>
  </si>
  <si>
    <t>forceline - 5 tomadas 20a 3m</t>
  </si>
  <si>
    <t>forceline - 5 tomadas 20a 5m</t>
  </si>
  <si>
    <t>megatron - filtro 6 tomadas 3m 10a</t>
  </si>
  <si>
    <t>kala - fita 634662</t>
  </si>
  <si>
    <t>NEO BRASIL - 110105</t>
  </si>
  <si>
    <t>WORKER - 344435</t>
  </si>
  <si>
    <t>WORKER - 344451</t>
  </si>
  <si>
    <t>WORKER - 344419</t>
  </si>
  <si>
    <t>WORKER - 96903</t>
  </si>
  <si>
    <t>RAJIX - FIPO519</t>
  </si>
  <si>
    <t>3M - HB004297998</t>
  </si>
  <si>
    <t>worker - 96954</t>
  </si>
  <si>
    <t>BAU DA ELETRONICA - 2981</t>
  </si>
  <si>
    <t>BAU DA ELETRONICA - 2984</t>
  </si>
  <si>
    <t>BAU DA ELETRONICA - 3012</t>
  </si>
  <si>
    <t>BAU DA ELETRONICA - 2979</t>
  </si>
  <si>
    <t>bau da eletronica - 5062</t>
  </si>
  <si>
    <t>PONTODA ELETRONICA - 004585</t>
  </si>
  <si>
    <t>MARGIRIUS - 89344675</t>
  </si>
  <si>
    <t>DECORLUX - DR22503</t>
  </si>
  <si>
    <t>PESPA - DIMER 003</t>
  </si>
  <si>
    <t>NOVA DIGITAL - MS105</t>
  </si>
  <si>
    <t>SARAVATI - KW10B</t>
  </si>
  <si>
    <t>ELGIN -15W E27</t>
  </si>
  <si>
    <t>BAU DA ELETRONICA - 423</t>
  </si>
  <si>
    <t>BAU DA ELETRONICA - 424</t>
  </si>
  <si>
    <t>BAU DA ELETRONICA - 425</t>
  </si>
  <si>
    <t>BAU ELETRONICA - 426</t>
  </si>
  <si>
    <t>AVANT - Lampada Led Tubular T8 18W 1850Lm</t>
  </si>
  <si>
    <t>Nordecor - S330076029</t>
  </si>
  <si>
    <t>lojaeletrica - 2492000000100</t>
  </si>
  <si>
    <t>eletrica bichuette - 00815</t>
  </si>
  <si>
    <t>BARATAO DO SUL - 007124</t>
  </si>
  <si>
    <t>MARGIRIUS - 08475</t>
  </si>
  <si>
    <t>OPL - PLAFONIER</t>
  </si>
  <si>
    <t>DANEVA - 336092</t>
  </si>
  <si>
    <t>steck - n5076</t>
  </si>
  <si>
    <t>tramontina - 56255039</t>
  </si>
  <si>
    <t>margirius - 3614</t>
  </si>
  <si>
    <t>WEG - PF3BTW</t>
  </si>
  <si>
    <t>metaltex - mab35p</t>
  </si>
  <si>
    <t>eletrorastro - 4620</t>
  </si>
  <si>
    <t>STECK - S872CI</t>
  </si>
  <si>
    <t>AUTOCOREROBOTICA - D0060</t>
  </si>
  <si>
    <t>eletrorastro - 4904</t>
  </si>
  <si>
    <t>cemar legrand - 901123</t>
  </si>
  <si>
    <t>lukbox - 00870</t>
  </si>
  <si>
    <t>liege - 856932</t>
  </si>
  <si>
    <t>mgc - 19162</t>
  </si>
  <si>
    <t>liege - 847062</t>
  </si>
  <si>
    <t>ALTRONIC - 1RYD0130</t>
  </si>
  <si>
    <t>kvolts - resistencias 3000w 220v</t>
  </si>
  <si>
    <t>qualitronix - 973580</t>
  </si>
  <si>
    <t>autonics - BX700</t>
  </si>
  <si>
    <t>fa resistencias - tipo j</t>
  </si>
  <si>
    <t>schneider - XA2EVM8LC</t>
  </si>
  <si>
    <t>casa da robotica - vtm9474</t>
  </si>
  <si>
    <t>casa da robotica - vtm9477</t>
  </si>
  <si>
    <t>eletrorastro - 60307 (com 100)</t>
  </si>
  <si>
    <t>FRONTEC - 825</t>
  </si>
  <si>
    <t>RYNDACK - 1837</t>
  </si>
  <si>
    <t>ELETRORASTRO - 60319</t>
  </si>
  <si>
    <t>rohdina - 77621</t>
  </si>
  <si>
    <t>casa do eletricista - kit883</t>
  </si>
  <si>
    <t>casa do eletricista - kit882</t>
  </si>
  <si>
    <t>rubstec - 0408006</t>
  </si>
  <si>
    <t>magnet - 01875400167</t>
  </si>
  <si>
    <t>sl auto parts - 32119</t>
  </si>
  <si>
    <t>ryndack - 1404</t>
  </si>
  <si>
    <t>CASA DO RESISTOR - CZ07Q37B07E</t>
  </si>
  <si>
    <t>ELETRORASTRO - 60246</t>
  </si>
  <si>
    <t>INTELLI - 145629</t>
  </si>
  <si>
    <t>conexel - 9019240000</t>
  </si>
  <si>
    <t>INTELLI - 145594</t>
  </si>
  <si>
    <t>intelli - TI 2,5-8</t>
  </si>
  <si>
    <t>SOPRANO - ILLUS</t>
  </si>
  <si>
    <t>TRAMONTINA - 114898</t>
  </si>
  <si>
    <t>steck - tomada sobrepor 16a femea</t>
  </si>
  <si>
    <t>margirius - pa013336</t>
  </si>
  <si>
    <t>STECK - NN4006</t>
  </si>
  <si>
    <t>tramontina - 57115030</t>
  </si>
  <si>
    <t>STECK - 4076</t>
  </si>
  <si>
    <t>ILUMI - 63140</t>
  </si>
  <si>
    <t>viewtech - tr352000bgl</t>
  </si>
  <si>
    <t>VIEWTECH - TR351000BGP</t>
  </si>
  <si>
    <t>eletrorastro - 1549</t>
  </si>
  <si>
    <t>SCHNEIDER - EZ9F33363</t>
  </si>
  <si>
    <t>magnet - 06344200167</t>
  </si>
  <si>
    <t>ALUMBRA - PLUGUE MACHO 2P+T 10A</t>
  </si>
  <si>
    <t>NOVA DGITAL - LITE BR 4X2</t>
  </si>
  <si>
    <t>eletrorastro  - 1544</t>
  </si>
  <si>
    <t>soprano - 357039</t>
  </si>
  <si>
    <t>metaltex - 102256</t>
  </si>
  <si>
    <t xml:space="preserve">SCHNEIDER - EZ9F33116 </t>
  </si>
  <si>
    <t>Schneider - EZ9F33120</t>
  </si>
  <si>
    <t>equiflex - 3167</t>
  </si>
  <si>
    <t>conexel - 9026090000</t>
  </si>
  <si>
    <t>tramontina - eletrik</t>
  </si>
  <si>
    <t>Schneider - EZ9F33363</t>
  </si>
  <si>
    <t>PARAOSFLUX - 19BR TOMADAS</t>
  </si>
  <si>
    <t>CASA DAS TOMADAS - PLGUE MACHO 10A 250V</t>
  </si>
  <si>
    <t>LIEGE - 928194</t>
  </si>
  <si>
    <t>tramontina - 14937</t>
  </si>
  <si>
    <t>tramontina - 418765</t>
  </si>
  <si>
    <t>PROESI - 112851</t>
  </si>
  <si>
    <t>PROESI -704124</t>
  </si>
  <si>
    <t>PROESI - 112821</t>
  </si>
  <si>
    <t>PROESI - 112831</t>
  </si>
  <si>
    <t>PROESI - 704104</t>
  </si>
  <si>
    <t>bau da eletronica - 3744</t>
  </si>
  <si>
    <t>PROESI - 112800</t>
  </si>
  <si>
    <t>ryndack - 2761</t>
  </si>
  <si>
    <t>CASA DO RESISTOR - AO18A07D02E</t>
  </si>
  <si>
    <t>proesi - 700148</t>
  </si>
  <si>
    <t>PROESI - 2761</t>
  </si>
  <si>
    <t>ryndack - 2766</t>
  </si>
  <si>
    <t>CASA DO RESISTOR - AO31F10D02E</t>
  </si>
  <si>
    <t>casa do resistor - AO67A13F02C</t>
  </si>
  <si>
    <t>casa do resistor - AO83A15F02C</t>
  </si>
  <si>
    <t>casa do resistor - AO99F11B02D</t>
  </si>
  <si>
    <t>PROESI - 10861</t>
  </si>
  <si>
    <t>proesi - 10882</t>
  </si>
  <si>
    <t>proesi - 112752</t>
  </si>
  <si>
    <t>PROESI - 705100</t>
  </si>
  <si>
    <t>proesi - 703173</t>
  </si>
  <si>
    <t>PROESI - 11029</t>
  </si>
  <si>
    <t>casa do resistor - EW49000003A</t>
  </si>
  <si>
    <t>SARAVATI -  srvt000856</t>
  </si>
  <si>
    <t>CETTI - 8860011000012</t>
  </si>
  <si>
    <t>CURTO CIRCUITO - SKU
ACS0002</t>
  </si>
  <si>
    <t>RYNDACK - 1592</t>
  </si>
  <si>
    <t>CURTO CIRCUITO - SKU
ACS0003</t>
  </si>
  <si>
    <t>BRASILTEC - C2S-901088001</t>
  </si>
  <si>
    <t>BRASILTEC - C2S-901460901</t>
  </si>
  <si>
    <t>CITEX - 71</t>
  </si>
  <si>
    <t>ryndack - 849</t>
  </si>
  <si>
    <t>weg - 10409927</t>
  </si>
  <si>
    <t xml:space="preserve">ROBO CORE - Sensor DHT11 </t>
  </si>
  <si>
    <t>brasiltec - C2S-901212101</t>
  </si>
  <si>
    <t>ELETRONICA SYSTEM - Placa 150 x 200mm Fenolite Face Simples 15x20cm</t>
  </si>
  <si>
    <t>unipower - UPLFP48</t>
  </si>
  <si>
    <t xml:space="preserve"> Prysmian Tecsun - preto</t>
  </si>
  <si>
    <t xml:space="preserve"> Prysmian Tecsun -vermelho</t>
  </si>
  <si>
    <t>JINKO - 470W</t>
  </si>
  <si>
    <t xml:space="preserve">FC - FCRJ45T6N </t>
  </si>
  <si>
    <t>interneed - Rj45 Cat.6 Branco Keystone</t>
  </si>
  <si>
    <t>NEXANS - Pino Jack Rj-45 8x8 Cat 5e Macho</t>
  </si>
  <si>
    <t>WEG  - VRLA 12V/7AH 13293745</t>
  </si>
  <si>
    <t>SANYO - COM FIO</t>
  </si>
  <si>
    <t xml:space="preserve">MOURA - 6ML225 6V </t>
  </si>
  <si>
    <t>ROHDINA - Caixa Rohdbox 110X70X65</t>
  </si>
  <si>
    <t>STECK - CAIXA DE PASSAGEM 65X100X65</t>
  </si>
  <si>
    <t>STECK - Caixa De Passagem 170 X 145 X 90mm Sex171</t>
  </si>
  <si>
    <t>SIBRATEC - BOTÃO LIGA</t>
  </si>
  <si>
    <t>METALTEX - 7017</t>
  </si>
  <si>
    <t>ANTISURTOS - A4OP2-175</t>
  </si>
  <si>
    <t>Weg / MT80712iP</t>
  </si>
  <si>
    <t>Flir / FLIR - C5</t>
  </si>
  <si>
    <t xml:space="preserve">Texas Instruments / ADC0832-N </t>
  </si>
  <si>
    <t>Instrumentos Texas / LM555CM</t>
  </si>
  <si>
    <t>DNI / DNI1104</t>
  </si>
  <si>
    <t>STM / STM32F103C8T6</t>
  </si>
  <si>
    <t>KOKAY / Limpeza da ponta do ferro</t>
  </si>
  <si>
    <t>Worker / Ferro para Solda</t>
  </si>
  <si>
    <t>Tramontina / MASTER 70 W 220 V</t>
  </si>
  <si>
    <t>WESTERN / WESTERN-G13</t>
  </si>
  <si>
    <t>Cobix / 
0.5MM 63x37 500g</t>
  </si>
  <si>
    <t>SOFT / Sn63 X Pb37 de 0,8mm</t>
  </si>
  <si>
    <t xml:space="preserve">
Sugon / A9 T-210 + 3 pontas (magma)</t>
  </si>
  <si>
    <t>Vonder / 7443110000</t>
  </si>
  <si>
    <t>Implastec / 	PAFP1010CX</t>
  </si>
  <si>
    <t>EXBOM / Pasta para Solda 50g</t>
  </si>
  <si>
    <t>Cobix / Pasta Solda 110g</t>
  </si>
  <si>
    <t xml:space="preserve">	Fab. Exbom (marca CHICHL) / Estação De Solda Analógica</t>
  </si>
  <si>
    <t>OXIGEN / Prataflux 250G PRATA250</t>
  </si>
  <si>
    <t>HIKARI / HIKARI-HK-937</t>
  </si>
  <si>
    <t>Cortex / STM32F407</t>
  </si>
  <si>
    <t>Código G</t>
  </si>
  <si>
    <t>ENG AUTOMAÇÃO /  1000 PULSOS AB 6MM 6-28VDC</t>
  </si>
  <si>
    <t xml:space="preserve">	
REER / 1310202 EOS4 453 A</t>
  </si>
  <si>
    <t>SIL/CORFIO</t>
  </si>
  <si>
    <t>RCM CABOS ELETRICOS - 750V</t>
  </si>
  <si>
    <t>SIL/CORFIO (ROLO 100M)</t>
  </si>
  <si>
    <t>BR CABOS</t>
  </si>
  <si>
    <t>TOPFIO (50M)</t>
  </si>
  <si>
    <t>CIRILO CABOS</t>
  </si>
  <si>
    <t>PIXFILL</t>
  </si>
  <si>
    <t>CCABOS</t>
  </si>
  <si>
    <t>2M</t>
  </si>
  <si>
    <t>COBRECOM</t>
  </si>
  <si>
    <t>IBERICA</t>
  </si>
  <si>
    <t>foxcabos</t>
  </si>
  <si>
    <t>VENTION</t>
  </si>
  <si>
    <t>chip sce</t>
  </si>
  <si>
    <t>mptcable</t>
  </si>
  <si>
    <t>LIFE DATA / DEKO</t>
  </si>
  <si>
    <t>SOHOPLUS</t>
  </si>
  <si>
    <t>GAUGE</t>
  </si>
  <si>
    <t>TERMISTOR NTC 10K 3MM MF52</t>
  </si>
  <si>
    <t>Mf11</t>
  </si>
  <si>
    <t>Termistor PTC 10R</t>
  </si>
  <si>
    <t>robomix</t>
  </si>
  <si>
    <t>PONTE H L298N</t>
  </si>
  <si>
    <t>EA300 V3</t>
  </si>
  <si>
    <t>OXIMAG</t>
  </si>
  <si>
    <t>GENERICO</t>
  </si>
  <si>
    <t>OEM</t>
  </si>
  <si>
    <t>RYNDACK</t>
  </si>
  <si>
    <t>OEM ATMEGA 328P</t>
  </si>
  <si>
    <t>CURTO CIRCUITO</t>
  </si>
  <si>
    <t>FJ IMPORTS</t>
  </si>
  <si>
    <t>WJ</t>
  </si>
  <si>
    <t>TCS3200/ TCS230</t>
  </si>
  <si>
    <t>TMYLOKU</t>
  </si>
  <si>
    <t>ROBOTICA EDUCACIONAL</t>
  </si>
  <si>
    <t>AUTOMA</t>
  </si>
  <si>
    <t>ELETROGATE</t>
  </si>
  <si>
    <t>3D FILA</t>
  </si>
  <si>
    <t>SOPRANO</t>
  </si>
  <si>
    <t>ALLIGHT</t>
  </si>
  <si>
    <t>STATRON</t>
  </si>
  <si>
    <t>MAPASEG</t>
  </si>
  <si>
    <t>DECORLUX</t>
  </si>
  <si>
    <t>SCHNEIDER</t>
  </si>
  <si>
    <t>STEMOS</t>
  </si>
  <si>
    <t>ROBOMIX</t>
  </si>
  <si>
    <t>Metaltex</t>
  </si>
  <si>
    <t>BRASILTEC</t>
  </si>
  <si>
    <t>raspberry pi</t>
  </si>
  <si>
    <t>elt</t>
  </si>
  <si>
    <t>l20</t>
  </si>
  <si>
    <t>TRIMPOT</t>
  </si>
  <si>
    <t>EATON</t>
  </si>
  <si>
    <t>steck</t>
  </si>
  <si>
    <t>DNI</t>
  </si>
  <si>
    <t>ALTRONIC</t>
  </si>
  <si>
    <t xml:space="preserve">Chave Alavanca Metal 15A L/D 2 Polos 2 Posicões - 1221B Sibratec </t>
  </si>
  <si>
    <t>METALEX</t>
  </si>
  <si>
    <t>KP0N-20-3P/METALTEX</t>
  </si>
  <si>
    <t>PROESI - 74LS48</t>
  </si>
  <si>
    <t>PROESI - CD4093</t>
  </si>
  <si>
    <t>PROESI - LM555</t>
  </si>
  <si>
    <t>bau da eletronica - 2429</t>
  </si>
  <si>
    <t>eletro aquila - PIC18F2520</t>
  </si>
  <si>
    <t>ACHEI COMPONENTES - 404</t>
  </si>
  <si>
    <t>ON - 4N35 OCTOACOPLADOR</t>
  </si>
  <si>
    <t>IMPORTADO - PLACA CIRCUITO FENOLITE 10X10</t>
  </si>
  <si>
    <t>casa do resistor - resistor 100k</t>
  </si>
  <si>
    <t>PROESI - 708650</t>
  </si>
  <si>
    <t>PROESI - 710114</t>
  </si>
  <si>
    <t>siemens - 3TX30018A</t>
  </si>
  <si>
    <t>Siemens - 3TS29-36</t>
  </si>
  <si>
    <t>SIEMENS - 3TS29-36</t>
  </si>
  <si>
    <t>qu</t>
  </si>
  <si>
    <t>ROHM - 27936</t>
  </si>
  <si>
    <t>scheneider - easy9mcb</t>
  </si>
  <si>
    <t>WEG - MDWC10</t>
  </si>
  <si>
    <t>scheneider - 5SJ13</t>
  </si>
  <si>
    <t>WEG - MDWC10 TRIPOLAR</t>
  </si>
  <si>
    <t>STECK - SDD62C40</t>
  </si>
  <si>
    <t>weg - DISJW01C60</t>
  </si>
  <si>
    <t>QUANTOS A?</t>
  </si>
  <si>
    <t>RY - FIO SOLIDO AZUL 1,5MM</t>
  </si>
  <si>
    <t>RY - FIO SOLIDO BRANCO 1,5MM</t>
  </si>
  <si>
    <t>MINIPA - MFG-4205D</t>
  </si>
  <si>
    <t>DEWALT - DW2163</t>
  </si>
  <si>
    <t>CASA DO ELETRICISTA - ILHOS 2,5MM</t>
  </si>
  <si>
    <t>elcon - temporizador analógico</t>
  </si>
  <si>
    <t>PERLEX - 388785</t>
  </si>
  <si>
    <t>LIEGE - 847062</t>
  </si>
  <si>
    <t>rohdina - 69756</t>
  </si>
  <si>
    <t>NOVA DIGITAL - INTERRUPTOR INTELIGENTE BRANCO</t>
  </si>
  <si>
    <t>SCHNEIDER - XA2EVM5LC</t>
  </si>
  <si>
    <t>force line - 7202</t>
  </si>
  <si>
    <t>rohdina - rohdbox 200*100*250</t>
  </si>
  <si>
    <t>CHINT - F422</t>
  </si>
  <si>
    <t>WEG - CWC01601</t>
  </si>
  <si>
    <t>PRO AUTO - MC4</t>
  </si>
  <si>
    <t>tramontina - 114898</t>
  </si>
  <si>
    <t>SCHNEIDER - S70110104</t>
  </si>
  <si>
    <t>KALA - 556840</t>
  </si>
  <si>
    <t>brum - BRT5638P400</t>
  </si>
  <si>
    <t>MARGIRIUS - PA019416</t>
  </si>
  <si>
    <t>INTELLI - 30128</t>
  </si>
  <si>
    <t>rs componentes - 2400</t>
  </si>
  <si>
    <t>intelli - ti18</t>
  </si>
  <si>
    <t>TCM - 244</t>
  </si>
  <si>
    <t>LUKMA - 0095438</t>
  </si>
  <si>
    <t>penzel - 2833</t>
  </si>
  <si>
    <t>penzel - 28785</t>
  </si>
  <si>
    <t>ROHDINA - 60887</t>
  </si>
  <si>
    <t>intelli - ti2,5</t>
  </si>
  <si>
    <t>WAGO - 221510</t>
  </si>
  <si>
    <t>FOXLUX - SOQUETE BIVOLT 4A E-27</t>
  </si>
  <si>
    <t>CHINT - ND1622DS2</t>
  </si>
  <si>
    <t>metaltex - l20ar7gp</t>
  </si>
  <si>
    <t>metaltex - l20ar2blp</t>
  </si>
  <si>
    <t>METALTEX - L20AR2R</t>
  </si>
  <si>
    <t>intelbras - 37921702402</t>
  </si>
  <si>
    <t>qualitronix - 973572</t>
  </si>
  <si>
    <t>WEG - RTW17A01U010SE40</t>
  </si>
  <si>
    <t>decorlux - TEMPORIZADOR DIGITAL INDUSTRIAL</t>
  </si>
  <si>
    <t>WEG - RTW17E01U030SE40</t>
  </si>
  <si>
    <t>CCA - RAC2 SPDT 220VCA</t>
  </si>
  <si>
    <t>CORUJITO - 224</t>
  </si>
  <si>
    <t>LEGRAND - 902315</t>
  </si>
  <si>
    <t>ELETROGATE - E1CP001</t>
  </si>
  <si>
    <t>TRAMONTINA - 418773</t>
  </si>
  <si>
    <t>ILUMI - Plafonier Plafon Branco 100w E27 Bocal Porcelana</t>
  </si>
  <si>
    <t>CASA DO RESISTOR / CR80N21C04A</t>
  </si>
  <si>
    <t>WEG / 13203026</t>
  </si>
  <si>
    <t>margirius - SLEEK PA016062</t>
  </si>
  <si>
    <t>AVANT - LED 9W E27</t>
  </si>
  <si>
    <t>SHOCKLIGHT - NTV160</t>
  </si>
  <si>
    <t>tramontina - 7891435974799</t>
  </si>
  <si>
    <t>catavento - ET806RCTAML</t>
  </si>
  <si>
    <t>WEG - 13207291</t>
  </si>
  <si>
    <t>wj componentes - Atmega328-pu</t>
  </si>
  <si>
    <t>cute sunlight - hp2001</t>
  </si>
  <si>
    <t>curto circuito - SKU
ACS0002</t>
  </si>
  <si>
    <t>TRAMONTINA - 270563</t>
  </si>
  <si>
    <t>milenium - 39136</t>
  </si>
  <si>
    <t>mabore - grafite industrial 1kg</t>
  </si>
  <si>
    <t>DEKFUSE - VALAMINA</t>
  </si>
  <si>
    <t>RAJIX - FIP2019</t>
  </si>
  <si>
    <t>SIL - FIO 1MM2 PRETO 750V</t>
  </si>
  <si>
    <t>FORCE LINE - 7202</t>
  </si>
  <si>
    <t>NORTE RIO ELETRON - 5 TOMADAS 5 METROS</t>
  </si>
  <si>
    <t>FC NEW -Extensão Tripolar 3 Tomadas Preta F.C. New 5m 10A</t>
  </si>
  <si>
    <t>INTELBRAS - 4830149</t>
  </si>
  <si>
    <t>SIEMENS - 3TS30100AC2</t>
  </si>
  <si>
    <t xml:space="preserve">WEG - ACBF11 </t>
  </si>
  <si>
    <t xml:space="preserve">CHINT - NXC-09 </t>
  </si>
  <si>
    <t xml:space="preserve">SCHNEIDER -CA2KN22M7 </t>
  </si>
  <si>
    <t>siemens - 3Mt7010-0Aa10-0Ac2</t>
  </si>
  <si>
    <t>stella - steck branco</t>
  </si>
  <si>
    <t>MARGIRIUS - SLEEK BRANCO 16014</t>
  </si>
  <si>
    <t>FERTRON - SUT2-2,5</t>
  </si>
  <si>
    <t>HAFELE - CONECTOR MINIFIX</t>
  </si>
  <si>
    <t>upper seg -  3995</t>
  </si>
  <si>
    <t>wetzel -  CPX15</t>
  </si>
  <si>
    <t>SECLAN - RJ45 CAT5 FEMEA</t>
  </si>
  <si>
    <t>sindal - ct0653</t>
  </si>
  <si>
    <t>WEG - PCBTWM2,510</t>
  </si>
  <si>
    <t>FEK - CDP70</t>
  </si>
  <si>
    <t>LEGRAND - 34211</t>
  </si>
  <si>
    <t>LUKMA - 29268</t>
  </si>
  <si>
    <t>WAGO - 2190900000335</t>
  </si>
  <si>
    <t>citex - borne 2,5mm verde</t>
  </si>
  <si>
    <t>WEG - BTWP2,5</t>
  </si>
  <si>
    <t>legrand - 34242</t>
  </si>
  <si>
    <t>scame - 81523625B</t>
  </si>
  <si>
    <t>EOS - GAS MAP</t>
  </si>
  <si>
    <t>cetti - 31786</t>
  </si>
  <si>
    <t>ILUMI - CIGARRA DE EMBUTIR</t>
  </si>
  <si>
    <t>STECK - SEX171</t>
  </si>
  <si>
    <t>AQUARIO - CABO MONTADO HDMI 2.0 4K CONECTOR COBRE TERMOPLASTICO HDMI</t>
  </si>
  <si>
    <t>AUTACK - BORNE SAK 2,5MM</t>
  </si>
  <si>
    <t>WEG - BC01 CSW</t>
  </si>
  <si>
    <t>force line - 0180100004</t>
  </si>
  <si>
    <t>multcomercial - Borne 9 Vias - 02-393 - GC-207</t>
  </si>
  <si>
    <t>INPOL - Abraçadeira Click Cinza</t>
  </si>
  <si>
    <t>Raspberry - Pi 5 8GB</t>
  </si>
  <si>
    <t>saravati - Kit 65 Jumpers</t>
  </si>
  <si>
    <t>curto circuito - Kit Jumper Macho Macho - 40 pçs</t>
  </si>
  <si>
    <t>ATSAMD21G18A-AUT/MICROCHIP</t>
  </si>
  <si>
    <t>mercado comp - IR21844</t>
  </si>
  <si>
    <t>FORNELL - PIC16F873A</t>
  </si>
  <si>
    <t>analog devices - ADUM1250ARZ-RL7</t>
  </si>
  <si>
    <t>LMV344MAX/NOPB/TEXAS</t>
  </si>
  <si>
    <t>mamute eletronica - Circuito Integrado Timer PTH NE555P</t>
  </si>
  <si>
    <t>fornell - Circuito Integrado SMD PIC16F883-I</t>
  </si>
  <si>
    <t>PROESI - 710065</t>
  </si>
  <si>
    <t>SOLDAFRIA - RESISTOR 1R 50W</t>
  </si>
  <si>
    <t>omtech - tubular 50w</t>
  </si>
  <si>
    <t>IMPORTADO</t>
  </si>
  <si>
    <t>BAU DA ELETRONICA - 200</t>
  </si>
  <si>
    <t>PROESI - 700153</t>
  </si>
  <si>
    <t>PROESI - 700156</t>
  </si>
  <si>
    <t>PROESI - 700132</t>
  </si>
  <si>
    <t>PROESI - 700134</t>
  </si>
  <si>
    <t>PROESI - 700159</t>
  </si>
  <si>
    <t>PROESI - 704120</t>
  </si>
  <si>
    <t>bau da eletronica - 3935</t>
  </si>
  <si>
    <t>SIL - Cabo Flexivel HEPR 2,5mm</t>
  </si>
  <si>
    <t>corfio - Cabo Flexivel 750V 1,5mm²</t>
  </si>
  <si>
    <t>CETTI - 4350001000003</t>
  </si>
  <si>
    <t>WORKER - 445932</t>
  </si>
  <si>
    <t>WORKER - 100617</t>
  </si>
  <si>
    <t>COLLINS - 481343</t>
  </si>
  <si>
    <t>HELLERMANN - 000000598500077</t>
  </si>
  <si>
    <t>RYNDACK - 3113</t>
  </si>
  <si>
    <t>PROESI - 10548</t>
  </si>
  <si>
    <t>Generico</t>
  </si>
  <si>
    <t>FORCE LINE</t>
  </si>
  <si>
    <t>Vonder/1137192013</t>
  </si>
  <si>
    <t>Intelli</t>
  </si>
  <si>
    <t>Sibratec</t>
  </si>
  <si>
    <t>RCM</t>
  </si>
  <si>
    <t>Rcm/74</t>
  </si>
  <si>
    <t>Ryndack</t>
  </si>
  <si>
    <t>Fergusom/
Fs-1.5</t>
  </si>
  <si>
    <t>CORFIOFLEX0,5 PR | X0103-PT</t>
  </si>
  <si>
    <t>Fergusom/
Fs-2.5</t>
  </si>
  <si>
    <t>HEPR/P701</t>
  </si>
  <si>
    <t>SECCON/WT-6066</t>
  </si>
  <si>
    <t>Solucao/8046</t>
  </si>
  <si>
    <t>SecLan/ WT-2178C-110-24P</t>
  </si>
  <si>
    <t>Cienlab/Res-Mufla-30x15x15</t>
  </si>
  <si>
    <t>Texas Instruments/74LS00</t>
  </si>
  <si>
    <t>Hitachi/HD74LS86P</t>
  </si>
  <si>
    <t>STMicroelectronics/NE555N</t>
  </si>
  <si>
    <t>Texas Instruments/LM35</t>
  </si>
  <si>
    <t>Wanptek/WPS605H</t>
  </si>
  <si>
    <t>Eletrogate/F4-CP-002</t>
  </si>
  <si>
    <t>Eletrogate/F3-CP-002</t>
  </si>
  <si>
    <t>Eletrogate/F4-CP-004</t>
  </si>
  <si>
    <t>Eletrogate/E1-CP-001</t>
  </si>
  <si>
    <t>Marilia/ 11038-S</t>
  </si>
  <si>
    <t>Songle/SLA-05VDC-SL-C</t>
  </si>
  <si>
    <t>DNI/0125</t>
  </si>
  <si>
    <t>DNI/0140</t>
  </si>
  <si>
    <t>DNI/1103</t>
  </si>
  <si>
    <t>Eletrogate/C5-001</t>
  </si>
  <si>
    <t>Eletrogate/KIT-INICIANTE-V2</t>
  </si>
  <si>
    <t>Unisnainfo/Parland US10</t>
  </si>
  <si>
    <t>Generico/hc05</t>
  </si>
  <si>
    <t>Espressif Systems/ESP8266</t>
  </si>
  <si>
    <t>Generico/ HC-SR04</t>
  </si>
  <si>
    <t>Generico/Tipo K</t>
  </si>
  <si>
    <t xml:space="preserve">
Wulnar/GD1115-02</t>
  </si>
  <si>
    <t xml:space="preserve">
BTE/37 Sensores E Modulos</t>
  </si>
  <si>
    <t xml:space="preserve">	Peccinin/ Tx 3C </t>
  </si>
  <si>
    <t>RDO /299MHz 2</t>
  </si>
  <si>
    <t>Eletrogate/G1-001</t>
  </si>
  <si>
    <t>Eletrodex/LED-5mm-VD</t>
  </si>
  <si>
    <t>Eletrogate/GV2-H-007</t>
  </si>
  <si>
    <t>Eletrogate/G1-002</t>
  </si>
  <si>
    <t>Eletrogate/G1-005</t>
  </si>
  <si>
    <t>Dieodes/1n4148</t>
  </si>
  <si>
    <t>Dieodes/Diodo 1N4001</t>
  </si>
  <si>
    <t>Dieodes/1N4007</t>
  </si>
  <si>
    <t>Diodes/1N4004</t>
  </si>
  <si>
    <t xml:space="preserve">Diodes/B360A-13-F </t>
  </si>
  <si>
    <t>Eletrogate/G1-008</t>
  </si>
  <si>
    <t>AFR/70X55X10MM</t>
  </si>
  <si>
    <t>AMTECH/NC559</t>
  </si>
  <si>
    <t>Vonder/74.38.015.030</t>
  </si>
  <si>
    <t>Yaxun/900M-T-I</t>
  </si>
  <si>
    <t>Yaxun/900M-T-K</t>
  </si>
  <si>
    <t xml:space="preserve">WEG/BC10FCSW </t>
  </si>
  <si>
    <t>Weg/Bfb-22</t>
  </si>
  <si>
    <t xml:space="preserve">Weg/BFB-11 </t>
  </si>
  <si>
    <t>Siemens/3SB7400-1AB10-1DA0</t>
  </si>
  <si>
    <t>WEG/BC01F-CSW</t>
  </si>
  <si>
    <t>SIBRATEC/ZB2-BE102</t>
  </si>
  <si>
    <t>WEG/ ACBF-11</t>
  </si>
  <si>
    <t>WEG/CWCA02200V26</t>
  </si>
  <si>
    <t>SIEMENS/3RH21221BB40</t>
  </si>
  <si>
    <t>Chint/f4-22</t>
  </si>
  <si>
    <t>Volcano/MS1</t>
  </si>
  <si>
    <t xml:space="preserve">Wick/CP 2515 </t>
  </si>
  <si>
    <t>Vonder/7443110000</t>
  </si>
  <si>
    <t>Hotend V5 Bowden 12v</t>
  </si>
  <si>
    <t>Toopre/TOL-2.3</t>
  </si>
  <si>
    <t>Garen/TX Max</t>
  </si>
  <si>
    <t>Hombrus CA/433HT6P20</t>
  </si>
  <si>
    <t>EOS/KIT000687</t>
  </si>
  <si>
    <t>FerBike/ FB-2003</t>
  </si>
  <si>
    <t>Ultimaker/Print Core AA 0.40 mm</t>
  </si>
  <si>
    <t>Texas Instruments/LM7812</t>
  </si>
  <si>
    <t>Texas Instruments/LM7805</t>
  </si>
  <si>
    <t>Texas Instruments/LD1117-33</t>
  </si>
  <si>
    <t>Barato do sul/004965</t>
  </si>
  <si>
    <t>Inecel/Simples</t>
  </si>
  <si>
    <t>Importado/LJC18A3-BZ/BY</t>
  </si>
  <si>
    <t>ELETROGA/TEHC-SR04</t>
  </si>
  <si>
    <t>Intelbras/ESP 180</t>
  </si>
  <si>
    <t>QUALITRONIX/QA21M</t>
  </si>
  <si>
    <t>Resun / 10W</t>
  </si>
  <si>
    <t>MINIPA / MINIPA-ET-3200</t>
  </si>
  <si>
    <t>Velve / AH300</t>
  </si>
  <si>
    <t>Pier Telecom / HY-314B</t>
  </si>
  <si>
    <t>Fênix / Bastão tamanho 3.190mm</t>
  </si>
  <si>
    <t>Moura / 12MN700</t>
  </si>
  <si>
    <t>JH / 7.4V-5.2A</t>
  </si>
  <si>
    <t>OXIMIG / nº 8</t>
  </si>
  <si>
    <t>Intelbras / CIB 101</t>
  </si>
  <si>
    <t>A Standard / B Standard Set with 5PCS Rosin</t>
  </si>
  <si>
    <t>Vix / 2.5mf -450 Volts</t>
  </si>
  <si>
    <t>/ KW11-3Z-R</t>
  </si>
  <si>
    <t>OceanoTI / CAT6</t>
  </si>
  <si>
    <t>Genérica / 4 mm</t>
  </si>
  <si>
    <t>Intelli / CDP15035</t>
  </si>
  <si>
    <t>Weg / BTWI2,5</t>
  </si>
  <si>
    <t>BBC Tech / PB-181</t>
  </si>
  <si>
    <t>xw Alumínio / D27</t>
  </si>
  <si>
    <t>Vonder / 0.80mm X 100m</t>
  </si>
  <si>
    <t>JF Pesca</t>
  </si>
  <si>
    <t>TAF / 5/8</t>
  </si>
  <si>
    <t>BWX / Hub usb 3.0 7 portas 5gbps switch e led indicador botão</t>
  </si>
  <si>
    <t>WEG / PCBTWM2,510</t>
  </si>
  <si>
    <t>HELLA / 7506</t>
  </si>
  <si>
    <t>Kian / 100 W</t>
  </si>
  <si>
    <t>PHILIPS / 5WATTS</t>
  </si>
  <si>
    <t>Itcomtech / RHNN-76805</t>
  </si>
  <si>
    <t>Hellermann / CMS225</t>
  </si>
  <si>
    <t xml:space="preserve"> App-Tech / MWE600</t>
  </si>
  <si>
    <t>Minipa / ET-1002</t>
  </si>
  <si>
    <t>HC-49S</t>
  </si>
  <si>
    <t>SOLDEN / SO201</t>
  </si>
  <si>
    <t>FOTEK / SSR-40 DA</t>
  </si>
  <si>
    <t>Weg / RTW17G02U030SE05</t>
  </si>
  <si>
    <t xml:space="preserve">	Rainha Das Sete / ETE7216B</t>
  </si>
  <si>
    <t xml:space="preserve">SP-1 </t>
  </si>
  <si>
    <t>RAINHA DAS SETE / ETE 7033</t>
  </si>
  <si>
    <t>Intelli / Olhal 4,0/6,0</t>
  </si>
  <si>
    <t>Triac TIC 226 D</t>
  </si>
  <si>
    <t>BD136 - Transistor PNP</t>
  </si>
  <si>
    <t>Placa Solar Monocristalina Hakd-Cell 550W - 144 Células - 2278x1134x30 mm</t>
  </si>
  <si>
    <t>WEG / WCG01</t>
  </si>
  <si>
    <t>Vonder / Tubo Isolante</t>
  </si>
  <si>
    <t>intelbras / 	B07WHJ894Q</t>
  </si>
  <si>
    <t>SEGURIMAX / Convencional 12/24V</t>
  </si>
  <si>
    <t>Sohoplus / CAT.6</t>
  </si>
  <si>
    <t>SohoPlus CAT.6</t>
  </si>
  <si>
    <t xml:space="preserve">Casa da Robótica / </t>
  </si>
  <si>
    <t xml:space="preserve">Led 5mm difuso amarelo </t>
  </si>
  <si>
    <t>Display Lcd 16x2 com Backlight Azul</t>
  </si>
  <si>
    <t>LCD 20x4 I2C</t>
  </si>
  <si>
    <t>30A 12V Bivolt</t>
  </si>
  <si>
    <t>LM393</t>
  </si>
  <si>
    <t>5V16CH</t>
  </si>
  <si>
    <t xml:space="preserve">CDR / </t>
  </si>
  <si>
    <t xml:space="preserve">L7805C </t>
  </si>
  <si>
    <t>1/4 W 5%.</t>
  </si>
  <si>
    <t>10K 1/4W</t>
  </si>
  <si>
    <t>1/4 W 5%</t>
  </si>
  <si>
    <t>Fio 5W - 470 Ohms</t>
  </si>
  <si>
    <t>KFF AUTOMAÇÃO / YIDA31</t>
  </si>
  <si>
    <t>Servo 9g SG90</t>
  </si>
  <si>
    <t>DS-S006MP</t>
  </si>
  <si>
    <t xml:space="preserve">IRFZ44NPBF / </t>
  </si>
  <si>
    <t>MP-1680A - Minipa</t>
  </si>
  <si>
    <t>resistor de fio 20W</t>
  </si>
  <si>
    <t>Schneider / A9C30811</t>
  </si>
  <si>
    <t>Digimec / DPX-257 T4</t>
  </si>
  <si>
    <t>Weg / CP-D 12381113</t>
  </si>
  <si>
    <t xml:space="preserve">WEG / RW271D3U004 </t>
  </si>
  <si>
    <t>WEG / CP-D</t>
  </si>
  <si>
    <t>Altronic / 1RYD0130</t>
  </si>
  <si>
    <t>Weg / RMW17-SS01D23</t>
  </si>
  <si>
    <t>OEM / Mini Motor DC</t>
  </si>
  <si>
    <t>FF-030PA/PK-08250</t>
  </si>
  <si>
    <t>SK / 180</t>
  </si>
  <si>
    <t>CS-D508</t>
  </si>
  <si>
    <t>N20 / N30;</t>
  </si>
  <si>
    <t>Telemecanique / XSZB108</t>
  </si>
  <si>
    <t>JGA16-050</t>
  </si>
  <si>
    <t>Fundu1no</t>
  </si>
  <si>
    <t>Margirius / PA011901</t>
  </si>
  <si>
    <t>QTR-8RC</t>
  </si>
  <si>
    <t>Sibratec / Ica04</t>
  </si>
  <si>
    <t>WEG / CWB321130D02</t>
  </si>
  <si>
    <t>WEG / CWBS93330C03</t>
  </si>
  <si>
    <t>WEG / 12896403</t>
  </si>
  <si>
    <t>TRAMONTINA PRO / Automático 8</t>
  </si>
  <si>
    <t xml:space="preserve">
GEDORE / Cr-V 1/4x6”</t>
  </si>
  <si>
    <t>TLC-20 / WETZEL</t>
  </si>
  <si>
    <t>Puma / TFRL14 de 5 Micras 1/4"</t>
  </si>
  <si>
    <t>Importado Fresas Curitiba / Pinça para spindle ER 11 fresas</t>
  </si>
  <si>
    <t>Phillips / Auto Atarraxante</t>
  </si>
  <si>
    <t>Steel Frame</t>
  </si>
  <si>
    <t>Vonder / 5,5mm x 1.1/2"</t>
  </si>
  <si>
    <t>PT100 Modbus</t>
  </si>
  <si>
    <t>Arduino Uno R3 / Uno SMD</t>
  </si>
  <si>
    <t>LDR 5mm</t>
  </si>
  <si>
    <t>Genérico</t>
  </si>
  <si>
    <t>HC-SR501</t>
  </si>
  <si>
    <t>ESPI 360 Intelbras</t>
  </si>
  <si>
    <t>Intelbras ESPI 360 A</t>
  </si>
  <si>
    <t>Intelbras</t>
  </si>
  <si>
    <t>LED SMD</t>
  </si>
  <si>
    <t>CDR / B08MQ5ZD7F</t>
  </si>
  <si>
    <t>UNIQ CABLE</t>
  </si>
  <si>
    <t>INSTALACCOM</t>
  </si>
  <si>
    <t>CONDUMAX</t>
  </si>
  <si>
    <t>ENERCAB</t>
  </si>
  <si>
    <t>FLEX FAST</t>
  </si>
  <si>
    <t>FLEX FAST (preto)</t>
  </si>
  <si>
    <t>techfio</t>
  </si>
  <si>
    <t>enercab</t>
  </si>
  <si>
    <t>SIL/CORFIO (PRETO)</t>
  </si>
  <si>
    <t>HONGLITRONIC</t>
  </si>
  <si>
    <t>MAKERHERO</t>
  </si>
  <si>
    <t>epistar</t>
  </si>
  <si>
    <t>tayper leds</t>
  </si>
  <si>
    <t>everlight</t>
  </si>
  <si>
    <t>Fonte de Alimentação de Bancada Wanptek NPS605W 60V 5A 300W 4 Dígitos</t>
  </si>
  <si>
    <t>siemens CB1241</t>
  </si>
  <si>
    <t>JNG</t>
  </si>
  <si>
    <t>margirus</t>
  </si>
  <si>
    <t>QUALITRONIX</t>
  </si>
  <si>
    <t>COEL</t>
  </si>
  <si>
    <t>PBVIRTUALCOMBR APROXIMAÇÃO LJ12A3-4-Z/BX BY PROXIMIDADE DETECTA METAL 4MM NÃO FACEADO PIC ARDUINO AUTOMAÇÃO</t>
  </si>
  <si>
    <t xml:space="preserve">CONTRINEX </t>
  </si>
  <si>
    <t>WEG CFW500A07P0T2NB20G2</t>
  </si>
  <si>
    <t>Bbacomercio JQC3F-05VDC-C</t>
  </si>
  <si>
    <t>4AM70180AB410EB0 Siemens</t>
  </si>
  <si>
    <t>chipSCE</t>
  </si>
  <si>
    <t>Mega Kit Robótica Para Arduino Mega e+ 200 pcs com Tutorial</t>
  </si>
  <si>
    <t>LEGO Education SPIKE Prime Set (45678)</t>
  </si>
  <si>
    <t>CSW-BGA2-WH WEG</t>
  </si>
  <si>
    <t>CSW-BF1-WH WEG</t>
  </si>
  <si>
    <t>PAPAIZ</t>
  </si>
  <si>
    <t>CHINT</t>
  </si>
  <si>
    <t>AF3F WEG</t>
  </si>
  <si>
    <t>eletrogate</t>
  </si>
  <si>
    <t>cr25</t>
  </si>
  <si>
    <t>casa do resistor</t>
  </si>
  <si>
    <t>MARSELHA SHOP</t>
  </si>
  <si>
    <t>WICONEX</t>
  </si>
  <si>
    <t>METALTEX</t>
  </si>
  <si>
    <t>CITEX</t>
  </si>
  <si>
    <t>Ryndack Componentes</t>
  </si>
  <si>
    <t>INSTALACOM</t>
  </si>
  <si>
    <t>Ry</t>
  </si>
  <si>
    <t>MEGA COBRE</t>
  </si>
  <si>
    <t>FJ</t>
  </si>
  <si>
    <t>TTS</t>
  </si>
  <si>
    <t>HELLERMANN</t>
  </si>
  <si>
    <t>TRIAR</t>
  </si>
  <si>
    <t>WEG</t>
  </si>
  <si>
    <t>HAFELE</t>
  </si>
  <si>
    <t>CWM121130V26 WEG</t>
  </si>
  <si>
    <t>3RT20251AN20 Siemens</t>
  </si>
  <si>
    <t>ELECON</t>
  </si>
  <si>
    <t>TIGRE</t>
  </si>
  <si>
    <t>T2Z</t>
  </si>
  <si>
    <t>CFACIL</t>
  </si>
  <si>
    <t>FORCELINE</t>
  </si>
  <si>
    <t>CLICK CABOS</t>
  </si>
  <si>
    <t>INTELBRAS</t>
  </si>
  <si>
    <t>PAROSFLUX</t>
  </si>
  <si>
    <t>SUPERFITAS</t>
  </si>
  <si>
    <t>WORKER</t>
  </si>
  <si>
    <t>BETEL</t>
  </si>
  <si>
    <t>ilumi</t>
  </si>
  <si>
    <t>margirius</t>
  </si>
  <si>
    <t>PERFIL LIDER</t>
  </si>
  <si>
    <t>SERMAKER</t>
  </si>
  <si>
    <t>TRAMONTINA</t>
  </si>
  <si>
    <t>SANSUI</t>
  </si>
  <si>
    <t xml:space="preserve"> TNMG 160404</t>
  </si>
  <si>
    <t>ENBG CONEXEL</t>
  </si>
  <si>
    <t>ILUMI</t>
  </si>
  <si>
    <t>CAVILE</t>
  </si>
  <si>
    <t>DDM</t>
  </si>
  <si>
    <t>MEGATRON</t>
  </si>
  <si>
    <t>CETTI</t>
  </si>
  <si>
    <t>Siemens – RELE DE SOBRECARGA 3,5-5A S00 3RU2116-1FB0</t>
  </si>
  <si>
    <t>Sensor Indutivo M18 5mm 10-30vcc 1na+1nf PNP Cabo Mod I8 I18-5-DPC - METALTEX</t>
  </si>
  <si>
    <t>ESPI 360 A Branco Intelbras</t>
  </si>
  <si>
    <t>Sinalizador Monobloco Plástico 22mm Amarelo - Schneider</t>
  </si>
  <si>
    <t>Sinaleiro Monobloco Iluminado Redondo 22mm 220V Plástico Led Branco XA2EVM1LC - Schneider Electric</t>
  </si>
  <si>
    <t>Sinalizador Buzzer Sonoro Vermelho 220v Bz20-2l-r Metaltex</t>
  </si>
  <si>
    <t>Soquete Torneado 40 Pinos Largo P/ci</t>
  </si>
  <si>
    <t>SOQUETE DE PORCELANA BASE E27, FIXO DE TETO</t>
  </si>
  <si>
    <t>Soquete Fluorescente G13 T8-T12 Termoplástico com Fixação Automatica Cinza LUCCHI</t>
  </si>
  <si>
    <t>Terminal Elétrico Tubular Simples (Ilhos) Pré-Isolado 2.50mm2 Azul  Conexel</t>
  </si>
  <si>
    <t>Kit Terminal Tubular Ilhós Duplos 10mm 100pçs Cor Vermelho EVSPLUGS</t>
  </si>
  <si>
    <t>Módulo Fonte De Alimentação 3.3v 5v Protoboard Arduino Pic montimport</t>
  </si>
  <si>
    <t>Plugue Macho Reto 2P+T 20A 250V TRAMONTINA ELETRIK</t>
  </si>
  <si>
    <t>Contator 3rt1017-1an11 Siemens</t>
  </si>
  <si>
    <t>Alicate Universal 6” Isolação 1000V NR10 8280-160 IOX 029340 Gedore</t>
  </si>
  <si>
    <t xml:space="preserve">Eletroduto Rígido 3/4" Aço Zincado Leve 3 metros Perfil Lider
</t>
  </si>
  <si>
    <t>Luminária Tubular De Sobrepor Led Slim 60w Branco Frio 120cm DDM LEDS</t>
  </si>
  <si>
    <t>Terminal Ilhos Tubo Tubular 1mm</t>
  </si>
  <si>
    <t>Terminal Para Cabo E Fio 6mm Ilhós Tubular Simples -mega cobre</t>
  </si>
  <si>
    <t>Led RGB 5mm Alto Brilho Anodo Comum 4 Terminais ryndack componentes</t>
  </si>
  <si>
    <t>maker hero</t>
  </si>
  <si>
    <t>Display LCD 20x4 com Backlight Azul e I2C eletrogate</t>
  </si>
  <si>
    <t>Kit 40 Jumpers Coloridos Fêmea X Fêmea 40cm - ryndack componentes</t>
  </si>
  <si>
    <t>Placa Compatível Arduíno Uno R3 Atmega328 Smd Com Cabo Pino</t>
  </si>
  <si>
    <t>Sensor Capacitivo de Umidade do Solo - saravati</t>
  </si>
  <si>
    <t>400 Resistores Valores Variados - 1/4w - Cr25</t>
  </si>
  <si>
    <t>Driver Motor Ponte H Dupla L298n Controladora Driver L298</t>
  </si>
  <si>
    <t>Kit Arduino Iniciante - eletrogate</t>
  </si>
  <si>
    <t>Kit 100 Peças Led Difuso 5mm Arduino 5 Cores</t>
  </si>
  <si>
    <t>Módulo Sensor De Luz Ldr Digital/analógico Arduino Node Rasp</t>
  </si>
  <si>
    <t>Cm18-3005pa Sensor Capacitivo Faceado 06~36vcc Na Pnp</t>
  </si>
  <si>
    <t>Sensor De Umidade E Temperatura Dht11 Arduino Pic</t>
  </si>
  <si>
    <t>Kit 37 Sensores Para Robótica Automação - br eletronica</t>
  </si>
  <si>
    <t>Kit Arduino Uno R3 Iniciante 50 Peças- Eletrônica E Robotica</t>
  </si>
  <si>
    <t>Rele Slim Schneider 6A 1NA+1NF RSL1AB4BD 24VCC</t>
  </si>
  <si>
    <t>Tomada T Com 3 Entradas Multiplicador de Tomadas 10A até 250v Plug Fino - Bivolt 110v 220v - CompleteStore®</t>
  </si>
  <si>
    <t>Adaptador De Tomada Bob Esponja 10a/20a 3/2pinos</t>
  </si>
  <si>
    <t>Alicate Crimpador Kit Prensa Terminais Com 1200 Terminais Tubulares Ilhós (0,25-10 mm²) - modus</t>
  </si>
  <si>
    <t>ALIC P/CRIMPAR C/CHAVE KEYSTONE</t>
  </si>
  <si>
    <t>Barramento Neutro 6 Bornes Trilho Din Ou Parafuso 80a Azul - sibratec</t>
  </si>
  <si>
    <t>Barramento Terra Para Trilho Din 6 Pólos Verde sibratec</t>
  </si>
  <si>
    <t>Bloco Contato Auxiliar Frontal 2Nf Contator Cwb Azul BFB02 WEG</t>
  </si>
  <si>
    <t>Bloco Contato Auxiliar Frontal 2NA+2NF P/ Contator Weg CWB 12123051</t>
  </si>
  <si>
    <t>Botão Pulsador Faceado 22 mm Verde BF2WH - WEG</t>
  </si>
  <si>
    <t>Frontal Botão Comando Redondo Vermelho 22 MM CSWBF1WH WEG</t>
  </si>
  <si>
    <t>Botão Cogumelo 40mm Vermelho 22mm 2NF Soco Schneider</t>
  </si>
  <si>
    <t>Botão Redondo Vermelho 22mm Trava Emergência CSWBEG010000003VF WEG</t>
  </si>
  <si>
    <t>Botão de Comando NA Preto Redondo Schneider XA2EA21</t>
  </si>
  <si>
    <t>Botão Redondo Faceado Plástico Verde 22mm 1NA Impulso XB5AA31 Schneider</t>
  </si>
  <si>
    <t>Botão 22Mm Metálico Vermelho 1Nf Impulso Xb2Ba42C Schneider</t>
  </si>
  <si>
    <t>BOTAO ARCADE FLIPERAMA ILUMINADO 45mm - AMARELO - RS ROBOTICA</t>
  </si>
  <si>
    <t>BOTAO ARCADE FLIPERAMA ILUMINADO 45mm - AZUL - RS ROBOTICA</t>
  </si>
  <si>
    <t>BOTAO ARCADE FLIPERAMA ILUMINADO 45mm - BRANCO - RS ROBOTICA</t>
  </si>
  <si>
    <t>BOTAO ARCADE FLIPERAMA ILUMINADO 45mm - VERDE - RS ROBOTICA</t>
  </si>
  <si>
    <t>BOTAO ARCADE FLIPERAMA ILUMINADO 45mm - VERMELHO - RS ROBOTICA</t>
  </si>
  <si>
    <t>Botoeira Inox Sobrepor Botão De Acionamento Agl 36v</t>
  </si>
  <si>
    <t>Cabeçote Vara De Manobra Universal Chave Fisível Cartucho - DOMOS</t>
  </si>
  <si>
    <t>Caixa Inspecao Para Aterramento PVC 230X205MM Preta Com Tampa BET Plasticos/ddg</t>
  </si>
  <si>
    <t>Canaleta Industrial em PVC Cinza com Recorte Aberto 110 x 80 mm x 2 Metros Dutoplast 105.082</t>
  </si>
  <si>
    <t>Canaleta Recorte Aberto Cinza 50x30mm 2 Metros - Lukma</t>
  </si>
  <si>
    <t>Canaleta Recorte Fechado 2m 50x50 109.073 DUTOPLAST</t>
  </si>
  <si>
    <t>Comutador Com Chave 2 Posições Preto 22mm 45 Graus XA2EG21 Schneider</t>
  </si>
  <si>
    <t>Comutadora Plástica 2 Posições Fixas 1na+1nf 22mm Preto - knob</t>
  </si>
  <si>
    <t>Conector Rj45 Femea Cat6 Branco Keystone - link+</t>
  </si>
  <si>
    <t>Conector Borne Parafuso K 2,5mm² SAK 2,5 ENPA BG CONEXEL</t>
  </si>
  <si>
    <t>Conector Derivacao Fek 4,0 A 35mm Perfurante 16 A 120mm - fek</t>
  </si>
  <si>
    <t>Conector Solar MC4 Par(Macho+Fêmea) 4-6MM² Staubli</t>
  </si>
  <si>
    <t>Conector Perfurante Cdp 10-70mm Derivação 1,5-10</t>
  </si>
  <si>
    <t>Conector Solar MC4 Fêmea 4-6MM² Staubli</t>
  </si>
  <si>
    <t>Conector Solar MC4 macho 4-6MM² Staubli</t>
  </si>
  <si>
    <t>Conector Femea Rj45 Keystone Cat6 Branco Cat-6</t>
  </si>
  <si>
    <t>exbom</t>
  </si>
  <si>
    <t>Módulo Interruptor Predial 1 Tecla Simples Embutir 250 V 10a Branca S70110104 Schneider</t>
  </si>
  <si>
    <t>Contator 32A 42V 50/60Hz 1NA+1NF 3TS34110AD2 Siemens</t>
  </si>
  <si>
    <t>Contator Tripolar 24V, 220/380V, 15kw, 50A 50/60HZ - MTM</t>
  </si>
  <si>
    <t>Disjuntor Bipolar Weg Din 63a Curva C 3ka MDW-C63-2 10076463</t>
  </si>
  <si>
    <t>Tramontina Disjuntor TDJ3 2P 63A 3kA curva C</t>
  </si>
  <si>
    <t>Disjuntor Série Sd62 63a 2p Curva C 3ka Steck Gelo 63a</t>
  </si>
  <si>
    <t>Disjuntor Monopolar MCB Curva C 3KA 6A Elgin - 1 Polo, 6 Amperes, Mini</t>
  </si>
  <si>
    <t>Disjuntor Mini Din Bipolar 32A Curva C 3Ka 230/400V EZ9F33232 - Schneider Electric</t>
  </si>
  <si>
    <t>Disjuntor Bipolar MCB Curva C 3KA 20A Elgin - 2 Polos, 20 Amperes, Mini</t>
  </si>
  <si>
    <t>Disjuntor Bipolar MCB Curva C 3KA 40A Elgin - 2 Polos, 40 Amperes, Mini</t>
  </si>
  <si>
    <t>Disjuntor Bipolar 16 Amperes (Corrente Nominal) Ourolux</t>
  </si>
  <si>
    <t>Disjuntor Bipolar Din 2p 16a Tdj3 3ka Com Curva C Tramontina</t>
  </si>
  <si>
    <t>Disjuntor Série Sd62 32a 2p Curva C 3ka Steck Gelo 32a</t>
  </si>
  <si>
    <t>Disjuntor Bipolar MCB Curva C 3KA 25A Elgin - 2 Polos, 25 Amperes, Mini</t>
  </si>
  <si>
    <t>Disjuntor Bipolar MCB Curva C 3KA 16A Elgin - 2 Polos, 16 Amperes, Mini</t>
  </si>
  <si>
    <t>Disjuntor Bipolar MCB Curva C 3KA 32A Elgin - 2 Polos, 32 Amperes, Mini</t>
  </si>
  <si>
    <t>Disjuntor Bipolar MCB Curva C 3KA 6A Elgin - 2 Polos, 6 Amperes, Mini</t>
  </si>
  <si>
    <t>ESTEIRA PORTA CABOS 25x50x1000MM R55</t>
  </si>
  <si>
    <t>Force Line - Extensao 3 Tomadas Slim Tripolar Branco 10,0M</t>
  </si>
  <si>
    <t>Cabo Flexível Pp Extensão 3x2,5mm Rolo Com 25 Metros Preto</t>
  </si>
  <si>
    <t>Protetor Eletrônico Filtro de Linha com 5 tomadas EPE 205 Preto Intelbras</t>
  </si>
  <si>
    <t>Protetor Eletrônico Com 5 Tomadas Pt Cor Preto, 1m - intelbras</t>
  </si>
  <si>
    <t>Protetor Eletrônico Com 5 Tomadas Cabo de 3 Metros Epe 205+ Preto Intelbras</t>
  </si>
  <si>
    <t>Regua De 5 Tomadas 20 Amperes - Extensão Eletrica Fio Grosso Cor Preto C&amp;F</t>
  </si>
  <si>
    <t>Fixador Autoadesivo 28x28 Mz Plastic - 100 Peças</t>
  </si>
  <si>
    <t>Fonte de Alimentação Chaveada Luckfoyu, 120W, 24V DC, 5A, Estabilizada, Bivolt 110V/220V</t>
  </si>
  <si>
    <t>Fonte De Alimentação Digital 32v 5a Dupla Mpl-3305m Minipa</t>
  </si>
  <si>
    <t>Fusível de Vidro 5x20 0,25A</t>
  </si>
  <si>
    <t>Fusível Vidro 5x20MM Rápida 250V 10A V20AGKF Dekfuse</t>
  </si>
  <si>
    <t>Elo Fusível Distribuição 15kv 24kv 36,2kv 2h 500mm</t>
  </si>
  <si>
    <t xml:space="preserve">Elo Fusível Distribuição até 36,2kV 1H 500mm </t>
  </si>
  <si>
    <t xml:space="preserve">Elo Fusível Distribuição até 36,2kV 0,5H 500mm </t>
  </si>
  <si>
    <t xml:space="preserve">Elo Fusível Distribuição até 36,2kV 3H 500mm </t>
  </si>
  <si>
    <t>Fusiveis Mini Lamina 10a mas fusiveis</t>
  </si>
  <si>
    <t>Haste de Aterramento Cobre Baixa Camada 5/8" IHBC-858 INTELLI</t>
  </si>
  <si>
    <t>INTERRUPTOR SIMPLES 10A, 250V, CONJUNTO MONTADO PARA SOBREPOR 4" X 2" (CAIXA + 2 MODULOS) - tramontina</t>
  </si>
  <si>
    <t>Lâmpada Automotiva 1034 12V 21/5W 2 POLOS BAY15D HBL</t>
  </si>
  <si>
    <t>LED Alto Brilho 5mm Vermelho - smart kits</t>
  </si>
  <si>
    <t>LED Alto Brilho 5mm amarelo - smart kits</t>
  </si>
  <si>
    <t>Fapaza Organizador De Fios Espiral 6mm 1/4' Preto</t>
  </si>
  <si>
    <t>Plafonier Plafon Opl Bocal Porcelana 100w E27 Branco</t>
  </si>
  <si>
    <t>Plug Industrial Macho 3P+T 380/440V 32A 6H IP44 S4276-BRASIKON STECK</t>
  </si>
  <si>
    <t>Plugue Industrial Macho Azul 3P+T 32A 250V IP44 N4279-NEWKON STECK</t>
  </si>
  <si>
    <t>Plugue Industrial Macho Azul IP44 16A 2P+T 200/250 6H S3076-BRASIKON STECK</t>
  </si>
  <si>
    <t>ESTEIRA PORTA CABOS 55X125X1000MM</t>
  </si>
  <si>
    <t>Kit Ponteira Da Esteira 25x50</t>
  </si>
  <si>
    <t>Dispositivo de proteção contra surtos tipo cartucho, Imáx = 20kA, 275V Classe II, vermelho</t>
  </si>
  <si>
    <t>Quadro De Comando Metálico 350x250x200mm Cor Cinza Ral 7032</t>
  </si>
  <si>
    <t>Quadro Sobrepor Ouro Box 12 Módulos Din Porta Opaca Steck Branco 12 Módulos</t>
  </si>
  <si>
    <t>Filtro de Linha 4 Tomadas Elgin 2P+T 10A Preto Bivolt</t>
  </si>
  <si>
    <t>Rele Fotoeletrico 1100w/2200w - 110/220vca Lc20 - JNG</t>
  </si>
  <si>
    <t>Sensor Presença Teto Fotocélula 3fios Qa19m Qualitronix</t>
  </si>
  <si>
    <t>Relé Sensor Fotocélula Bivolt Qr51</t>
  </si>
  <si>
    <t>Soquete Lâmpada Teto Fixo Porcelana Bocal E-27 - Foxlux</t>
  </si>
  <si>
    <t>SOQUETE ARANHA 2 POLOS NYLON - ETE7217N</t>
  </si>
  <si>
    <t>Terminal Forquilha Isolado 0,5-1,5Mm M5 Vermelho Embalagem Com 100 Peças Eletrokit</t>
  </si>
  <si>
    <t>Terminal Forquilha Isolado 0,5-1,5Mm M5 Vermelho Embalagem Com 10 Peças Eletrokit</t>
  </si>
  <si>
    <t>Terminal Cobre Estanhado A Compressão Pino Tubular Pre-Isolado 6,00MM2 Amarelo</t>
  </si>
  <si>
    <t>Terminal Ilhos Com Isolamento 2,5Mm2 Azul TI2,510 Intelli - unidade</t>
  </si>
  <si>
    <t>Terminal Elétrico Tubular Simples (Ilhos) Pré-Isolado 10mm2 Vermelho H10/22D Conexel</t>
  </si>
  <si>
    <t>Terminal Forquilha Isolado 0,5-1,5Mm M5 Vermelho Embalagem Com 1 unid Eletrokit</t>
  </si>
  <si>
    <t>Tomada De Sobrepor 2P+T 32A 380/440V N-3209 Vermelho Newkon Steck</t>
  </si>
  <si>
    <t>Tomada Em Barra Quadrupla 2p + T 20A</t>
  </si>
  <si>
    <t>Tomada Industrial Sobrepor Az 16a 3p+t 4009 220/240v Ip44 9h (steck) Soprano - Único</t>
  </si>
  <si>
    <t>100pcs Terminal Elétrico Ilhós Tubular Pré-isolado 1,5mm Vermelho - RDSCOMP</t>
  </si>
  <si>
    <t>Botão Cogumelo 40mm Vermelho 22mm Giratório XB5AS8445 Schneider</t>
  </si>
  <si>
    <t xml:space="preserve">
Quem Somos
Video institucional PlenobrasPlay video
Terminal Cobre Estanhado A Compressão Pino Pre-isolado 0,50-1,50mm² Vermelho Crimper</t>
  </si>
  <si>
    <t>Interruptor Smart Wi-Fi Touch 2 Intelbras EWS 1002 Branco</t>
  </si>
  <si>
    <t>EXTENSAO MAXIPRO PP 2X2,50-2 PINOS - 20A - LARANJA - 20 METROS - DN1544 - DANEVA</t>
  </si>
  <si>
    <t>Plug Industrial + Tomada Sobrepor 32a 3p+t+n 380v Ip44 6h Vm Vermelho - SOPRANO</t>
  </si>
  <si>
    <t>Disjuntor Bipolar MCB Curva C 3KA 10A Elgin - 2 Polos, 10 Amperes, Mini</t>
  </si>
  <si>
    <t>Disjuntor Tripolar MCB Curva C 3KA 16A Elgin - 3 Polos, 16 Amperes, Mini</t>
  </si>
  <si>
    <t>Conector Staubli Mc4 Painel Solar Energia FEMEA</t>
  </si>
  <si>
    <t>Conector Staubli Mc4 Painel Solar Energia MACHO</t>
  </si>
  <si>
    <t>Caixa De Passagem 234x174x90 Organizadora Multiuso Cftv Ip65 - BIKI</t>
  </si>
  <si>
    <t>Fim De Curso Atuador Alavanca Com Rolete Tze - Metaltex (i)</t>
  </si>
  <si>
    <t>Régua Extensão Elétrica 6 Tomadas Filtro Linha 10a Cabo 3 Metros</t>
  </si>
  <si>
    <t>Conjunto 1 Interruptor Simples com Placa 4X2, Alumbra, Bianco Pro 85010, Branco</t>
  </si>
  <si>
    <t>Motor Elétrico Trifásico W22 IR3 Premium 0,75CV 4P 220/380V 60Hz B3D WEG</t>
  </si>
  <si>
    <t>Sonoff Mini R2 110-240v Min Interruptor Cinza</t>
  </si>
  <si>
    <t>Disjuntor Tripolar MCB Curva C 3KA 6A Elgin - 3 Polos, 6 Amperes, Mini</t>
  </si>
  <si>
    <t>Olhal 10mm Amarelo 12/10 AWG Pré-isolado Amarelo</t>
  </si>
  <si>
    <t>Terminal Pre-Isolado Fêmea 1,5-2,5 Azul 100 Peças Liege</t>
  </si>
  <si>
    <t>RV2-6 TERMINAL OLHAL 1,5-2,5mm² 6mm AZUL COM 100 PEÇAS (927) - CITEX</t>
  </si>
  <si>
    <t>Cabo Alarme Multicores 4 Vias 0,40mm</t>
  </si>
  <si>
    <t>Cabo Montado Com Pino Banana 4mm Para Pinça - Par - JL35025</t>
  </si>
  <si>
    <t>Cabo Multímetro Banana Plug P/ Jacaré Teste</t>
  </si>
  <si>
    <t>Cabo Pp 3 X 2,50 Mm Fio Elétrico Selo Inmetro METRO Cobrecom Preto</t>
  </si>
  <si>
    <t>Rolo 100 Metros Cabo Flexível 0,75mm² Vermelho 750V</t>
  </si>
  <si>
    <t>Cabo Cobre Flexível 1x 0,75mm² Isolado PVC 750V 70° AMARELO NBR 247-3</t>
  </si>
  <si>
    <t>Cabo Cobre Flexível 1x 0,75mm² Isolado PVC 750V 70° AZUL NBR 247-3</t>
  </si>
  <si>
    <t>Cabo Cobre Flexível 1x 0,75mm² Isolado PVC 750V 70° BRANCO NBR 247-3</t>
  </si>
  <si>
    <t>Cabo Cobre Flexível 1x 0,75mm² Isolado PVC 750V 70° PRETO NBR 247-3</t>
  </si>
  <si>
    <t>Cabo Cobre Flexível 1x 0,75mm² Isolado PVC 750V 70° VERDE NBR 247-3</t>
  </si>
  <si>
    <t>Cabo Cobre Flexível 1x 0,75mm² Isolado PVC 750V 70° VERMELHO NBR 247-3</t>
  </si>
  <si>
    <t>Fio Cabinho Flexível SIL 1,5 mm² Rolo com 100 m Preto</t>
  </si>
  <si>
    <t>Fio Cabinho Flexível SIL 1,5 mm² Rolo com 100 m AZUL</t>
  </si>
  <si>
    <t>CABO FLEXÍVEL FLEXSIL 750V 2,50MM 100M AZUL</t>
  </si>
  <si>
    <t>Cabo Eletrico Flexivel 2,5mm Com 100 Metros Fio Elétrico Anti Chamas Rolo Eletricista Conduite Fiu (Preto)FILVALLE</t>
  </si>
  <si>
    <t>CABO FLEXÍVEL FLEXSIL 750V 2,50MM 100M BRASILEIRINHO -- SIL</t>
  </si>
  <si>
    <t>Cabo Cobre Isolado PVC 70G 750V V 1X 0,75 MM2 Flexível Preto NBR 247-3 X0104-PT</t>
  </si>
  <si>
    <t>Cabo Cobre Isolado PVC 70G 750V V 1X 1,50 MM2 Flexível Vermelho NBR 247-3 1150406401</t>
  </si>
  <si>
    <t>Cabo Cobre Isolado PVC 70G 750V V 1X 1,50 MM2 Flexível VERMELHO NBR 247-3 1150406401</t>
  </si>
  <si>
    <t>Cabo Cobre Isolado PVC 70G 750V V 1X 1,50 MM2 Flexível BRANCO NBR 247-3 1150406401</t>
  </si>
  <si>
    <t>Fio Preto 2,5mm Cabo Flexível Rolo Com 100 Metros Elétrico 750v Fioccom (METRO)</t>
  </si>
  <si>
    <t>Cabo De Teste P1018a, Plugue Banana, Alta Tensão -dhx</t>
  </si>
  <si>
    <t>Cabo Pp Flexivel 500V 2X1,00  Preto megatron</t>
  </si>
  <si>
    <t>Cabo Cobre Flexível 4x 6mm² Isolado HEPR 0,6/1kV 90° Preto NBR 7286 Nax Flex</t>
  </si>
  <si>
    <t>SWANLAKE Pontas de teste de plugue banana de extremidade dupla, multímetro elétrico de 1000 V 15 A 1,1 m/1 m, plugue banana de 4 mm, cabo banana de cobre flexível, fios de teste elétrico</t>
  </si>
  <si>
    <t>Cabo Flexível 0,5mm² Vermelho Rolo 100m 750V 70°C PVC RCM - RCM</t>
  </si>
  <si>
    <t>Cabo Flexível 0,5mm² AZUL Rolo 100m 750V 70°C PVC RCM - RCM</t>
  </si>
  <si>
    <t>Cabo De Chupeta Transmissão Caminhão E Carros 3m 12mm 800amp - LCA</t>
  </si>
  <si>
    <t>Cabo AFT 10x18 Awg Blindado em Malha de Cobre Estanhado Preto (POR METRO) CONDUSCAMP</t>
  </si>
  <si>
    <t>fornell Modelo: TIL78</t>
  </si>
  <si>
    <t>proesi Modelo: 830302</t>
  </si>
  <si>
    <t>Fairchild
Modelo (MPN): BC547 NPN Epitaxial Silicon Transistor</t>
  </si>
  <si>
    <t>Modelo: 850215</t>
  </si>
  <si>
    <t xml:space="preserve">proesi Modelo: 850250 </t>
  </si>
  <si>
    <t>Fairchild
Modelo (MPN): BC549 NPN Epitaxial Silicon Transistor</t>
  </si>
  <si>
    <t>instituto digitaL Modelo: BC337 NPN</t>
  </si>
  <si>
    <t xml:space="preserve">Fairchild Semiconductor
 </t>
  </si>
  <si>
    <t>LOJA STRAHL CH-SGE1-PAI</t>
  </si>
  <si>
    <t>cinestec MET0030</t>
  </si>
  <si>
    <t>Modelo: Display 3 Dígitos
Marca: OEM</t>
  </si>
  <si>
    <t xml:space="preserve">Marca: Almeida - Modelo: AL-1724G5 </t>
  </si>
  <si>
    <t>Erkatron Comercial Eletrônica</t>
  </si>
  <si>
    <t>https://www.autocorerobotica.com.br/modulo-sensor-de-luz-ldr-3-pinos?utm_source=Site&amp;utm_medium=GoogleShopping&amp;utm_campaign=IntegracaoGoogle&amp;srsltid=AfmBOopEWtOcJy3gfHBSMEyvU5Lm1AZ47tnK8NiwSrQDGDyN2FBl8t2RbL4</t>
  </si>
  <si>
    <t>Sensor de Luz UV Ultravioleta Guva-S12SD</t>
  </si>
  <si>
    <t>Generic OEM</t>
  </si>
  <si>
    <t>Sensor Termopar</t>
  </si>
  <si>
    <t>CASA DO RESISTOR</t>
  </si>
  <si>
    <t>Capacitor Cerâmico de Disco</t>
  </si>
  <si>
    <t>Capacitor cerâmico tipo disco de 47nF / 50V e tolerância de +/- 10%.</t>
  </si>
  <si>
    <t>diversas 	1000X35V</t>
  </si>
  <si>
    <t>Capacitor Eletrolítico 1000uf x 50V</t>
  </si>
  <si>
    <t>EPCOS</t>
  </si>
  <si>
    <t>Epcos</t>
  </si>
  <si>
    <t>Capacitor Eletrolítico 47uF x 50V Capxon</t>
  </si>
  <si>
    <t>Modelo: 4.004.003</t>
  </si>
  <si>
    <t>Soldafria</t>
  </si>
  <si>
    <t>huang</t>
  </si>
  <si>
    <t>Staubli</t>
  </si>
  <si>
    <t>Conector Fêmea Borne termoplástico furo 4mm - Vermelho b17</t>
  </si>
  <si>
    <t>Display LCD 16x2 C/ BlackLight AZUL</t>
  </si>
  <si>
    <t>SK - Displays</t>
  </si>
  <si>
    <t>magalu</t>
  </si>
  <si>
    <t>ZX</t>
  </si>
  <si>
    <t>AMS</t>
  </si>
  <si>
    <t>MODELO  331220</t>
  </si>
  <si>
    <t>Casa da Robótica</t>
  </si>
  <si>
    <t>ELETRODEX</t>
  </si>
  <si>
    <t>GJ36</t>
  </si>
  <si>
    <t xml:space="preserve"> Importado</t>
  </si>
  <si>
    <t>WD-025</t>
  </si>
  <si>
    <t>modelo 0410</t>
  </si>
  <si>
    <t>OEM
Modelo: HY-P332</t>
  </si>
  <si>
    <t xml:space="preserve">eletrogate </t>
  </si>
  <si>
    <t xml:space="preserve">OEM
</t>
  </si>
  <si>
    <t>mega2560</t>
  </si>
  <si>
    <t>Cdr
Modelo	
UNO SMD R3 BOARD PLACA PROGRAMAÇÃO ARDUINO</t>
  </si>
  <si>
    <t>Código: IC-L7909 piscaled</t>
  </si>
  <si>
    <t>importado</t>
  </si>
  <si>
    <t>SRC-05VDC-SH</t>
  </si>
  <si>
    <t>DNI
Modelo
Mini Relé Auxiliar 11129685</t>
  </si>
  <si>
    <t>JNG
Modelo
JK9261</t>
  </si>
  <si>
    <t xml:space="preserve"> OPX-457-T2 </t>
  </si>
  <si>
    <t>Weg</t>
  </si>
  <si>
    <t>PTM95BK</t>
  </si>
  <si>
    <t>metaltex</t>
  </si>
  <si>
    <t>saravati</t>
  </si>
  <si>
    <t>P10 Macho</t>
  </si>
  <si>
    <t>corfio</t>
  </si>
  <si>
    <t>cobrecom</t>
  </si>
  <si>
    <t>multifrio refrigeração 5x2,5mm</t>
  </si>
  <si>
    <t>(Metro) Sil</t>
  </si>
  <si>
    <t>Cabo Flex PP 4x2,5mm Preto 1 Metro</t>
  </si>
  <si>
    <t xml:space="preserve">
Diversos</t>
  </si>
  <si>
    <t>Sil</t>
  </si>
  <si>
    <t>eletrofm</t>
  </si>
  <si>
    <t>AGRUPAMENTO DE FIOS ELETRICOS
Modelo: 1KV HEPR 90C</t>
  </si>
  <si>
    <t>SIL HEPR 2,5 BC BOB</t>
  </si>
  <si>
    <t>Modelo: 4886</t>
  </si>
  <si>
    <t>SIL HEPR 4 AZ BOB</t>
  </si>
  <si>
    <t>SIL PP 4X1 BOB</t>
  </si>
  <si>
    <t xml:space="preserve"> DACOTA</t>
  </si>
  <si>
    <t>dacota</t>
  </si>
  <si>
    <t>Copperline</t>
  </si>
  <si>
    <t>Corfio</t>
  </si>
  <si>
    <t>Sil Flexsil</t>
  </si>
  <si>
    <t xml:space="preserve">	Conduscabo</t>
  </si>
  <si>
    <t xml:space="preserve"> Cobrecom</t>
  </si>
  <si>
    <t>Diversos</t>
  </si>
  <si>
    <t>eletro system Modelo: P183</t>
  </si>
  <si>
    <t>Condumig</t>
  </si>
  <si>
    <t xml:space="preserve">megatron 4 X 2.5MM </t>
  </si>
  <si>
    <t>‎Corfio</t>
  </si>
  <si>
    <t>ccabos</t>
  </si>
  <si>
    <t>Prysmian Cabo solar Prysmian 4mm² Preto 1kV</t>
  </si>
  <si>
    <t xml:space="preserve">
Datalink</t>
  </si>
  <si>
    <t>Corfio Modelo: P1216</t>
  </si>
  <si>
    <t>Prysmian</t>
  </si>
  <si>
    <t>Lafeber</t>
  </si>
  <si>
    <t>DACOTA</t>
  </si>
  <si>
    <t>diversos</t>
  </si>
  <si>
    <t>RY</t>
  </si>
  <si>
    <t>SIL</t>
  </si>
  <si>
    <t>NACSST
Categoria	Casa e Construção</t>
  </si>
  <si>
    <t>FERGUSOM</t>
  </si>
  <si>
    <t xml:space="preserve">
Corfitox</t>
  </si>
  <si>
    <t>Cobrecom</t>
  </si>
  <si>
    <t xml:space="preserve">SCREEN VISION </t>
  </si>
  <si>
    <t>TCM</t>
  </si>
  <si>
    <t>SIBRATEC</t>
  </si>
  <si>
    <t>PSMR</t>
  </si>
  <si>
    <t>ASB COMERCIAL ELÉTRICA</t>
  </si>
  <si>
    <t>Schneider</t>
  </si>
  <si>
    <t xml:space="preserve">CURTO CIRCUITO </t>
  </si>
  <si>
    <t>MAMUTE ELETRÕNICA</t>
  </si>
  <si>
    <t>YMAX PEÇAS AUTOMOTIVAS</t>
  </si>
  <si>
    <t>MAGALU 
BOM-6000</t>
  </si>
  <si>
    <t>Multifrio Refrigeração</t>
  </si>
  <si>
    <t>Exbom
Modelo
ANT- ESTATICA</t>
  </si>
  <si>
    <t>ROBOTICS</t>
  </si>
  <si>
    <t>Western</t>
  </si>
  <si>
    <t>SUNTAN</t>
  </si>
  <si>
    <t>EOS</t>
  </si>
  <si>
    <t>Hulter</t>
  </si>
  <si>
    <t>AUTO CORE ROBÓTICA</t>
  </si>
  <si>
    <t>DIAC DB3 FITADO
Código: RRUSUGN4B</t>
  </si>
  <si>
    <t>Cód: 10732
Marca: Importado</t>
  </si>
  <si>
    <t>Diodo BZX55C8V2 DO-35 - Cód. Loja 226 - DC</t>
  </si>
  <si>
    <t>SARAVATI</t>
  </si>
  <si>
    <t>01 - Driver Motor Ponte H L298N</t>
  </si>
  <si>
    <t xml:space="preserve">
Mestre da Fixação</t>
  </si>
  <si>
    <t xml:space="preserve">
XBee
Modelo
PRO S2</t>
  </si>
  <si>
    <t>ELECROW ALI EXPRESS
Origin
Mainland China</t>
  </si>
  <si>
    <t>ARDUINO UNO R3 SMD CHIP</t>
  </si>
  <si>
    <t>Baú da Eletrônica</t>
  </si>
  <si>
    <t>TECNO FERRAMENTAS</t>
  </si>
  <si>
    <t>USINA INFO KY-039/ HW-487;</t>
  </si>
  <si>
    <t>MULTIDIESEL</t>
  </si>
  <si>
    <t>LOGTEK</t>
  </si>
  <si>
    <t>SMART KITS SW-420;</t>
  </si>
  <si>
    <t xml:space="preserve">
Transvolt</t>
  </si>
  <si>
    <t xml:space="preserve">	IR</t>
  </si>
  <si>
    <t>CASA DO RESISTOR Transistor irfz44n N-Ch MOS, 55V, 49A, TO-220   IRFZ4 4N</t>
  </si>
  <si>
    <t xml:space="preserve">CASA DO RESISTOR </t>
  </si>
  <si>
    <t>BAú da Eletrônica</t>
  </si>
  <si>
    <t>WJ COMPONENTES ELETRONICOS</t>
  </si>
  <si>
    <t>Marca: DINSTAR
Modelo: DAG1000-8S IMP</t>
  </si>
  <si>
    <t>INDUMAK</t>
  </si>
  <si>
    <t>SODIMAC</t>
  </si>
  <si>
    <t>OBRAMAX</t>
  </si>
  <si>
    <t>GENÉRICO</t>
  </si>
  <si>
    <t>ELÉTRICA BRASILTEC</t>
  </si>
  <si>
    <t>CETRO</t>
  </si>
  <si>
    <t>CAP</t>
  </si>
  <si>
    <t>DUPLEX</t>
  </si>
  <si>
    <t>COMPATIVEL</t>
  </si>
  <si>
    <t>PLUSCABLE</t>
  </si>
  <si>
    <t>WETZEL</t>
  </si>
  <si>
    <t>AUTACK COMPONENTES ELÉTRICOS</t>
  </si>
  <si>
    <t>PERFLEX</t>
  </si>
  <si>
    <t>TTS DISTRIBUIDORA</t>
  </si>
  <si>
    <t xml:space="preserve">
Hellermann</t>
  </si>
  <si>
    <t>Canaleta Industrial Aberta 20x20 2m Branca (enerbras 2020-EB/A)</t>
  </si>
  <si>
    <t>Hellermann</t>
  </si>
  <si>
    <t>NEW TECK EXPORTADORA E IMPORTADORA</t>
  </si>
  <si>
    <t>LANTERNA TATICA</t>
  </si>
  <si>
    <t>VIEW TECH</t>
  </si>
  <si>
    <t>LUKMA</t>
  </si>
  <si>
    <t>Brasiltec</t>
  </si>
  <si>
    <t>tramontina</t>
  </si>
  <si>
    <t>Wago</t>
  </si>
  <si>
    <t>SITE AUTACK</t>
  </si>
  <si>
    <t>‎Sohoplus</t>
  </si>
  <si>
    <t>PE TUBOS</t>
  </si>
  <si>
    <t>Schneider Miluz</t>
  </si>
  <si>
    <t xml:space="preserve">	Pial</t>
  </si>
  <si>
    <t xml:space="preserve"> CONTROLADOR N1200 NOVUS</t>
  </si>
  <si>
    <t xml:space="preserve">
MarGirius</t>
  </si>
  <si>
    <t>na</t>
  </si>
  <si>
    <t>ELGIN</t>
  </si>
  <si>
    <t xml:space="preserve">
Schneider</t>
  </si>
  <si>
    <t>SITE ELETRIZA</t>
  </si>
  <si>
    <t>RRC</t>
  </si>
  <si>
    <t>Emenda Interna U 50x50mm de marca diversas no modelo Interna</t>
  </si>
  <si>
    <t>Eletrocalha 200x100mm 3 Metros de marca diversas no modelo Lisa</t>
  </si>
  <si>
    <t xml:space="preserve">Plenobras
</t>
  </si>
  <si>
    <t>FORTLEV</t>
  </si>
  <si>
    <t xml:space="preserve">
Krona</t>
  </si>
  <si>
    <t xml:space="preserve">perfil lider </t>
  </si>
  <si>
    <t>Sealtubo</t>
  </si>
  <si>
    <t>force line</t>
  </si>
  <si>
    <t xml:space="preserve">genérico </t>
  </si>
  <si>
    <t xml:space="preserve"> Rajix</t>
  </si>
  <si>
    <t>Empalux</t>
  </si>
  <si>
    <t xml:space="preserve"> Vonder </t>
  </si>
  <si>
    <t>weg</t>
  </si>
  <si>
    <t>duinb</t>
  </si>
  <si>
    <t>tigger comp</t>
  </si>
  <si>
    <t>baú da Eletrônica</t>
  </si>
  <si>
    <t xml:space="preserve">	Steck</t>
  </si>
  <si>
    <t xml:space="preserve">	‎Primebras</t>
  </si>
  <si>
    <t>MARGIRIUS SLEEK</t>
  </si>
  <si>
    <t>Hella</t>
  </si>
  <si>
    <t>X900</t>
  </si>
  <si>
    <t>Perfil Líder</t>
  </si>
  <si>
    <t>santil tudo em materiais elétricos</t>
  </si>
  <si>
    <t xml:space="preserve">
Wetzel</t>
  </si>
  <si>
    <t xml:space="preserve">	Ilumi</t>
  </si>
  <si>
    <t>Orion Schneider</t>
  </si>
  <si>
    <t>Tramontina</t>
  </si>
  <si>
    <t>MARGIRIUS</t>
  </si>
  <si>
    <t>SIMON</t>
  </si>
  <si>
    <t>Marca: Loja do Painel de LED</t>
  </si>
  <si>
    <t xml:space="preserve">
Phoenix Contact</t>
  </si>
  <si>
    <t>Scame</t>
  </si>
  <si>
    <t>STECK</t>
  </si>
  <si>
    <t xml:space="preserve"> Rohdina</t>
  </si>
  <si>
    <t>Mar-Girius</t>
  </si>
  <si>
    <t xml:space="preserve"> Metaltex</t>
  </si>
  <si>
    <t>: ENG AUTOMAÇÃO
Modelo: LA42DWQ-22 0,5W 250V FINO</t>
  </si>
  <si>
    <t>CLAMPER</t>
  </si>
  <si>
    <t>CEMAR</t>
  </si>
  <si>
    <t>Atork</t>
  </si>
  <si>
    <t>sibratec</t>
  </si>
  <si>
    <t>CCA</t>
  </si>
  <si>
    <t>ATORK</t>
  </si>
  <si>
    <t>ROHDINA</t>
  </si>
  <si>
    <t>Bocal E27 Porcelana Plafonier Decorlux</t>
  </si>
  <si>
    <t>LOJA ELETRICA LTDA</t>
  </si>
  <si>
    <t>LOJALUZDOMUNDO</t>
  </si>
  <si>
    <t xml:space="preserve">
SIEG</t>
  </si>
  <si>
    <t>Tampa Borne Sak 2,5 a 10mm Cinza</t>
  </si>
  <si>
    <t>BORNE SAKI DE PASSAGEM 10MM TERRA LUKMA 28026</t>
  </si>
  <si>
    <t>Casa do resistor</t>
  </si>
  <si>
    <t>proesi componentes e automação</t>
  </si>
  <si>
    <t>CASA DO ELETRICISTA</t>
  </si>
  <si>
    <t>Terminal Pino Tubular 2.50mm Com 100 Eletrorastro</t>
  </si>
  <si>
    <t xml:space="preserve">
INTELLI</t>
  </si>
  <si>
    <t xml:space="preserve">
Eletrokit</t>
  </si>
  <si>
    <t>PENZEL Terminal Pré-Isolado Pino Ilhós Tubular Cinza - Penzel | 0,75mm TI-0,75-8 PZ-E7508</t>
  </si>
  <si>
    <t>Weidmuller Conexel</t>
  </si>
  <si>
    <t>PENZEL Terminal Pré-Isolado Pino Ilhós Tubular Azul - Penzel | 2,5mm TI-2,5-8 PZ-E2508</t>
  </si>
  <si>
    <t>Margirius</t>
  </si>
  <si>
    <t xml:space="preserve">
B-LUX</t>
  </si>
  <si>
    <t>Tomada Industrial de Sobrepor, 3P+T, 16A, 6h, 380/440Vca, 50/60Hz, Vermelha, IP44 (E4006) ELETROMAR</t>
  </si>
  <si>
    <t>Eletrorastro</t>
  </si>
  <si>
    <t xml:space="preserve"> LUKMA</t>
  </si>
  <si>
    <t>Trilho Din Ferro Zincado Furado 35x7,5x1000mm Parafuso 6mm</t>
  </si>
  <si>
    <t>Elgin</t>
  </si>
  <si>
    <t>WJ COMPONENTES ELETRONICOS Sensor Gás MQ5 Gás Natural e GLP</t>
  </si>
  <si>
    <t xml:space="preserve">	Elgin</t>
  </si>
  <si>
    <t>MB</t>
  </si>
  <si>
    <t>CLAMPER Solar 1040V 40kA 1040V
Marca: CLAMPER</t>
  </si>
  <si>
    <t>Chave Seletora 22mm Com Chave Esquerda Xa2eg21 Schneider</t>
  </si>
  <si>
    <t>Agrogranja
CABO ELETRICO FLEX PP 3 X 1,5 MM</t>
  </si>
  <si>
    <t>PLUGUE DESMONTAVEL 2P 10A/250V BRANCO - DANEVA</t>
  </si>
  <si>
    <t>Extensao Eletrica Tripolar 3Mts 3 Entradas Preta, Force Line, 0180200253
Marca: Force Line</t>
  </si>
  <si>
    <t>fazing</t>
  </si>
  <si>
    <t>Filtro de linha Régua Extensão 6 tomadas Bivolt
Marca: Genérico</t>
  </si>
  <si>
    <t>Rohdina</t>
  </si>
  <si>
    <t>eletrorastro</t>
  </si>
  <si>
    <t>Force Line</t>
  </si>
  <si>
    <t xml:space="preserve">tramontina </t>
  </si>
  <si>
    <t>force Line</t>
  </si>
  <si>
    <t>genérico</t>
  </si>
  <si>
    <t>CORFIO NBR NM 247</t>
  </si>
  <si>
    <t>rcm cabos eletricos - 750v</t>
  </si>
  <si>
    <t>deko - cabo de rede 305 metros deko</t>
  </si>
  <si>
    <t>STECK - 20A 690V DISPARO</t>
  </si>
  <si>
    <t>max day - termo</t>
  </si>
  <si>
    <t>elgin - termo</t>
  </si>
  <si>
    <t>almeida - 1a 12v fonte chaveada</t>
  </si>
  <si>
    <t>almeida - 15v 200ma</t>
  </si>
  <si>
    <t>citex - 1539</t>
  </si>
  <si>
    <t xml:space="preserve">SIEMENS - 3TS31010BB4 </t>
  </si>
  <si>
    <t>ROBOCORE - IoT DevKit - LoRaWAN</t>
  </si>
  <si>
    <t>ZHISHAN - DOORBELL</t>
  </si>
  <si>
    <t>MEGATRON - 61</t>
  </si>
  <si>
    <t xml:space="preserve"> Margirius/Tmu5-320</t>
  </si>
  <si>
    <t xml:space="preserve"> Margirius/3M</t>
  </si>
  <si>
    <t>FORCELINE - 20A 5M</t>
  </si>
  <si>
    <t>empalux</t>
  </si>
  <si>
    <t>vonder</t>
  </si>
  <si>
    <t>force line sem alma de aço</t>
  </si>
  <si>
    <t>enerbras - 5867</t>
  </si>
  <si>
    <t>tramontina - 57240040</t>
  </si>
  <si>
    <t>OUROLUX</t>
  </si>
  <si>
    <t>MANPLEX - MPLAM-6500K-12W</t>
  </si>
  <si>
    <t>ZAAS - MICROMETRO</t>
  </si>
  <si>
    <t>ILUMI - 902926</t>
  </si>
  <si>
    <t>ILUMI - 902934</t>
  </si>
  <si>
    <t>WEG - PLACA 4X4</t>
  </si>
  <si>
    <t>INFRA - PLUG FEMEA</t>
  </si>
  <si>
    <t>CASA DAS TOMADAS - Plugue Macho NBR14136 - 20A - 250V 2P+T</t>
  </si>
  <si>
    <t>forceline - 4t 3m</t>
  </si>
  <si>
    <t>voltec - amarelo 20a</t>
  </si>
  <si>
    <t>qualitronix</t>
  </si>
  <si>
    <t>generico</t>
  </si>
  <si>
    <t>ilumi - 180931</t>
  </si>
  <si>
    <t>DNI - 80761</t>
  </si>
  <si>
    <t>generico - pacote</t>
  </si>
  <si>
    <t>rohdina - ilhos forquilha</t>
  </si>
  <si>
    <t>NTV DISTRIBUIDORA - ILHOS</t>
  </si>
  <si>
    <t>GENERICO - PACOTE</t>
  </si>
  <si>
    <t>INTELLI - 1154</t>
  </si>
  <si>
    <t>CASA DO ELETRICISTA - KIT1209</t>
  </si>
  <si>
    <t>intelli - 1152</t>
  </si>
  <si>
    <t>mectronic - 888230</t>
  </si>
  <si>
    <t>rubstec - 04170001</t>
  </si>
  <si>
    <t>next - extensao eletrica</t>
  </si>
  <si>
    <t>Schneider - LC1E3210M7</t>
  </si>
  <si>
    <t>ILUMI - ILM0073</t>
  </si>
  <si>
    <t>HIKARI - HM 2090</t>
  </si>
  <si>
    <t>DANEVA - DN1658</t>
  </si>
  <si>
    <t>MEGATRON - FILTRO 6 TOMADAS 3M</t>
  </si>
  <si>
    <t>WEG inversor de frequência cfw300 1,5cv 6a trifásico</t>
  </si>
  <si>
    <t>Inversor De Frequência Weg Cfw300 10a 200-240v Mono/trifásic</t>
  </si>
  <si>
    <t>Inversor Frequência Weg Cfw300a07p3s2nb20 7,3a 2hp 220/240v</t>
  </si>
  <si>
    <t>Inversor de Frequência Trifásico 200-240V 4,3A 1Cv Ios Cfw500A04P3B2Nb20G2 WEG</t>
  </si>
  <si>
    <t>Inversor Cfw500a04p3b2nb20g2</t>
  </si>
  <si>
    <t>robocare - iot devkit lorawan</t>
  </si>
  <si>
    <t>ATmega2560</t>
  </si>
  <si>
    <t>Circuito Integrado PIC16C74A-04/P DIP-40 Microchip P</t>
  </si>
  <si>
    <t>CIRCUITO INTEGRADO DIP 28 PINOS SAB3027B/L SIEMENS</t>
  </si>
  <si>
    <t>Circuito Integrado AT27C256R-70JI PLCC-32 - Atmel</t>
  </si>
  <si>
    <t>proesi - LM324 - Amplificador Operacional</t>
  </si>
  <si>
    <t>ACHEI COMPONENTES - SN74LVC1G04DCKR/TEXAS</t>
  </si>
  <si>
    <t>FORNELL - Circuito Integrado DS1307</t>
  </si>
  <si>
    <t>CIRCUITO INTEGRADO SMD 20 PINOS GD75232DWR TEXAS</t>
  </si>
  <si>
    <t>wj componentes - Módulo Can Bus MCP2515 tja1050</t>
  </si>
  <si>
    <t>Circuito Integrado SC-74A SOT-753</t>
  </si>
  <si>
    <t>ACHEI COMPONENTES - LM324DR SMD SOIC-14 - Texas</t>
  </si>
  <si>
    <t>CIRCUITO INTEGRADO AMPLIFICADOR-  MCP6004</t>
  </si>
  <si>
    <t>PCF8575PWR/TEXAS</t>
  </si>
  <si>
    <t>MOUSER ELETRONICS - PCF8575DWR/TEXAS</t>
  </si>
  <si>
    <t>onda positiva - Capacitor 2 Fios Permanente 35uF 250VAC</t>
  </si>
  <si>
    <t>lite on -  4N25</t>
  </si>
  <si>
    <t>FORNELL - SOT23F</t>
  </si>
  <si>
    <t>FORNELL - Transistor BC550 B TO-92</t>
  </si>
  <si>
    <t>evatron -  TIC226D TO220</t>
  </si>
  <si>
    <t>eletro aquila - Tiristor Triac TIC226D</t>
  </si>
  <si>
    <t>ROBOCORE - B18004</t>
  </si>
  <si>
    <t>tmg eletronica - RELE ESTADO SOLIDO REED 5V CC CA 1A 6 PINOS</t>
  </si>
  <si>
    <t>MOUSER ELETRONICS - LP5907MFX-3.3/NOPB/TEXAS</t>
  </si>
  <si>
    <t>fornell - LM317T</t>
  </si>
  <si>
    <t>achei componentes - TPS562201DDCR SMD</t>
  </si>
  <si>
    <t>NJM7805SDL1-TE1/NISSHINBO</t>
  </si>
  <si>
    <t xml:space="preserve">usinainfo - Regulador de Tensão Ajustável LM2596 </t>
  </si>
  <si>
    <t>mouser brazil - LM2734-Q1/TEXAS</t>
  </si>
  <si>
    <t>ELETROGATE - L7805C</t>
  </si>
  <si>
    <t xml:space="preserve">bau da eletronica - Regulador de Tensão LM1117T </t>
  </si>
  <si>
    <t>FORNELL - LM2596S</t>
  </si>
  <si>
    <t>piscaled - Conversor De Tensão Xl6009</t>
  </si>
  <si>
    <t>icel - PROTOBOARD VIDRO EPOXI 858 FUROS 60MM 80MM</t>
  </si>
  <si>
    <t>ELETROGATE - CP-E1-001</t>
  </si>
  <si>
    <t>A2ROBOTICS - 3296W-1-103</t>
  </si>
  <si>
    <t>casa do resistor - POTENCIOMETRO DIGITAL 10KOHMS</t>
  </si>
  <si>
    <t xml:space="preserve">PISCALED - ESP32 </t>
  </si>
  <si>
    <t>DV164055/MICROCHIP</t>
  </si>
  <si>
    <t>casa do resistor - indutor axial</t>
  </si>
  <si>
    <t>PISCALED - Display LCD 20x04</t>
  </si>
  <si>
    <t>A2ROBOTICS - Diodo Zener 1N4739</t>
  </si>
  <si>
    <t>proesi - 1N4007 - Diodo retificador</t>
  </si>
  <si>
    <t xml:space="preserve">casa do resistor - Diodo 1n4148 </t>
  </si>
  <si>
    <t>fornell - Diodo Retificador BYV29 TO-220</t>
  </si>
  <si>
    <t>eletro aquila - DIODO RETIFICADOR 45V 15A ORIFICIO</t>
  </si>
  <si>
    <t>maker hero - LED SMD Amarelo 0603</t>
  </si>
  <si>
    <t>piscaled -  PL-50</t>
  </si>
  <si>
    <t>FORNELL - Capacitor Tântalo SMD 10uF 25V 10% Case A</t>
  </si>
  <si>
    <t>CASA DO RESISTOR - Capacitor SMD tântalo Case A - 10uF x 10V</t>
  </si>
  <si>
    <t>ponto da eletronica - Capacitor Polipropileno 25uF x 250Vac 50/60Hz Plástico Faston Epcos</t>
  </si>
  <si>
    <t>artech - Capacitor 5 uf 440v</t>
  </si>
  <si>
    <t>artech - Capacitor Permanente 50uf 380v</t>
  </si>
  <si>
    <t>migrare- Capacitor de Partida 70 uF 380V 50/60H</t>
  </si>
  <si>
    <t>EOS - Capacitor Simples 60 Mfd 380V</t>
  </si>
  <si>
    <t>EOS - Capacitor  40+2,5 Mfd 440V</t>
  </si>
  <si>
    <t>A2ROBOTICS - Capacitor Eletrolítico 680uF</t>
  </si>
  <si>
    <t>A2ROBOTICS - Capacitor Eletrolítico 470uF</t>
  </si>
  <si>
    <t>CASA DO RESISTOR - Capacitor cerâmico disco 22pf</t>
  </si>
  <si>
    <t xml:space="preserve">a2robotics - Capacitor Eletrolítico 4700uF </t>
  </si>
  <si>
    <t xml:space="preserve">a2robotics - Capacitor Eletrolítico 220uF </t>
  </si>
  <si>
    <t>a2robotics - Capacitor Eletrolítico 2,2uF</t>
  </si>
  <si>
    <t xml:space="preserve">PROESI - Capacitor Cerâmico Disco 220PF </t>
  </si>
  <si>
    <t>ryndack - Capacitor Cerâmico 1nF 50V SMD 1206</t>
  </si>
  <si>
    <t>unipower - BATERIA SELADA 12V 7AH TERMINAL</t>
  </si>
  <si>
    <t>philbra - Controle Universal Inteligente 5v</t>
  </si>
  <si>
    <t>genérico - Controle Portão Eletrônico Alarme 2 Teclas Com Pilha 299mhz</t>
  </si>
  <si>
    <t>eletrorastro - Terminal Pino Tubular 2.50mm Com 100</t>
  </si>
  <si>
    <t>mundo eletric - Terminal Olhal Pre-Isolado Azul Cabo 1,5-2,5MM</t>
  </si>
  <si>
    <t>intelli - Terminal Pré Isolado 0,5X1,5MM Vermelho 50 Pecas INTELLI</t>
  </si>
  <si>
    <t>intelli - TERMINAL ELETRICO; TIPO TERMINAL: TUBULAR ILHOS;</t>
  </si>
  <si>
    <t>ourolux - dis tripolar 100a</t>
  </si>
  <si>
    <t>WEG - CPD-301</t>
  </si>
  <si>
    <t xml:space="preserve">DANEVA -2P+T; PINO: CILINDRICO/CHATO; NORMA: </t>
  </si>
  <si>
    <t xml:space="preserve">HS AUTOMAÇÃO - 3 Polos 40a </t>
  </si>
  <si>
    <t>ilumi - 12111</t>
  </si>
  <si>
    <t>eletrorastro - Terminal Pré-Isolado Forquilha Azul-3 1,5/2,5mm</t>
  </si>
  <si>
    <t>eaton - MODULO I/O ELC 8 ENTRADAS DIGITAIS 8 SAIDAS TRANSITOR 24VCC ELC-EX16NNDT EATON</t>
  </si>
  <si>
    <t>arduino - Módulo Joystick Eixo Duplo KY-023</t>
  </si>
  <si>
    <t>ryndack - Placa Virgem de Fibra de Vidro Dupla Face 10x20cm</t>
  </si>
  <si>
    <t>biki - Campainha Cigarra Embutir Branca 220V</t>
  </si>
  <si>
    <t>Conector Jack Fêmea Usb Solda Type-c Elétrico Preto</t>
  </si>
  <si>
    <t>WEG - 11992333</t>
  </si>
  <si>
    <t>WAGO - ONECTOR ELETRICO EMENDA 450V 32A</t>
  </si>
  <si>
    <t xml:space="preserve">WAGO - CONECTOR ELETRICO EMENDA 600V 450V 32A </t>
  </si>
  <si>
    <t>VIEWTECH - CONECTOR ELETRICO GENERICO SAIDA FRONTAL TERMOPLASTICO AUTO</t>
  </si>
  <si>
    <t>STECK - CONJUNTO ELETRICO SUPORTE PLACA MODULO INTERRUPTOR PARALELO</t>
  </si>
  <si>
    <t>WEG - CWC07-10-30</t>
  </si>
  <si>
    <t>METALTEX - DISJUNTOR BIPOLAR 25A</t>
  </si>
  <si>
    <t xml:space="preserve">KRONA -Eletroduto de Pvc Corrugado Flexível Amarelo 25mm 50m </t>
  </si>
  <si>
    <t xml:space="preserve">NOVADIGITAL -  INTERRUPTOR ELETRICO INTELIGENTE PARAFUSO 90-250V CA 10A </t>
  </si>
  <si>
    <t>piscaled -  STM-32F103</t>
  </si>
  <si>
    <t>INSITUTO DIGITAL - CHAVE TACTIL</t>
  </si>
  <si>
    <t>BAU DA ELETRONICA - DIODO LED</t>
  </si>
  <si>
    <t>NEW CABOS</t>
  </si>
  <si>
    <t>RASPBERRY</t>
  </si>
  <si>
    <t>Kit Jumper Fêmea Fêmea - 40 pçs – CURTO CIRCUITO</t>
  </si>
  <si>
    <t>Kit Jumper Macho Fêmea - 40 pçs – CURTO CIRCUITO</t>
  </si>
  <si>
    <t>Kit Jumper Macho Macho - 40 pçs – CURTO CIRCUITO</t>
  </si>
  <si>
    <t>Sharp pc817</t>
  </si>
  <si>
    <t>encoder incremental 1000NPN</t>
  </si>
  <si>
    <t>INVERSOR LIVOLTEK 3K SS</t>
  </si>
  <si>
    <t>CSWPBW1YGM12V03 WEG</t>
  </si>
  <si>
    <t>Comutador Knob Curto 3 Posições Preto 22mm 45 Graus 2na XA2ED33 Schneider</t>
  </si>
  <si>
    <t>Cabo FlexSil 750V 1,50mm² Azul - Rolo 50m - SIL</t>
  </si>
  <si>
    <t>Fio Elétrico 1,5mm Cabo Flexível 1 5mm Rolo 100m Metros 750v Cobertura Verde - SIL</t>
  </si>
  <si>
    <t>Borne Eletrico Bp2-ft2 Push-in 2,5Mm² - 2 Vias - Terra BP2-FT2 - Phoenix Contact</t>
  </si>
  <si>
    <t>Mini Ventilador Cooler Plástico 24vcc 40x40x10mm Sibratec Modelo Mini</t>
  </si>
  <si>
    <t>Hélice Ventilador Ventisol 50cm 6 Pás preta Original Ventisol Modelo Turbo</t>
  </si>
  <si>
    <t>Garen / Kit GRANDKDZ 1500-SP</t>
  </si>
  <si>
    <t xml:space="preserve">Servo Motor Mg996r 360° 11kgf.cm Com Engrenagens Metálicas Marca Tower Pro </t>
  </si>
  <si>
    <t>Contator 3P 9A 24V 3Na CWM90130D02 Weg</t>
  </si>
  <si>
    <t>Contator Weg Cwb12 11 30c03 Tripolar 12a 24vcc 12542260 MARCA WEG MODELO CWB</t>
  </si>
  <si>
    <t>SENSOR INDUT. FACEADO M12 TR12-2DP3 NA+NF PNP 10-30Vdc CABO 2m 4 fios - Sn 2mm - AOTORO</t>
  </si>
  <si>
    <t>Sensor Capacitivo C18-8-dpc (12v-24v) 4 Fios | Metaltex</t>
  </si>
  <si>
    <t>C30-15-DPC | Sensor Capacitivo Não Faceado M30 - Sn: 15mm - Pnp (12v - 24v) 4 Fios - 1na + 1nf | Metaltex</t>
  </si>
  <si>
    <t>Switch Mikrotik Crs354-48g-4s-2q-rm 48 Portas</t>
  </si>
  <si>
    <t>Anel Vermelho 1,0 - 1,5 Mm² - penzel</t>
  </si>
  <si>
    <t>Mike / GX16 4 vias (kit macho e femea)</t>
  </si>
  <si>
    <t>Mike / GX16 8 vias (kit macho e femea)</t>
  </si>
  <si>
    <t>Mike / GX16 2 vias (kit macho e femea)</t>
  </si>
  <si>
    <t>CWBS93330D23 WEG</t>
  </si>
  <si>
    <t>WEG - BTWR P16E26 (relé + bobina)</t>
  </si>
  <si>
    <t>ABL2REM24045K Schneider</t>
  </si>
  <si>
    <t>Contator Auxiliar 220Vca 2NA+2NF NXRC-22 Cód. 930049 – Chint</t>
  </si>
  <si>
    <t>LJ12A3-4-Z/BY</t>
  </si>
  <si>
    <t>VALOR TOTAL</t>
  </si>
  <si>
    <t>CIRCUITO INTEGRADO (CI); TIPO 555.</t>
  </si>
  <si>
    <t>eletrogate - gv2e007</t>
  </si>
  <si>
    <t>CIRCUITO INTEGRADO; MODELO: TIPO CD4001; FORMATO: RETANGULAR; PINOS: 14 PINOS; TENSAO ALIMENTACAO: 6-15V</t>
  </si>
  <si>
    <t xml:space="preserve">bau da eletronica - CD4001 </t>
  </si>
  <si>
    <t>CIRCUITO INTEGRADO; MODELO: TIPO CD4011; FORMATO: RETANGULAR; PINOS: 14 PINOS; TENSAO ALIMENTACAO: 3-15V</t>
  </si>
  <si>
    <t>PROESI - 504011</t>
  </si>
  <si>
    <t>CIRCUITO INTEGRADO; MODELO: TIPO CD4077; FORMATO: RETANGULAR; PINOS: 14 PINOS; TENSAO ALIMENTACAO: 3-15V</t>
  </si>
  <si>
    <t>PROESI - 504077</t>
  </si>
  <si>
    <t>CIRCUITO INTEGRADO; MODELO: TIPO CD4081; FORMATO: RETANGULAR; PINOS: 14 PINOS; TENSAO ALIMENTACAO: 3-15V</t>
  </si>
  <si>
    <t>PROESI - 504081</t>
  </si>
  <si>
    <t>PROESI - 504093</t>
  </si>
  <si>
    <t>CIRCUITO INTEGRADO; CI LM393; NUMERO PINOS: 8 PINOS; TENSAO ALIMENTACAO: 2-30V; FIXACAO: SMD; COMPRIMENTO: 9,5MM; LARGURA: 6,2MM; ALTURA: 3,3MM</t>
  </si>
  <si>
    <t>PROESI - 825393</t>
  </si>
  <si>
    <t>CIRCUITO INTEGRADO; MICROCONTROLADOR TIPO PIC16F877; FORMATO: RETANGULAR; PINOS: 40 PINOS; TENSAO ALIMENTACAO: 5.5V</t>
  </si>
  <si>
    <t>fornell - PIC16F877</t>
  </si>
  <si>
    <t>CIRCUITO INTEGRADO; TCA785; FUNCAO: CONTROLADOR FASE; FORMATO: RETANGULAR; NUMERO PINOS: 16 PINOS; TENSAO ALIMENTACAO: 8-18V; FREQUENCIA: 10HZ500HZ; TEMPERATURA OPERACAO: 25-85GRC</t>
  </si>
  <si>
    <t>a2robotics - ABK3LZRB9</t>
  </si>
  <si>
    <t>CIRCUITO INTEGRADO; MODELO: TTL 74LS02; FORMATO: RETANGULAR; PINOS: 14 PINOS; TENSAO ALIMENTACAO: 5V; CORRENTE: 8MA</t>
  </si>
  <si>
    <t>A2ROBOTICS - 5CPMEMANA</t>
  </si>
  <si>
    <t>CIRCUITO INTEGRADO; MODELO: TTL 74LS04; FORMATO: RETANGULAR; PINOS: 14 PINOS; TENSAO ALIMENTACAO: 5V; CORRENTE: 8MA</t>
  </si>
  <si>
    <t>smartkits -  SK3741</t>
  </si>
  <si>
    <t>CIRCUITO INTEGRADO; MODELO: TTL 74LS08; FORMATO: RETANGULAR; PINOS: 14 PINOS; TENSAO ALIMENTACAO: 5.25V; CORRENTE: 8MA</t>
  </si>
  <si>
    <t>MULTCOMERCIAL - IMP12526</t>
  </si>
  <si>
    <t>CIRCUITO INTEGRADO; MODELO: TTL 74LS32; FORMATO: RETANGULAR; PINOS: 14 PINOS; TENSO ALIMENTACAO: 4.5-5.5V; CORRENTE: 4-8MA</t>
  </si>
  <si>
    <t>mamute eletronica - 17017</t>
  </si>
  <si>
    <t>fornell - ULN2003A DIP-16</t>
  </si>
  <si>
    <t>VALOR UNITARIO</t>
  </si>
  <si>
    <t>QUANTIDADE</t>
  </si>
  <si>
    <t>Rótulos de Linha</t>
  </si>
  <si>
    <t>Total Geral</t>
  </si>
  <si>
    <t>Soma de VALOR TOTAL</t>
  </si>
  <si>
    <t>107712</t>
  </si>
  <si>
    <t>114508</t>
  </si>
  <si>
    <t>114509</t>
  </si>
  <si>
    <t>114507</t>
  </si>
  <si>
    <t>114510</t>
  </si>
  <si>
    <t>106842</t>
  </si>
  <si>
    <t>114324</t>
  </si>
  <si>
    <t>085220</t>
  </si>
  <si>
    <t>114322</t>
  </si>
  <si>
    <t>114321</t>
  </si>
  <si>
    <t>085227</t>
  </si>
  <si>
    <t>106775</t>
  </si>
  <si>
    <t>106776</t>
  </si>
  <si>
    <t>106777</t>
  </si>
  <si>
    <t>114703</t>
  </si>
  <si>
    <t>114655</t>
  </si>
  <si>
    <t>107357</t>
  </si>
  <si>
    <t>107358</t>
  </si>
  <si>
    <t>108140</t>
  </si>
  <si>
    <t>114353</t>
  </si>
  <si>
    <t>114351</t>
  </si>
  <si>
    <t>108094</t>
  </si>
  <si>
    <t>085660</t>
  </si>
  <si>
    <t>114420</t>
  </si>
  <si>
    <t>114666</t>
  </si>
  <si>
    <t>108107</t>
  </si>
  <si>
    <t>108108</t>
  </si>
  <si>
    <t>089379</t>
  </si>
  <si>
    <t>116889</t>
  </si>
  <si>
    <t>114392</t>
  </si>
  <si>
    <t>089493</t>
  </si>
  <si>
    <t>089499</t>
  </si>
  <si>
    <t>089570</t>
  </si>
  <si>
    <t>113667</t>
  </si>
  <si>
    <t>085716</t>
  </si>
  <si>
    <t>085728</t>
  </si>
  <si>
    <t>085782</t>
  </si>
  <si>
    <t>090246</t>
  </si>
  <si>
    <t>106614</t>
  </si>
  <si>
    <t>114397</t>
  </si>
  <si>
    <t>087888</t>
  </si>
  <si>
    <t>085498</t>
  </si>
  <si>
    <t>085359</t>
  </si>
  <si>
    <t>114736</t>
  </si>
  <si>
    <t>107789</t>
  </si>
  <si>
    <t>114730</t>
  </si>
  <si>
    <t>114731</t>
  </si>
  <si>
    <t>050305</t>
  </si>
  <si>
    <t>114640</t>
  </si>
  <si>
    <t>114366</t>
  </si>
  <si>
    <t>114751</t>
  </si>
  <si>
    <t>107996</t>
  </si>
  <si>
    <t>107997</t>
  </si>
  <si>
    <t>114768</t>
  </si>
  <si>
    <t>108007</t>
  </si>
  <si>
    <t>108008</t>
  </si>
  <si>
    <t>138130</t>
  </si>
  <si>
    <t>049917</t>
  </si>
  <si>
    <t>134815</t>
  </si>
  <si>
    <t>134816</t>
  </si>
  <si>
    <t>114278</t>
  </si>
  <si>
    <t>070824</t>
  </si>
  <si>
    <t>107750</t>
  </si>
  <si>
    <t>107417</t>
  </si>
  <si>
    <t>026608</t>
  </si>
  <si>
    <t>026609</t>
  </si>
  <si>
    <t>107421</t>
  </si>
  <si>
    <t>107821</t>
  </si>
  <si>
    <t>107822</t>
  </si>
  <si>
    <t>082218</t>
  </si>
  <si>
    <t>106766</t>
  </si>
  <si>
    <t>086397</t>
  </si>
  <si>
    <t>114667</t>
  </si>
  <si>
    <t>108082</t>
  </si>
  <si>
    <t>107829</t>
  </si>
  <si>
    <t>114648</t>
  </si>
  <si>
    <t>114339</t>
  </si>
  <si>
    <t>107831</t>
  </si>
  <si>
    <t>108084</t>
  </si>
  <si>
    <t>107832</t>
  </si>
  <si>
    <t>107833</t>
  </si>
  <si>
    <t>114687</t>
  </si>
  <si>
    <t>114689</t>
  </si>
  <si>
    <t>114690</t>
  </si>
  <si>
    <t>050171</t>
  </si>
  <si>
    <t>081833</t>
  </si>
  <si>
    <t>051983</t>
  </si>
  <si>
    <t>114207</t>
  </si>
  <si>
    <t>108270</t>
  </si>
  <si>
    <t>051985</t>
  </si>
  <si>
    <t>051987</t>
  </si>
  <si>
    <t>052228</t>
  </si>
  <si>
    <t>052277</t>
  </si>
  <si>
    <t>084506</t>
  </si>
  <si>
    <t>050214</t>
  </si>
  <si>
    <t>114582</t>
  </si>
  <si>
    <t>114494</t>
  </si>
  <si>
    <t>114496</t>
  </si>
  <si>
    <t>114335</t>
  </si>
  <si>
    <t>114342</t>
  </si>
  <si>
    <t>114557</t>
  </si>
  <si>
    <t>114553</t>
  </si>
  <si>
    <t>114564</t>
  </si>
  <si>
    <t>114562</t>
  </si>
  <si>
    <t>114517</t>
  </si>
  <si>
    <t>114516</t>
  </si>
  <si>
    <t>114578</t>
  </si>
  <si>
    <t>114208</t>
  </si>
  <si>
    <t>107871</t>
  </si>
  <si>
    <t>114215</t>
  </si>
  <si>
    <t>107991</t>
  </si>
  <si>
    <t>107872</t>
  </si>
  <si>
    <t>114217</t>
  </si>
  <si>
    <t>107992</t>
  </si>
  <si>
    <t>114219</t>
  </si>
  <si>
    <t>026632</t>
  </si>
  <si>
    <t>088036</t>
  </si>
  <si>
    <t>114554</t>
  </si>
  <si>
    <t>051139</t>
  </si>
  <si>
    <t>029014</t>
  </si>
  <si>
    <t>114220</t>
  </si>
  <si>
    <t>114221</t>
  </si>
  <si>
    <t>106609</t>
  </si>
  <si>
    <t>107994</t>
  </si>
  <si>
    <t>107995</t>
  </si>
  <si>
    <t>114224</t>
  </si>
  <si>
    <t>114143</t>
  </si>
  <si>
    <t>108389</t>
  </si>
  <si>
    <t>088189</t>
  </si>
  <si>
    <t>070326</t>
  </si>
  <si>
    <t>143490</t>
  </si>
  <si>
    <t>126549</t>
  </si>
  <si>
    <t>126548</t>
  </si>
  <si>
    <t>126550</t>
  </si>
  <si>
    <t>127968</t>
  </si>
  <si>
    <t>129102</t>
  </si>
  <si>
    <t>126187</t>
  </si>
  <si>
    <t>108012</t>
  </si>
  <si>
    <t>137102</t>
  </si>
  <si>
    <t>068253</t>
  </si>
  <si>
    <t>114683</t>
  </si>
  <si>
    <t>085697</t>
  </si>
  <si>
    <t>068250</t>
  </si>
  <si>
    <t>085699</t>
  </si>
  <si>
    <t>114680</t>
  </si>
  <si>
    <t>107102</t>
  </si>
  <si>
    <t>114733</t>
  </si>
  <si>
    <t>106794</t>
  </si>
  <si>
    <t>114438</t>
  </si>
  <si>
    <t>114443</t>
  </si>
  <si>
    <t>114550</t>
  </si>
  <si>
    <t>114559</t>
  </si>
  <si>
    <t>114318</t>
  </si>
  <si>
    <t>051155</t>
  </si>
  <si>
    <t>062144</t>
  </si>
  <si>
    <t>062145</t>
  </si>
  <si>
    <t>062141</t>
  </si>
  <si>
    <t>062142</t>
  </si>
  <si>
    <t>023775</t>
  </si>
  <si>
    <t>078926</t>
  </si>
  <si>
    <t>050467</t>
  </si>
  <si>
    <t>050678</t>
  </si>
  <si>
    <t>114393</t>
  </si>
  <si>
    <t>009524</t>
  </si>
  <si>
    <t>114439</t>
  </si>
  <si>
    <t>114406</t>
  </si>
  <si>
    <t>114442</t>
  </si>
  <si>
    <t>114381</t>
  </si>
  <si>
    <t>089289</t>
  </si>
  <si>
    <t>089293</t>
  </si>
  <si>
    <t>089335</t>
  </si>
  <si>
    <t>089336</t>
  </si>
  <si>
    <t>089337</t>
  </si>
  <si>
    <t>089349</t>
  </si>
  <si>
    <t>066160</t>
  </si>
  <si>
    <t>089395</t>
  </si>
  <si>
    <t>089414</t>
  </si>
  <si>
    <t>039777</t>
  </si>
  <si>
    <t>089442</t>
  </si>
  <si>
    <t>089581</t>
  </si>
  <si>
    <t>089590</t>
  </si>
  <si>
    <t>114714</t>
  </si>
  <si>
    <t>089829</t>
  </si>
  <si>
    <t>089929</t>
  </si>
  <si>
    <t>090087</t>
  </si>
  <si>
    <t>090092</t>
  </si>
  <si>
    <t>090096</t>
  </si>
  <si>
    <t>090097</t>
  </si>
  <si>
    <t>090098</t>
  </si>
  <si>
    <t>090113</t>
  </si>
  <si>
    <t>090117</t>
  </si>
  <si>
    <t>085316</t>
  </si>
  <si>
    <t>108387</t>
  </si>
  <si>
    <t>108388</t>
  </si>
  <si>
    <t>114145</t>
  </si>
  <si>
    <t>090135</t>
  </si>
  <si>
    <t>090138</t>
  </si>
  <si>
    <t>090141</t>
  </si>
  <si>
    <t>090166</t>
  </si>
  <si>
    <t>090167</t>
  </si>
  <si>
    <t>090174</t>
  </si>
  <si>
    <t>090182</t>
  </si>
  <si>
    <t>090185</t>
  </si>
  <si>
    <t>090188</t>
  </si>
  <si>
    <t>113897</t>
  </si>
  <si>
    <t>090210</t>
  </si>
  <si>
    <t>090223</t>
  </si>
  <si>
    <t>090224</t>
  </si>
  <si>
    <t>090274</t>
  </si>
  <si>
    <t>090275</t>
  </si>
  <si>
    <t>114231</t>
  </si>
  <si>
    <t>143257</t>
  </si>
  <si>
    <t>090343</t>
  </si>
  <si>
    <t>090366</t>
  </si>
  <si>
    <t>114232</t>
  </si>
  <si>
    <t>090379</t>
  </si>
  <si>
    <t>090473</t>
  </si>
  <si>
    <t>090476</t>
  </si>
  <si>
    <t>089629</t>
  </si>
  <si>
    <t>089631</t>
  </si>
  <si>
    <t>089634</t>
  </si>
  <si>
    <t>089635</t>
  </si>
  <si>
    <t>089638</t>
  </si>
  <si>
    <t>089640</t>
  </si>
  <si>
    <t>089641</t>
  </si>
  <si>
    <t>089642</t>
  </si>
  <si>
    <t>089643</t>
  </si>
  <si>
    <t>108125</t>
  </si>
  <si>
    <t>085368</t>
  </si>
  <si>
    <t>085781</t>
  </si>
  <si>
    <t>114227</t>
  </si>
  <si>
    <t>089682</t>
  </si>
  <si>
    <t>085376</t>
  </si>
  <si>
    <t>085756</t>
  </si>
  <si>
    <t>085347</t>
  </si>
  <si>
    <t>089718</t>
  </si>
  <si>
    <t>089719</t>
  </si>
  <si>
    <t>089722</t>
  </si>
  <si>
    <t>089740</t>
  </si>
  <si>
    <t>114294</t>
  </si>
  <si>
    <t>114295</t>
  </si>
  <si>
    <t>026549</t>
  </si>
  <si>
    <t>114505</t>
  </si>
  <si>
    <t>114558</t>
  </si>
  <si>
    <t>107999</t>
  </si>
  <si>
    <t>085522</t>
  </si>
  <si>
    <t>108000</t>
  </si>
  <si>
    <t>085523</t>
  </si>
  <si>
    <t>108001</t>
  </si>
  <si>
    <t>114140</t>
  </si>
  <si>
    <t>107825</t>
  </si>
  <si>
    <t>114141</t>
  </si>
  <si>
    <t>114142</t>
  </si>
  <si>
    <t>107795</t>
  </si>
  <si>
    <t>114151</t>
  </si>
  <si>
    <t>085537</t>
  </si>
  <si>
    <t>125238</t>
  </si>
  <si>
    <t>085542</t>
  </si>
  <si>
    <t>114144</t>
  </si>
  <si>
    <t>087349</t>
  </si>
  <si>
    <t>085432</t>
  </si>
  <si>
    <t>085435</t>
  </si>
  <si>
    <t>085436</t>
  </si>
  <si>
    <t>107990</t>
  </si>
  <si>
    <t>114334</t>
  </si>
  <si>
    <t>114290</t>
  </si>
  <si>
    <t>114727</t>
  </si>
  <si>
    <t>107978</t>
  </si>
  <si>
    <t>107801</t>
  </si>
  <si>
    <t>107802</t>
  </si>
  <si>
    <t>107803</t>
  </si>
  <si>
    <t>108096</t>
  </si>
  <si>
    <t>114777</t>
  </si>
  <si>
    <t>114325</t>
  </si>
  <si>
    <t>114778</t>
  </si>
  <si>
    <t>087456</t>
  </si>
  <si>
    <t>050249</t>
  </si>
  <si>
    <t>085384</t>
  </si>
  <si>
    <t>114588</t>
  </si>
  <si>
    <t>114503</t>
  </si>
  <si>
    <t>114769</t>
  </si>
  <si>
    <t>114518</t>
  </si>
  <si>
    <t>114585</t>
  </si>
  <si>
    <t>111451</t>
  </si>
  <si>
    <t>114446</t>
  </si>
  <si>
    <t>114551</t>
  </si>
  <si>
    <t>114552</t>
  </si>
  <si>
    <t>089364</t>
  </si>
  <si>
    <t>106769</t>
  </si>
  <si>
    <t>085294</t>
  </si>
  <si>
    <t>114157</t>
  </si>
  <si>
    <t>114158</t>
  </si>
  <si>
    <t>114159</t>
  </si>
  <si>
    <t>114160</t>
  </si>
  <si>
    <t>114161</t>
  </si>
  <si>
    <t>086619</t>
  </si>
  <si>
    <t>086621</t>
  </si>
  <si>
    <t>114319</t>
  </si>
  <si>
    <t>114177</t>
  </si>
  <si>
    <t>114176</t>
  </si>
  <si>
    <t>114565</t>
  </si>
  <si>
    <t>114178</t>
  </si>
  <si>
    <t>114761</t>
  </si>
  <si>
    <t>114179</t>
  </si>
  <si>
    <t>108381</t>
  </si>
  <si>
    <t>108380</t>
  </si>
  <si>
    <t>114162</t>
  </si>
  <si>
    <t>114180</t>
  </si>
  <si>
    <t>085180</t>
  </si>
  <si>
    <t>106850</t>
  </si>
  <si>
    <t>114194</t>
  </si>
  <si>
    <t>085218</t>
  </si>
  <si>
    <t>114370</t>
  </si>
  <si>
    <t>114575</t>
  </si>
  <si>
    <t>114577</t>
  </si>
  <si>
    <t>114436</t>
  </si>
  <si>
    <t>114316</t>
  </si>
  <si>
    <t>107972</t>
  </si>
  <si>
    <t>114199</t>
  </si>
  <si>
    <t>114201</t>
  </si>
  <si>
    <t>114202</t>
  </si>
  <si>
    <t>114203</t>
  </si>
  <si>
    <t>114206</t>
  </si>
  <si>
    <t>114399</t>
  </si>
  <si>
    <t>114750</t>
  </si>
  <si>
    <t>114401</t>
  </si>
  <si>
    <t>055472</t>
  </si>
  <si>
    <t>064426</t>
  </si>
  <si>
    <t>051469</t>
  </si>
  <si>
    <t>089918</t>
  </si>
  <si>
    <t>090244</t>
  </si>
  <si>
    <t>090241</t>
  </si>
  <si>
    <t>086187</t>
  </si>
  <si>
    <t>114432</t>
  </si>
  <si>
    <t>026634</t>
  </si>
  <si>
    <t>114303</t>
  </si>
  <si>
    <t>108106</t>
  </si>
  <si>
    <t>114350</t>
  </si>
  <si>
    <t>085727</t>
  </si>
  <si>
    <t>086168</t>
  </si>
  <si>
    <t>086169</t>
  </si>
  <si>
    <t>114738</t>
  </si>
  <si>
    <t>107981</t>
  </si>
  <si>
    <t>089765</t>
  </si>
  <si>
    <t>108015</t>
  </si>
  <si>
    <t>108014</t>
  </si>
  <si>
    <t>085127</t>
  </si>
  <si>
    <t>114341</t>
  </si>
  <si>
    <t>108005</t>
  </si>
  <si>
    <t>089358</t>
  </si>
  <si>
    <t>089984</t>
  </si>
  <si>
    <t>089990</t>
  </si>
  <si>
    <t>089999</t>
  </si>
  <si>
    <t>085709</t>
  </si>
  <si>
    <t>114384</t>
  </si>
  <si>
    <t>114385</t>
  </si>
  <si>
    <t>108002</t>
  </si>
  <si>
    <t>085737</t>
  </si>
  <si>
    <t>089310</t>
  </si>
  <si>
    <t>114291</t>
  </si>
  <si>
    <t>114441</t>
  </si>
  <si>
    <t>114748</t>
  </si>
  <si>
    <t>114749</t>
  </si>
  <si>
    <t>114515</t>
  </si>
  <si>
    <t>114556</t>
  </si>
  <si>
    <t>114373</t>
  </si>
  <si>
    <t>114283</t>
  </si>
  <si>
    <t>114742</t>
  </si>
  <si>
    <t>090268</t>
  </si>
  <si>
    <t>026601</t>
  </si>
  <si>
    <t>108013</t>
  </si>
  <si>
    <t>085619</t>
  </si>
  <si>
    <t>114739</t>
  </si>
  <si>
    <t>114314</t>
  </si>
  <si>
    <t>114735</t>
  </si>
  <si>
    <t>114663</t>
  </si>
  <si>
    <t>090501</t>
  </si>
  <si>
    <t>114747</t>
  </si>
  <si>
    <t>089788</t>
  </si>
  <si>
    <t>108009</t>
  </si>
  <si>
    <t>089791</t>
  </si>
  <si>
    <t>089792</t>
  </si>
  <si>
    <t>089836</t>
  </si>
  <si>
    <t>114330</t>
  </si>
  <si>
    <t>114331</t>
  </si>
  <si>
    <t>114728</t>
  </si>
  <si>
    <t>114729</t>
  </si>
  <si>
    <t>085320</t>
  </si>
  <si>
    <t>107989</t>
  </si>
  <si>
    <t>114734</t>
  </si>
  <si>
    <t>114163</t>
  </si>
  <si>
    <t>108087</t>
  </si>
  <si>
    <t>114354</t>
  </si>
  <si>
    <t>114329</t>
  </si>
  <si>
    <t>114637</t>
  </si>
  <si>
    <t>107993</t>
  </si>
  <si>
    <t>113582</t>
  </si>
  <si>
    <t>114388</t>
  </si>
  <si>
    <t>114137</t>
  </si>
  <si>
    <t>113343</t>
  </si>
  <si>
    <t>114136</t>
  </si>
  <si>
    <t>136826</t>
  </si>
  <si>
    <t>136825</t>
  </si>
  <si>
    <t>136501</t>
  </si>
  <si>
    <t>136498</t>
  </si>
  <si>
    <t>135750</t>
  </si>
  <si>
    <t>135749</t>
  </si>
  <si>
    <t>135747</t>
  </si>
  <si>
    <t>135748</t>
  </si>
  <si>
    <t>114741</t>
  </si>
  <si>
    <t>108003</t>
  </si>
  <si>
    <t>114297</t>
  </si>
  <si>
    <t>114434</t>
  </si>
  <si>
    <t>108006</t>
  </si>
  <si>
    <t>108116</t>
  </si>
  <si>
    <t>114292</t>
  </si>
  <si>
    <t>085557</t>
  </si>
  <si>
    <t>089528</t>
  </si>
  <si>
    <t>089529</t>
  </si>
  <si>
    <t>086179</t>
  </si>
  <si>
    <t>108122</t>
  </si>
  <si>
    <t>089576</t>
  </si>
  <si>
    <t>113728</t>
  </si>
  <si>
    <t>090408</t>
  </si>
  <si>
    <t>090412</t>
  </si>
  <si>
    <t>026615</t>
  </si>
  <si>
    <t>114394</t>
  </si>
  <si>
    <t>114451</t>
  </si>
  <si>
    <t>114458</t>
  </si>
  <si>
    <t>107957</t>
  </si>
  <si>
    <t>114165</t>
  </si>
  <si>
    <t>114168</t>
  </si>
  <si>
    <t>114166</t>
  </si>
  <si>
    <t>114167</t>
  </si>
  <si>
    <t>114170</t>
  </si>
  <si>
    <t>114173</t>
  </si>
  <si>
    <t>114174</t>
  </si>
  <si>
    <t>114456</t>
  </si>
  <si>
    <t>106841</t>
  </si>
  <si>
    <t>106844</t>
  </si>
  <si>
    <t>106843</t>
  </si>
  <si>
    <t>114181</t>
  </si>
  <si>
    <t>114183</t>
  </si>
  <si>
    <t>085186</t>
  </si>
  <si>
    <t>114182</t>
  </si>
  <si>
    <t>108382</t>
  </si>
  <si>
    <t>085183</t>
  </si>
  <si>
    <t>086740</t>
  </si>
  <si>
    <t>086741</t>
  </si>
  <si>
    <t>114191</t>
  </si>
  <si>
    <t>114189</t>
  </si>
  <si>
    <t>114190</t>
  </si>
  <si>
    <t>114184</t>
  </si>
  <si>
    <t>114188</t>
  </si>
  <si>
    <t>114185</t>
  </si>
  <si>
    <t>114186</t>
  </si>
  <si>
    <t>114187</t>
  </si>
  <si>
    <t>114196</t>
  </si>
  <si>
    <t>114195</t>
  </si>
  <si>
    <t>114192</t>
  </si>
  <si>
    <t>114193</t>
  </si>
  <si>
    <t>085219</t>
  </si>
  <si>
    <t>114538</t>
  </si>
  <si>
    <t>114544</t>
  </si>
  <si>
    <t>085221</t>
  </si>
  <si>
    <t>114378</t>
  </si>
  <si>
    <t>114589</t>
  </si>
  <si>
    <t>114450</t>
  </si>
  <si>
    <t>107428</t>
  </si>
  <si>
    <t>114317</t>
  </si>
  <si>
    <t>114315</t>
  </si>
  <si>
    <t>114200</t>
  </si>
  <si>
    <t>114204</t>
  </si>
  <si>
    <t>114205</t>
  </si>
  <si>
    <t>114374</t>
  </si>
  <si>
    <t>114298</t>
  </si>
  <si>
    <t>114715</t>
  </si>
  <si>
    <t>086277</t>
  </si>
  <si>
    <t>072712</t>
  </si>
  <si>
    <t>114664</t>
  </si>
  <si>
    <t>080415</t>
  </si>
  <si>
    <t>108141</t>
  </si>
  <si>
    <t>108142</t>
  </si>
  <si>
    <t>100946</t>
  </si>
  <si>
    <t>085711</t>
  </si>
  <si>
    <t>085703</t>
  </si>
  <si>
    <t>110612</t>
  </si>
  <si>
    <t>114678</t>
  </si>
  <si>
    <t>068752</t>
  </si>
  <si>
    <t>114363</t>
  </si>
  <si>
    <t>113703</t>
  </si>
  <si>
    <t>113704</t>
  </si>
  <si>
    <t>114396</t>
  </si>
  <si>
    <t>108088</t>
  </si>
  <si>
    <t>085800</t>
  </si>
  <si>
    <t>106399</t>
  </si>
  <si>
    <t>114491</t>
  </si>
  <si>
    <t>114707</t>
  </si>
  <si>
    <t>050303</t>
  </si>
  <si>
    <t>085686</t>
  </si>
  <si>
    <t>085515</t>
  </si>
  <si>
    <t>113915</t>
  </si>
  <si>
    <t>113912</t>
  </si>
  <si>
    <t>113914</t>
  </si>
  <si>
    <t>085551</t>
  </si>
  <si>
    <t>108127</t>
  </si>
  <si>
    <t>108128</t>
  </si>
  <si>
    <t>108129</t>
  </si>
  <si>
    <t>114779</t>
  </si>
  <si>
    <t>114293</t>
  </si>
  <si>
    <t>089766</t>
  </si>
  <si>
    <t>089880</t>
  </si>
  <si>
    <t>089902</t>
  </si>
  <si>
    <t>089927</t>
  </si>
  <si>
    <t>089930</t>
  </si>
  <si>
    <t>089953</t>
  </si>
  <si>
    <t>090403</t>
  </si>
  <si>
    <t>090421</t>
  </si>
  <si>
    <t>108131</t>
  </si>
  <si>
    <t>086193</t>
  </si>
  <si>
    <t>108133</t>
  </si>
  <si>
    <t>025445</t>
  </si>
  <si>
    <t>107955</t>
  </si>
  <si>
    <t>107416</t>
  </si>
  <si>
    <t>108077</t>
  </si>
  <si>
    <t>106767</t>
  </si>
  <si>
    <t>114307</t>
  </si>
  <si>
    <t>107826</t>
  </si>
  <si>
    <t>114398</t>
  </si>
  <si>
    <t>108083</t>
  </si>
  <si>
    <t>114716</t>
  </si>
  <si>
    <t>076849</t>
  </si>
  <si>
    <t>138956</t>
  </si>
  <si>
    <t>076851</t>
  </si>
  <si>
    <t>108442</t>
  </si>
  <si>
    <t>050167</t>
  </si>
  <si>
    <t>117870</t>
  </si>
  <si>
    <t>076059</t>
  </si>
  <si>
    <t>081830</t>
  </si>
  <si>
    <t>081831</t>
  </si>
  <si>
    <t>107851</t>
  </si>
  <si>
    <t>050210</t>
  </si>
  <si>
    <t>052139</t>
  </si>
  <si>
    <t>108086</t>
  </si>
  <si>
    <t>085414</t>
  </si>
  <si>
    <t>085399</t>
  </si>
  <si>
    <t>114288</t>
  </si>
  <si>
    <t>114755</t>
  </si>
  <si>
    <t>114756</t>
  </si>
  <si>
    <t>108090</t>
  </si>
  <si>
    <t>050679</t>
  </si>
  <si>
    <t>108097</t>
  </si>
  <si>
    <t>085666</t>
  </si>
  <si>
    <t>108098</t>
  </si>
  <si>
    <t>108099</t>
  </si>
  <si>
    <t>114424</t>
  </si>
  <si>
    <t>114407</t>
  </si>
  <si>
    <t>108338</t>
  </si>
  <si>
    <t>108100</t>
  </si>
  <si>
    <t>114352</t>
  </si>
  <si>
    <t>106784</t>
  </si>
  <si>
    <t>107860</t>
  </si>
  <si>
    <t>087685</t>
  </si>
  <si>
    <t>114647</t>
  </si>
  <si>
    <t>114346</t>
  </si>
  <si>
    <t>107868</t>
  </si>
  <si>
    <t>114719</t>
  </si>
  <si>
    <t>114615</t>
  </si>
  <si>
    <t>114616</t>
  </si>
  <si>
    <t>109417</t>
  </si>
  <si>
    <t>109430</t>
  </si>
  <si>
    <t>109432</t>
  </si>
  <si>
    <t>109483</t>
  </si>
  <si>
    <t>069803</t>
  </si>
  <si>
    <t>029009</t>
  </si>
  <si>
    <t>107768</t>
  </si>
  <si>
    <t>050363</t>
  </si>
  <si>
    <t>105208</t>
  </si>
  <si>
    <t>114308</t>
  </si>
  <si>
    <t>107027</t>
  </si>
  <si>
    <t>107877</t>
  </si>
  <si>
    <t>113339</t>
  </si>
  <si>
    <t>113591</t>
  </si>
  <si>
    <t>108350</t>
  </si>
  <si>
    <t>108351</t>
  </si>
  <si>
    <t>126880</t>
  </si>
  <si>
    <t>126823</t>
  </si>
  <si>
    <t>125764</t>
  </si>
  <si>
    <t>085679</t>
  </si>
  <si>
    <t>085681</t>
  </si>
  <si>
    <t>085698</t>
  </si>
  <si>
    <t>068251</t>
  </si>
  <si>
    <t>114139</t>
  </si>
  <si>
    <t>106618</t>
  </si>
  <si>
    <t>108109</t>
  </si>
  <si>
    <t>065339</t>
  </si>
  <si>
    <t>057111</t>
  </si>
  <si>
    <t>112381</t>
  </si>
  <si>
    <t>052300</t>
  </si>
  <si>
    <t>081847</t>
  </si>
  <si>
    <t>113859</t>
  </si>
  <si>
    <t>072124</t>
  </si>
  <si>
    <t>114530</t>
  </si>
  <si>
    <t>114400</t>
  </si>
  <si>
    <t>106555</t>
  </si>
  <si>
    <t>114766</t>
  </si>
  <si>
    <t>114767</t>
  </si>
  <si>
    <t>114147</t>
  </si>
  <si>
    <t>114419</t>
  </si>
  <si>
    <t>114359</t>
  </si>
  <si>
    <t>114380</t>
  </si>
  <si>
    <t>144544</t>
  </si>
  <si>
    <t>144540</t>
  </si>
  <si>
    <t>144541</t>
  </si>
  <si>
    <t>144542</t>
  </si>
  <si>
    <t>107899</t>
  </si>
  <si>
    <t>089291</t>
  </si>
  <si>
    <t>089312</t>
  </si>
  <si>
    <t>089360</t>
  </si>
  <si>
    <t>068198</t>
  </si>
  <si>
    <t>108120</t>
  </si>
  <si>
    <t>108121</t>
  </si>
  <si>
    <t>089507</t>
  </si>
  <si>
    <t>108123</t>
  </si>
  <si>
    <t>089798</t>
  </si>
  <si>
    <t>089977</t>
  </si>
  <si>
    <t>089981</t>
  </si>
  <si>
    <t>076672</t>
  </si>
  <si>
    <t>114414</t>
  </si>
  <si>
    <t>066183</t>
  </si>
  <si>
    <t>108130</t>
  </si>
  <si>
    <t>090034</t>
  </si>
  <si>
    <t>090064</t>
  </si>
  <si>
    <t>090066</t>
  </si>
  <si>
    <t>090115</t>
  </si>
  <si>
    <t>085638</t>
  </si>
  <si>
    <t>090127</t>
  </si>
  <si>
    <t>090130</t>
  </si>
  <si>
    <t>090131</t>
  </si>
  <si>
    <t>090132</t>
  </si>
  <si>
    <t>090159</t>
  </si>
  <si>
    <t>090162</t>
  </si>
  <si>
    <t>090202</t>
  </si>
  <si>
    <t>114229</t>
  </si>
  <si>
    <t>090207</t>
  </si>
  <si>
    <t>090213</t>
  </si>
  <si>
    <t>090209</t>
  </si>
  <si>
    <t>090220</t>
  </si>
  <si>
    <t>090225</t>
  </si>
  <si>
    <t>090287</t>
  </si>
  <si>
    <t>090306</t>
  </si>
  <si>
    <t>090352</t>
  </si>
  <si>
    <t>026630</t>
  </si>
  <si>
    <t>103282</t>
  </si>
  <si>
    <t>114555</t>
  </si>
  <si>
    <t>026610</t>
  </si>
  <si>
    <t>107823</t>
  </si>
  <si>
    <t>114650</t>
  </si>
  <si>
    <t>108079</t>
  </si>
  <si>
    <t>114493</t>
  </si>
  <si>
    <t>026613</t>
  </si>
  <si>
    <t>085671</t>
  </si>
  <si>
    <t>108101</t>
  </si>
  <si>
    <t>050476</t>
  </si>
  <si>
    <t>086163</t>
  </si>
  <si>
    <t>108111</t>
  </si>
  <si>
    <t>113978</t>
  </si>
  <si>
    <t>133290</t>
  </si>
  <si>
    <t>114345</t>
  </si>
  <si>
    <t>114676</t>
  </si>
  <si>
    <t>113799</t>
  </si>
  <si>
    <t>133289</t>
  </si>
  <si>
    <t>113959</t>
  </si>
  <si>
    <t>113958</t>
  </si>
  <si>
    <t>108118</t>
  </si>
  <si>
    <t>108119</t>
  </si>
  <si>
    <t>114404</t>
  </si>
  <si>
    <t>076670</t>
  </si>
  <si>
    <t>108117</t>
  </si>
  <si>
    <t>089751</t>
  </si>
  <si>
    <t>089842</t>
  </si>
  <si>
    <t>089845</t>
  </si>
  <si>
    <t>089862</t>
  </si>
  <si>
    <t>108092</t>
  </si>
  <si>
    <t>108095</t>
  </si>
  <si>
    <t>085662</t>
  </si>
  <si>
    <t>108113</t>
  </si>
  <si>
    <t>108112</t>
  </si>
  <si>
    <t>108114</t>
  </si>
  <si>
    <t>108115</t>
  </si>
  <si>
    <t>089622</t>
  </si>
  <si>
    <t>089623</t>
  </si>
  <si>
    <t>089630</t>
  </si>
  <si>
    <t>089633</t>
  </si>
  <si>
    <t>089639</t>
  </si>
  <si>
    <t>089654</t>
  </si>
  <si>
    <t>089655</t>
  </si>
  <si>
    <t>089656</t>
  </si>
  <si>
    <t>089657</t>
  </si>
  <si>
    <t>085748</t>
  </si>
  <si>
    <t>085343</t>
  </si>
  <si>
    <t>085377</t>
  </si>
  <si>
    <t>114356</t>
  </si>
  <si>
    <t>085380</t>
  </si>
  <si>
    <t>085760</t>
  </si>
  <si>
    <t>085353</t>
  </si>
  <si>
    <t>089716</t>
  </si>
  <si>
    <t>107840</t>
  </si>
  <si>
    <t>107839</t>
  </si>
  <si>
    <t>114171</t>
  </si>
  <si>
    <t>114172</t>
  </si>
  <si>
    <t>114313</t>
  </si>
  <si>
    <t>026607</t>
  </si>
  <si>
    <t>105644</t>
  </si>
  <si>
    <t>105677</t>
  </si>
  <si>
    <t>105700</t>
  </si>
  <si>
    <t>127469</t>
  </si>
  <si>
    <t>127470</t>
  </si>
  <si>
    <t>114579</t>
  </si>
  <si>
    <t>107834</t>
  </si>
  <si>
    <t>106780</t>
  </si>
  <si>
    <t>114653</t>
  </si>
  <si>
    <t>114523</t>
  </si>
  <si>
    <t>114500</t>
  </si>
  <si>
    <t>114344</t>
  </si>
  <si>
    <t>085668</t>
  </si>
  <si>
    <t>114343</t>
  </si>
  <si>
    <t>145438</t>
  </si>
  <si>
    <t>114216</t>
  </si>
  <si>
    <t>114277</t>
  </si>
  <si>
    <t>126820</t>
  </si>
  <si>
    <t>107100</t>
  </si>
  <si>
    <t>114415</t>
  </si>
  <si>
    <t>114348</t>
  </si>
  <si>
    <t>114286</t>
  </si>
  <si>
    <t>107883</t>
  </si>
  <si>
    <t>114323</t>
  </si>
  <si>
    <t>070284</t>
  </si>
  <si>
    <t>056200</t>
  </si>
  <si>
    <t>062811</t>
  </si>
  <si>
    <t>114618</t>
  </si>
  <si>
    <t>114619</t>
  </si>
  <si>
    <t>114620</t>
  </si>
  <si>
    <t>113851</t>
  </si>
  <si>
    <t>114524</t>
  </si>
  <si>
    <t>113709</t>
  </si>
  <si>
    <t>089441</t>
  </si>
  <si>
    <t>089516</t>
  </si>
  <si>
    <t>089861</t>
  </si>
  <si>
    <t>076330</t>
  </si>
  <si>
    <t>057484</t>
  </si>
  <si>
    <t>059313</t>
  </si>
  <si>
    <t>090055</t>
  </si>
  <si>
    <t>090101</t>
  </si>
  <si>
    <t>090122</t>
  </si>
  <si>
    <t>090124</t>
  </si>
  <si>
    <t>090128</t>
  </si>
  <si>
    <t>090170</t>
  </si>
  <si>
    <t>090178</t>
  </si>
  <si>
    <t>090180</t>
  </si>
  <si>
    <t>090201</t>
  </si>
  <si>
    <t>090221</t>
  </si>
  <si>
    <t>113829</t>
  </si>
  <si>
    <t>113696</t>
  </si>
  <si>
    <t>114571</t>
  </si>
  <si>
    <t>114573</t>
  </si>
  <si>
    <t>114606</t>
  </si>
  <si>
    <t>114607</t>
  </si>
  <si>
    <t>085410</t>
  </si>
  <si>
    <t>114638</t>
  </si>
  <si>
    <t>114639</t>
  </si>
  <si>
    <t>114360</t>
  </si>
  <si>
    <t>114570</t>
  </si>
  <si>
    <t>114567</t>
  </si>
  <si>
    <t>074107</t>
  </si>
  <si>
    <t>114569</t>
  </si>
  <si>
    <t>114340</t>
  </si>
  <si>
    <t>114367</t>
  </si>
  <si>
    <t>114572</t>
  </si>
  <si>
    <t>114522</t>
  </si>
  <si>
    <t>114574</t>
  </si>
  <si>
    <t>114527</t>
  </si>
  <si>
    <t>114526</t>
  </si>
  <si>
    <t>114212</t>
  </si>
  <si>
    <t>114696</t>
  </si>
  <si>
    <t>114695</t>
  </si>
  <si>
    <t>114665</t>
  </si>
  <si>
    <t>114587</t>
  </si>
  <si>
    <t>113674</t>
  </si>
  <si>
    <t>089294</t>
  </si>
  <si>
    <t>089329</t>
  </si>
  <si>
    <t>089384</t>
  </si>
  <si>
    <t>114525</t>
  </si>
  <si>
    <t>114486</t>
  </si>
  <si>
    <t>114470</t>
  </si>
  <si>
    <t>114468</t>
  </si>
  <si>
    <t>114471</t>
  </si>
  <si>
    <t>114465</t>
  </si>
  <si>
    <t>114469</t>
  </si>
  <si>
    <t>114464</t>
  </si>
  <si>
    <t>107901</t>
  </si>
  <si>
    <t>114466</t>
  </si>
  <si>
    <t>089503</t>
  </si>
  <si>
    <t>089755</t>
  </si>
  <si>
    <t>090273</t>
  </si>
  <si>
    <t>114461</t>
  </si>
  <si>
    <t>114580</t>
  </si>
  <si>
    <t>114581</t>
  </si>
  <si>
    <t>114479</t>
  </si>
  <si>
    <t>114584</t>
  </si>
  <si>
    <t>114583</t>
  </si>
  <si>
    <t>114467</t>
  </si>
  <si>
    <t>114463</t>
  </si>
  <si>
    <t>114483</t>
  </si>
  <si>
    <t>114460</t>
  </si>
  <si>
    <t>114482</t>
  </si>
  <si>
    <t>114488</t>
  </si>
  <si>
    <t>114472</t>
  </si>
  <si>
    <t>114478</t>
  </si>
  <si>
    <t>114490</t>
  </si>
  <si>
    <t>114474</t>
  </si>
  <si>
    <t>114484</t>
  </si>
  <si>
    <t>114477</t>
  </si>
  <si>
    <t>114481</t>
  </si>
  <si>
    <t>114473</t>
  </si>
  <si>
    <t>114489</t>
  </si>
  <si>
    <t>114668</t>
  </si>
  <si>
    <t>128930</t>
  </si>
  <si>
    <t>114560</t>
  </si>
  <si>
    <t>106764</t>
  </si>
  <si>
    <t>114306</t>
  </si>
  <si>
    <t>026621</t>
  </si>
  <si>
    <t>050211</t>
  </si>
  <si>
    <t>114601</t>
  </si>
  <si>
    <t>114658</t>
  </si>
  <si>
    <t>113683</t>
  </si>
  <si>
    <t>114371</t>
  </si>
  <si>
    <t>113793</t>
  </si>
  <si>
    <t>114718</t>
  </si>
  <si>
    <t>114408</t>
  </si>
  <si>
    <t>113706</t>
  </si>
  <si>
    <t>113621</t>
  </si>
  <si>
    <t>108264</t>
  </si>
  <si>
    <t>114499</t>
  </si>
  <si>
    <t>107861</t>
  </si>
  <si>
    <t>106682</t>
  </si>
  <si>
    <t>114649</t>
  </si>
  <si>
    <t>026626</t>
  </si>
  <si>
    <t>072556</t>
  </si>
  <si>
    <t>114409</t>
  </si>
  <si>
    <t>072553</t>
  </si>
  <si>
    <t>106684</t>
  </si>
  <si>
    <t>107775</t>
  </si>
  <si>
    <t>114225</t>
  </si>
  <si>
    <t>127767</t>
  </si>
  <si>
    <t>114146</t>
  </si>
  <si>
    <t>114504</t>
  </si>
  <si>
    <t>114454</t>
  </si>
  <si>
    <t>106611</t>
  </si>
  <si>
    <t>106759</t>
  </si>
  <si>
    <t>114449</t>
  </si>
  <si>
    <t>026650</t>
  </si>
  <si>
    <t>114403</t>
  </si>
  <si>
    <t>110608</t>
  </si>
  <si>
    <t>029010</t>
  </si>
  <si>
    <t>105170</t>
  </si>
  <si>
    <t>107890</t>
  </si>
  <si>
    <t>026656</t>
  </si>
  <si>
    <t>107468</t>
  </si>
  <si>
    <t>086175</t>
  </si>
  <si>
    <t>089377</t>
  </si>
  <si>
    <t>083255</t>
  </si>
  <si>
    <t>089511</t>
  </si>
  <si>
    <t>067014</t>
  </si>
  <si>
    <t>108446</t>
  </si>
  <si>
    <t>089577</t>
  </si>
  <si>
    <t>089583</t>
  </si>
  <si>
    <t>114713</t>
  </si>
  <si>
    <t>114604</t>
  </si>
  <si>
    <t>089837</t>
  </si>
  <si>
    <t>089856</t>
  </si>
  <si>
    <t>107410</t>
  </si>
  <si>
    <t>114228</t>
  </si>
  <si>
    <t>050617</t>
  </si>
  <si>
    <t>050619</t>
  </si>
  <si>
    <t>062737</t>
  </si>
  <si>
    <t>100933</t>
  </si>
  <si>
    <t>009508</t>
  </si>
  <si>
    <t>089994</t>
  </si>
  <si>
    <t>085107</t>
  </si>
  <si>
    <t>090187</t>
  </si>
  <si>
    <t>081716</t>
  </si>
  <si>
    <t>078194</t>
  </si>
  <si>
    <t>107869</t>
  </si>
  <si>
    <t>114610</t>
  </si>
  <si>
    <t>114214</t>
  </si>
  <si>
    <t>114218</t>
  </si>
  <si>
    <t>107527</t>
  </si>
  <si>
    <t>114410</t>
  </si>
  <si>
    <t>085179</t>
  </si>
  <si>
    <t>085182</t>
  </si>
  <si>
    <t>085187</t>
  </si>
  <si>
    <t>114198</t>
  </si>
  <si>
    <t>114708</t>
  </si>
  <si>
    <t>114710</t>
  </si>
  <si>
    <t>085356</t>
  </si>
  <si>
    <t>050298</t>
  </si>
  <si>
    <t>085358</t>
  </si>
  <si>
    <t>085360</t>
  </si>
  <si>
    <t>085674</t>
  </si>
  <si>
    <t>113779</t>
  </si>
  <si>
    <t>113677</t>
  </si>
  <si>
    <t>114753</t>
  </si>
  <si>
    <t>089513</t>
  </si>
  <si>
    <t>089517</t>
  </si>
  <si>
    <t>062169</t>
  </si>
  <si>
    <t>089543</t>
  </si>
  <si>
    <t>068176</t>
  </si>
  <si>
    <t>089884</t>
  </si>
  <si>
    <t>090260</t>
  </si>
  <si>
    <t>090418</t>
  </si>
  <si>
    <t>107827</t>
  </si>
  <si>
    <t>114445</t>
  </si>
  <si>
    <t>089606</t>
  </si>
  <si>
    <t>089607</t>
  </si>
  <si>
    <t>089608</t>
  </si>
  <si>
    <t>085305</t>
  </si>
  <si>
    <t>085767</t>
  </si>
  <si>
    <t>026606</t>
  </si>
  <si>
    <t>125654</t>
  </si>
  <si>
    <t>114598</t>
  </si>
  <si>
    <t>114148</t>
  </si>
  <si>
    <t>114149</t>
  </si>
  <si>
    <t>114150</t>
  </si>
  <si>
    <t>114197</t>
  </si>
  <si>
    <t>114304</t>
  </si>
  <si>
    <t>107850</t>
  </si>
  <si>
    <t>073413</t>
  </si>
  <si>
    <t>113834</t>
  </si>
  <si>
    <t>073432</t>
  </si>
  <si>
    <t>113836</t>
  </si>
  <si>
    <t>114721</t>
  </si>
  <si>
    <t>114602</t>
  </si>
  <si>
    <t>114411</t>
  </si>
  <si>
    <t>114312</t>
  </si>
  <si>
    <t>114152</t>
  </si>
  <si>
    <t>026636</t>
  </si>
  <si>
    <t>113710</t>
  </si>
  <si>
    <t>113417</t>
  </si>
  <si>
    <t>113845</t>
  </si>
  <si>
    <t>106796</t>
  </si>
  <si>
    <t>050428</t>
  </si>
  <si>
    <t>114320</t>
  </si>
  <si>
    <t>114726</t>
  </si>
  <si>
    <t>108273</t>
  </si>
  <si>
    <t>108025</t>
  </si>
  <si>
    <t>108024</t>
  </si>
  <si>
    <t>107409</t>
  </si>
  <si>
    <t>113747</t>
  </si>
  <si>
    <t>113708</t>
  </si>
  <si>
    <t>086177</t>
  </si>
  <si>
    <t>089429</t>
  </si>
  <si>
    <t>089443</t>
  </si>
  <si>
    <t>089522</t>
  </si>
  <si>
    <t>089585</t>
  </si>
  <si>
    <t>089783</t>
  </si>
  <si>
    <t>086181</t>
  </si>
  <si>
    <t>062736</t>
  </si>
  <si>
    <t>073200</t>
  </si>
  <si>
    <t>089969</t>
  </si>
  <si>
    <t>108970</t>
  </si>
  <si>
    <t>089978</t>
  </si>
  <si>
    <t>085336</t>
  </si>
  <si>
    <t>114364</t>
  </si>
  <si>
    <t>085724</t>
  </si>
  <si>
    <t>089883</t>
  </si>
  <si>
    <t>089934</t>
  </si>
  <si>
    <t>114275</t>
  </si>
  <si>
    <t>105675</t>
  </si>
  <si>
    <t>072713</t>
  </si>
  <si>
    <t>114688</t>
  </si>
  <si>
    <t>107828</t>
  </si>
  <si>
    <t>066079</t>
  </si>
  <si>
    <t>114548</t>
  </si>
  <si>
    <t>113947</t>
  </si>
  <si>
    <t>113948</t>
  </si>
  <si>
    <t>113945</t>
  </si>
  <si>
    <t>113946</t>
  </si>
  <si>
    <t>113951</t>
  </si>
  <si>
    <t>112324</t>
  </si>
  <si>
    <t>067612</t>
  </si>
  <si>
    <t>111054</t>
  </si>
  <si>
    <t>114657</t>
  </si>
  <si>
    <t>101638</t>
  </si>
  <si>
    <t>114492</t>
  </si>
  <si>
    <t>113797</t>
  </si>
  <si>
    <t>113798</t>
  </si>
  <si>
    <t>114233</t>
  </si>
  <si>
    <t>101660</t>
  </si>
  <si>
    <t>114412</t>
  </si>
  <si>
    <t>114459</t>
  </si>
  <si>
    <t>143067</t>
  </si>
  <si>
    <t>114717</t>
  </si>
  <si>
    <t>143066</t>
  </si>
  <si>
    <t>114612</t>
  </si>
  <si>
    <t>114614</t>
  </si>
  <si>
    <t>144661</t>
  </si>
  <si>
    <t>114222</t>
  </si>
  <si>
    <t>114223</t>
  </si>
  <si>
    <t>114533</t>
  </si>
  <si>
    <t>128036</t>
  </si>
  <si>
    <t>114311</t>
  </si>
  <si>
    <t>126821</t>
  </si>
  <si>
    <t>126822</t>
  </si>
  <si>
    <t>137614</t>
  </si>
  <si>
    <t>113805</t>
  </si>
  <si>
    <t>123079</t>
  </si>
  <si>
    <t>994574</t>
  </si>
  <si>
    <t>114593</t>
  </si>
  <si>
    <t>114417</t>
  </si>
  <si>
    <t>114416</t>
  </si>
  <si>
    <t>114418</t>
  </si>
  <si>
    <t>107934</t>
  </si>
  <si>
    <t>114704</t>
  </si>
  <si>
    <t>009519</t>
  </si>
  <si>
    <t>114430</t>
  </si>
  <si>
    <t>114427</t>
  </si>
  <si>
    <t>061933</t>
  </si>
  <si>
    <t>113707</t>
  </si>
  <si>
    <t>113817</t>
  </si>
  <si>
    <t>144658</t>
  </si>
  <si>
    <t>144672</t>
  </si>
  <si>
    <t>089368</t>
  </si>
  <si>
    <t>089387</t>
  </si>
  <si>
    <t>089412</t>
  </si>
  <si>
    <t>089435</t>
  </si>
  <si>
    <t>089871</t>
  </si>
  <si>
    <t>089975</t>
  </si>
  <si>
    <t>113654</t>
  </si>
  <si>
    <t>090177</t>
  </si>
  <si>
    <t>090283</t>
  </si>
  <si>
    <t>090290</t>
  </si>
  <si>
    <t>114328</t>
  </si>
  <si>
    <t>107837</t>
  </si>
  <si>
    <t>114153</t>
  </si>
  <si>
    <t>114154</t>
  </si>
  <si>
    <t>114541</t>
  </si>
  <si>
    <t>114156</t>
  </si>
  <si>
    <t>107956</t>
  </si>
  <si>
    <t>114169</t>
  </si>
  <si>
    <t>085170</t>
  </si>
  <si>
    <t>114521</t>
  </si>
  <si>
    <t>114763</t>
  </si>
  <si>
    <t>114686</t>
  </si>
  <si>
    <t>108255</t>
  </si>
  <si>
    <t>105536</t>
  </si>
  <si>
    <t>105629</t>
  </si>
  <si>
    <t>105652</t>
  </si>
  <si>
    <t>108444</t>
  </si>
  <si>
    <t>114519</t>
  </si>
  <si>
    <t>113881</t>
  </si>
  <si>
    <t>054573</t>
  </si>
  <si>
    <t>107852</t>
  </si>
  <si>
    <t>114592</t>
  </si>
  <si>
    <t>055797</t>
  </si>
  <si>
    <t>026624</t>
  </si>
  <si>
    <t>114498</t>
  </si>
  <si>
    <t>145402</t>
  </si>
  <si>
    <t>145139</t>
  </si>
  <si>
    <t>113824</t>
  </si>
  <si>
    <t>067273</t>
  </si>
  <si>
    <t>026639</t>
  </si>
  <si>
    <t>127603</t>
  </si>
  <si>
    <t>113955</t>
  </si>
  <si>
    <t>083242</t>
  </si>
  <si>
    <t>113347</t>
  </si>
  <si>
    <t>029049</t>
  </si>
  <si>
    <t>070283</t>
  </si>
  <si>
    <t>111195</t>
  </si>
  <si>
    <t>111210</t>
  </si>
  <si>
    <t>142286</t>
  </si>
  <si>
    <t>085307</t>
  </si>
  <si>
    <t>114591</t>
  </si>
  <si>
    <t>143003</t>
  </si>
  <si>
    <t>089502</t>
  </si>
  <si>
    <t>066604</t>
  </si>
  <si>
    <t>090002</t>
  </si>
  <si>
    <t>090161</t>
  </si>
  <si>
    <t>114296</t>
  </si>
  <si>
    <t>027853</t>
  </si>
  <si>
    <t>114447</t>
  </si>
  <si>
    <t>114600</t>
  </si>
  <si>
    <t>114743</t>
  </si>
  <si>
    <t>085682</t>
  </si>
  <si>
    <t>085533</t>
  </si>
  <si>
    <t>113877</t>
  </si>
  <si>
    <t>089375</t>
  </si>
  <si>
    <t>085745</t>
  </si>
  <si>
    <t>085338</t>
  </si>
  <si>
    <t>085370</t>
  </si>
  <si>
    <t>089793</t>
  </si>
  <si>
    <t>085354</t>
  </si>
  <si>
    <t>089496</t>
  </si>
  <si>
    <t>089549</t>
  </si>
  <si>
    <t>089553</t>
  </si>
  <si>
    <t>089564</t>
  </si>
  <si>
    <t>114520</t>
  </si>
  <si>
    <t>113888</t>
  </si>
  <si>
    <t>114428</t>
  </si>
  <si>
    <t>114673</t>
  </si>
  <si>
    <t>089997</t>
  </si>
  <si>
    <t>089758</t>
  </si>
  <si>
    <t>089818</t>
  </si>
  <si>
    <t>089881</t>
  </si>
  <si>
    <t>089905</t>
  </si>
  <si>
    <t>114210</t>
  </si>
  <si>
    <t>117177</t>
  </si>
  <si>
    <t>114211</t>
  </si>
  <si>
    <t>114643</t>
  </si>
  <si>
    <t>105640</t>
  </si>
  <si>
    <t>113694</t>
  </si>
  <si>
    <t>113940</t>
  </si>
  <si>
    <t>107913</t>
  </si>
  <si>
    <t>107914</t>
  </si>
  <si>
    <t>114595</t>
  </si>
  <si>
    <t>113809</t>
  </si>
  <si>
    <t>113624</t>
  </si>
  <si>
    <t>113625</t>
  </si>
  <si>
    <t>114702</t>
  </si>
  <si>
    <t>089863</t>
  </si>
  <si>
    <t>089864</t>
  </si>
  <si>
    <t>113665</t>
  </si>
  <si>
    <t>113611</t>
  </si>
  <si>
    <t>060384</t>
  </si>
  <si>
    <t>114759</t>
  </si>
  <si>
    <t>050376</t>
  </si>
  <si>
    <t>057906</t>
  </si>
  <si>
    <t>113618</t>
  </si>
  <si>
    <t>113617</t>
  </si>
  <si>
    <t>107450</t>
  </si>
  <si>
    <t>107451</t>
  </si>
  <si>
    <t>113673</t>
  </si>
  <si>
    <t>113942</t>
  </si>
  <si>
    <t>113941</t>
  </si>
  <si>
    <t>113938</t>
  </si>
  <si>
    <t>113939</t>
  </si>
  <si>
    <t>113876</t>
  </si>
  <si>
    <t>077868</t>
  </si>
  <si>
    <t>089882</t>
  </si>
  <si>
    <t>114280</t>
  </si>
  <si>
    <t>114281</t>
  </si>
  <si>
    <t>114274</t>
  </si>
  <si>
    <t>114448</t>
  </si>
  <si>
    <t>114433</t>
  </si>
  <si>
    <t>113656</t>
  </si>
  <si>
    <t>114257</t>
  </si>
  <si>
    <t>114302</t>
  </si>
  <si>
    <t>114694</t>
  </si>
  <si>
    <t>114444</t>
  </si>
  <si>
    <t>114693</t>
  </si>
  <si>
    <t>114599</t>
  </si>
  <si>
    <t>114644</t>
  </si>
  <si>
    <t>114627</t>
  </si>
  <si>
    <t>114255</t>
  </si>
  <si>
    <t>114262</t>
  </si>
  <si>
    <t>114455</t>
  </si>
  <si>
    <t>114594</t>
  </si>
  <si>
    <t>113473</t>
  </si>
  <si>
    <t>114506</t>
  </si>
  <si>
    <t>114502</t>
  </si>
  <si>
    <t>114376</t>
  </si>
  <si>
    <t>114369</t>
  </si>
  <si>
    <t>114247</t>
  </si>
  <si>
    <t>114300</t>
  </si>
  <si>
    <t>114561</t>
  </si>
  <si>
    <t>114282</t>
  </si>
  <si>
    <t>114440</t>
  </si>
  <si>
    <t>114391</t>
  </si>
  <si>
    <t>114674</t>
  </si>
  <si>
    <t>132613</t>
  </si>
  <si>
    <t>114645</t>
  </si>
  <si>
    <t>114532</t>
  </si>
  <si>
    <t>113636</t>
  </si>
  <si>
    <t>114426</t>
  </si>
  <si>
    <t>114512</t>
  </si>
  <si>
    <t>114706</t>
  </si>
  <si>
    <t>114646</t>
  </si>
  <si>
    <t>114390</t>
  </si>
  <si>
    <t>113835</t>
  </si>
  <si>
    <t>113724</t>
  </si>
  <si>
    <t>113815</t>
  </si>
  <si>
    <t>114659</t>
  </si>
  <si>
    <t>114372</t>
  </si>
  <si>
    <t>113806</t>
  </si>
  <si>
    <t>113739</t>
  </si>
  <si>
    <t>114642</t>
  </si>
  <si>
    <t>114284</t>
  </si>
  <si>
    <t>114511</t>
  </si>
  <si>
    <t>114770</t>
  </si>
  <si>
    <t>114383</t>
  </si>
  <si>
    <t>114336</t>
  </si>
  <si>
    <t>114431</t>
  </si>
  <si>
    <t>114566</t>
  </si>
  <si>
    <t>114628</t>
  </si>
  <si>
    <t>114631</t>
  </si>
  <si>
    <t>052252</t>
  </si>
  <si>
    <t>123282</t>
  </si>
  <si>
    <t>122643</t>
  </si>
  <si>
    <t>114268</t>
  </si>
  <si>
    <t>113603</t>
  </si>
  <si>
    <t>113415</t>
  </si>
  <si>
    <t>114671</t>
  </si>
  <si>
    <t>076581</t>
  </si>
  <si>
    <t>114586</t>
  </si>
  <si>
    <t>114534</t>
  </si>
  <si>
    <t>114725</t>
  </si>
  <si>
    <t>114289</t>
  </si>
  <si>
    <t>114641</t>
  </si>
  <si>
    <t>113726</t>
  </si>
  <si>
    <t>114677</t>
  </si>
  <si>
    <t>114652</t>
  </si>
  <si>
    <t>113917</t>
  </si>
  <si>
    <t>114737</t>
  </si>
  <si>
    <t>114732</t>
  </si>
  <si>
    <t>113879</t>
  </si>
  <si>
    <t>113885</t>
  </si>
  <si>
    <t>114654</t>
  </si>
  <si>
    <t>114764</t>
  </si>
  <si>
    <t>113855</t>
  </si>
  <si>
    <t>114361</t>
  </si>
  <si>
    <t>113785</t>
  </si>
  <si>
    <t>113786</t>
  </si>
  <si>
    <t>114590</t>
  </si>
  <si>
    <t>114758</t>
  </si>
  <si>
    <t>113723</t>
  </si>
  <si>
    <t>113787</t>
  </si>
  <si>
    <t>114634</t>
  </si>
  <si>
    <t>114672</t>
  </si>
  <si>
    <t>114389</t>
  </si>
  <si>
    <t>114682</t>
  </si>
  <si>
    <t>114425</t>
  </si>
  <si>
    <t>114236</t>
  </si>
  <si>
    <t>113790</t>
  </si>
  <si>
    <t>QUANTIDADE MÁXIMA</t>
  </si>
  <si>
    <t>077626</t>
  </si>
  <si>
    <t>111499</t>
  </si>
  <si>
    <t>083364</t>
  </si>
  <si>
    <t>083365</t>
  </si>
  <si>
    <t>080116</t>
  </si>
  <si>
    <t>133836</t>
  </si>
  <si>
    <t>052262</t>
  </si>
  <si>
    <t>077804</t>
  </si>
  <si>
    <t>111809</t>
  </si>
  <si>
    <t>138831</t>
  </si>
  <si>
    <t>137620</t>
  </si>
  <si>
    <t>108718</t>
  </si>
  <si>
    <t>058970</t>
  </si>
  <si>
    <t>128002</t>
  </si>
  <si>
    <t>128584</t>
  </si>
  <si>
    <t>060947</t>
  </si>
  <si>
    <t>063729</t>
  </si>
  <si>
    <t>052223</t>
  </si>
  <si>
    <t>051243</t>
  </si>
  <si>
    <t>126542</t>
  </si>
  <si>
    <t>049924</t>
  </si>
  <si>
    <t>144677</t>
  </si>
  <si>
    <t>131451</t>
  </si>
  <si>
    <t>133425</t>
  </si>
  <si>
    <t>105016</t>
  </si>
  <si>
    <t>130545</t>
  </si>
  <si>
    <t>126087</t>
  </si>
  <si>
    <t>136643</t>
  </si>
  <si>
    <t>126088</t>
  </si>
  <si>
    <t>126557</t>
  </si>
  <si>
    <t>126560</t>
  </si>
  <si>
    <t>126091</t>
  </si>
  <si>
    <t>078298</t>
  </si>
  <si>
    <t>083199</t>
  </si>
  <si>
    <t>134704</t>
  </si>
  <si>
    <t>137766</t>
  </si>
  <si>
    <t>055982</t>
  </si>
  <si>
    <t>129297</t>
  </si>
  <si>
    <t>083696</t>
  </si>
  <si>
    <t>061356</t>
  </si>
  <si>
    <t>137767</t>
  </si>
  <si>
    <t>028939</t>
  </si>
  <si>
    <t>125653</t>
  </si>
  <si>
    <t>028925</t>
  </si>
  <si>
    <t>125648</t>
  </si>
  <si>
    <t>133999</t>
  </si>
  <si>
    <t>068961</t>
  </si>
  <si>
    <t>116623</t>
  </si>
  <si>
    <t>105292</t>
  </si>
  <si>
    <t>138459</t>
  </si>
  <si>
    <t>102274</t>
  </si>
  <si>
    <t>105145</t>
  </si>
  <si>
    <t>144278</t>
  </si>
  <si>
    <t>128599</t>
  </si>
  <si>
    <t>145890</t>
  </si>
  <si>
    <t>112675</t>
  </si>
  <si>
    <t>146604</t>
  </si>
  <si>
    <t>083740</t>
  </si>
  <si>
    <t>080221</t>
  </si>
  <si>
    <t>133873</t>
  </si>
  <si>
    <t>145706</t>
  </si>
  <si>
    <t>100091</t>
  </si>
  <si>
    <t>057532</t>
  </si>
  <si>
    <t>111517</t>
  </si>
  <si>
    <t>128708</t>
  </si>
  <si>
    <t>057531</t>
  </si>
  <si>
    <t>080217</t>
  </si>
  <si>
    <t>133870</t>
  </si>
  <si>
    <t>145823</t>
  </si>
  <si>
    <t>133663</t>
  </si>
  <si>
    <t>144844</t>
  </si>
  <si>
    <t>138938</t>
  </si>
  <si>
    <t>144698</t>
  </si>
  <si>
    <t>129948</t>
  </si>
  <si>
    <t>129947</t>
  </si>
  <si>
    <t>066077</t>
  </si>
  <si>
    <t>129946</t>
  </si>
  <si>
    <t>117281</t>
  </si>
  <si>
    <t>144842</t>
  </si>
  <si>
    <t>112564</t>
  </si>
  <si>
    <t>125169</t>
  </si>
  <si>
    <t>012940</t>
  </si>
  <si>
    <t>125240</t>
  </si>
  <si>
    <t>012941</t>
  </si>
  <si>
    <t>012942</t>
  </si>
  <si>
    <t>125239</t>
  </si>
  <si>
    <t>057847</t>
  </si>
  <si>
    <t>127902</t>
  </si>
  <si>
    <t>057850</t>
  </si>
  <si>
    <t>127905</t>
  </si>
  <si>
    <t>127904</t>
  </si>
  <si>
    <t>137775</t>
  </si>
  <si>
    <t>075560</t>
  </si>
  <si>
    <t>128601</t>
  </si>
  <si>
    <t>128602</t>
  </si>
  <si>
    <t>075555</t>
  </si>
  <si>
    <t>134965</t>
  </si>
  <si>
    <t>083730</t>
  </si>
  <si>
    <t>051245</t>
  </si>
  <si>
    <t>126544</t>
  </si>
  <si>
    <t>128144</t>
  </si>
  <si>
    <t>126301</t>
  </si>
  <si>
    <t>049961</t>
  </si>
  <si>
    <t>126302</t>
  </si>
  <si>
    <t>049962</t>
  </si>
  <si>
    <t>126303</t>
  </si>
  <si>
    <t>049964</t>
  </si>
  <si>
    <t>111194</t>
  </si>
  <si>
    <t>061368</t>
  </si>
  <si>
    <t>060979</t>
  </si>
  <si>
    <t>128604</t>
  </si>
  <si>
    <t>133965</t>
  </si>
  <si>
    <t>145170</t>
  </si>
  <si>
    <t>145171</t>
  </si>
  <si>
    <t>145168</t>
  </si>
  <si>
    <t>145169</t>
  </si>
  <si>
    <t>145273</t>
  </si>
  <si>
    <t>137777</t>
  </si>
  <si>
    <t>083806</t>
  </si>
  <si>
    <t>133662</t>
  </si>
  <si>
    <t>133668</t>
  </si>
  <si>
    <t>133669</t>
  </si>
  <si>
    <t>029006</t>
  </si>
  <si>
    <t>029007</t>
  </si>
  <si>
    <t>065440</t>
  </si>
  <si>
    <t>050104</t>
  </si>
  <si>
    <t>050105</t>
  </si>
  <si>
    <t>050110</t>
  </si>
  <si>
    <t>051238</t>
  </si>
  <si>
    <t>051950</t>
  </si>
  <si>
    <t>050114</t>
  </si>
  <si>
    <t>050115</t>
  </si>
  <si>
    <t>050116</t>
  </si>
  <si>
    <t>050120</t>
  </si>
  <si>
    <t>050122</t>
  </si>
  <si>
    <t>050124</t>
  </si>
  <si>
    <t>050132</t>
  </si>
  <si>
    <t>062508</t>
  </si>
  <si>
    <t>072531</t>
  </si>
  <si>
    <t>084309</t>
  </si>
  <si>
    <t>117751</t>
  </si>
  <si>
    <t>060883</t>
  </si>
  <si>
    <t>063737</t>
  </si>
  <si>
    <t>060884</t>
  </si>
  <si>
    <t>063721</t>
  </si>
  <si>
    <t>028952</t>
  </si>
  <si>
    <t>028953</t>
  </si>
  <si>
    <t>028954</t>
  </si>
  <si>
    <t>028955</t>
  </si>
  <si>
    <t>028956</t>
  </si>
  <si>
    <t>111535</t>
  </si>
  <si>
    <t>108742</t>
  </si>
  <si>
    <t>111911</t>
  </si>
  <si>
    <t>084391</t>
  </si>
  <si>
    <t>108741</t>
  </si>
  <si>
    <t>108734</t>
  </si>
  <si>
    <t>108736</t>
  </si>
  <si>
    <t>102988</t>
  </si>
  <si>
    <t>059225</t>
  </si>
  <si>
    <t>103178</t>
  </si>
  <si>
    <t>103117</t>
  </si>
  <si>
    <t>103153</t>
  </si>
  <si>
    <t>103116</t>
  </si>
  <si>
    <t>112001</t>
  </si>
  <si>
    <t>084323</t>
  </si>
  <si>
    <t>102268</t>
  </si>
  <si>
    <t>102267</t>
  </si>
  <si>
    <t>067567</t>
  </si>
  <si>
    <t>143070</t>
  </si>
  <si>
    <t>059918</t>
  </si>
  <si>
    <t>059917</t>
  </si>
  <si>
    <t>059919</t>
  </si>
  <si>
    <t>112473</t>
  </si>
  <si>
    <t>065773</t>
  </si>
  <si>
    <t>100337</t>
  </si>
  <si>
    <t>116933</t>
  </si>
  <si>
    <t>084046</t>
  </si>
  <si>
    <t>112472</t>
  </si>
  <si>
    <t>060900</t>
  </si>
  <si>
    <t>066083</t>
  </si>
  <si>
    <t>060901</t>
  </si>
  <si>
    <t>066084</t>
  </si>
  <si>
    <t>112440</t>
  </si>
  <si>
    <t>060902</t>
  </si>
  <si>
    <t>108735</t>
  </si>
  <si>
    <t>111047</t>
  </si>
  <si>
    <t>111050</t>
  </si>
  <si>
    <t>111049</t>
  </si>
  <si>
    <t>060046</t>
  </si>
  <si>
    <t>060045</t>
  </si>
  <si>
    <t>060047</t>
  </si>
  <si>
    <t>068427</t>
  </si>
  <si>
    <t>060904</t>
  </si>
  <si>
    <t>083370</t>
  </si>
  <si>
    <t>084330</t>
  </si>
  <si>
    <t>009437</t>
  </si>
  <si>
    <t>059721</t>
  </si>
  <si>
    <t>059739</t>
  </si>
  <si>
    <t>059738</t>
  </si>
  <si>
    <t>060914</t>
  </si>
  <si>
    <t>060915</t>
  </si>
  <si>
    <t>060916</t>
  </si>
  <si>
    <t>108732</t>
  </si>
  <si>
    <t>112441</t>
  </si>
  <si>
    <t>084057</t>
  </si>
  <si>
    <t>060920</t>
  </si>
  <si>
    <t>050086</t>
  </si>
  <si>
    <t>049309</t>
  </si>
  <si>
    <t>049310</t>
  </si>
  <si>
    <t>049311</t>
  </si>
  <si>
    <t>049312</t>
  </si>
  <si>
    <t>049313</t>
  </si>
  <si>
    <t>049314</t>
  </si>
  <si>
    <t>052171</t>
  </si>
  <si>
    <t>049967</t>
  </si>
  <si>
    <t>049968</t>
  </si>
  <si>
    <t>049974</t>
  </si>
  <si>
    <t>059951</t>
  </si>
  <si>
    <t>049975</t>
  </si>
  <si>
    <t>049977</t>
  </si>
  <si>
    <t>049978</t>
  </si>
  <si>
    <t>059952</t>
  </si>
  <si>
    <t>049979</t>
  </si>
  <si>
    <t>049980</t>
  </si>
  <si>
    <t>049981</t>
  </si>
  <si>
    <t>049982</t>
  </si>
  <si>
    <t>049983</t>
  </si>
  <si>
    <t>049986</t>
  </si>
  <si>
    <t>049987</t>
  </si>
  <si>
    <t>049988</t>
  </si>
  <si>
    <t>049993</t>
  </si>
  <si>
    <t>049996</t>
  </si>
  <si>
    <t>053176</t>
  </si>
  <si>
    <t>050002</t>
  </si>
  <si>
    <t>050003</t>
  </si>
  <si>
    <t>049317</t>
  </si>
  <si>
    <t>050012</t>
  </si>
  <si>
    <t>050013</t>
  </si>
  <si>
    <t>052039</t>
  </si>
  <si>
    <t>050016</t>
  </si>
  <si>
    <t>050018</t>
  </si>
  <si>
    <t>050011</t>
  </si>
  <si>
    <t>052266</t>
  </si>
  <si>
    <t>050020</t>
  </si>
  <si>
    <t>051206</t>
  </si>
  <si>
    <t>052267</t>
  </si>
  <si>
    <t>051207</t>
  </si>
  <si>
    <t>051208</t>
  </si>
  <si>
    <t>050022</t>
  </si>
  <si>
    <t>051209</t>
  </si>
  <si>
    <t>057978</t>
  </si>
  <si>
    <t>057976</t>
  </si>
  <si>
    <t>057977</t>
  </si>
  <si>
    <t>057979</t>
  </si>
  <si>
    <t>050030</t>
  </si>
  <si>
    <t>050032</t>
  </si>
  <si>
    <t>050033</t>
  </si>
  <si>
    <t>051111</t>
  </si>
  <si>
    <t>051112</t>
  </si>
  <si>
    <t>051114</t>
  </si>
  <si>
    <t>051115</t>
  </si>
  <si>
    <t>050040</t>
  </si>
  <si>
    <t>050041</t>
  </si>
  <si>
    <t>050043</t>
  </si>
  <si>
    <t>051228</t>
  </si>
  <si>
    <t>051213</t>
  </si>
  <si>
    <t>051214</t>
  </si>
  <si>
    <t>050045</t>
  </si>
  <si>
    <t>051215</t>
  </si>
  <si>
    <t>050047</t>
  </si>
  <si>
    <t>050048</t>
  </si>
  <si>
    <t>050049</t>
  </si>
  <si>
    <t>050051</t>
  </si>
  <si>
    <t>050062</t>
  </si>
  <si>
    <t>050063</t>
  </si>
  <si>
    <t>050064</t>
  </si>
  <si>
    <t>050065</t>
  </si>
  <si>
    <t>050066</t>
  </si>
  <si>
    <t>050067</t>
  </si>
  <si>
    <t>050068</t>
  </si>
  <si>
    <t>050069</t>
  </si>
  <si>
    <t>050076</t>
  </si>
  <si>
    <t>050077</t>
  </si>
  <si>
    <t>050078</t>
  </si>
  <si>
    <t>051218</t>
  </si>
  <si>
    <t>050079</t>
  </si>
  <si>
    <t>051219</t>
  </si>
  <si>
    <t>050080</t>
  </si>
  <si>
    <t>051234</t>
  </si>
  <si>
    <t>055404</t>
  </si>
  <si>
    <t>055802</t>
  </si>
  <si>
    <t>055803</t>
  </si>
  <si>
    <t>051941</t>
  </si>
  <si>
    <t>106369</t>
  </si>
  <si>
    <t>057443</t>
  </si>
  <si>
    <t>104997</t>
  </si>
  <si>
    <t>104996</t>
  </si>
  <si>
    <t>138675</t>
  </si>
  <si>
    <t>076484</t>
  </si>
  <si>
    <t>066386</t>
  </si>
  <si>
    <t>060928</t>
  </si>
  <si>
    <t>076790</t>
  </si>
  <si>
    <t>062761</t>
  </si>
  <si>
    <t>062758</t>
  </si>
  <si>
    <t>083843</t>
  </si>
  <si>
    <t>111852</t>
  </si>
  <si>
    <t>055497</t>
  </si>
  <si>
    <t>135662</t>
  </si>
  <si>
    <t>049333</t>
  </si>
  <si>
    <t>052246</t>
  </si>
  <si>
    <t>052275</t>
  </si>
  <si>
    <t>137781</t>
  </si>
  <si>
    <t>083835</t>
  </si>
  <si>
    <t>066399</t>
  </si>
  <si>
    <t>083695</t>
  </si>
  <si>
    <t>111464</t>
  </si>
  <si>
    <t>111475</t>
  </si>
  <si>
    <t>071429</t>
  </si>
  <si>
    <t>131396</t>
  </si>
  <si>
    <t>126308</t>
  </si>
  <si>
    <t>126901</t>
  </si>
  <si>
    <t>128779</t>
  </si>
  <si>
    <t>128780</t>
  </si>
  <si>
    <t>128015</t>
  </si>
  <si>
    <t>050207</t>
  </si>
  <si>
    <t>050209</t>
  </si>
  <si>
    <t>117740</t>
  </si>
  <si>
    <t>112360</t>
  </si>
  <si>
    <t>064755</t>
  </si>
  <si>
    <t>138369</t>
  </si>
  <si>
    <t>138368</t>
  </si>
  <si>
    <t>143389</t>
  </si>
  <si>
    <t>138676</t>
  </si>
  <si>
    <t>062228</t>
  </si>
  <si>
    <t>079174</t>
  </si>
  <si>
    <t>060995</t>
  </si>
  <si>
    <t>054116</t>
  </si>
  <si>
    <t>127175</t>
  </si>
  <si>
    <t>054109</t>
  </si>
  <si>
    <t>127171</t>
  </si>
  <si>
    <t>054122</t>
  </si>
  <si>
    <t>127190</t>
  </si>
  <si>
    <t>054120</t>
  </si>
  <si>
    <t>127194</t>
  </si>
  <si>
    <t>127195</t>
  </si>
  <si>
    <t>112358</t>
  </si>
  <si>
    <t>060999</t>
  </si>
  <si>
    <t>061000</t>
  </si>
  <si>
    <t>138347</t>
  </si>
  <si>
    <t>138348</t>
  </si>
  <si>
    <t>145349</t>
  </si>
  <si>
    <t>112359</t>
  </si>
  <si>
    <t>128983</t>
  </si>
  <si>
    <t>128984</t>
  </si>
  <si>
    <t>112003</t>
  </si>
  <si>
    <t>075344</t>
  </si>
  <si>
    <t>061004</t>
  </si>
  <si>
    <t>061005</t>
  </si>
  <si>
    <t>063539</t>
  </si>
  <si>
    <t>112004</t>
  </si>
  <si>
    <t>111995</t>
  </si>
  <si>
    <t>061398</t>
  </si>
  <si>
    <t>065918</t>
  </si>
  <si>
    <t>049396</t>
  </si>
  <si>
    <t>049398</t>
  </si>
  <si>
    <t>126115</t>
  </si>
  <si>
    <t>126118</t>
  </si>
  <si>
    <t>126120</t>
  </si>
  <si>
    <t>061399</t>
  </si>
  <si>
    <t>127933</t>
  </si>
  <si>
    <t>083353</t>
  </si>
  <si>
    <t>138939</t>
  </si>
  <si>
    <t>104999</t>
  </si>
  <si>
    <t>111518</t>
  </si>
  <si>
    <t>138671</t>
  </si>
  <si>
    <t>138672</t>
  </si>
  <si>
    <t>138936</t>
  </si>
  <si>
    <t>108686</t>
  </si>
  <si>
    <t>066181</t>
  </si>
  <si>
    <t>145223</t>
  </si>
  <si>
    <t>128989</t>
  </si>
  <si>
    <t>144703</t>
  </si>
  <si>
    <t>126136</t>
  </si>
  <si>
    <t>111193</t>
  </si>
  <si>
    <t>143724</t>
  </si>
  <si>
    <t>059452</t>
  </si>
  <si>
    <t>052281</t>
  </si>
  <si>
    <t>125244</t>
  </si>
  <si>
    <t>083260</t>
  </si>
  <si>
    <t>028931</t>
  </si>
  <si>
    <t>018500</t>
  </si>
  <si>
    <t>127348</t>
  </si>
  <si>
    <t>112613</t>
  </si>
  <si>
    <t>112612</t>
  </si>
  <si>
    <t>104992</t>
  </si>
  <si>
    <t>137202</t>
  </si>
  <si>
    <t>062211</t>
  </si>
  <si>
    <t>144467</t>
  </si>
  <si>
    <t>062136</t>
  </si>
  <si>
    <t>084582</t>
  </si>
  <si>
    <t>084577</t>
  </si>
  <si>
    <t>084557</t>
  </si>
  <si>
    <t>084576</t>
  </si>
  <si>
    <t>128658</t>
  </si>
  <si>
    <t>061039</t>
  </si>
  <si>
    <t>061040</t>
  </si>
  <si>
    <t>128661</t>
  </si>
  <si>
    <t>084612</t>
  </si>
  <si>
    <t>084629</t>
  </si>
  <si>
    <t>084595</t>
  </si>
  <si>
    <t>084600</t>
  </si>
  <si>
    <t>084614</t>
  </si>
  <si>
    <t>084605</t>
  </si>
  <si>
    <t>084596</t>
  </si>
  <si>
    <t>084607</t>
  </si>
  <si>
    <t>084610</t>
  </si>
  <si>
    <t>084621</t>
  </si>
  <si>
    <t>084739</t>
  </si>
  <si>
    <t>061050</t>
  </si>
  <si>
    <t>125517</t>
  </si>
  <si>
    <t>054266</t>
  </si>
  <si>
    <t>084616</t>
  </si>
  <si>
    <t>084615</t>
  </si>
  <si>
    <t>084601</t>
  </si>
  <si>
    <t>084597</t>
  </si>
  <si>
    <t>127270</t>
  </si>
  <si>
    <t>054140</t>
  </si>
  <si>
    <t>054141</t>
  </si>
  <si>
    <t>054144</t>
  </si>
  <si>
    <t>054145</t>
  </si>
  <si>
    <t>127263</t>
  </si>
  <si>
    <t>127264</t>
  </si>
  <si>
    <t>127265</t>
  </si>
  <si>
    <t>127268</t>
  </si>
  <si>
    <t>077957</t>
  </si>
  <si>
    <t>138343</t>
  </si>
  <si>
    <t>084632</t>
  </si>
  <si>
    <t>064758</t>
  </si>
  <si>
    <t>129634</t>
  </si>
  <si>
    <t>128908</t>
  </si>
  <si>
    <t>128911</t>
  </si>
  <si>
    <t>074500</t>
  </si>
  <si>
    <t>126537</t>
  </si>
  <si>
    <t>051136</t>
  </si>
  <si>
    <t>112587</t>
  </si>
  <si>
    <t>100329</t>
  </si>
  <si>
    <t>100340</t>
  </si>
  <si>
    <t>128006</t>
  </si>
  <si>
    <t>071139</t>
  </si>
  <si>
    <t>128998</t>
  </si>
  <si>
    <t>127853</t>
  </si>
  <si>
    <t>145347</t>
  </si>
  <si>
    <t>061415</t>
  </si>
  <si>
    <t>111519</t>
  </si>
  <si>
    <t>111498</t>
  </si>
  <si>
    <t>137786</t>
  </si>
  <si>
    <t>137785</t>
  </si>
  <si>
    <t>137787</t>
  </si>
  <si>
    <t>066161</t>
  </si>
  <si>
    <t>129965</t>
  </si>
  <si>
    <t>102241</t>
  </si>
  <si>
    <t>136492</t>
  </si>
  <si>
    <t>061062</t>
  </si>
  <si>
    <t>070580</t>
  </si>
  <si>
    <t>085101</t>
  </si>
  <si>
    <t>145610</t>
  </si>
  <si>
    <t>061420</t>
  </si>
  <si>
    <t>129007</t>
  </si>
  <si>
    <t>066166</t>
  </si>
  <si>
    <t>061421</t>
  </si>
  <si>
    <t>129008</t>
  </si>
  <si>
    <t>061065</t>
  </si>
  <si>
    <t>128685</t>
  </si>
  <si>
    <t>137788</t>
  </si>
  <si>
    <t>106556</t>
  </si>
  <si>
    <t>111876</t>
  </si>
  <si>
    <t>144843</t>
  </si>
  <si>
    <t>134729</t>
  </si>
  <si>
    <t>083252</t>
  </si>
  <si>
    <t>137789</t>
  </si>
  <si>
    <t>111869</t>
  </si>
  <si>
    <t>058297</t>
  </si>
  <si>
    <t>127953</t>
  </si>
  <si>
    <t>137806</t>
  </si>
  <si>
    <t>058298</t>
  </si>
  <si>
    <t>127954</t>
  </si>
  <si>
    <t>137800</t>
  </si>
  <si>
    <t>134414</t>
  </si>
  <si>
    <t>134417</t>
  </si>
  <si>
    <t>134112</t>
  </si>
  <si>
    <t>105018</t>
  </si>
  <si>
    <t>105017</t>
  </si>
  <si>
    <t>137792</t>
  </si>
  <si>
    <t>130485</t>
  </si>
  <si>
    <t>067876</t>
  </si>
  <si>
    <t>100396</t>
  </si>
  <si>
    <t>131543</t>
  </si>
  <si>
    <t>131544</t>
  </si>
  <si>
    <t>127741</t>
  </si>
  <si>
    <t>080192</t>
  </si>
  <si>
    <t>137793</t>
  </si>
  <si>
    <t>112558</t>
  </si>
  <si>
    <t>138464</t>
  </si>
  <si>
    <t>106511</t>
  </si>
  <si>
    <t>126153</t>
  </si>
  <si>
    <t>125189</t>
  </si>
  <si>
    <t>080160</t>
  </si>
  <si>
    <t>051202</t>
  </si>
  <si>
    <t>129027</t>
  </si>
  <si>
    <t>050683</t>
  </si>
  <si>
    <t>125665</t>
  </si>
  <si>
    <t>144411</t>
  </si>
  <si>
    <t>062149</t>
  </si>
  <si>
    <t>144700</t>
  </si>
  <si>
    <t>102240</t>
  </si>
  <si>
    <t>050263</t>
  </si>
  <si>
    <t>126319</t>
  </si>
  <si>
    <t>050266</t>
  </si>
  <si>
    <t>126320</t>
  </si>
  <si>
    <t>126322</t>
  </si>
  <si>
    <t>050272</t>
  </si>
  <si>
    <t>126323</t>
  </si>
  <si>
    <t>051996</t>
  </si>
  <si>
    <t>126824</t>
  </si>
  <si>
    <t>126827</t>
  </si>
  <si>
    <t>130817</t>
  </si>
  <si>
    <t>144846</t>
  </si>
  <si>
    <t>052282</t>
  </si>
  <si>
    <t>063477</t>
  </si>
  <si>
    <t>050283</t>
  </si>
  <si>
    <t>137819</t>
  </si>
  <si>
    <t>080428</t>
  </si>
  <si>
    <t>126331</t>
  </si>
  <si>
    <t>103431</t>
  </si>
  <si>
    <t>050292</t>
  </si>
  <si>
    <t>127890</t>
  </si>
  <si>
    <t>128153</t>
  </si>
  <si>
    <t>083726</t>
  </si>
  <si>
    <t>062710</t>
  </si>
  <si>
    <t>084432</t>
  </si>
  <si>
    <t>066086</t>
  </si>
  <si>
    <t>080218</t>
  </si>
  <si>
    <t>133871</t>
  </si>
  <si>
    <t>144697</t>
  </si>
  <si>
    <t>080427</t>
  </si>
  <si>
    <t>129039</t>
  </si>
  <si>
    <t>028986</t>
  </si>
  <si>
    <t>125657</t>
  </si>
  <si>
    <t>138452</t>
  </si>
  <si>
    <t>128037</t>
  </si>
  <si>
    <t>069557</t>
  </si>
  <si>
    <t>061454</t>
  </si>
  <si>
    <t>056883</t>
  </si>
  <si>
    <t>128699</t>
  </si>
  <si>
    <t>075388</t>
  </si>
  <si>
    <t>061079</t>
  </si>
  <si>
    <t>137558</t>
  </si>
  <si>
    <t>131780</t>
  </si>
  <si>
    <t>134809</t>
  </si>
  <si>
    <t>106472</t>
  </si>
  <si>
    <t>061457</t>
  </si>
  <si>
    <t>059154</t>
  </si>
  <si>
    <t>143227</t>
  </si>
  <si>
    <t>127280</t>
  </si>
  <si>
    <t>127279</t>
  </si>
  <si>
    <t>054212</t>
  </si>
  <si>
    <t>129361</t>
  </si>
  <si>
    <t>128703</t>
  </si>
  <si>
    <t>128136</t>
  </si>
  <si>
    <t>112362</t>
  </si>
  <si>
    <t>137492</t>
  </si>
  <si>
    <t>137491</t>
  </si>
  <si>
    <t>137494</t>
  </si>
  <si>
    <t>138373</t>
  </si>
  <si>
    <t>138350</t>
  </si>
  <si>
    <t>127282</t>
  </si>
  <si>
    <t>084802</t>
  </si>
  <si>
    <t>138351</t>
  </si>
  <si>
    <t>137487</t>
  </si>
  <si>
    <t>065915</t>
  </si>
  <si>
    <t>106516</t>
  </si>
  <si>
    <t>106515</t>
  </si>
  <si>
    <t>049491</t>
  </si>
  <si>
    <t>050297</t>
  </si>
  <si>
    <t>050299</t>
  </si>
  <si>
    <t>050300</t>
  </si>
  <si>
    <t>050301</t>
  </si>
  <si>
    <t>049490</t>
  </si>
  <si>
    <t>050304</t>
  </si>
  <si>
    <t>134233</t>
  </si>
  <si>
    <t>134232</t>
  </si>
  <si>
    <t>137791</t>
  </si>
  <si>
    <t>137794</t>
  </si>
  <si>
    <t>132848</t>
  </si>
  <si>
    <t>137813</t>
  </si>
  <si>
    <t>111190</t>
  </si>
  <si>
    <t>083342</t>
  </si>
  <si>
    <t>134794</t>
  </si>
  <si>
    <t>061472</t>
  </si>
  <si>
    <t>111500</t>
  </si>
  <si>
    <t>076856</t>
  </si>
  <si>
    <t>076860</t>
  </si>
  <si>
    <t>111991</t>
  </si>
  <si>
    <t>073268</t>
  </si>
  <si>
    <t>137814</t>
  </si>
  <si>
    <t>078498</t>
  </si>
  <si>
    <t>129068</t>
  </si>
  <si>
    <t>111454</t>
  </si>
  <si>
    <t>050313</t>
  </si>
  <si>
    <t>050314</t>
  </si>
  <si>
    <t>126346</t>
  </si>
  <si>
    <t>050324</t>
  </si>
  <si>
    <t>051951</t>
  </si>
  <si>
    <t>126806</t>
  </si>
  <si>
    <t>126807</t>
  </si>
  <si>
    <t>050327</t>
  </si>
  <si>
    <t>126353</t>
  </si>
  <si>
    <t>126811</t>
  </si>
  <si>
    <t>126354</t>
  </si>
  <si>
    <t>126813</t>
  </si>
  <si>
    <t>051965</t>
  </si>
  <si>
    <t>126356</t>
  </si>
  <si>
    <t>050332</t>
  </si>
  <si>
    <t>126357</t>
  </si>
  <si>
    <t>050333</t>
  </si>
  <si>
    <t>126358</t>
  </si>
  <si>
    <t>126359</t>
  </si>
  <si>
    <t>126360</t>
  </si>
  <si>
    <t>050337</t>
  </si>
  <si>
    <t>050338</t>
  </si>
  <si>
    <t>126361</t>
  </si>
  <si>
    <t>052071</t>
  </si>
  <si>
    <t>051969</t>
  </si>
  <si>
    <t>050348</t>
  </si>
  <si>
    <t>126370</t>
  </si>
  <si>
    <t>126364</t>
  </si>
  <si>
    <t>050344</t>
  </si>
  <si>
    <t>050345</t>
  </si>
  <si>
    <t>124907</t>
  </si>
  <si>
    <t>127296</t>
  </si>
  <si>
    <t>070717</t>
  </si>
  <si>
    <t>136711</t>
  </si>
  <si>
    <t>127682</t>
  </si>
  <si>
    <t>056666</t>
  </si>
  <si>
    <t>009506</t>
  </si>
  <si>
    <t>051974</t>
  </si>
  <si>
    <t>050362</t>
  </si>
  <si>
    <t>051140</t>
  </si>
  <si>
    <t>050364</t>
  </si>
  <si>
    <t>138430</t>
  </si>
  <si>
    <t>029003</t>
  </si>
  <si>
    <t>029004</t>
  </si>
  <si>
    <t>029005</t>
  </si>
  <si>
    <t>143664</t>
  </si>
  <si>
    <t>106330</t>
  </si>
  <si>
    <t>056484</t>
  </si>
  <si>
    <t>052044</t>
  </si>
  <si>
    <t>050375</t>
  </si>
  <si>
    <t>058296</t>
  </si>
  <si>
    <t>080656</t>
  </si>
  <si>
    <t>143544</t>
  </si>
  <si>
    <t>136103</t>
  </si>
  <si>
    <t>129191</t>
  </si>
  <si>
    <t>129780</t>
  </si>
  <si>
    <t>078297</t>
  </si>
  <si>
    <t>139130</t>
  </si>
  <si>
    <t>016532</t>
  </si>
  <si>
    <t>125399</t>
  </si>
  <si>
    <t>125398</t>
  </si>
  <si>
    <t>016531</t>
  </si>
  <si>
    <t>125397</t>
  </si>
  <si>
    <t>016530</t>
  </si>
  <si>
    <t>050378</t>
  </si>
  <si>
    <t>125298</t>
  </si>
  <si>
    <t>050380</t>
  </si>
  <si>
    <t>052087</t>
  </si>
  <si>
    <t>051242</t>
  </si>
  <si>
    <t>050382</t>
  </si>
  <si>
    <t>050381</t>
  </si>
  <si>
    <t>026304</t>
  </si>
  <si>
    <t>052255</t>
  </si>
  <si>
    <t>070185</t>
  </si>
  <si>
    <t>077867</t>
  </si>
  <si>
    <t>128473</t>
  </si>
  <si>
    <t>052045</t>
  </si>
  <si>
    <t>051940</t>
  </si>
  <si>
    <t>050385</t>
  </si>
  <si>
    <t>032377</t>
  </si>
  <si>
    <t>108740</t>
  </si>
  <si>
    <t>125646</t>
  </si>
  <si>
    <t>125658</t>
  </si>
  <si>
    <t>108699</t>
  </si>
  <si>
    <t>059087</t>
  </si>
  <si>
    <t>059088</t>
  </si>
  <si>
    <t>057132</t>
  </si>
  <si>
    <t>051252</t>
  </si>
  <si>
    <t>051251</t>
  </si>
  <si>
    <t>051253</t>
  </si>
  <si>
    <t>052154</t>
  </si>
  <si>
    <t>051992</t>
  </si>
  <si>
    <t>052155</t>
  </si>
  <si>
    <t>049533</t>
  </si>
  <si>
    <t>126793</t>
  </si>
  <si>
    <t>051993</t>
  </si>
  <si>
    <t>052157</t>
  </si>
  <si>
    <t>051994</t>
  </si>
  <si>
    <t>051995</t>
  </si>
  <si>
    <t>108700</t>
  </si>
  <si>
    <t>134679</t>
  </si>
  <si>
    <t>075559</t>
  </si>
  <si>
    <t>137805</t>
  </si>
  <si>
    <t>132472</t>
  </si>
  <si>
    <t>061100</t>
  </si>
  <si>
    <t>138371</t>
  </si>
  <si>
    <t>073072</t>
  </si>
  <si>
    <t>129083</t>
  </si>
  <si>
    <t>081993</t>
  </si>
  <si>
    <t>131013</t>
  </si>
  <si>
    <t>061105</t>
  </si>
  <si>
    <t>127529</t>
  </si>
  <si>
    <t>070434</t>
  </si>
  <si>
    <t>145106</t>
  </si>
  <si>
    <t>145105</t>
  </si>
  <si>
    <t>145101</t>
  </si>
  <si>
    <t>145102</t>
  </si>
  <si>
    <t>117748</t>
  </si>
  <si>
    <t>132646</t>
  </si>
  <si>
    <t>132683</t>
  </si>
  <si>
    <t>076130</t>
  </si>
  <si>
    <t>132678</t>
  </si>
  <si>
    <t>076125</t>
  </si>
  <si>
    <t>132684</t>
  </si>
  <si>
    <t>132404</t>
  </si>
  <si>
    <t>064398</t>
  </si>
  <si>
    <t>129565</t>
  </si>
  <si>
    <t>085043</t>
  </si>
  <si>
    <t>081139</t>
  </si>
  <si>
    <t>081137</t>
  </si>
  <si>
    <t>081141</t>
  </si>
  <si>
    <t>081138</t>
  </si>
  <si>
    <t>027836</t>
  </si>
  <si>
    <t>010442</t>
  </si>
  <si>
    <t>010441</t>
  </si>
  <si>
    <t>010440</t>
  </si>
  <si>
    <t>054234</t>
  </si>
  <si>
    <t>109689</t>
  </si>
  <si>
    <t>109690</t>
  </si>
  <si>
    <t>100385</t>
  </si>
  <si>
    <t>100386</t>
  </si>
  <si>
    <t>100383</t>
  </si>
  <si>
    <t>100384</t>
  </si>
  <si>
    <t>081999</t>
  </si>
  <si>
    <t>061559</t>
  </si>
  <si>
    <t>052328</t>
  </si>
  <si>
    <t>124836</t>
  </si>
  <si>
    <t>145307</t>
  </si>
  <si>
    <t>133850</t>
  </si>
  <si>
    <t>129365</t>
  </si>
  <si>
    <t>138392</t>
  </si>
  <si>
    <t>138366</t>
  </si>
  <si>
    <t>060231</t>
  </si>
  <si>
    <t>012744</t>
  </si>
  <si>
    <t>125210</t>
  </si>
  <si>
    <t>103202</t>
  </si>
  <si>
    <t>083701</t>
  </si>
  <si>
    <t>083590</t>
  </si>
  <si>
    <t>111445</t>
  </si>
  <si>
    <t>128744</t>
  </si>
  <si>
    <t>111440</t>
  </si>
  <si>
    <t>135197</t>
  </si>
  <si>
    <t>137836</t>
  </si>
  <si>
    <t>111542</t>
  </si>
  <si>
    <t>059883</t>
  </si>
  <si>
    <t>066478</t>
  </si>
  <si>
    <t>084286</t>
  </si>
  <si>
    <t>137838</t>
  </si>
  <si>
    <t>137839</t>
  </si>
  <si>
    <t>126909</t>
  </si>
  <si>
    <t>052286</t>
  </si>
  <si>
    <t>137127</t>
  </si>
  <si>
    <t>137129</t>
  </si>
  <si>
    <t>137134</t>
  </si>
  <si>
    <t>125219</t>
  </si>
  <si>
    <t>143239</t>
  </si>
  <si>
    <t>070581</t>
  </si>
  <si>
    <t>113024</t>
  </si>
  <si>
    <t>138601</t>
  </si>
  <si>
    <t>108716</t>
  </si>
  <si>
    <t>108715</t>
  </si>
  <si>
    <t>137617</t>
  </si>
  <si>
    <t>133193</t>
  </si>
  <si>
    <t>102809</t>
  </si>
  <si>
    <t>111520</t>
  </si>
  <si>
    <t>138144</t>
  </si>
  <si>
    <t>127322</t>
  </si>
  <si>
    <t>054257</t>
  </si>
  <si>
    <t>127323</t>
  </si>
  <si>
    <t>054258</t>
  </si>
  <si>
    <t>127324</t>
  </si>
  <si>
    <t>127325</t>
  </si>
  <si>
    <t>054260</t>
  </si>
  <si>
    <t>127326</t>
  </si>
  <si>
    <t>054261</t>
  </si>
  <si>
    <t>127327</t>
  </si>
  <si>
    <t>054262</t>
  </si>
  <si>
    <t>054264</t>
  </si>
  <si>
    <t>129608</t>
  </si>
  <si>
    <t>064563</t>
  </si>
  <si>
    <t>061149</t>
  </si>
  <si>
    <t>076274</t>
  </si>
  <si>
    <t>127728</t>
  </si>
  <si>
    <t>069695</t>
  </si>
  <si>
    <t>078160</t>
  </si>
  <si>
    <t>130556</t>
  </si>
  <si>
    <t>069696</t>
  </si>
  <si>
    <t>061618</t>
  </si>
  <si>
    <t>130709</t>
  </si>
  <si>
    <t>131951</t>
  </si>
  <si>
    <t>129895</t>
  </si>
  <si>
    <t>065937</t>
  </si>
  <si>
    <t>129896</t>
  </si>
  <si>
    <t>128768</t>
  </si>
  <si>
    <t>065938</t>
  </si>
  <si>
    <t>129898</t>
  </si>
  <si>
    <t>128769</t>
  </si>
  <si>
    <t>065940</t>
  </si>
  <si>
    <t>130127</t>
  </si>
  <si>
    <t>064919</t>
  </si>
  <si>
    <t>130229</t>
  </si>
  <si>
    <t>131870</t>
  </si>
  <si>
    <t>061164</t>
  </si>
  <si>
    <t>128774</t>
  </si>
  <si>
    <t>134421</t>
  </si>
  <si>
    <t>134037</t>
  </si>
  <si>
    <t>134346</t>
  </si>
  <si>
    <t>143456</t>
  </si>
  <si>
    <t>083355</t>
  </si>
  <si>
    <t>103096</t>
  </si>
  <si>
    <t>145069</t>
  </si>
  <si>
    <t>145071</t>
  </si>
  <si>
    <t>138380</t>
  </si>
  <si>
    <t>138379</t>
  </si>
  <si>
    <t>145103</t>
  </si>
  <si>
    <t>145378</t>
  </si>
  <si>
    <t>138397</t>
  </si>
  <si>
    <t>138362</t>
  </si>
  <si>
    <t>083999</t>
  </si>
  <si>
    <t>083833</t>
  </si>
  <si>
    <t>145305</t>
  </si>
  <si>
    <t>134752</t>
  </si>
  <si>
    <t>083297</t>
  </si>
  <si>
    <t>083273</t>
  </si>
  <si>
    <t>138697</t>
  </si>
  <si>
    <t>067182</t>
  </si>
  <si>
    <t>060024</t>
  </si>
  <si>
    <t>127896</t>
  </si>
  <si>
    <t>144009</t>
  </si>
  <si>
    <t>138757</t>
  </si>
  <si>
    <t>083275</t>
  </si>
  <si>
    <t>138331</t>
  </si>
  <si>
    <t>138457</t>
  </si>
  <si>
    <t>138458</t>
  </si>
  <si>
    <t>106352</t>
  </si>
  <si>
    <t>138638</t>
  </si>
  <si>
    <t>061808</t>
  </si>
  <si>
    <t>126399</t>
  </si>
  <si>
    <t>061174</t>
  </si>
  <si>
    <t>127345</t>
  </si>
  <si>
    <t>127340</t>
  </si>
  <si>
    <t>143694</t>
  </si>
  <si>
    <t>138744</t>
  </si>
  <si>
    <t>143309</t>
  </si>
  <si>
    <t>128789</t>
  </si>
  <si>
    <t>143231</t>
  </si>
  <si>
    <t>143230</t>
  </si>
  <si>
    <t>137847</t>
  </si>
  <si>
    <t>128791</t>
  </si>
  <si>
    <t>138453</t>
  </si>
  <si>
    <t>143492</t>
  </si>
  <si>
    <t>143232</t>
  </si>
  <si>
    <t>064585</t>
  </si>
  <si>
    <t>128794</t>
  </si>
  <si>
    <t>083869</t>
  </si>
  <si>
    <t>071764</t>
  </si>
  <si>
    <t>131500</t>
  </si>
  <si>
    <t>068514</t>
  </si>
  <si>
    <t>061807</t>
  </si>
  <si>
    <t>129221</t>
  </si>
  <si>
    <t>072115</t>
  </si>
  <si>
    <t>069033</t>
  </si>
  <si>
    <t>137818</t>
  </si>
  <si>
    <t>106565</t>
  </si>
  <si>
    <t>076622</t>
  </si>
  <si>
    <t>137842</t>
  </si>
  <si>
    <t>068781</t>
  </si>
  <si>
    <t>138382</t>
  </si>
  <si>
    <t>131614</t>
  </si>
  <si>
    <t>009538</t>
  </si>
  <si>
    <t>061932</t>
  </si>
  <si>
    <t>117738</t>
  </si>
  <si>
    <t>143919</t>
  </si>
  <si>
    <t>143921</t>
  </si>
  <si>
    <t>145891</t>
  </si>
  <si>
    <t>121029</t>
  </si>
  <si>
    <t>121030</t>
  </si>
  <si>
    <t>119567</t>
  </si>
  <si>
    <t>050521</t>
  </si>
  <si>
    <t>059734</t>
  </si>
  <si>
    <t>135018</t>
  </si>
  <si>
    <t>134728</t>
  </si>
  <si>
    <t>143663</t>
  </si>
  <si>
    <t>127349</t>
  </si>
  <si>
    <t>054284</t>
  </si>
  <si>
    <t>145346</t>
  </si>
  <si>
    <t>145351</t>
  </si>
  <si>
    <t>145348</t>
  </si>
  <si>
    <t>145334</t>
  </si>
  <si>
    <t>127350</t>
  </si>
  <si>
    <t>127352</t>
  </si>
  <si>
    <t>133246</t>
  </si>
  <si>
    <t>083354</t>
  </si>
  <si>
    <t>134806</t>
  </si>
  <si>
    <t>064569</t>
  </si>
  <si>
    <t>083360</t>
  </si>
  <si>
    <t>133515</t>
  </si>
  <si>
    <t>133517</t>
  </si>
  <si>
    <t>138730</t>
  </si>
  <si>
    <t>115257</t>
  </si>
  <si>
    <t>061205</t>
  </si>
  <si>
    <t>054289</t>
  </si>
  <si>
    <t>126414</t>
  </si>
  <si>
    <t>126416</t>
  </si>
  <si>
    <t>126418</t>
  </si>
  <si>
    <t>027846</t>
  </si>
  <si>
    <t>125625</t>
  </si>
  <si>
    <t>145345</t>
  </si>
  <si>
    <t>054422</t>
  </si>
  <si>
    <t>106512</t>
  </si>
  <si>
    <t>137822</t>
  </si>
  <si>
    <t>081253</t>
  </si>
  <si>
    <t>062904</t>
  </si>
  <si>
    <t>137823</t>
  </si>
  <si>
    <t>136510</t>
  </si>
  <si>
    <t>129125</t>
  </si>
  <si>
    <t>068902</t>
  </si>
  <si>
    <t>084202</t>
  </si>
  <si>
    <t>083680</t>
  </si>
  <si>
    <t>132133</t>
  </si>
  <si>
    <t>137825</t>
  </si>
  <si>
    <t>079406</t>
  </si>
  <si>
    <t>083698</t>
  </si>
  <si>
    <t>129131</t>
  </si>
  <si>
    <t>129132</t>
  </si>
  <si>
    <t>068987</t>
  </si>
  <si>
    <t>137821</t>
  </si>
  <si>
    <t>126851</t>
  </si>
  <si>
    <t>052066</t>
  </si>
  <si>
    <t>126422</t>
  </si>
  <si>
    <t>052067</t>
  </si>
  <si>
    <t>126899</t>
  </si>
  <si>
    <t>051255</t>
  </si>
  <si>
    <t>127855</t>
  </si>
  <si>
    <t>143489</t>
  </si>
  <si>
    <t>143488</t>
  </si>
  <si>
    <t>125172</t>
  </si>
  <si>
    <t>992198</t>
  </si>
  <si>
    <t>057852</t>
  </si>
  <si>
    <t>129967</t>
  </si>
  <si>
    <t>084598</t>
  </si>
  <si>
    <t>054299</t>
  </si>
  <si>
    <t>138355</t>
  </si>
  <si>
    <t>081329</t>
  </si>
  <si>
    <t>061217</t>
  </si>
  <si>
    <t>128825</t>
  </si>
  <si>
    <t>133190</t>
  </si>
  <si>
    <t>054300</t>
  </si>
  <si>
    <t>111503</t>
  </si>
  <si>
    <t>111441</t>
  </si>
  <si>
    <t>111476</t>
  </si>
  <si>
    <t>111453</t>
  </si>
  <si>
    <t>111521</t>
  </si>
  <si>
    <t>145358</t>
  </si>
  <si>
    <t>145357</t>
  </si>
  <si>
    <t>117726</t>
  </si>
  <si>
    <t>139121</t>
  </si>
  <si>
    <t>144042</t>
  </si>
  <si>
    <t>134929</t>
  </si>
  <si>
    <t>102438</t>
  </si>
  <si>
    <t>139119</t>
  </si>
  <si>
    <t>145470</t>
  </si>
  <si>
    <t>144030</t>
  </si>
  <si>
    <t>083687</t>
  </si>
  <si>
    <t>137815</t>
  </si>
  <si>
    <t>129303</t>
  </si>
  <si>
    <t>083690</t>
  </si>
  <si>
    <t>125198</t>
  </si>
  <si>
    <t>102437</t>
  </si>
  <si>
    <t>129611</t>
  </si>
  <si>
    <t>129894</t>
  </si>
  <si>
    <t>126906</t>
  </si>
  <si>
    <t>052265</t>
  </si>
  <si>
    <t>081533</t>
  </si>
  <si>
    <t>134230</t>
  </si>
  <si>
    <t>133583</t>
  </si>
  <si>
    <t>144458</t>
  </si>
  <si>
    <t>144948</t>
  </si>
  <si>
    <t>131411</t>
  </si>
  <si>
    <t>133636</t>
  </si>
  <si>
    <t>083753</t>
  </si>
  <si>
    <t>084489</t>
  </si>
  <si>
    <t>129151</t>
  </si>
  <si>
    <t>061575</t>
  </si>
  <si>
    <t>100352</t>
  </si>
  <si>
    <t>061579</t>
  </si>
  <si>
    <t>056710</t>
  </si>
  <si>
    <t>071746</t>
  </si>
  <si>
    <t>112174</t>
  </si>
  <si>
    <t>138771</t>
  </si>
  <si>
    <t>115367</t>
  </si>
  <si>
    <t>127370</t>
  </si>
  <si>
    <t>127369</t>
  </si>
  <si>
    <t>054304</t>
  </si>
  <si>
    <t>128831</t>
  </si>
  <si>
    <t>061224</t>
  </si>
  <si>
    <t>084620</t>
  </si>
  <si>
    <t>133554</t>
  </si>
  <si>
    <t>128833</t>
  </si>
  <si>
    <t>079128</t>
  </si>
  <si>
    <t>084585</t>
  </si>
  <si>
    <t>084583</t>
  </si>
  <si>
    <t>084586</t>
  </si>
  <si>
    <t>084580</t>
  </si>
  <si>
    <t>084584</t>
  </si>
  <si>
    <t>084578</t>
  </si>
  <si>
    <t>084579</t>
  </si>
  <si>
    <t>084581</t>
  </si>
  <si>
    <t>106514</t>
  </si>
  <si>
    <t>054310</t>
  </si>
  <si>
    <t>138934</t>
  </si>
  <si>
    <t>138933</t>
  </si>
  <si>
    <t>128154</t>
  </si>
  <si>
    <t>145705</t>
  </si>
  <si>
    <t>127378</t>
  </si>
  <si>
    <t>143148</t>
  </si>
  <si>
    <t>144845</t>
  </si>
  <si>
    <t>137820</t>
  </si>
  <si>
    <t>060232</t>
  </si>
  <si>
    <t>127604</t>
  </si>
  <si>
    <t>137795</t>
  </si>
  <si>
    <t>137830</t>
  </si>
  <si>
    <t>133021</t>
  </si>
  <si>
    <t>127633</t>
  </si>
  <si>
    <t>056301</t>
  </si>
  <si>
    <t>070201</t>
  </si>
  <si>
    <t>129587</t>
  </si>
  <si>
    <t>138665</t>
  </si>
  <si>
    <t>137832</t>
  </si>
  <si>
    <t>126904</t>
  </si>
  <si>
    <t>126912</t>
  </si>
  <si>
    <t>145389</t>
  </si>
  <si>
    <t>132389</t>
  </si>
  <si>
    <t>133157</t>
  </si>
  <si>
    <t>079347</t>
  </si>
  <si>
    <t>133622</t>
  </si>
  <si>
    <t>126427</t>
  </si>
  <si>
    <t>145704</t>
  </si>
  <si>
    <t>125689</t>
  </si>
  <si>
    <t>029054</t>
  </si>
  <si>
    <t>083744</t>
  </si>
  <si>
    <t>145222</t>
  </si>
  <si>
    <t>133024</t>
  </si>
  <si>
    <t>131221</t>
  </si>
  <si>
    <t>070722</t>
  </si>
  <si>
    <t>133658</t>
  </si>
  <si>
    <t>137833</t>
  </si>
  <si>
    <t>103453</t>
  </si>
  <si>
    <t>072555</t>
  </si>
  <si>
    <t>083424</t>
  </si>
  <si>
    <t>076596</t>
  </si>
  <si>
    <t>112616</t>
  </si>
  <si>
    <t>112611</t>
  </si>
  <si>
    <t>112615</t>
  </si>
  <si>
    <t>112607</t>
  </si>
  <si>
    <t>076118</t>
  </si>
  <si>
    <t>064442</t>
  </si>
  <si>
    <t>127388</t>
  </si>
  <si>
    <t>127399</t>
  </si>
  <si>
    <t>054334</t>
  </si>
  <si>
    <t>127403</t>
  </si>
  <si>
    <t>128855</t>
  </si>
  <si>
    <t>127407</t>
  </si>
  <si>
    <t>062732</t>
  </si>
  <si>
    <t>064449</t>
  </si>
  <si>
    <t>143137</t>
  </si>
  <si>
    <t>105275</t>
  </si>
  <si>
    <t>131770</t>
  </si>
  <si>
    <t>054366</t>
  </si>
  <si>
    <t>125461</t>
  </si>
  <si>
    <t>002950</t>
  </si>
  <si>
    <t>062198</t>
  </si>
  <si>
    <t>112355</t>
  </si>
  <si>
    <t>112366</t>
  </si>
  <si>
    <t>138370</t>
  </si>
  <si>
    <t>112364</t>
  </si>
  <si>
    <t>138359</t>
  </si>
  <si>
    <t>112365</t>
  </si>
  <si>
    <t>138427</t>
  </si>
  <si>
    <t>138357</t>
  </si>
  <si>
    <t>138346</t>
  </si>
  <si>
    <t>138345</t>
  </si>
  <si>
    <t>112356</t>
  </si>
  <si>
    <t>138419</t>
  </si>
  <si>
    <t>138353</t>
  </si>
  <si>
    <t>138367</t>
  </si>
  <si>
    <t>138352</t>
  </si>
  <si>
    <t>138360</t>
  </si>
  <si>
    <t>143379</t>
  </si>
  <si>
    <t>146631</t>
  </si>
  <si>
    <t>105276</t>
  </si>
  <si>
    <t>127942</t>
  </si>
  <si>
    <t>132703</t>
  </si>
  <si>
    <t>132710</t>
  </si>
  <si>
    <t>054367</t>
  </si>
  <si>
    <t>054368</t>
  </si>
  <si>
    <t>050572</t>
  </si>
  <si>
    <t>126429</t>
  </si>
  <si>
    <t>049791</t>
  </si>
  <si>
    <t>050574</t>
  </si>
  <si>
    <t>126072</t>
  </si>
  <si>
    <t>048200</t>
  </si>
  <si>
    <t>050576</t>
  </si>
  <si>
    <t>050578</t>
  </si>
  <si>
    <t>049796</t>
  </si>
  <si>
    <t>050582</t>
  </si>
  <si>
    <t>050583</t>
  </si>
  <si>
    <t>126248</t>
  </si>
  <si>
    <t>050586</t>
  </si>
  <si>
    <t>049806</t>
  </si>
  <si>
    <t>050594</t>
  </si>
  <si>
    <t>050596</t>
  </si>
  <si>
    <t>130641</t>
  </si>
  <si>
    <t>128884</t>
  </si>
  <si>
    <t>125680</t>
  </si>
  <si>
    <t>062176</t>
  </si>
  <si>
    <t>134163</t>
  </si>
  <si>
    <t>083334</t>
  </si>
  <si>
    <t>083361</t>
  </si>
  <si>
    <t>129652</t>
  </si>
  <si>
    <t>137662</t>
  </si>
  <si>
    <t>137664</t>
  </si>
  <si>
    <t>040346</t>
  </si>
  <si>
    <t>125869</t>
  </si>
  <si>
    <t>125614</t>
  </si>
  <si>
    <t>125615</t>
  </si>
  <si>
    <t>125681</t>
  </si>
  <si>
    <t>079797</t>
  </si>
  <si>
    <t>135392</t>
  </si>
  <si>
    <t>134811</t>
  </si>
  <si>
    <t>083359</t>
  </si>
  <si>
    <t>134810</t>
  </si>
  <si>
    <t>083358</t>
  </si>
  <si>
    <t>103763</t>
  </si>
  <si>
    <t>083347</t>
  </si>
  <si>
    <t>111013</t>
  </si>
  <si>
    <t>132480</t>
  </si>
  <si>
    <t>084883</t>
  </si>
  <si>
    <t>083258</t>
  </si>
  <si>
    <t>083259</t>
  </si>
  <si>
    <t>125693</t>
  </si>
  <si>
    <t>103765</t>
  </si>
  <si>
    <t>083805</t>
  </si>
  <si>
    <t>077729</t>
  </si>
  <si>
    <t>137856</t>
  </si>
  <si>
    <t>083802</t>
  </si>
  <si>
    <t>138120</t>
  </si>
  <si>
    <t>077736</t>
  </si>
  <si>
    <t>126452</t>
  </si>
  <si>
    <t>126453</t>
  </si>
  <si>
    <t>138455</t>
  </si>
  <si>
    <t>137966</t>
  </si>
  <si>
    <t>126456</t>
  </si>
  <si>
    <t>050610</t>
  </si>
  <si>
    <t>126455</t>
  </si>
  <si>
    <t>081370</t>
  </si>
  <si>
    <t>138454</t>
  </si>
  <si>
    <t>130167</t>
  </si>
  <si>
    <t>143228</t>
  </si>
  <si>
    <t>138398</t>
  </si>
  <si>
    <t>102814</t>
  </si>
  <si>
    <t>083336</t>
  </si>
  <si>
    <t>072590</t>
  </si>
  <si>
    <t>127439</t>
  </si>
  <si>
    <t>061305</t>
  </si>
  <si>
    <t>143229</t>
  </si>
  <si>
    <t>054373</t>
  </si>
  <si>
    <t>127437</t>
  </si>
  <si>
    <t>131235</t>
  </si>
  <si>
    <t>145274</t>
  </si>
  <si>
    <t>083276</t>
  </si>
  <si>
    <t>049815</t>
  </si>
  <si>
    <t>100364</t>
  </si>
  <si>
    <t>050615</t>
  </si>
  <si>
    <t>062839</t>
  </si>
  <si>
    <t>052206</t>
  </si>
  <si>
    <t>144699</t>
  </si>
  <si>
    <t>129950</t>
  </si>
  <si>
    <t>144702</t>
  </si>
  <si>
    <t>062735</t>
  </si>
  <si>
    <t>144701</t>
  </si>
  <si>
    <t>062734</t>
  </si>
  <si>
    <t>062717</t>
  </si>
  <si>
    <t>130090</t>
  </si>
  <si>
    <t>131647</t>
  </si>
  <si>
    <t>125391</t>
  </si>
  <si>
    <t>016422</t>
  </si>
  <si>
    <t>137841</t>
  </si>
  <si>
    <t>084716</t>
  </si>
  <si>
    <t>076252</t>
  </si>
  <si>
    <t>143693</t>
  </si>
  <si>
    <t>143491</t>
  </si>
  <si>
    <t>079198</t>
  </si>
  <si>
    <t>058990</t>
  </si>
  <si>
    <t>138456</t>
  </si>
  <si>
    <t>049832</t>
  </si>
  <si>
    <t>080692</t>
  </si>
  <si>
    <t>139124</t>
  </si>
  <si>
    <t>145711</t>
  </si>
  <si>
    <t>077805</t>
  </si>
  <si>
    <t>137857</t>
  </si>
  <si>
    <t>109739</t>
  </si>
  <si>
    <t>137858</t>
  </si>
  <si>
    <t>126508</t>
  </si>
  <si>
    <t>009509</t>
  </si>
  <si>
    <t>125178</t>
  </si>
  <si>
    <t>009511</t>
  </si>
  <si>
    <t>028981</t>
  </si>
  <si>
    <t>125659</t>
  </si>
  <si>
    <t>028982</t>
  </si>
  <si>
    <t>125660</t>
  </si>
  <si>
    <t>009514</t>
  </si>
  <si>
    <t>125669</t>
  </si>
  <si>
    <t>028997</t>
  </si>
  <si>
    <t>125670</t>
  </si>
  <si>
    <t>027056</t>
  </si>
  <si>
    <t>125609</t>
  </si>
  <si>
    <t>027057</t>
  </si>
  <si>
    <t>125610</t>
  </si>
  <si>
    <t>027058</t>
  </si>
  <si>
    <t>125173</t>
  </si>
  <si>
    <t>009444</t>
  </si>
  <si>
    <t>125174</t>
  </si>
  <si>
    <t>057851</t>
  </si>
  <si>
    <t>069922</t>
  </si>
  <si>
    <t>082788</t>
  </si>
  <si>
    <t>129594</t>
  </si>
  <si>
    <t>137844</t>
  </si>
  <si>
    <t>109726</t>
  </si>
  <si>
    <t>100339</t>
  </si>
  <si>
    <t>083557</t>
  </si>
  <si>
    <t>137845</t>
  </si>
  <si>
    <t>138277</t>
  </si>
  <si>
    <t>129285</t>
  </si>
  <si>
    <t>137850</t>
  </si>
  <si>
    <t>137810</t>
  </si>
  <si>
    <t>991915</t>
  </si>
  <si>
    <t>137811</t>
  </si>
  <si>
    <t>137812</t>
  </si>
  <si>
    <t>112379</t>
  </si>
  <si>
    <t>129596</t>
  </si>
  <si>
    <t>064498</t>
  </si>
  <si>
    <t>100338</t>
  </si>
  <si>
    <t>079418</t>
  </si>
  <si>
    <t>138516</t>
  </si>
  <si>
    <t>136505</t>
  </si>
  <si>
    <t>136504</t>
  </si>
  <si>
    <t>078218</t>
  </si>
  <si>
    <t>133272</t>
  </si>
  <si>
    <t>133271</t>
  </si>
  <si>
    <t>139145</t>
  </si>
  <si>
    <t>131564</t>
  </si>
  <si>
    <t>083381</t>
  </si>
  <si>
    <t>137852</t>
  </si>
  <si>
    <t>083343</t>
  </si>
  <si>
    <t>129980</t>
  </si>
  <si>
    <t>138988</t>
  </si>
  <si>
    <t>010446</t>
  </si>
  <si>
    <t>125469</t>
  </si>
  <si>
    <t>125470</t>
  </si>
  <si>
    <t>125472</t>
  </si>
  <si>
    <t>126499</t>
  </si>
  <si>
    <t>126266</t>
  </si>
  <si>
    <t>051189</t>
  </si>
  <si>
    <t>126540</t>
  </si>
  <si>
    <t>137798</t>
  </si>
  <si>
    <t>126501</t>
  </si>
  <si>
    <t>126527</t>
  </si>
  <si>
    <t>126268</t>
  </si>
  <si>
    <t>126529</t>
  </si>
  <si>
    <t>051029</t>
  </si>
  <si>
    <t>050745</t>
  </si>
  <si>
    <t>126505</t>
  </si>
  <si>
    <t>126270</t>
  </si>
  <si>
    <t>049859</t>
  </si>
  <si>
    <t>126274</t>
  </si>
  <si>
    <t>050637</t>
  </si>
  <si>
    <t>049866</t>
  </si>
  <si>
    <t>126275</t>
  </si>
  <si>
    <t>126510</t>
  </si>
  <si>
    <t>050753</t>
  </si>
  <si>
    <t>049871</t>
  </si>
  <si>
    <t>126278</t>
  </si>
  <si>
    <t>127161</t>
  </si>
  <si>
    <t>050639</t>
  </si>
  <si>
    <t>051034</t>
  </si>
  <si>
    <t>126533</t>
  </si>
  <si>
    <t>126509</t>
  </si>
  <si>
    <t>126276</t>
  </si>
  <si>
    <t>049869</t>
  </si>
  <si>
    <t>126541</t>
  </si>
  <si>
    <t>051037</t>
  </si>
  <si>
    <t>126534</t>
  </si>
  <si>
    <t>126277</t>
  </si>
  <si>
    <t>050641</t>
  </si>
  <si>
    <t>126460</t>
  </si>
  <si>
    <t>083739</t>
  </si>
  <si>
    <t>131018</t>
  </si>
  <si>
    <t>139150</t>
  </si>
  <si>
    <t>137853</t>
  </si>
  <si>
    <t>133473</t>
  </si>
  <si>
    <t>139481</t>
  </si>
  <si>
    <t>129291</t>
  </si>
  <si>
    <t>025206</t>
  </si>
  <si>
    <t>138465</t>
  </si>
  <si>
    <t>138650</t>
  </si>
  <si>
    <t>138365</t>
  </si>
  <si>
    <t>129360</t>
  </si>
  <si>
    <t>029078</t>
  </si>
  <si>
    <t>125696</t>
  </si>
  <si>
    <t>029079</t>
  </si>
  <si>
    <t>125697</t>
  </si>
  <si>
    <t>137797</t>
  </si>
  <si>
    <t>109679</t>
  </si>
  <si>
    <t>128123</t>
  </si>
  <si>
    <t>079474</t>
  </si>
  <si>
    <t>102269</t>
  </si>
  <si>
    <t>136508</t>
  </si>
  <si>
    <t>083363</t>
  </si>
  <si>
    <t>084203</t>
  </si>
  <si>
    <t>137796</t>
  </si>
  <si>
    <t>137846</t>
  </si>
  <si>
    <t>050645</t>
  </si>
  <si>
    <t>050646</t>
  </si>
  <si>
    <t>128150</t>
  </si>
  <si>
    <t>126470</t>
  </si>
  <si>
    <t>050658</t>
  </si>
  <si>
    <t>032376</t>
  </si>
  <si>
    <t>079318</t>
  </si>
  <si>
    <t>133615</t>
  </si>
  <si>
    <t>139190</t>
  </si>
  <si>
    <t>133045</t>
  </si>
  <si>
    <t>112218</t>
  </si>
  <si>
    <t>132998</t>
  </si>
  <si>
    <t>138391</t>
  </si>
  <si>
    <t>129465</t>
  </si>
  <si>
    <t>084558</t>
  </si>
  <si>
    <t>112565</t>
  </si>
  <si>
    <t>112567</t>
  </si>
  <si>
    <t>127943</t>
  </si>
  <si>
    <t>084599</t>
  </si>
  <si>
    <t>084606</t>
  </si>
  <si>
    <t>145344</t>
  </si>
  <si>
    <t>054387</t>
  </si>
  <si>
    <t>054389</t>
  </si>
  <si>
    <t>054384</t>
  </si>
  <si>
    <t>138390</t>
  </si>
  <si>
    <t>127458</t>
  </si>
  <si>
    <t>057724</t>
  </si>
  <si>
    <t>127892</t>
  </si>
  <si>
    <t>992497</t>
  </si>
  <si>
    <t>132804</t>
  </si>
  <si>
    <t>076577</t>
  </si>
  <si>
    <t>105289</t>
  </si>
  <si>
    <t>138666</t>
  </si>
  <si>
    <t>105531</t>
  </si>
  <si>
    <t>105697</t>
  </si>
  <si>
    <t>114305</t>
  </si>
  <si>
    <t>114691</t>
  </si>
  <si>
    <t>114258</t>
  </si>
  <si>
    <t>114540</t>
  </si>
  <si>
    <t>114537</t>
  </si>
  <si>
    <t>114539</t>
  </si>
  <si>
    <t>114568</t>
  </si>
  <si>
    <t>114501</t>
  </si>
  <si>
    <t>114365</t>
  </si>
  <si>
    <t>114495</t>
  </si>
  <si>
    <t>114576</t>
  </si>
  <si>
    <t>114543</t>
  </si>
  <si>
    <t>114545</t>
  </si>
  <si>
    <t>114457</t>
  </si>
  <si>
    <t>114326</t>
  </si>
  <si>
    <t>114327</t>
  </si>
  <si>
    <t>114536</t>
  </si>
  <si>
    <t>114175</t>
  </si>
  <si>
    <t>114287</t>
  </si>
  <si>
    <t>114267</t>
  </si>
  <si>
    <t>114244</t>
  </si>
  <si>
    <t>114245</t>
  </si>
  <si>
    <t>114239</t>
  </si>
  <si>
    <t>114240</t>
  </si>
  <si>
    <t>114241</t>
  </si>
  <si>
    <t>114253</t>
  </si>
  <si>
    <t>114248</t>
  </si>
  <si>
    <t>114249</t>
  </si>
  <si>
    <t>114250</t>
  </si>
  <si>
    <t>114251</t>
  </si>
  <si>
    <t>114252</t>
  </si>
  <si>
    <t>114254</t>
  </si>
  <si>
    <t>114301</t>
  </si>
  <si>
    <t>114261</t>
  </si>
  <si>
    <t>114514</t>
  </si>
  <si>
    <t>114513</t>
  </si>
  <si>
    <t>114358</t>
  </si>
  <si>
    <t>114357</t>
  </si>
  <si>
    <t>114299</t>
  </si>
  <si>
    <t>114276</t>
  </si>
  <si>
    <t>114633</t>
  </si>
  <si>
    <t>114405</t>
  </si>
  <si>
    <t>114332</t>
  </si>
  <si>
    <t>114333</t>
  </si>
  <si>
    <t>114605</t>
  </si>
  <si>
    <t>114772</t>
  </si>
  <si>
    <t>114547</t>
  </si>
  <si>
    <t>114462</t>
  </si>
  <si>
    <t>114476</t>
  </si>
  <si>
    <t>114480</t>
  </si>
  <si>
    <t>114487</t>
  </si>
  <si>
    <t>114485</t>
  </si>
  <si>
    <t>114776</t>
  </si>
  <si>
    <t>114660</t>
  </si>
  <si>
    <t>113837</t>
  </si>
  <si>
    <t>114528</t>
  </si>
  <si>
    <t>113838</t>
  </si>
  <si>
    <t>114309</t>
  </si>
  <si>
    <t>113688</t>
  </si>
  <si>
    <t>113846</t>
  </si>
  <si>
    <t>114310</t>
  </si>
  <si>
    <t>113689</t>
  </si>
  <si>
    <t>113844</t>
  </si>
  <si>
    <t>114669</t>
  </si>
  <si>
    <t>114377</t>
  </si>
  <si>
    <t>113740</t>
  </si>
  <si>
    <t>113840</t>
  </si>
  <si>
    <t>114744</t>
  </si>
  <si>
    <t>114266</t>
  </si>
  <si>
    <t>113658</t>
  </si>
  <si>
    <t>113659</t>
  </si>
  <si>
    <t>114355</t>
  </si>
  <si>
    <t>114692</t>
  </si>
  <si>
    <t>114661</t>
  </si>
  <si>
    <t>113697</t>
  </si>
  <si>
    <t>113911</t>
  </si>
  <si>
    <t>114709</t>
  </si>
  <si>
    <t>114684</t>
  </si>
  <si>
    <t>114546</t>
  </si>
  <si>
    <t>114699</t>
  </si>
  <si>
    <t>114347</t>
  </si>
  <si>
    <t>114402</t>
  </si>
  <si>
    <t>114395</t>
  </si>
  <si>
    <t>114720</t>
  </si>
  <si>
    <t>114662</t>
  </si>
  <si>
    <t>114213</t>
  </si>
  <si>
    <t>114263</t>
  </si>
  <si>
    <t>114629</t>
  </si>
  <si>
    <t>114611</t>
  </si>
  <si>
    <t>114630</t>
  </si>
  <si>
    <t>114264</t>
  </si>
  <si>
    <t>114613</t>
  </si>
  <si>
    <t>114272</t>
  </si>
  <si>
    <t>114265</t>
  </si>
  <si>
    <t>114242</t>
  </si>
  <si>
    <t>114413</t>
  </si>
  <si>
    <t>114273</t>
  </si>
  <si>
    <t>114256</t>
  </si>
  <si>
    <t>114386</t>
  </si>
  <si>
    <t>114269</t>
  </si>
  <si>
    <t>114260</t>
  </si>
  <si>
    <t>114421</t>
  </si>
  <si>
    <t>114597</t>
  </si>
  <si>
    <t>114651</t>
  </si>
  <si>
    <t>114549</t>
  </si>
  <si>
    <t>114700</t>
  </si>
  <si>
    <t>114722</t>
  </si>
  <si>
    <t>114375</t>
  </si>
  <si>
    <t>114635</t>
  </si>
  <si>
    <t>114285</t>
  </si>
  <si>
    <t>114387</t>
  </si>
  <si>
    <t>114746</t>
  </si>
  <si>
    <t>114535</t>
  </si>
  <si>
    <t>114711</t>
  </si>
  <si>
    <t>114368</t>
  </si>
  <si>
    <t>114697</t>
  </si>
  <si>
    <t>113875</t>
  </si>
  <si>
    <t>114774</t>
  </si>
  <si>
    <t>114773</t>
  </si>
  <si>
    <t>114698</t>
  </si>
  <si>
    <t>113880</t>
  </si>
  <si>
    <t>113913</t>
  </si>
  <si>
    <t>114362</t>
  </si>
  <si>
    <t>113737</t>
  </si>
  <si>
    <t>114382</t>
  </si>
  <si>
    <t>113850</t>
  </si>
  <si>
    <t>114379</t>
  </si>
  <si>
    <t>114752</t>
  </si>
  <si>
    <t>113615</t>
  </si>
  <si>
    <t>113852</t>
  </si>
  <si>
    <t>113853</t>
  </si>
  <si>
    <t>114452</t>
  </si>
  <si>
    <t>114270</t>
  </si>
  <si>
    <t>114271</t>
  </si>
  <si>
    <t>114632</t>
  </si>
  <si>
    <t>114259</t>
  </si>
  <si>
    <t>113811</t>
  </si>
  <si>
    <t>114757</t>
  </si>
  <si>
    <t>113922</t>
  </si>
  <si>
    <t>113662</t>
  </si>
  <si>
    <t>114279</t>
  </si>
  <si>
    <t>114349</t>
  </si>
  <si>
    <t>113675</t>
  </si>
  <si>
    <t>113699</t>
  </si>
  <si>
    <t>114775</t>
  </si>
  <si>
    <t>114771</t>
  </si>
  <si>
    <t>114675</t>
  </si>
  <si>
    <t>113700</t>
  </si>
  <si>
    <t>114155</t>
  </si>
  <si>
    <t>114762</t>
  </si>
  <si>
    <t>114429</t>
  </si>
  <si>
    <t>114497</t>
  </si>
  <si>
    <t>113932</t>
  </si>
  <si>
    <t>113865</t>
  </si>
  <si>
    <t>114542</t>
  </si>
  <si>
    <t>114423</t>
  </si>
  <si>
    <t>114437</t>
  </si>
  <si>
    <t>113857</t>
  </si>
  <si>
    <t>113860</t>
  </si>
  <si>
    <t>114243</t>
  </si>
  <si>
    <t>114625</t>
  </si>
  <si>
    <t>113843</t>
  </si>
  <si>
    <t>114621</t>
  </si>
  <si>
    <t>114608</t>
  </si>
  <si>
    <t>114622</t>
  </si>
  <si>
    <t>114235</t>
  </si>
  <si>
    <t>114234</t>
  </si>
  <si>
    <t>113653</t>
  </si>
  <si>
    <t>114609</t>
  </si>
  <si>
    <t>114164</t>
  </si>
  <si>
    <t>113664</t>
  </si>
  <si>
    <t>114623</t>
  </si>
  <si>
    <t>114626</t>
  </si>
  <si>
    <t>114237</t>
  </si>
  <si>
    <t>114624</t>
  </si>
  <si>
    <t>114230</t>
  </si>
  <si>
    <t>113651</t>
  </si>
  <si>
    <t>114760</t>
  </si>
  <si>
    <t>114435</t>
  </si>
  <si>
    <t>114453</t>
  </si>
  <si>
    <t>114740</t>
  </si>
  <si>
    <t>114475</t>
  </si>
  <si>
    <t>REGIÃO</t>
  </si>
  <si>
    <t>ID do estabelecimento fiscal</t>
  </si>
  <si>
    <t>NOME</t>
  </si>
  <si>
    <t>Endereço</t>
  </si>
  <si>
    <t>Cidade</t>
  </si>
  <si>
    <t>CNPJ</t>
  </si>
  <si>
    <t>AVENIDA PARANÁ,00-
PARQUE DO LAGO MUNICIPAL
ORTIGUEIRA-PR
84350-000</t>
  </si>
  <si>
    <t>ORTIGUEIRA</t>
  </si>
  <si>
    <t>038020180058-30</t>
  </si>
  <si>
    <t>AVENIDA PRESIDENTE KENNEDY,66-
CENTRO
TELEMACO BORBA-PR
84261-400</t>
  </si>
  <si>
    <t>TELEMACO BORBA</t>
  </si>
  <si>
    <t>038020180041-92</t>
  </si>
  <si>
    <t>RUA CORONEL LUSTOSA
,1736-
BATEL
GUARAPUAVA-PR
85015-340</t>
  </si>
  <si>
    <t>GUARAPUAVA</t>
  </si>
  <si>
    <t>038020180024-91</t>
  </si>
  <si>
    <t>RUA CORONEL EMÍLIO GOMES,3-
CENTRO
IRATI-PR
84500-000</t>
  </si>
  <si>
    <t>IRATI</t>
  </si>
  <si>
    <t>038020180009-52</t>
  </si>
  <si>
    <t>RUA JOAO MANOEL DOS SANTOS RIBAS,405-
RONDA
PONTA GROSSA-PR
84051-410</t>
  </si>
  <si>
    <t>PONTA GROSSA</t>
  </si>
  <si>
    <t>038020180006-00</t>
  </si>
  <si>
    <t>RUA MARIA PAULINA WOLTER,2050-
VILA PROHMANN
SAO MATEUS DO SUL-PR
83900-000</t>
  </si>
  <si>
    <t>SAO MATEUS DO SUL</t>
  </si>
  <si>
    <t>038020180038-97</t>
  </si>
  <si>
    <t>RUA VIDAL DE NEGREIROS,225-
CENTRO
TELEMACO BORBA-PR
84261-560</t>
  </si>
  <si>
    <t>038020180007-90</t>
  </si>
  <si>
    <t>RUA MARECHAL DEODORO DA FONSECA
,70-
CENTRO
UNIAO DA VITORIA-PR
84600-000</t>
  </si>
  <si>
    <t>UNIAO DA VITORIA</t>
  </si>
  <si>
    <t>038020180033-82</t>
  </si>
  <si>
    <t>AVENIDA NICOLAU JACOB,398-
VILA SANTA CRUZ
CASTRO-PR
84168-210</t>
  </si>
  <si>
    <t>CASTRO</t>
  </si>
  <si>
    <t>038020180063-06</t>
  </si>
  <si>
    <t>RUA RAUL PINTO DE CASTILHO,00-
JARDIM MATARAZZO
JAGUARIAIVA-PR
84200-000</t>
  </si>
  <si>
    <t>JAGUARIAIVA</t>
  </si>
  <si>
    <t>038020180066-40</t>
  </si>
  <si>
    <t>AVENIDA NICOLAU JACOB FILHO,398-
SANTA CRUZ
CASTRO-PR
84168-210</t>
  </si>
  <si>
    <t>037762840044-30</t>
  </si>
  <si>
    <t>RUA CORONEL LUSTOSA,1750-
BATEL
GUARAPUAVA-PR
85015-340</t>
  </si>
  <si>
    <t>037762840021-44</t>
  </si>
  <si>
    <t>RUA CEL. EMÍLIO GOMES,3-
CENTRO
IRATI-PR
84500-000</t>
  </si>
  <si>
    <t>037762840031-16</t>
  </si>
  <si>
    <t>RUA RAUL PINTO DE CASTILHO,00-
JAGUARIAIVA-PR
84200-000</t>
  </si>
  <si>
    <t>037762840017-68</t>
  </si>
  <si>
    <t>RUA JOAQUIM DE PAULA XAVIER,1050-
VILA ESTRELA
PONTA GROSSA-PR
84050-000</t>
  </si>
  <si>
    <t>037762840010-91</t>
  </si>
  <si>
    <t>RUA PRESIDENTE KENNEDY,66-
CENTRO
TELEMACO BORBA-PR
84261-400</t>
  </si>
  <si>
    <t>037762840016-87</t>
  </si>
  <si>
    <t>RUA MAREHAL DEODORO,70-térreo
CENTRO
UNIAO DA VITORIA-PR
84600-000</t>
  </si>
  <si>
    <t>037762840028-10</t>
  </si>
  <si>
    <t>037762840059-17</t>
  </si>
  <si>
    <t>IEL</t>
  </si>
  <si>
    <t>RUA JOAQUIM DE PAULA XAVIER,1050-
ESTRELA
PONTA GROSSA-PR
84050-000</t>
  </si>
  <si>
    <t>750473990004-08</t>
  </si>
  <si>
    <t>FIEP</t>
  </si>
  <si>
    <t>AVENIDA CANDIDO DE ABREU,200-
CENTRO CIVICO 
CURITIBA-PR
80530-902</t>
  </si>
  <si>
    <t>767098980001-33</t>
  </si>
  <si>
    <t>AVENIDA CANDIDO DE ABREU,200-
CENTRO CIVICO
CURITIBA-PR
80530-902</t>
  </si>
  <si>
    <t>038020180001-03</t>
  </si>
  <si>
    <t>RUA DOUTOR HELENO DA SILVEIRA,343-
BOQUEIRÃO
CURITIBA-PR
81750-340</t>
  </si>
  <si>
    <t>038020180004-48</t>
  </si>
  <si>
    <t>AVENIDA NOSSA SENHORA DA PENHA,255-
CAJURU
CURITIBA-PR
80050-550</t>
  </si>
  <si>
    <t>038020180011-77</t>
  </si>
  <si>
    <t>RUA SENADOR ACCIOLY FILHO,250-
CIDADE INDUSTRIAL
CURITIBA-PR
81310-000</t>
  </si>
  <si>
    <t>038020180020-68</t>
  </si>
  <si>
    <t>AVENIDA COMENDADOR FRANCO,1341-
JARDIM BOTÂNICO
CURITIBA-PR
80215-090</t>
  </si>
  <si>
    <t>038020180003-67</t>
  </si>
  <si>
    <t>RUA GENERAL CARNEIRO,216-
ALTO DA GLÓRIA
CURITIBA-PR
80060-150</t>
  </si>
  <si>
    <t>038020180060-55</t>
  </si>
  <si>
    <t>RUA PADRE LEONARDO NUNES,180-
PORTÃO
CURITIBA-PR
80330-320</t>
  </si>
  <si>
    <t>038020180021-49</t>
  </si>
  <si>
    <t>RUA BOM JESUS DO IGUAPE,5241-
BOQUEIRAO
CURITIBA-PR
81730-020</t>
  </si>
  <si>
    <t>038020180068-02</t>
  </si>
  <si>
    <t>AVENIDA JUSCELINO KUBITSCHEK DE OLIVEIRA,11800-
CIDADE INDUSTRIAL
CURITIBA-PR
81460-900</t>
  </si>
  <si>
    <t>038020180078-84</t>
  </si>
  <si>
    <t>RUA PAULA GOMES,,270-
SAO FRANCISCO
CURITIBA-PR
80510-070</t>
  </si>
  <si>
    <t>038020180080-07</t>
  </si>
  <si>
    <t>037762840001-09</t>
  </si>
  <si>
    <t>037762840047-83</t>
  </si>
  <si>
    <t>RUA SENADOR ACCIOLY FILHO,298-
CIDADE INDUSTRIAL
CURITIBA-PR
81310-000</t>
  </si>
  <si>
    <t>037762840003-62</t>
  </si>
  <si>
    <t>037762840002-81</t>
  </si>
  <si>
    <t>037762840043-50</t>
  </si>
  <si>
    <t>RUA JOÃO VIANA SEILER,116-
PAROLIN
CURITIBA-PR
80220-270</t>
  </si>
  <si>
    <t>037762840052-40</t>
  </si>
  <si>
    <t>R SENADOR ACCIOLY FILHO,2175-
CID INDUSTRIAL
CURITIBA-PR
81350-200</t>
  </si>
  <si>
    <t>037762840057-55</t>
  </si>
  <si>
    <t>RUA PAULA GOMES,270-
SAO FRANCISCO
CURITIBA-PR
80510-070</t>
  </si>
  <si>
    <t>037762840064-84</t>
  </si>
  <si>
    <t>AV COMENDADOR FRANCO,1341-
JARDIM BOTANICO
Curitiba-PR
80215-090</t>
  </si>
  <si>
    <t>Curitiba</t>
  </si>
  <si>
    <t>750473990001-65</t>
  </si>
  <si>
    <t>VIA DO TRABALHADOR,841-
PARQUE INDUSTRIAL I
CAMPO MOURAO-PR
87306620</t>
  </si>
  <si>
    <t>CAMPO MOURAO</t>
  </si>
  <si>
    <t>038020180025-72</t>
  </si>
  <si>
    <t>TRAVESSA UM,63-
PARQUE INDUSTRIAL
CIANORTE-PR
87207-034</t>
  </si>
  <si>
    <t>CIANORTE</t>
  </si>
  <si>
    <t>038020180032-00</t>
  </si>
  <si>
    <t>RUA ANTONIO CARNIEL,499-
ZONA 05
MARINGA-PR
87015-330</t>
  </si>
  <si>
    <t>MARINGA</t>
  </si>
  <si>
    <t>038020180019-24</t>
  </si>
  <si>
    <t>RUA JOSÉ VIRGILIO FERNANDES,00-
JARDIM GUANABARA
PARANAVAI-PR
87706-360</t>
  </si>
  <si>
    <t>PARANAVAI</t>
  </si>
  <si>
    <t>038020180046-05</t>
  </si>
  <si>
    <t>AVENIDA DA SAUDADE,1093-
CENTRO
TERRA ROXA-PR
85990-000</t>
  </si>
  <si>
    <t>TERRA ROXA</t>
  </si>
  <si>
    <t>038020180056-79</t>
  </si>
  <si>
    <t>RUA CAPITAL DA AMIZADE,2635-
JARDIM COLIBRI
UMUARAMA-PR
87506-305</t>
  </si>
  <si>
    <t>UMUARAMA</t>
  </si>
  <si>
    <t>038020180030-30</t>
  </si>
  <si>
    <t>RUA MARTIN AFONSO DE SOUZA,136-
CENTRO
LOANDA-PR
87900-970</t>
  </si>
  <si>
    <t>LOANDA</t>
  </si>
  <si>
    <t>038020180077-01</t>
  </si>
  <si>
    <t>VIA DO TRABALHADOR,895-
PQ. INDUSTRIAL I
CAMPO MOURAO-PR
87306-620</t>
  </si>
  <si>
    <t>037762840023-06</t>
  </si>
  <si>
    <t>037762840024-97</t>
  </si>
  <si>
    <t>RUA VEREADOR NELSON ABRÃO,80-
ZONA 05
MARINGA-PR
87015-230</t>
  </si>
  <si>
    <t>037762840005-24</t>
  </si>
  <si>
    <t>RUA JOSE CORREIA DE AGUIAR,361-
JARDIM LEBLON
MARINGA-PR
87053-276</t>
  </si>
  <si>
    <t>037762840030-35</t>
  </si>
  <si>
    <t>RUA JOSE VIRGILIO FERNANDES,00-
JARDIM GUANABARA
PARANAVAI-PR
87706-360</t>
  </si>
  <si>
    <t>037762840014-15</t>
  </si>
  <si>
    <t>037762840009-58</t>
  </si>
  <si>
    <t>RUA VEREADOR NELSON ABRAO,80-
ZONA 05
MARINGA-PR
87015-230</t>
  </si>
  <si>
    <t>750473990006-70</t>
  </si>
  <si>
    <t>SESI - COLEGIO MARINGA</t>
  </si>
  <si>
    <t>AV EUCLIDES DA CUNHA, 1680 zona 05</t>
  </si>
  <si>
    <t>038020180084-22</t>
  </si>
  <si>
    <t>AV. AVIAÇÃO,1851-
VILA NOVA
APUCARANA-PR
86812-500</t>
  </si>
  <si>
    <t>APUCARANA</t>
  </si>
  <si>
    <t>038020180008-71</t>
  </si>
  <si>
    <t>AVENIDA MARACANÃ,3260-
VILA ARAPONGUINHAS
ARAPONGAS-PR
86705-582</t>
  </si>
  <si>
    <t>ARAPONGAS</t>
  </si>
  <si>
    <t>038020180017-62</t>
  </si>
  <si>
    <t>BR 369,km 57-
BELA VISTA
BANDEIRANTES-PR
86360-000</t>
  </si>
  <si>
    <t>BANDEIRANTES</t>
  </si>
  <si>
    <t>038020180023-00</t>
  </si>
  <si>
    <t>RUA GUARATINGA,2247-
PARQUE INDUSTRIAL II
ARAPONGAS-PR
86703-010</t>
  </si>
  <si>
    <t>038020180059-11</t>
  </si>
  <si>
    <t>AVENIDA RIO DE JANEIRO,00-
CENTRO
ASSAI-PR
86220-000</t>
  </si>
  <si>
    <t>ASSAI</t>
  </si>
  <si>
    <t>038020180048-69</t>
  </si>
  <si>
    <t>RUA DA LAPA,160-
JARDIM MORUMBI
CAMBE-PR
86191-767</t>
  </si>
  <si>
    <t>CAMBE</t>
  </si>
  <si>
    <t>038020180049-40</t>
  </si>
  <si>
    <t>RUA PROÊNCIO DE CARVALHO,300-
JARDIM PEDRO ESPLENDOR
IBIPORA-PR
86200-000</t>
  </si>
  <si>
    <t>IBIPORA</t>
  </si>
  <si>
    <t>038020180050-83</t>
  </si>
  <si>
    <t>RUA BELEM,844-
CENTRO
LONDRINA-PR
86026-000</t>
  </si>
  <si>
    <t>LONDRINA</t>
  </si>
  <si>
    <t>038020180044-35</t>
  </si>
  <si>
    <t>RUA DOM PEDRO II,400-
JARDIM HORÁCIO CABRAL
ROLANDIA-PR
86600-000</t>
  </si>
  <si>
    <t>ROLANDIA</t>
  </si>
  <si>
    <t>038020180047-88</t>
  </si>
  <si>
    <t>RUA PROFESSOR RODRIGO OCTAVIO,352-
CENTRO
JACAREZINHO-PR
86400-000</t>
  </si>
  <si>
    <t>JACAREZINHO</t>
  </si>
  <si>
    <t>038020180022-20</t>
  </si>
  <si>
    <t>RUA DEPUTADO FERNANDO FERRARI,160-
JARDIM DOS BANCÁRIOS
LONDRINA-PR
86062-030</t>
  </si>
  <si>
    <t>038020180031-10</t>
  </si>
  <si>
    <t>RUA JOSÉ VIEIRA GUSMÃO,900-
TREVO P/ O  POVOADO DA PLATINA
SANTO ANTONIO DA PLATINA-PR
86430-000</t>
  </si>
  <si>
    <t>SANTO ANTONIO DA PLATINA</t>
  </si>
  <si>
    <t>038020180016-81</t>
  </si>
  <si>
    <t>R MAESTRO EGIDIO CAMARGO DO AMARAL,130-
CENTRO
LONDRINA-PR
86010-090</t>
  </si>
  <si>
    <t>038020180071-08</t>
  </si>
  <si>
    <t>RUA SENADOR SOUZA NAVES,1082-
VILA IPIRANGA
LONDRINA-PR
86015-430</t>
  </si>
  <si>
    <t>038020180070-27</t>
  </si>
  <si>
    <t>037762840011-72</t>
  </si>
  <si>
    <t>037762840049-45</t>
  </si>
  <si>
    <t>RUA BELÉM,844-
CENTRO
LONDRINA-PR
86026-000</t>
  </si>
  <si>
    <t>037762840022-25</t>
  </si>
  <si>
    <t>RUA JOSÉ VIEIRA GUSMÃO,850-
TREVO P/  O POVOADO DA PLATINA
SANTO ANTONIO DA PLATINA-PR
86430-000</t>
  </si>
  <si>
    <t>037762840018-49</t>
  </si>
  <si>
    <t>AVENIDA AVIAÇÃO,1851-
VILA NOVA
APUCARANA-PR
86812-500</t>
  </si>
  <si>
    <t>037762840050-89</t>
  </si>
  <si>
    <t>ROD BR 369,00-KM 57
BELA VISTA
BANDEIRANTES-PR
86360-000</t>
  </si>
  <si>
    <t>037762840053-21</t>
  </si>
  <si>
    <t>RUA DEPUTADO FERNANDO FERRARI,160-
CAMPO BELO
LONDRINA-PR
86062-030</t>
  </si>
  <si>
    <t>750473990003-27</t>
  </si>
  <si>
    <t>SENAI DR. CELSO CHARURI LONDRINA</t>
  </si>
  <si>
    <t xml:space="preserve">TV JOAO ALBERTO, 90 BANCARIOS </t>
  </si>
  <si>
    <t>037762840065-65</t>
  </si>
  <si>
    <t>SESI - CRESCER INDUSTRIA SP</t>
  </si>
  <si>
    <t>ROD ANHANGUERA KM 98, JARDIM EULINA</t>
  </si>
  <si>
    <t>CAMPINAS</t>
  </si>
  <si>
    <t>038020180081-80</t>
  </si>
  <si>
    <t>RUA HEITOR STOCKLER DE FRANCA,161-
MARIA LUIZA
CASCAVEL-PR
85819-760</t>
  </si>
  <si>
    <t>CASCAVEL</t>
  </si>
  <si>
    <t>038020180015-09</t>
  </si>
  <si>
    <t>RUA MOURÃO,329-
CENTRO
CAPITAO LEONIDAS MARQUES-PR
85790-000</t>
  </si>
  <si>
    <t>CAPITAO LEONIDAS MARQUES</t>
  </si>
  <si>
    <t>038020180061-36</t>
  </si>
  <si>
    <t>RUA PERDIGÃO,58-
VILA A
FOZ DO IGUACU-PR
85866-460</t>
  </si>
  <si>
    <t>FOZ DO IGUACU</t>
  </si>
  <si>
    <t>038020180026-53</t>
  </si>
  <si>
    <t>AVENIDA RIO GRANDE DO SUL,3133-
PARQUE INDUSTRIAL II
MARECHAL CANDIDO RONDON-PR
85960-000</t>
  </si>
  <si>
    <t>MARECHAL CANDIDO RONDON</t>
  </si>
  <si>
    <t>038020180029-04</t>
  </si>
  <si>
    <t>RUA DO CEDRO,873-
VILA OPERARIA
TOLEDO-PR
85909-625</t>
  </si>
  <si>
    <t>TOLEDO</t>
  </si>
  <si>
    <t>038020180028-15</t>
  </si>
  <si>
    <t>AVENIDA BOTUCARIS,1030-Santa Cruz
SAO CRISTOVAO
CAPANEMA-PR
85760-000</t>
  </si>
  <si>
    <t>CAPANEMA</t>
  </si>
  <si>
    <t>038020180074-50</t>
  </si>
  <si>
    <t>037762840006-05</t>
  </si>
  <si>
    <t>RUA PERDIGAO,58-
VILLA A ITAIPU
FOZ DO IGUACU-PR
85866-460</t>
  </si>
  <si>
    <t>037762840008-77</t>
  </si>
  <si>
    <t>AVENIDA RIO GRANDE DO SUL,3085-
PARQUE INDUSTRIAL II
MARECHAL CANDIDO RONDON-PR
85960-000</t>
  </si>
  <si>
    <t>037762840036-20</t>
  </si>
  <si>
    <t>RUA JULIO DE CASTILHOS,3465-
VILA INDUSTRIAL
TOLEDO-PR
85904-175</t>
  </si>
  <si>
    <t>037762840015-04</t>
  </si>
  <si>
    <t>AVENIDA BOTUCARIS,1030-
SANTA CRUZ
CAPANEMA-PR
85760-000</t>
  </si>
  <si>
    <t>037762840055-93</t>
  </si>
  <si>
    <t>AVENIDA BRASÍLIA,675-
CONDA
MEDIANEIRA-PR
85884-000</t>
  </si>
  <si>
    <t>MEDIANEIRA</t>
  </si>
  <si>
    <t>037762840060-50</t>
  </si>
  <si>
    <t>RUA HEITOR STOCKLER DE FRANÇA,161-
MARIA LUIZA
CASCAVEL-PR
85819-760</t>
  </si>
  <si>
    <t>750473990005-99</t>
  </si>
  <si>
    <t>RUA RODRIGUES ALVES,207-
CENTRO HISTORICO
PARANAGUA-PR
83203-170</t>
  </si>
  <si>
    <t>PARANAGUA</t>
  </si>
  <si>
    <t>767098980002-14</t>
  </si>
  <si>
    <t>RUA PRESIDENTE CASTELO BRANCO,192-A
THOMAZ COELHO
ARAUCARIA-PR
83707-130</t>
  </si>
  <si>
    <t>ARAUCARIA</t>
  </si>
  <si>
    <t>038020180034-63</t>
  </si>
  <si>
    <t>RUA RUI BARBOSA,868-
CENTRO
CAMPO LARGO-PR
83601-140</t>
  </si>
  <si>
    <t>CAMPO LARGO</t>
  </si>
  <si>
    <t>038020180005-29</t>
  </si>
  <si>
    <t>AVENIDA RUI BARBOSA,5881-
AFONSO PENA
SAO JOSE DOS PINHAIS-PR
83045-350</t>
  </si>
  <si>
    <t>SAO JOSE DOS PINHAIS</t>
  </si>
  <si>
    <t>038020180054-07</t>
  </si>
  <si>
    <t>R PRESIDENTE CASTELO BRANCO,192 A-
THOMAZ COELHO
ARAUCARIA-PR
83707-130</t>
  </si>
  <si>
    <t>038020180052-45</t>
  </si>
  <si>
    <t>RUA BENJAMIN CONSTANT TEIXEIRA,1396-
JARDIM SANTA HELENA
BOCAIUVA DO SUL-PR
83450-000</t>
  </si>
  <si>
    <t>BOCAIUVA DO SUL</t>
  </si>
  <si>
    <t>038020180042-73</t>
  </si>
  <si>
    <t>AVENIDA PADRE NATAL PIGATTO,2027-
VILA ELIZABETH
CAMPO LARGO-PR
83607-240</t>
  </si>
  <si>
    <t>038020180043-54</t>
  </si>
  <si>
    <t>RUA JOSÉ EDUARDO HENNING,50-
ESTAÇÃO NOVA
RIO NEGRO-PR
83880-000</t>
  </si>
  <si>
    <t>RIO NEGRO</t>
  </si>
  <si>
    <t>038020180037-06</t>
  </si>
  <si>
    <t>RUA PRESIDENTE WASHINGTON LUIZ,1189-
VILA PARANAGUÁ
PARANAGUA-PR
83221-052</t>
  </si>
  <si>
    <t>038020180055-98</t>
  </si>
  <si>
    <t>RUA QUINZE DE OUTUBRO,1207-
JARDIM PINHAIS
PINHAIS-PR
83323040</t>
  </si>
  <si>
    <t>PINHAIS</t>
  </si>
  <si>
    <t>038020180053-26</t>
  </si>
  <si>
    <t>AVENIDA DE ACESSO,740-
CENTRO
QUATRO BARRAS-PR
83420-000</t>
  </si>
  <si>
    <t>QUATRO BARRAS</t>
  </si>
  <si>
    <t>038020180012-58</t>
  </si>
  <si>
    <t>AVENIDA INDUSTRIAL,801-A
TACANIÇA DOS FALCÕES
RIO BRANCO DO SUL-PR
83540-000</t>
  </si>
  <si>
    <t>RIO BRANCO DO SUL</t>
  </si>
  <si>
    <t>038020180014-10</t>
  </si>
  <si>
    <t>RUA SEVERO DE ALMEIDA,954-
BOM JESUS
RIO NEGRO-PR
83880-000</t>
  </si>
  <si>
    <t>038020180010-96</t>
  </si>
  <si>
    <t>RUA MARIA HELENA,707-
SÃO PEDRO
SAO JOSE DOS PINHAIS-PR
83005-480</t>
  </si>
  <si>
    <t>038020180018-43</t>
  </si>
  <si>
    <t>AVENIDA PREFEITO JOÃO BATISTA STOCCO,256-
GUARAITUBA
COLOMBO-PR
83407-000</t>
  </si>
  <si>
    <t>COLOMBO</t>
  </si>
  <si>
    <t>038020180079-65</t>
  </si>
  <si>
    <t>RUA PRESIDENTE CASTELO BRANCO,192-letra A
THOMAZ COELHO
ARAUCARIA-PR
83707-130</t>
  </si>
  <si>
    <t>037762840045-11</t>
  </si>
  <si>
    <t>RUA BENJAMIN CONSTANT,1396-
SANTA HELENA
BOCAIUVA DO SUL-PR
83450-000</t>
  </si>
  <si>
    <t>037762840041-98</t>
  </si>
  <si>
    <t>037762840042-79</t>
  </si>
  <si>
    <t>RODOVIA BR 116 KM 140,67-
LAGOINHA
MANDIRITUBA-PR
83800-000</t>
  </si>
  <si>
    <t>MANDIRITUBA</t>
  </si>
  <si>
    <t>037762840048-64</t>
  </si>
  <si>
    <t>RUA WASHINGTON LUIZ,1189-
PORTO DOS PADRES
PARANAGUA-PR
83221-052</t>
  </si>
  <si>
    <t>037762840007-96</t>
  </si>
  <si>
    <t>Rua QUINZE DE OUTUBRO,1207-
JARDIM PINHAIS
PINHAIS-PR
83323040</t>
  </si>
  <si>
    <t>037762840037-01</t>
  </si>
  <si>
    <t>037762840040-07</t>
  </si>
  <si>
    <t>AVENIDA INDUSTRIAL,801-
TACANIÇA DOS FALCÕES
RIO BRANCO DO SUL-PR
83540-000</t>
  </si>
  <si>
    <t>037762840004-43</t>
  </si>
  <si>
    <t>037762840032-05</t>
  </si>
  <si>
    <t>RUA DOUTOR MURICI,2951-
COSTEIRA
SAO JOSE DOS PINHAIS-PR
83015-290</t>
  </si>
  <si>
    <t>037762840027-30</t>
  </si>
  <si>
    <t>037762840039-73</t>
  </si>
  <si>
    <t>RUA PREFEITO JOÃO BATISTA STOCO,74-
GUARAITUBA
COLOMBO-PR
83407-000</t>
  </si>
  <si>
    <t>037762840063-01</t>
  </si>
  <si>
    <t>AVENIDA RUI BARBOSA,5881-Afonso Pena
SAO JOSE DOS PINHAIS-PR
83045350</t>
  </si>
  <si>
    <t>750473990002-46</t>
  </si>
  <si>
    <t>RUA ERECHIM,383-
RONDINHA
AMPERE-PR
85640-000</t>
  </si>
  <si>
    <t>AMPERE</t>
  </si>
  <si>
    <t>038020180035-44</t>
  </si>
  <si>
    <t>RUA PEDRO ALVARES CABRAL,905-
SÃO FRANCISCO DE ASSIS
DOIS VIZINHOS-PR
85660-000</t>
  </si>
  <si>
    <t>DOIS VIZINHOS</t>
  </si>
  <si>
    <t>038020180045-16</t>
  </si>
  <si>
    <t>RUA UNIÃO DA VITÓRIA,66-
MINIGUACU
FRANCISCO BELTRAO-PR
85605-586</t>
  </si>
  <si>
    <t>FRANCISCO BELTRAO</t>
  </si>
  <si>
    <t>038020180027-34</t>
  </si>
  <si>
    <t>RUA MARECHAL DEODORO,00-
SÃO JOSÉ
PALMAS-PR
85555-000</t>
  </si>
  <si>
    <t>PALMAS</t>
  </si>
  <si>
    <t>038020180036-25</t>
  </si>
  <si>
    <t>RUA XINGU,833-
AMADORI
PATO BRANCO-PR
85502-090</t>
  </si>
  <si>
    <t>PATO BRANCO</t>
  </si>
  <si>
    <t>038020180002-86</t>
  </si>
  <si>
    <t>RUA PEDRO ALVARES CABRAL,905-
SÃO FRANSCISCO DE ASSIS
DOIS VIZINHOS-PR
85660-000</t>
  </si>
  <si>
    <t>038020180064-89</t>
  </si>
  <si>
    <t>037762840033-88</t>
  </si>
  <si>
    <t>RUA PEDRO ÁLVARES CABRAL,905-
SÃO FRANCISCO DE ASSIS
DOIS VIZINHOS-PR
85660-000</t>
  </si>
  <si>
    <t>037762840035-40</t>
  </si>
  <si>
    <t>037762840020-63</t>
  </si>
  <si>
    <t>037762840034-69</t>
  </si>
  <si>
    <t>037762840012-53</t>
  </si>
  <si>
    <t>CÓDIGO DO ITEM</t>
  </si>
  <si>
    <t>DESCRIÇÃO LONGA DO ITEM</t>
  </si>
  <si>
    <t>TIPO DE CONSUMO</t>
  </si>
  <si>
    <t>VALOR COM UNITARIO DESCONTO</t>
  </si>
  <si>
    <t>VALOR TOTAL COM DESCONTO</t>
  </si>
  <si>
    <t>FORMULA CASAS DECIMAIS (2)</t>
  </si>
  <si>
    <t>061866</t>
  </si>
  <si>
    <t>ABRACADEIRA ELETRODUTO; MATERIAL CORPO: POLICLORETO VINILA; TRATAMENTO SUPERFICIE: S/TRATAMENTO SUPERFICIE; COR: BRANCA; DIAMETRO: 3/4POL</t>
  </si>
  <si>
    <t>ABRACADEIRA ELETRODUTO PVC BR DIAM: 3/4POL Descritivo Longo ABRACADEIRA ELETRODUTO; MATERIAL CORPO: POLICLORETO VINILA; TRATAMENTO SUPERFICIE: S/TRATAMENTO SUPERFICIE; COR: BRANCA; DIAMETRO: 3/4POL Marca/link Similar ou melhor 0</t>
  </si>
  <si>
    <t>SOB DEMANDA</t>
  </si>
  <si>
    <t>Inpol</t>
  </si>
  <si>
    <t>ADAPTADOR TOMADA T 250V 10A/20A POLIPROPILENO BRANCA ENTRADA Descritivo Longo ADAPTADOR TOMADA; TIPO ADAPTADOR: T; TENSAO: 250V; CORRENTE: 10A/20A; MATERIAL: POLIPROPILENO; COR: BRANCA; INTERFACE A: ENTRADA 3 PINOS; INTERFACE B: SAIDA 2 PINOS; LARGURA: 35MM; ALTURA: 45MM; PROFUNDIDADE: 50MM Marca/link Similar ou melhor 0</t>
  </si>
  <si>
    <t>Daneva/ DN1676</t>
  </si>
  <si>
    <t>ADAPTADOR TOMADA UNIVERSAL MACHO/FEMEA 250V 10A TERMOPLASTIC Descritivo Longo ADAPTADOR TOMADA; TIPO ADAPTADOR: UNIVERSAL; POLOS: MACHO/FEMEA; TENSAO: 250V; CORRENTE: 10A; MATERIAL: TERMOPLASTICO; COR: BRANCO; CONEXAO ENTRADA: 2P+T; PINO: CILINDRICO; NORMA: NBR 14136; CONEXAO SAIDA: 2P; PINO: CILINDRICO; POSICAO: 1 POSICAO Marca/link Similar ou melhor 0</t>
  </si>
  <si>
    <t>Daneva/ DN1661</t>
  </si>
  <si>
    <t>ADAPTADOR TOMADA UNIVERSAL MACHO/FEMEA 250V 20A TERMOPLASTIC Descritivo Longo ADAPTADOR TOMADA; TIPO ADAPTADOR: UNIVERSAL; POLOS: MACHO/FEMEA; TENSAO: 250V; CORRENTE: 20A; MATERIAL: TERMOPLASTICO; COR: BRANCO; CONEXAO ENTRADA: 2P+T; PINO: CILINDRICO; NORMA: NBR 14136; CONEXAO SAIDA: 2P+T; PINO: CILINDRICO/CHATO; NORMA: UNIVERSAL; P Marca/link Similar ou melhor 0</t>
  </si>
  <si>
    <t>Ilumi/CZ-1216</t>
  </si>
  <si>
    <t>137778</t>
  </si>
  <si>
    <t>CAIXA DERIVACAO; OCTAGONAL; MATERIAL CORPO: POLICLORETO VINILA; COR: AMARELA; TAMANHO: 4X4; COMPRIMENTO: 105,6MM; LARGURA: 85,5MM</t>
  </si>
  <si>
    <t>CAIXA DERIVACAO OCTAGONAL POLICLORETO VINILA AMARELA 4X4 105 Descritivo Longo CAIXA DERIVACAO; OCTAGONAL; MATERIAL CORPO: POLICLORETO VINILA; COR: AMARELA; TAMANHO: 4X4; COMPRIMENTO: 105,6MM; LARGURA: 85,5MM Marca/link Similar ou melhor 0</t>
  </si>
  <si>
    <t>Plastilit/20100353</t>
  </si>
  <si>
    <t>137779</t>
  </si>
  <si>
    <t>CAIXA DERIVACAO; MATERIAL CORPO: POLICLORETO VINILA; COR: AMARELA; TAMANHO: 4X2; COMPRIMENTO: 108,5MM; LARGURA: 70MM</t>
  </si>
  <si>
    <t>CAIXA DERIVACAO POLICLORETO VINILA AMARELA 4X2 108,5MM 70MM Descritivo Longo CAIXA DERIVACAO; MATERIAL CORPO: POLICLORETO VINILA; COR: AMARELA; TAMANHO: 4X2; COMPRIMENTO: 108,5MM; LARGURA: 70MM Marca/link Similar ou melhor 0</t>
  </si>
  <si>
    <t>Plastilit/20100350</t>
  </si>
  <si>
    <t>125703</t>
  </si>
  <si>
    <t>CAIXA LUZ OCTOGONAL PVC 28.5X7X7X25CM P/LAJE 11.4MM</t>
  </si>
  <si>
    <t>CAIXA LUZ OCTOGONAL PVC 28.5X7X7X25CM P/LAJE 11.4MM Descritivo Longo CAIXA LUZ OCTOGONAL PVC 28.5X7X7X25CM P/LAJE 11.4MM Marca/link Similar ou melhor 0</t>
  </si>
  <si>
    <t>Fotlev/14620251</t>
  </si>
  <si>
    <t>029072</t>
  </si>
  <si>
    <t>CAIXA LUZ RETANGULAR 4X2POL PVC ANTICHAMA AM C/FENDAS FUNDO P/RECORTAR ENTRADA 25MM 3/4POL 32MM 1POL NBR15465 NBR5410 IP40 4.7X10.8X70CM</t>
  </si>
  <si>
    <t>CAIXA LUZ RETANGULAR 4X2POL PVC ANTICHAMA AM C/FENDAS FUNDO Descritivo Longo CAIXA LUZ RETANGULAR 4X2POL PVC ANTICHAMA AM C/FENDAS FUNDO P/RECORTAR ENTRADA 25MM 3/4POL 32MM 1POL NBR15465 NBR5410 IP40 4.7X10.8X70CM Marca/link Similar ou melhor 0</t>
  </si>
  <si>
    <t>Tigre/Tigreflex 4″×2″</t>
  </si>
  <si>
    <t>CHAVE COMUTADORA; LIGA/DESLIGA; NUMERO POSICOES: 2 POSICOES; NUMERO POLOS: 4 POLOS; NUMERO FASES: TETRAPOLAR 3 FASES+NEUTRO; CORRENTE: 16A; MONTAGEM: PORTA PAINEL Referencia: LW28GS-63A</t>
  </si>
  <si>
    <t>CHAVE COMUTADORA LIGA/DESLIGA 2 POSICOES 4 POLOS TETRAPOLAR Descritivo Longo CHAVE COMUTADORA; LIGA/DESLIGA; NUMERO POSICOES: 2 POSICOES; NUMERO POLOS: 4 POLOS; NUMERO FASES: TETRAPOLAR 3 FASES+NEUTRO; CORRENTE: 16A; MONTAGEM: PORTA PAINEL Marca/link Similar ou melhor 0</t>
  </si>
  <si>
    <t>SIBRATEC/LW28GS-63A</t>
  </si>
  <si>
    <t>138930</t>
  </si>
  <si>
    <t>CHAVE COMUTADORA; LIGA/DESLIGA; NUMERO POSICOES: 2 POSICOES; ACIONAMENTO: MANUAL; TRAVA: S/TRAVA; COR: NATURAL; TENSAO COMUTACAO: 120/250V; CORRENTE TIPO: CA; POTENCIA: 250W; LARGURA: 17MM; ALTURA: 40MM; PROFUNDIDADE: 36MM; 2081-S/DNI</t>
  </si>
  <si>
    <t>CHAVE COMUTADORA LIGA/DESLIGA 2 POSICOES MANUAL S/TRAVA NATU Descritivo Longo CHAVE COMUTADORA; LIGA/DESLIGA; NUMERO POSICOES: 2 POSICOES; ACIONAMENTO: MANUAL; TRAVA: S/TRAVA; COR: NATURAL; TENSAO COMUTACAO: 120/250V; CORRENTE TIPO: CA; POTENCIA: 250W; LARGURA: 17MM; ALTURA: 40MM; PROFUNDIDADE: 36MM; 2081-S/DNI Marca/link Similar ou melhor 0</t>
  </si>
  <si>
    <t>DNI/2081-S</t>
  </si>
  <si>
    <t>CONJUNTO ELETRICO SUPORTE PLACA MODULO INTERRUPTOR INTERMEDI Descritivo Longo CONJUNTO ELETRICO; TIPO CONJUNTO: SUPORTE PLACA MODULO INTERRUPTOR INTERMEDIARIO; FIXACAO: EMBUTIR; NUMERO MODULOS: 1 INTERRUPTOR INTERMEDIARIO; TIPO ATUADOR: TECLA; TENSAO: 250V; CORRENTE TIPO: CA; CORRENTE: 10A; POLOS INTERRUPTOR: 1 POLO; MATERIAL CORPO Marca/link Similar ou melhor 0</t>
  </si>
  <si>
    <t>Tramontina/57115003</t>
  </si>
  <si>
    <t>CONJUNTO ELETRICO SUPORTE PLACA MODULO INTERRUPTOR PARALELO Descritivo Longo CONJUNTO ELETRICO; TIPO CONJUNTO: SUPORTE PLACA MODULO INTERRUPTOR PARALELO; FIXACAO: EMBUTIR; NUMERO MODULOS: 1 INTERRUPTOR PARALELO; TIPO ATUADOR: TECLA; TENSAO: 250V; CORRENTE TIPO: CA; CORRENTE: 10A; POLOS INTERRUPTOR: 1 POLO; MATERIAL CORPO: TERMOPLA Marca/link Similar ou melhor 0</t>
  </si>
  <si>
    <t>Steck/Stella</t>
  </si>
  <si>
    <t>CONTATOR PRINCIPAL 3P 24V CC 3NA 3NF 9A Descritivo Longo CONTATOR PRINCIPAL; NUMERO POLOS: 3 POLOS; TENSAO BOBINA: 24V; CORRENTE TIPO: CC; CONTATO AUXILIAR: 3NA 3NF; CORRENTE COMUTACAO: 9A; MONTAGEM: TRILHO DIN 35MM; ACESSORIO: C/CONTATO MECANICAMENTE CONECTADO ESPELHO Marca/link Similar ou melhor 0</t>
  </si>
  <si>
    <t>WEG/ CWBS93330D02</t>
  </si>
  <si>
    <t>127929</t>
  </si>
  <si>
    <t>DISJUNTOR DIFERENCIAL RESIDUAL TERMOMAGNETICO 1 POLO + NEUTR Descritivo Longo DISJUNTOR; DIFERENCIAL RESIDUAL; METODO DISPARO: TERMOMAGNETICO; NUMERO POLOS: 1 POLO + NEUTRO; TENSAO MAXIMA CA: 220-240V; CAPACIDADE INTERRUPCAO CA: 6KA; CORRENTE NOMINAL: 32A Marca/link Similar ou melhor 0</t>
  </si>
  <si>
    <t>SIBRATEC/JD158-63-1P-C321</t>
  </si>
  <si>
    <t>137051</t>
  </si>
  <si>
    <t>DISPOSITIVO DPS CLASSE II, 1 POLO, TENSAO MAXIMA DE 175 V, CORRENTE MAXIMA DE *20* KA (TIPO AC)-COD SINAPI:39465</t>
  </si>
  <si>
    <t>DISPOSITIVO DPS CLASSE II, 1 POLO, TENSAO MAXIMA DE 175 V, C Descritivo Longo DISPOSITIVO DPS CLASSE II, 1 POLO, TENSAO MAXIMA DE 175 V, CORRENTE MAXIMA DE *20* KA (TIPO AC)-COD SINAPI:39465 Marca/link Similar ou melhor 0</t>
  </si>
  <si>
    <t>CLAMPER/Front V</t>
  </si>
  <si>
    <t>109481</t>
  </si>
  <si>
    <t>ELETROCALHA PERFURADA TIPO "U" 150x75mm CHAPA 16-SBC:SBC 035745</t>
  </si>
  <si>
    <t>ELETROCALHA PERFURADA TIPO "U" 150x75mm CHAPA 16-SBC:SBC 035 Descritivo Longo ELETROCALHA PERFURADA TIPO "U" 150x75mm CHAPA 16-SBC:SBC 035745 Marca/link Similar ou melhor 0</t>
  </si>
  <si>
    <t xml:space="preserve">Inbrael/EPUPZ150753I </t>
  </si>
  <si>
    <t>ELETROCALHA PERFURADA TIPO "U" 200x100mm CHAPA 18-SBC:SBC 08 Descritivo Longo ELETROCALHA PERFURADA TIPO "U" 200x100mm CHAPA 18-SBC:SBC 087306 Marca/link Similar ou melhor 0</t>
  </si>
  <si>
    <t>Inbrael/ EPUPZ2001003I</t>
  </si>
  <si>
    <t>061362</t>
  </si>
  <si>
    <t>ELETRODUTO; CORRUGADO; MATERIAL CORPO: POLICLORETO VINILA; TRATAMENTO SUPERFICIE: PINTADO; COR: CINZA; DIAMETRO NOMINAL: 3/4POL; FORNECIMENTO: METRO</t>
  </si>
  <si>
    <t>ELETRODUTO CORRUGADO POLICLORETO VINILA PINTADO CINZA 3/4POL Descritivo Longo ELETRODUTO; CORRUGADO; MATERIAL CORPO: POLICLORETO VINILA; TRATAMENTO SUPERFICIE: PINTADO; COR: CINZA; DIAMETRO NOMINAL: 3/4POL; FORNECIMENTO: METRO Marca/link Similar ou melhor 0</t>
  </si>
  <si>
    <t>Tubos Bravo/Cinza</t>
  </si>
  <si>
    <t>050358</t>
  </si>
  <si>
    <t>ELETRODUTO; TIPO ELETRODUTO: CORRUGADO; MATERIAL CORPO: POLICLORETO VINILA; TRATAMENTO SUPERFICIE: S/TRATAMENTO SUPERFICIE; MATERIAL REVESTIMENTO: N/A; COR: AMARELO; DIAMETRO NOMINAL: 1/2POL; EXTREMIDADE A: N/A; ROSCA: N/A; EXTREMIDADE B: N/A; ROSCA: N/A;</t>
  </si>
  <si>
    <t>ELETRODUTO CORRUGADO POLICLORETO VINILA S/TRATAMENTO SUPERFI Descritivo Longo ELETRODUTO; TIPO ELETRODUTO: CORRUGADO; MATERIAL CORPO: POLICLORETO VINILA; TRATAMENTO SUPERFICIE: S/TRATAMENTO SUPERFICIE; MATERIAL REVESTIMENTO: N/A; COR: AMARELO; DIAMETRO NOMINAL: 1/2POL; EXTREMIDADE A: N/A; ROSCA: N/A; EXTREMIDADE B: N/A; ROSCA: N/A; Marca/link Similar ou melhor 0</t>
  </si>
  <si>
    <t>103998</t>
  </si>
  <si>
    <t>ELETRODUTO DE PVC RIGIDO ROSCAVEL DE 1 ", SEM LUVA-COD SINAPI:2685</t>
  </si>
  <si>
    <t>ELETRODUTO DE PVC RIGIDO ROSCAVEL DE 1 ", SEM LUVA-COD SINAP Descritivo Longo ELETRODUTO DE PVC RIGIDO ROSCAVEL DE 1 ", SEM LUVA-COD SINAPI:2685 Marca/link Similar ou melhor 0</t>
  </si>
  <si>
    <t>Cofle/3m</t>
  </si>
  <si>
    <t>104001</t>
  </si>
  <si>
    <t>ELETRODUTO DE PVC RIGIDO ROSCAVEL DE 1/2 ", SEM LUVA-COD SINAPI:2673</t>
  </si>
  <si>
    <t>ELETRODUTO DE PVC RIGIDO ROSCAVEL DE 1/2 ", SEM LUVA-COD SIN Descritivo Longo ELETRODUTO DE PVC RIGIDO ROSCAVEL DE 1/2 ", SEM LUVA-COD SINAPI:2673 Marca/link Similar ou melhor 0</t>
  </si>
  <si>
    <t>104005</t>
  </si>
  <si>
    <t>ELETRODUTO DE PVC RIGIDO ROSCAVEL DE 3/4 ", SEM LUVA-COD SINAPI:2674</t>
  </si>
  <si>
    <t>ELETRODUTO DE PVC RIGIDO ROSCAVEL DE 3/4 ", SEM LUVA-COD SIN Descritivo Longo ELETRODUTO DE PVC RIGIDO ROSCAVEL DE 3/4 ", SEM LUVA-COD SINAPI:2674 Marca/link Similar ou melhor 0</t>
  </si>
  <si>
    <t>116885</t>
  </si>
  <si>
    <t>ELETRODUTO; ESPAGUETE CORRUGADO; MATERIAL CORPO: TERMOPLASTICO; MATERIAL REVESTIMENTO: POLIPROPILENO; COR: PRETO; DIAMETRO NOMINAL: 3/8POL; ESPESSURA: 9,5MM; FORNECIMENTO: ROLO 25M</t>
  </si>
  <si>
    <t>ELETRODUTO ESPAGUETE CORRUGADO TERMOPLASTICO POLIPROPILENO P Descritivo Longo ELETRODUTO; ESPAGUETE CORRUGADO; MATERIAL CORPO: TERMOPLASTICO; MATERIAL REVESTIMENTO: POLIPROPILENO; COR: PRETO; DIAMETRO NOMINAL: 3/8POL; ESPESSURA: 9,5MM; FORNECIMENTO: ROLO 25M Marca/link Similar ou melhor 0</t>
  </si>
  <si>
    <t>Volauto GC 938</t>
  </si>
  <si>
    <t>116886</t>
  </si>
  <si>
    <t>ELETRODUTO; ESPAGUETE CORRUGADO; MATERIAL CORPO: TERMOPLASTICO; MATERIAL REVESTIMENTO: POLIPROPILENO; COR: PRETO; DIAMETRO NOMINAL: 5/8POL; ESPESSURA: 15,8MM; FORNECIMENTO: ROLO 20M</t>
  </si>
  <si>
    <t>ELETRODUTO ESPAGUETE CORRUGADO TERMOPLASTICO POLIPROPILENO P Descritivo Longo ELETRODUTO; ESPAGUETE CORRUGADO; MATERIAL CORPO: TERMOPLASTICO; MATERIAL REVESTIMENTO: POLIPROPILENO; COR: PRETO; DIAMETRO NOMINAL: 5/8POL; ESPESSURA: 15,8MM; FORNECIMENTO: ROLO 20M Marca/link Similar ou melhor 0</t>
  </si>
  <si>
    <t>116887</t>
  </si>
  <si>
    <t>ELETRODUTO; ESPAGUETE CORRUGADO; MATERIAL CORPO: TERMOPLASTICO; COR: PRETO; DIAMETRO NOMINAL: 1/2POL; ESPESSURA: 15,8MM; FORNECIMENTO: ROLO 100M</t>
  </si>
  <si>
    <t>ELETRODUTO ESPAGUETE CORRUGADO TERMOPLASTICO PRETO 1/2POL 15 Descritivo Longo ELETRODUTO; ESPAGUETE CORRUGADO; MATERIAL CORPO: TERMOPLASTICO; COR: PRETO; DIAMETRO NOMINAL: 1/2POL; ESPESSURA: 15,8MM; FORNECIMENTO: ROLO 100M Marca/link Similar ou melhor 0</t>
  </si>
  <si>
    <t>Dinoplast</t>
  </si>
  <si>
    <t>FILTRO LINHA TOMADA 110/220V NBR 14136 10A 50/60HZ POLICLORE Descritivo Longo FILTRO LINHA TOMADA; TENSAO MAXIMA: 110/220V; NORMA CONSTRUTIVA: NBR 14136; CORRENTE: 10A; FREQUENCIA: 50/60HZ; MATERIAL CORPO: POLICLORETO VINILA; TOMADA: 4 2P+T; COMPRIMENTO: N/A; LARGURA: N/A; ALTURA: N/A; COMPRIMENTO CABO: 1M; COR: PRETO; COMPLEMENTO: Marca/link Similar ou melhor 0</t>
  </si>
  <si>
    <t>Megatron/61</t>
  </si>
  <si>
    <t>FILTRO LINHA TOMADA 110/220V NBR 14136 10A 50/60HZ POLICLORE Descritivo Longo FILTRO LINHA TOMADA; TENSAO MAXIMA: 110/220V; NORMA CONSTRUTIVA: NBR 14136; CORRENTE: 10A; FREQUENCIA: 50/60HZ; MATERIAL CORPO: POLICLORETO VINILA; TOMADA: 5 2P+T; COMPRIMENTO: 260MM; LARGURA: 60MM; ALTURA: 40MM; COMPRIMENTO CABO: 1M; COR: PRETO; COMPLEME Marca/link Similar ou melhor 0</t>
  </si>
  <si>
    <t>FIOLUX/20301005111</t>
  </si>
  <si>
    <t>FILTRO LINHA TOMADA 110/220V NBR 14136 20A POLICLORETO VINIL Descritivo Longo FILTRO LINHA TOMADA 110/220V NBR 14136 20A POLICLORETO VINILA 5 ENTRADAS 2P+T 1,5M PRETO Marca/link Similar ou melhor 0</t>
  </si>
  <si>
    <t xml:space="preserve"> -Margirius/Tmu5-320</t>
  </si>
  <si>
    <t>FILTRO LINHA TOMADA 110/220V NBR 14136 20A POLICLORETO VINIL Descritivo Longo FILTRO LINHA TOMADA 110/220V NBR 14136 20A POLICLORETO VINILA 5 ENTRADAS 2P+T 3M PRETO Marca/link Similar ou melhor 0</t>
  </si>
  <si>
    <t>FILTRO LINHA TOMADA 110/220V NBR 14136 20A POLICLORETO VINIL Descritivo Longo FILTRO LINHA TOMADA 110/220V NBR 14136 20A POLICLORETO VINILA 5 ENTRADAS 2P+T 5M PRETO Marca/link Similar ou melhor 0</t>
  </si>
  <si>
    <t>FITA ISOLANTE ADESIVA ANTICHAMA POLICLORETO VINILA RESINA AC Descritivo Longo FITA ISOLANTE; TIPO FITA: ADESIVA ANTICHAMA; MATERIAL CORPO: POLICLORETO VINILA; MATERIAL ADESIVO: RESINA ACRILICA; TENSAO ISOLACAO: 750V; COR: AZUL; FIGURA: N/A; MENSAGEM: N/A; LARGURA: 19MM; ESPESSURA: 0,18MM; FORNECIMENTO: ROLO 20M Marca/link Similar ou melhor 0</t>
  </si>
  <si>
    <t>Enerbras/2000-EAZ</t>
  </si>
  <si>
    <t>FITA ISOLANTE ADESIVA ANTICHAMA POLICLORETO VINILA RESINA AC Descritivo Longo FITA ISOLANTE; TIPO FITA: ADESIVA ANTICHAMA; MATERIAL CORPO: POLICLORETO VINILA; MATERIAL ADESIVO: RESINA ACRILICA; TENSAO ISOLACAO: 750V; COR: PRETA; FIGURA: N/A; MENSAGEM: N/A; LARGURA: 19MM; ESPESSURA: 0,18MM; FORNECIMENTO: ROLO 20M Marca/link Similar ou melhor 0</t>
  </si>
  <si>
    <t>FUSIVEL LAMINA MINI 10 AMP Descritivo Longo FUSIVEL LAMINA MINI 10 AMP Marca/link Similar ou melhor 0</t>
  </si>
  <si>
    <t>DNI/317010</t>
  </si>
  <si>
    <t>FUSIVEL LAMINA MINI 15 AMP Descritivo Longo FUSIVEL LAMINA MINI 15 AMP Marca/link Similar ou melhor 0</t>
  </si>
  <si>
    <t>DNI/316015</t>
  </si>
  <si>
    <t>010443</t>
  </si>
  <si>
    <t>FUSIVEL LAMINA MINI 20 AMP</t>
  </si>
  <si>
    <t>FUSIVEL LAMINA MINI 20 AMP Descritivo Longo FUSIVEL LAMINA MINI 20 AMP Marca/link Similar ou melhor 0</t>
  </si>
  <si>
    <t>DNI/317020</t>
  </si>
  <si>
    <t>126387</t>
  </si>
  <si>
    <t>INTERRUPTOR ELETRICO; TIPO INTERRUPTOR: MODULO SIMPLES; FUNCAO INTERRUPTOR: LIGA/DESLIGA; FIXACAO: EMBUTIR; TIPO ATUADOR: TECLA; NUMERO ATUADOR: 1; TENSAO COMUTACAO: 250V; CORRENTE TIPO: CA; CORRENTE: 10A; POLOS INTERRUPTOR: 1 POLO; MATERIAL CORPO: TERMOP</t>
  </si>
  <si>
    <t>INTERRUPTOR ELETRICO MODULO SIMPLES LIGA/DESLIGA EMBUTIR TEC Descritivo Longo INTERRUPTOR ELETRICO; TIPO INTERRUPTOR: MODULO SIMPLES; FUNCAO INTERRUPTOR: LIGA/DESLIGA; FIXACAO: EMBUTIR; TIPO ATUADOR: TECLA; NUMERO ATUADOR: 1; TENSAO COMUTACAO: 250V; CORRENTE TIPO: CA; CORRENTE: 10A; POLOS INTERRUPTOR: 1 POLO; MATERIAL CORPO: TERMOP Marca/link Similar ou melhor 0</t>
  </si>
  <si>
    <t>Tramontina/57400130</t>
  </si>
  <si>
    <t>129100</t>
  </si>
  <si>
    <t>INTERRUPTOR ELETRICO SMART WIFI TOUCH LED 220V CA 120MM 75MM Descritivo Longo INTERRUPTOR ELETRICO; SMART; FUNCAO INTERRUPTOR: WIFI TOUCH LED; TENSAO COMUTACAO: 220V; CORRENTE TIPO: CA; COMPRIMENTO: 120MM; LARGURA: 75MM; ALTURA: 75MM; C/4 BOTOES Marca/link Similar ou melhor 0</t>
  </si>
  <si>
    <t>Nova digital/ ‎WS-US4-W</t>
  </si>
  <si>
    <t>137123</t>
  </si>
  <si>
    <t>INTERRUPTOR INTERMEDIARIO 10A, 250V, CONJUNTO MONTADO PARA EMBUTIR 4" X 2" (PLACA + SUPORTE + MODULO)-COD SINAPI:38065</t>
  </si>
  <si>
    <t>INTERRUPTOR INTERMEDIARIO 10A, 250V, CONJUNTO MONTADO PARA E Descritivo Longo INTERRUPTOR INTERMEDIARIO 10A, 250V, CONJUNTO MONTADO PARA EMBUTIR 4" X 2" (PLACA + SUPORTE + MODULO)-COD SINAPI:38065 Marca/link Similar ou melhor 0</t>
  </si>
  <si>
    <t>Tramontina/ IzyFlat</t>
  </si>
  <si>
    <t>137136</t>
  </si>
  <si>
    <t>INTERRUPTORES PARALELOS (2 MODULOS) 10A, 250V, CONJUNTO MONTADO PARA EMBUTIR 4" X 2" (PLACA + SUPORTE + MODULOS)-COD SINAPI:38070</t>
  </si>
  <si>
    <t>INTERRUPTORES PARALELOS (2 MODULOS) 10A, 250V, CONJUNTO MONT Descritivo Longo INTERRUPTORES PARALELOS (2 MODULOS) 10A, 250V, CONJUNTO MONTADO PARA EMBUTIR 4" X 2" (PLACA + SUPORTE + MODULOS)-COD SINAPI:38070 Marca/link Similar ou melhor 0</t>
  </si>
  <si>
    <t>WEG/Equille</t>
  </si>
  <si>
    <t>116879</t>
  </si>
  <si>
    <t>KIT; LAMPADAS SOQUETES; 2 LAMPADAS; 2 SOQUETES; TENSAO: 12V; POTENCIA: 5W; COR LUZ: AMARELA; COR LAMPADA: TRANSPARENTE; CONECTOR: T10 PINGAO; 000349/2020/CINOY</t>
  </si>
  <si>
    <t>KIT LAMPADAS SOQUETES Descritivo Longo KIT; LAMPADAS SOQUETES; 2 LAMPADAS; 2 SOQUETES; TENSAO: 12V; POTENCIA: 5W; COR LUZ: AMARELA; COR LAMPADA: TRANSPARENTE; CONECTOR: T10 PINGAO; 000349/2020/CINOY Marca/link Similar ou melhor 0</t>
  </si>
  <si>
    <t>Hella/2825</t>
  </si>
  <si>
    <t>LAMPADA 1 POLO 1141 12V 21W Descritivo Longo LAMPADA 1 POLO 1141 12V 21W Marca/link Similar ou melhor 0</t>
  </si>
  <si>
    <t>SHOCKlight/POLO</t>
  </si>
  <si>
    <t>111219</t>
  </si>
  <si>
    <t>LAMPADA; TIPO LAMPADA: BULBO LED; POTENCIA: 20W; TENSAO: 110-220V; TEMPERATURA COR: 6500K; BASE: E27</t>
  </si>
  <si>
    <t>LAMPADA BULBO LED 20W 110-220V 6500K E27 Descritivo Longo LAMPADA; TIPO LAMPADA: BULBO LED; POTENCIA: 20W; TENSAO: 110-220V; TEMPERATURA COR: 6500K; BASE: E27 Marca/link Similar ou melhor 0</t>
  </si>
  <si>
    <t>TASCHIBRA/ High LED - TKL 110</t>
  </si>
  <si>
    <t>004857</t>
  </si>
  <si>
    <t>LENCOL BORRACHA LISO TAMANHO 1/8" X 3MM METRO QUADRADO</t>
  </si>
  <si>
    <t>LENCOL BORRACHA LISO TAMANHO 1/8" X 3MM METRO QUADRADO Descritivo Longo LENCOL BORRACHA LISO TAMANHO 1/8" X 3MM METRO QUADRADO Marca/link Similar ou melhor 0</t>
  </si>
  <si>
    <t>Noll /220,0003</t>
  </si>
  <si>
    <t>PLUGUE ELETRICO MACH TP PRETA NBR 14136 250V 20A 2P+T CILIN Descritivo Longo PLUGUE ELETRICO; TIPO PLUGUE: MACHO; MATERIAL CORPO: TERMOPLASTICO; COR CORPO: PRETA; NORMA CONSTRUCAO: NBR 14136; TENSAO: 250V; CORRENTE: 20A; NUMERO POLOS: 2 POLOS + TERRA; TIPO PINOS: CILINDRICO Marca/link Similar ou melhor 0</t>
  </si>
  <si>
    <t>Transmobil/11118</t>
  </si>
  <si>
    <t>PLUGUE ELETRICO MACHO RETO POLIAMIDA BRANCO NBR 14136 250V C Descritivo Longo PLUGUE ELETRICO; TIPO PLUGUE: MACHO RETO; MATERIAL CORPO: POLIAMIDA; COR CORPO: BRANCO; GRAU PROTECAO: N/A; NORMA CONSTRUCAO: NBR 14136; CLASSIFICACAO AREA TRABALHO: N/A; TENSAO: 250V; CORRENTE TIPO: CA; CORRENTE: 10A; NUMERO POLOS: 2 POLOS + TERRA; TIPO Marca/link Similar ou melhor 0</t>
  </si>
  <si>
    <t>QUADRO COMANDO SOBREPOR ACO CARBONO BEGE RAL 7032 C/FLANGE 4 Descritivo Longo QUADRO COMANDO; TIPO QUADRO: SOBREPOR; MATERIAL CORPO: ACO CARBONO; COR: BEGE RAL 7032; FLANGE: C/FLANGE; LARGURA: 400MM; ALTURA: 600MM; PROFUNDIDADE: 200MM Marca/link Similar ou melhor 0</t>
  </si>
  <si>
    <t>Cetti/QSS-642</t>
  </si>
  <si>
    <t>058038</t>
  </si>
  <si>
    <t>QUADRO DISTRIBUICAO; SOBREPOR; NUMERO DISJUNTOR: 14 DISJUNTORES; NUMERO POLOS: 2 POLOS + TERRA; GRAU PROTECAO: IP40; MATERIAL CORPO: TERMOPLASTICO; NORMA: NBR6808; NBR6146; NBR5410; NBR IEC60670; DADOS COMPLEMENTARES: FIXACAO INTERNA</t>
  </si>
  <si>
    <t>QUADRO DISTRIBUICAO SOBREPOR 14 DISJUNTORES 2 POLOS + TERRA Descritivo Longo QUADRO DISTRIBUICAO; SOBREPOR; NUMERO DISJUNTOR: 14 DISJUNTORES; NUMERO POLOS: 2 POLOS + TERRA; GRAU PROTECAO: IP40; MATERIAL CORPO: TERMOPLASTICO; NORMA: NBR6808; NBR6146; NBR5410; NBR IEC60670; DADOS COMPLEMENTARES: FIXACAO INTERNA Marca/link Similar ou melhor 0</t>
  </si>
  <si>
    <t>DNG</t>
  </si>
  <si>
    <t>REGUA FILTRO LINHA 4 TOMADAS 250V 10A 1M Descritivo Longo REGUA FILTRO LINHA; ENERGIA BIVOLT; POLICLORETO VINILA; COBRE; 4 TOMADAS; 250V; 10A; 1M; CABO PP; POLOS: 2P+T Marca/link Similar ou melhor 0</t>
  </si>
  <si>
    <t>Kript/Multiplo</t>
  </si>
  <si>
    <t>117646</t>
  </si>
  <si>
    <t>REGUA FILTRO LINHA; ENERGIA PRENSA CABO; NUMERO TOMADA: 6 TOMADAS; TENSAO MAXIMA: 250V; CORRENTE: 10A; FREQUENCIA: 50-60HZ; LARGURA: 110MM; ALTURA: 71MM</t>
  </si>
  <si>
    <t>REGUA FILTRO LINHA ENERGIA PRENSA CABO 6 TOMADAS 250V 10A 50 Descritivo Longo REGUA FILTRO LINHA; ENERGIA PRENSA CABO; NUMERO TOMADA: 6 TOMADAS; TENSAO MAXIMA: 250V; CORRENTE: 10A; FREQUENCIA: 50-60HZ; LARGURA: 110MM; ALTURA: 71MM Marca/link Similar ou melhor 0</t>
  </si>
  <si>
    <t>Isotel/4</t>
  </si>
  <si>
    <t>137661</t>
  </si>
  <si>
    <t>SENSOR DE PRESENCA BIVOLT COM FOTOCELULA PARA QUALQUER TIPO DE LAMPADA, POTENCIA MAXIMA *1000* W, USO EXTERNO-COD SINAPI:39396</t>
  </si>
  <si>
    <t>SENSOR DE PRESENCA BIVOLT C/ FOTOCELULA P/ QUALQUER TIPO DE Descritivo Longo SENSOR DE PRESENCA BIVOLT COM FOTOCELULA PARA QUALQUER TIPO DE LAMPADA, POTENCIA MAXIMA *1000* W, USO EXTERNO-COD SINAPI:39396 Marca/link Similar ou melhor 0</t>
  </si>
  <si>
    <t>Intelbras/ESPI 360 A</t>
  </si>
  <si>
    <t>SOQUETE LAMPADA ARANHA POLIAMIDA 21W NUMEROS POLOS: 2 POLOS Descritivo Longo SOQUETE LAMPADA; ARANHA; MATERIAL CORPO: POLIAMIDA; POTENCIA: 21W; DADOS COMPLEMENTARES: NUMEROS POLOS: 2 POLOS Marca/link Similar ou melhor 0</t>
  </si>
  <si>
    <t>Rainha das sete/ ETE7217N</t>
  </si>
  <si>
    <t>137840</t>
  </si>
  <si>
    <t>SOQUETE LAMPADA ARANHA POLIAMIDA BRANCO 12V 3A 21W 1 POLO Descritivo Longo SOQUETE LAMPADA; ARANHA; MATERIAL CORPO: POLIAMIDA; COR: BRANCO; TENSAO: 12V; CORRENTE: 3A; POTENCIA: 21W; DADOS COMPLEMENTARES: 1 POLO Marca/link Similar ou melhor 0</t>
  </si>
  <si>
    <t>Rainha das sete/ ETE7216N</t>
  </si>
  <si>
    <t>SOQUETE LAMPADA PORCELANA BRANCA E27 127/220V CA 100W C/BORN Descritivo Longo SOQUETE LAMPADA; MATERIAL CORPO: PORCELANA; COR: BRANCA; BASE: E27; TENSAO: 127/220V; CORRENTE TIPO: CA; POTENCIA: 100W; DADOS COMPLEMENTARES: C/BORNES; USO: 1 LAMPADA OPL Marca/link Similar ou melhor 0</t>
  </si>
  <si>
    <t>Ilumi/180931</t>
  </si>
  <si>
    <t>130690</t>
  </si>
  <si>
    <t>125199</t>
  </si>
  <si>
    <t>TERMINAL ELETRICO FEMEA LATAO S/ISOL 6.3MM P/1 CABO 1.5MM2 C Descritivo Longo TERMINAL ELETRICO; TIPO FEMEA; LATAO; NAO ISOLADO; BITOLA 6.30 MM; PARA 01 CABO 1.50 MM2; EMBALAGEM 100 UNIDADES; COM TRAVA Marca/link Similar ou melhor 0</t>
  </si>
  <si>
    <t>DM/DM005182</t>
  </si>
  <si>
    <t>TERMINAL ELETRICO ILHOS ISOLADO TUBULAR 2.5MM DUPLO AZ C/100 Descritivo Longo TERMINAL ELETRICO ILHOS ISOLADO TUBULAR 2.5MM DUPLO AZ C/100 UN Marca/link Similar ou melhor 0</t>
  </si>
  <si>
    <t>TERMINAL ELETRICO ISOLADO FEMEA 2.5MM C/ 100UN Descritivo Longo TERMINAL ELETRICO ISOLADO FEMEA 2.5MM C/ 100UN Marca/link Similar ou melhor 0</t>
  </si>
  <si>
    <t>Intelli/FE-2,5-6</t>
  </si>
  <si>
    <t>137851</t>
  </si>
  <si>
    <t>TERMINAL ELETRICO MACHO C/TRAVA ESPADAO LATAO DOURADA 1,0-2, Descritivo Longo TERMINAL ELETRICO; MACHO C/TRAVA ESPADAO; MATERIAL CORPO: LATAO; COR: DOURADA; SECAO CONDUTOR: 1,0-2,50MM2; TRAVA: C/TRAVA; FORNECIMENTO: 100 UNIDADES; DADOS COMPLEMENTARES: 6,3MM Marca/link Similar ou melhor 0</t>
  </si>
  <si>
    <t>Orion</t>
  </si>
  <si>
    <t>TERMINAL ELETRICO PINO TUBULAR COBRE S/ISOL P/1 CABO 1.5MM2 Descritivo Longo TERMINAL ELETRICO; TIPO PINO TUBULAR; COBRE ELETROLITICO; NAO ISOLADO; PARA 01 CABO 1.50 MM2. Marca/link Similar ou melhor 0</t>
  </si>
  <si>
    <t>Injetech</t>
  </si>
  <si>
    <t>TERMINAL ELETRICO PINO TUBULAR COBRE S/ISOL P/1 CABO 2.5MM2 Descritivo Longo TERMINAL ELETRICO; TIPO PINO TUBULAR; COBRE ELETROLITICO; NAO ISOLADO; PARA 01 CABO 2.50 MM2. Marca/link Similar ou melhor 0</t>
  </si>
  <si>
    <t>125471</t>
  </si>
  <si>
    <t>TERMINAL ELETRICO; TIPO PINO TUBULAR; COBRE ELETROLITICO; NAO ISOLADO; PARA 01 CABO 4.00 MM2.</t>
  </si>
  <si>
    <t>TERMINAL ELETRICO PINO TUBULAR COBRE S/ISOL P/1 CABO 4MM2 Descritivo Longo TERMINAL ELETRICO; TIPO PINO TUBULAR; COBRE ELETROLITICO; NAO ISOLADO; PARA 01 CABO 4.00 MM2. Marca/link Similar ou melhor 0</t>
  </si>
  <si>
    <t>TERMINAL ELETRICO PINO TUBULAR COBRE S/ISOL P/1 CABO 6MM2 Descritivo Longo TERMINAL ELETRICO; TIPO PINO TUBULAR; COBRE ELETROLITICO; NAO ISOLADO; PARA 01 CABO 6.00 MM2. Marca/link Similar ou melhor 0</t>
  </si>
  <si>
    <t>TERMINAL ELETRICO TUBULAR ILHOS BAIXA TENSAO 1 COMPRESSAO CO Descritivo Longo TERMINAL ELETRICO; TIPO TERMINAL: TUBULAR ILHOS; CLASSE TENSAO: BAIXA TENSAO; NUMERO COMPRESSOES: 1 COMPRESSAO; MATERIAL CORPO: COBRE; TRATAMENTO SUPERFICIE: ESTANHADO; TIPO ISOLACAO: PRE-ISOLADO; MATERIAL ISOLACAO: POLIAMIDA; COR: PRETO; SECAO CONDUTOR: Marca/link Similar ou melhor 0</t>
  </si>
  <si>
    <t xml:space="preserve"> Decorlux/TP1615B
</t>
  </si>
  <si>
    <t>137000</t>
  </si>
  <si>
    <t>TERMINAL ELETRICO; TUBULAR ILHOS; MATERIAL CORPO: COBRE ELETROLITICO; TIPO ISOLACAO: PRE-ISOLADO; MATERIAL ISOLACAO: POLIAMIDA; COR: AMARELO; SECAO CONDUTOR: 25MM2; NUMERO FUROS: 1 FURO; DIAMETRO FURO: 7,9MM</t>
  </si>
  <si>
    <t>TERMINAL ELETRICO TUBULAR ILHOS COBRE ELETROLITICO PRE-ISOLA Descritivo Longo TERMINAL ELETRICO; TUBULAR ILHOS; MATERIAL CORPO: COBRE ELETROLITICO; TIPO ISOLACAO: PRE-ISOLADO; MATERIAL ISOLACAO: POLIAMIDA; COR: AMARELO; SECAO CONDUTOR: 25MM2; NUMERO FUROS: 1 FURO; DIAMETRO FURO: 7,9MM Marca/link Similar ou melhor 0</t>
  </si>
  <si>
    <t>Eletrorastro/TPT25.0</t>
  </si>
  <si>
    <t>136856</t>
  </si>
  <si>
    <t>TERMINAL ELETRICO; TUBULAR ILHOS; MATERIAL CORPO: COBRE; TRATAMENTO SUPERFICIE: ESTANHADO; TIPO ISOLACAO: PRE-ISOLADO; MATERIAL ISOLACAO: POLIPROPILENO; COR: CINZA; SECAO CONDUTOR: 0,75MM2; NUMERO FUROS: 2 FUROS; LARGURA: 14MM; PESO: 0,097G</t>
  </si>
  <si>
    <t>TERMINAL ELETRICO TUBULAR ILHOS COBRE ESTANHADO PRE-ISOLADO Descritivo Longo TERMINAL ELETRICO; TUBULAR ILHOS; MATERIAL CORPO: COBRE; TRATAMENTO SUPERFICIE: ESTANHADO; TIPO ISOLACAO: PRE-ISOLADO; MATERIAL ISOLACAO: POLIPROPILENO; COR: CINZA; SECAO CONDUTOR: 0,75MM2; NUMERO FUROS: 2 FUROS; LARGURA: 14MM; PESO: 0,097G Marca/link Similar ou melhor 0</t>
  </si>
  <si>
    <t xml:space="preserve"> ROHDINA/7881068
</t>
  </si>
  <si>
    <t>129523</t>
  </si>
  <si>
    <t>Autack</t>
  </si>
  <si>
    <t>TERMINALELETRICOISOLADOTUBULARILHOSCOMPRESSAOPCONDUTOR2.5MMS Descritivo Longo TERMINAL ELETRICO ISOLADO TUBULAR ILHOS COMPRESSAO P CONDUTOR 2.5MM SIMPLES C/ 100UN Marca/link Similar ou melhor 0</t>
  </si>
  <si>
    <t>Eletrorasto/TPT2.50</t>
  </si>
  <si>
    <t>TOMADA 2P+T 10A C/PLACA 2X4 BR Descritivo Longo TOMADA 2P+T 10A C/PLACA 2X4 BR Marca/link Similar ou melhor 0</t>
  </si>
  <si>
    <t>Tramontina/
57145010</t>
  </si>
  <si>
    <t>TRILHO FIXACAO DIN PERFURADO FERRO ZINCADO FOGO 1M Descritivo Longo TRILHO FIXACAO; PADRAO: DIN; TIPO TRILHO: PERFURADO; MATERIAL: FERRO; TRATAMENTO SUPERFICIE: ZINCADO FOGO; COMPRIMENTO: 1M Marca/link Similar ou melhor 0</t>
  </si>
  <si>
    <t>144137</t>
  </si>
  <si>
    <t>TRILHO FIXACAO; PERFURADO P/CONTATOR; MATERIAL: ACO CARBONO; TRATAMENTO SUPERFICIE: NATURAL; ACABAMENTO: ZINCADO; COR: CINZA; COMPRIMENTO: 35MM; LARGURA: 7,5MM; BARRA 2M; 34933/AIDEM</t>
  </si>
  <si>
    <t>TRILHO FIXACAO PERFURADO P/CONTATOR ACO CARBONO NATURAL ZINC Descritivo Longo TRILHO FIXACAO; PERFURADO P/CONTATOR; MATERIAL: ACO CARBONO; TRATAMENTO SUPERFICIE: NATURAL; ACABAMENTO: ZINCADO; COR: CINZA; COMPRIMENTO: 35MM; LARGURA: 7,5MM; BARRA 2M; 34933/AIDEM Marca/link Similar ou melhor 0</t>
  </si>
  <si>
    <t>AIDEM/34933</t>
  </si>
  <si>
    <t>126852</t>
  </si>
  <si>
    <t>Tramontina/
57402007</t>
  </si>
  <si>
    <t>Soprano</t>
  </si>
  <si>
    <t>Tramontina/
58012107</t>
  </si>
  <si>
    <t>Tramontina/
57145007</t>
  </si>
  <si>
    <t>138514</t>
  </si>
  <si>
    <t>CONTROLADOR ANALOGICO; MATERIAL CORPO: POLICARBONATO; ALIMENTACAO: FONTE ALIMENTACAO; TENSAO ALIMENTACAO: 100-240V; CORRENTE TIPO: CC/CA; NUMERO ENTRADA: TERMOPAR J; TERMOPAR K; TERMOPAR T; PT100; NUMERO SAIDA: OUTPUT1; RELE SPST-NA; RELE SPST-NA; RELE SPDT-NA; PROTOCOLO COMUNICACAO: RS485 MODBUS RTU; TIPO MOSTRADOR: C/DISPLAY LCD; GRAU PROTECAO: IP20 IP65; LARGURA: 48MM; ALTURA: 48MM; PROFUNDIDADE: 80MM; N1040-PRRR</t>
  </si>
  <si>
    <t>NOVUS/8104210014</t>
  </si>
  <si>
    <t>Forlux</t>
  </si>
  <si>
    <t>CABO ELETRICO 1.5MM2 FLEXIVEL 750V COBRE POLICLORETO VINILA Descritivo Longo CABO ELETRICO; 1.5MM2 FLEXIVEL; TENSAO ISOLACAO: 750V; MATERIAL CONDUTOR: COBRE; MATERIAL ISOLACAO: POLICLORETO VINILA; COR COBERTURA: AZUL; FORNECIMENTO: ROLO 100M Marca/link Similar ou melhor https://www.casadoeletricistasc.com.br/cabo-flexivel-750v-1-5mm2-antichama-azul-sil-rolo-100m/p/kit577s?c=16&amp;t=18&amp;gad_source=4&amp;gclid=CjwKCAjwr7ayBhAPEiwA6EIGxFzFXxERvN1y7kDEqnm-H2Xk9qA5-OPJl9hsCAMSckVSruU8LlYj5RoCbLUQAvD_BwE</t>
  </si>
  <si>
    <t>CABO ELETRICO FLEXIVEL 300V 0,75MM2 AZUL 70GRC 2,1MM ROLO 10 Descritivo Longo CABO ELETRICO; FLEXIVEL; TENSAO ISOLACAO: 300V; SECAO CONDUTOR: 0,75MM2; COR COBERTURA: AZUL; TEMPERATURA OPERACAO: 70GRC; DIAMETRO: 2,1MM; FORNECIMENTO: ROLO 100M Marca/link Similar ou melhor 0</t>
  </si>
  <si>
    <t>CABO ELETRICO FLEXIVEL 300V 0,75MM2 PRETO 70GRC 2,1MM ROLO 1 Descritivo Longo CABO ELETRICO; FLEXIVEL; TENSAO ISOLACAO: 300V; SECAO CONDUTOR: 0,75MM2; COR COBERTURA: PRETO; TEMPERATURA OPERACAO: 70GRC; DIAMETRO: 2,1MM; FORNECIMENTO: ROLO 100M Marca/link Similar ou melhor 0</t>
  </si>
  <si>
    <t>CABO ELETRICO FLEXIVEL 300V 0,75MM2 VERMELHO 70GRC 2,1MM ROL Descritivo Longo CABO ELETRICO; FLEXIVEL; TENSAO ISOLACAO: 300V; SECAO CONDUTOR: 0,75MM2; COR COBERTURA: VERMELHO; TEMPERATURA OPERACAO: 70GRC; DIAMETRO: 2,1MM; FORNECIMENTO: ROLO 100M Marca/link Similar ou melhor 0</t>
  </si>
  <si>
    <t>CABO ELETRICO FLEXIVEL 300V 1 CONDUTOR 0,75MM2 VERDE ROLO 50 Descritivo Longo CABO ELETRICO; FLEXIVEL; TENSAO ISOLACAO: 300V; NUMERO CONDUTORES: 1 CONDUTOR; SECAO CONDUTOR: 0,75MM2; COR COBERTURA: VERDE; FORNECIMENTO: ROLO 50M; 18AWG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</si>
  <si>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AZUL; MATERIAL COBE Marca/link Similar ou melhor 0</t>
  </si>
  <si>
    <t>CABO ELETRICO FLEXIVEL 750V 1,0MM2 COBRE POLICLORETO VINILA Descritivo Longo CABO ELETRICO; FLEXIVEL; TENSAO ISOLACAO: 750V; SECAO CONDUTOR: 1,0MM2; MATERIAL CONDUTOR: COBRE; MATERIAL COBERTURA: POLICLORETO VINILA; COR COBERTURA: PRETA; FORNECIMENTO: METRO Marca/link Similar ou melhor 0</t>
  </si>
  <si>
    <t>CABO ELETRICO FLEXIVEL 750V 2,5MM COBRE POLICLORETO VINILA A Descritivo Longo CABO ELETRICO; FLEXIVEL; TENSAO ISOLACAO: 750V; SECAO CONDUTOR: 2,5MM; MATERIAL CONDUTOR: COBRE; MATERIAL COBERTURA: POLICLORETO VINILA; COR COBERTURA: AZUL Marca/link Similar ou melhor 0</t>
  </si>
  <si>
    <t>CABO ELETRICO FLEXIVEL 750V 2,5MM COBRE POLICLORETO VINILA P Descritivo Longo CABO ELETRICO; FLEXIVEL; TENSAO ISOLACAO: 750V; SECAO CONDUTOR: 2,5MM; MATERIAL CONDUTOR: COBRE; MATERIAL COBERTURA: POLICLORETO VINILA; COR COBERTURA: PRETO; FORNECIMENTO: METRO Marca/link Similar ou melhor 0</t>
  </si>
  <si>
    <t>CABO ELETRICO FLEXIVEL 750V 2,5MM COBRE VERDE POLICLORETO VI Descritivo Longo CABO ELETRICO; FLEXIVEL; TENSAO ISOLACAO: 750V; SECAO CONDUTOR: 2,5MM; MATERIAL CONDUTOR: COBRE; COR ISOLACAO: VERDE; MATERIAL COBERTURA: POLICLORETO VINILA; FORNECIMENTO: METRO Marca/link Similar ou melhor 0</t>
  </si>
  <si>
    <t>CABO FLEXIVEL 750V SECAO CONDUTOR: 1,5MM2 AMARELO COBRE Descritivo Longo CABO ELETRICO; TIPO CABO: FLEXIVEL; TENSAO ISOLACAO: 750V; NUMERO CONDUTORES: 1 CONDUTOR; SECAO CONDUTOR: 1,5MM2; MATERIAL CONDUTOR: COBRE; MATERIAL ISOLACAO: COMPOSTO BORRACHA SILICONE; COR COBERTURA: AMARELA; NORMA CONSTRUCAO: NBR NM 247-3; ROLO 200M Marca/link Similar ou melhor 0</t>
  </si>
  <si>
    <t>CABO FLEXIVEL 750V SECAO CONDUTOR: 1,5MM2 PRETA COBRE Descritivo Longo CABO ELETRICO; TIPO CABO: FLEXIVEL; TENSAO ISOLACAO: 750V; NUMERO CONDUTORES: 1 CONDUTOR; SECAO CONDUTOR: 1,5MM2; MATERIAL CONDUTOR: COBRE ELETROLITICO; MATERIAL ISOLACAO: COMPOSTO BORRACHA SILICONE; MATERIAL COBERTURA: POLICLORETO VINILA; COR COBERTURA: Marca/link Similar ou melhor 0</t>
  </si>
  <si>
    <t>CABO FLEXIVEL 750V SECAO CONDUTOR: 1,5MM2 VERDE COBRE Descritivo Longo CABO ELETRICO; TIPO CABO: FLEXIVEL; TENSAO ISOLACAO: 750V; NUMERO CONDUTORES: 1 CONDUTOR; SECAO CONDUTOR: 1,5MM2; MATERIAL CONDUTOR: COBRE; MATERIAL ISOLACAO: COMPOSTO BORRACHA SILICONE; COR ISOLACAO: VERDE; NORMA CONSTRUCAO: NBR NM 247-3; ROLO 200M Marca/link Similar ou melhor 0</t>
  </si>
  <si>
    <t>CABO FLEXIVEL 750V SECAO CONDUTOR: 1,5MM2 VERMELHO COBRE Descritivo Longo CABO ELETRICO; TIPO CABO: FLEXIVEL; TENSAO ISOLACAO: 750V; NUMERO CONDUTORES: 1 CONDUTOR; SECAO CONDUTOR: 1,5MM2; MATERIAL CONDUTOR: COBRE; MATERIAL ISOLACAO: COMPOSTO BORRACHA SILICONE; COR ISOLACAO: VERMELHO; NORMA CONSTRUCAO: NBR NM 247-3; COMPRIMENTO: Marca/link Similar ou melhor 0</t>
  </si>
  <si>
    <t>CABO REDE UTP CAT5E COBRE 4 PARES COMPOSTO BORRACHA PRETA 30 Descritivo Longo CABO REDE; UTP; CATEGORIA CABO: CAT5E; MATERIAL CONDUTOR: COBRE; NUMERO PARES: 4 PARES; MATERIAL COBERTURA: COMPOSTO BORRACHA; COR COBERTURA: PRETA; COMPRIMENTO: 305M; FORNECIMENTO: CAIXA Marca/link Similar ou melhor 0</t>
  </si>
  <si>
    <t>CONECTOR DADOS CAT6 BLINDADO TERMOPLASTICO COBRE TRANSPARENT Descritivo Longo CONECTOR DADOS; CAT6 BLINDADO; MATERIAL CORPO: TERMOPLASTICO COBRE; COR: TRANSPARENTE; INTERFACE COMUNICACAO: RJ45 MACHO Marca/link Similar ou melhor 0</t>
  </si>
  <si>
    <t>CONECTOR DADOS CAT6 VAZADO TERMOPLASTICO COBRE TRANSPARENTE Descritivo Longo CONECTOR DADOS; CAT6 VAZADO; MATERIAL CORPO: TERMOPLASTICO COBRE; COR: TRANSPARENTE; INTERFACE COMUNICACAO: RJ45 MACHO Marca/link Similar ou melhor 0</t>
  </si>
  <si>
    <t>PATCH PANEL PRETO CATEGORIA 6 24 PORTAS RJ45 FEMEA 500G Descritivo Longo PATCH PANEL; COR: PRETO; CATEGORIA: CATEGORIA 6; NUMERO PORTAS: 24 PORTAS; INTERFACE: RJ45 FEMEA; PESO: 500G Marca/link Similar ou melhor 0</t>
  </si>
  <si>
    <t>CONJUNTO RESISTENCIAS ELETRICAS FORNO MUFLA RES-MUFLA-30X15X Descritivo Longo CONJUNTO RESISTENCIAS ELETRICAS; APLICACAO: FORNO MUFLA; RES-MUFLA-30X15X15 CIENLAB Marca/link Similar ou melhor 0</t>
  </si>
  <si>
    <t>CIRCUITO INTEGRADO 74LS00 PORTAS LOGICAS RETANGULAR 14 PINOS Descritivo Longo CIRCUITO INTEGRADO; 74LS00; FUNCAO: PORTAS LOGICAS; FORMATO: RETANGULAR; NUMERO PINOS: 14 PINOS; TENSAO ALIMENTACAO: 5,25V; CORRENTE: 0,4MA; CORRENTE TIPO: CC Marca/link Similar ou melhor 0</t>
  </si>
  <si>
    <t>CIRCUITO INTEGRADO 74LS86 AMPLIFICADOR RETANGULAR 14 PINOS 2 Descritivo Longo CIRCUITO INTEGRADO; 74LS86; FUNCAO: AMPLIFICADOR; FORMATO: RETANGULAR; NUMERO PINOS: 14 PINOS; TENSAO ALIMENTACAO: 2/6V; CORRENTE: 0,4MA; CORRENTE TIPO: CC; LARGURA: 19MM; ALTURA: 4MM; PROFUNDIDADE: 8MM Marca/link Similar ou melhor 0</t>
  </si>
  <si>
    <t>CIRCUITO INTEGRADO CI NE555 TEMPORIZADOR RETANGULAR 8 PINOS Descritivo Longo CIRCUITO INTEGRADO; CI NE555; FUNCAO: TEMPORIZADOR; FORMATO: RETANGULAR; NUMERO PINOS: 8 PINOS; TENSAO ALIMENTACAO: 4,5A15V; CORRENTE: 200A; CORRENTE TIPO: CC Marca/link Similar ou melhor 0</t>
  </si>
  <si>
    <t>CIRCUITO INTEGRADO LM35 SENSOR TEMPERATURA 3 PINOS 5V CC Descritivo Longo CIRCUITO INTEGRADO; LM35; FUNCAO: SENSOR TEMPERATURA; NUMERO PINOS: 3 PINOS; TENSAO ALIMENTACAO: 5V; CORRENTE TIPO: CC Marca/link Similar ou melhor 0</t>
  </si>
  <si>
    <t>FONTE ALIMENTACAO C/DISPLAY LED 4 DIGITOS 110-220V 5A 260W Descritivo Longo FONTE ALIMENTACAO; DISPLAY: C/DISPLAY LED; NUMERO DIGITOS: 4 DIGITOS; TENSAO ENTRADA: 110-220V; CORRENTE ENTRADA: 5A; POTENCIA: 260W Marca/link Similar ou melhor 0</t>
  </si>
  <si>
    <t>KIT/CONJUNTO JUMPER FEMEA-FEMEA 40 JUMPERS CORES SORTIDAS 20 Descritivo Longo KIT/CONJUNTO; TIPO KIT/CONJUNTO: JUMPER FEMEA-FEMEA; 40 JUMPERS CORES SORTIDAS 200MM COMPRIMENTO Marca/link Similar ou melhor 0</t>
  </si>
  <si>
    <t>KIT/CONJUNTO JUMPER MACHO/FEMEA 40 JUMPERS CORES SORTIDAS 20 Descritivo Longo KIT/CONJUNTO; TIPO KIT/CONJUNTO: JUMPER MACHO/FEMEA; 40 JUMPERS CORES SORTIDAS 200MM COMPRIMENTO Marca/link Similar ou melhor 0</t>
  </si>
  <si>
    <t>KIT/CONJUNTO JUMPER MACHO/MACHO 40 JUMPERS CORES SORTIDAS 20 Descritivo Longo KIT/CONJUNTO; TIPO KIT/CONJUNTO: JUMPER MACHO/MACHO; 40 JUMPERS CORES SORTIDAS 200MM COMPRIMENTO Marca/link Similar ou melhor 0</t>
  </si>
  <si>
    <t>PROTOBOARD TERMOPLASTICO 500V 830 FUROS 0,3-0,8MM -20A80GRC Descritivo Longo PROTOBOARD; MATERIAL PLACA: TERMOPLASTICO; TENSAO MAXIMA: 500V; NUMERO FUROS: 830 FUROS; DIAMETRO CONDUTOR: 0,3-0,8MM; TEMPERATURA OPERACAO: -20A80GRC; ESPESSURA PLACA: 10MM; LARGURA PLACA: 57MM; ALTURA PLACA: 165MM; CP-E1-001/ELETROGATE Marca/link Similar ou melhor 0</t>
  </si>
  <si>
    <t>137848</t>
  </si>
  <si>
    <t>BARRAMENTO ELETRICO NEUTRO 12 VIAS 16MM2 AZ DIN 35 TRILHO DI Descritivo Longo BARRAMENTO ELETRICO; NEUTRO; 12 VIAS; 16MM2; AZUL; DIN 35; TRILHO DIN Marca/link Similar ou melhor 0</t>
  </si>
  <si>
    <t>Enerbras</t>
  </si>
  <si>
    <t>082408</t>
  </si>
  <si>
    <t>BARRAMENTO ELETRICO; NEUTRO; NUMERO VIAS: 7 VIAS; MATERIAL CONDUTOR: LIGA COBRE; SECAO CONDUTOR: 16MM2; COR: AZUL; CORRENTE NOMINAL: 80A; TENSAO ISOLACAO: 400V; LARGURA: 22MM; COMPRIMENTO: 51MM; USO: P/FIXACAO TRILHO DIN</t>
  </si>
  <si>
    <t>BARRAMENTO ELETRICO NEUTRO 7 VIAS LIGA COBRE 16MM2 AZUL 80A Descritivo Longo BARRAMENTO ELETRICO; NEUTRO; NUMERO VIAS: 7 VIAS; MATERIAL CONDUTOR: LIGA COBRE; SECAO CONDUTOR: 16MM2; COR: AZUL; CORRENTE NOMINAL: 80A; TENSAO ISOLACAO: 400V; LARGURA: 22MM; COMPRIMENTO: 51MM; USO: P/FIXACAO TRILHO DIN Marca/link Similar ou melhor 0</t>
  </si>
  <si>
    <t>137771</t>
  </si>
  <si>
    <t>BARRAMENTO ELETRICO TERRA 12 VIAS 16MM2 DIN 35 TRILHO DIN Descritivo Longo BARRAMENTO ELETRICO; TERRA; 12 VIAS; 16MM2; DIN 35; TRILHO DIN Marca/link Similar ou melhor 0</t>
  </si>
  <si>
    <t>Enerbras/009077</t>
  </si>
  <si>
    <t>BARRAMENTO ELETRICO TERRA 6 POLOS 2,5A6MM2 VERDE 80A Descritivo Longo BARRAMENTO ELETRICO; TERRA; NUMERO POLOS: 6 POLOS; SECAO CONDUTOR: 2,5A6MM2; COR: VERDE; CORRENTE NOMINAL: 80A Marca/link Similar ou melhor 0</t>
  </si>
  <si>
    <t>Sibratec/HC008</t>
  </si>
  <si>
    <t>082219</t>
  </si>
  <si>
    <t>BARRAMENTO NEUTRO; APLICACAO: QUADRO DISTRIBUICAO; SUPORTE FIXACAO TRILHO DIN 8 TERMINAIS; 13370757/WEG</t>
  </si>
  <si>
    <t>BARRAMENTO NEUTRO QUADRO DISTRIBUICAO 13370757/WEG Descritivo Longo BARRAMENTO NEUTRO; APLICACAO: QUADRO DISTRIBUICAO; SUPORTE FIXACAO TRILHO DIN 8 TERMINAIS; 13370757/WEG Marca/link Similar ou melhor 0</t>
  </si>
  <si>
    <t>Weg/BRN01</t>
  </si>
  <si>
    <t>BARRAMENTO TERRA VERDE QUADRO DISTRIBUICAO 10122/SOPRANO Descritivo Longo BARRAMENTO TERRA VERDE; APLICACAO: QUADRO DISTRIBUICAO; SUPORTE FIXACAO TRILHO DIN 8 TERMINAIS; 10122/SOPRANO Marca/link Similar ou melhor 0</t>
  </si>
  <si>
    <t>SOPRANO/10122</t>
  </si>
  <si>
    <t>137960</t>
  </si>
  <si>
    <t>KIT; BARRAMENTOS NEUTRO TERRA; 5 BARRAMENTOS NEUTRO 5 BARRAMENTOS TERRA; NUMERO SAIDAS: 12 SAIDAS; NUMERO POLOS: 12 POLOS; CORRENTE NOMINAL: 63A; MATERIAL CONDUTOR: LIGA COBRE; MATERIAL CORPO: TERMOPLASTICO; C/PARAFUSO ACO P/FIXACAO CONDUTORES</t>
  </si>
  <si>
    <t>KIT BARRAMENTOS NEUTRO TERRA Descritivo Longo KIT; BARRAMENTOS NEUTRO TERRA; 5 BARRAMENTOS NEUTRO 5 BARRAMENTOS TERRA; NUMERO SAIDAS: 12 SAIDAS; NUMERO POLOS: 12 POLOS; CORRENTE NOMINAL: 63A; MATERIAL CONDUTOR: LIGA COBRE; MATERIAL CORPO: TERMOPLASTICO; C/PARAFUSO ACO P/FIXACAO CONDUTORES Marca/link Similar ou melhor 0</t>
  </si>
  <si>
    <t>BOTAO PARTIDA START AUTOMOVEL 3455457314/MBB Descritivo Longo BOTAO PARTIDA START; APLICACAO: AUTOMOVEL; 3455457314/MBB Marca/link Similar ou melhor 0</t>
  </si>
  <si>
    <t>MODULO ELETRONICO RELE 5V 250V CC 30A Descritivo Longo MODULO ELETRONICO; TIPO MODULO: RELE; TENSAO ALIMENTACAO: 5V; TENSAO ENTRADA: 250V; CORRENTE TIPO ENTRADA: CC; CORRENTE ENTRADA: 30A Marca/link Similar ou melhor 0</t>
  </si>
  <si>
    <t>RELE AUXILIAR AUTOMOVEL 0125/DNI Descritivo Longo RELE AUXILIAR; APLICACAO: AUTOMOVEL; TENSAO: 12V; CORRENTE: 40A; 0125/DNI Marca/link Similar ou melhor 0</t>
  </si>
  <si>
    <t>RELE AUXILIAR REVERSOR UNIVERSAL C/SUPORTE AUTOMOVEL 0140/DN Descritivo Longo RELE AUXILIAR REVERSOR UNIVERSAL C/SUPORTE; APLICACAO: AUTOMOVEL; TENSAO: 12V; CORRENTE: 10-40A; 0140/DNI Marca/link Similar ou melhor 0</t>
  </si>
  <si>
    <t>RELE PISCA AUTOMOTIVO 3 PINOS UNIVERSAL DIMENSOES APROX. 50X Descritivo Longo RELE PISCA AUTOMOTIVO 3 PINOS UNIVERSAL DIMENSOES APROX. 50X50X50 MM TENSAO OPERACAO 12 V PESO APROX 200 G PINOS MACHO 6.3 MM Marca/link Similar ou melhor 0</t>
  </si>
  <si>
    <t>KIT ARDUINO INICIANTE PARLAND US10 + GUIA PROJETOS KIT ARDUI Descritivo Longo KIT ARDUINO INICIANTE PARLAND US10 + GUIA PROJETOS KIT ARDUINO INICIANTE 133 PECAS BAIXO CUSTO KIT COMPLETO ACOMPANHA DIVERSAS PECAS ENTRE LEDS RESISTORES ETC IDEAL P/O DESENVOLVIMENTO PROJETOS ELETRONICOS BASICOS ACOMPANHA CX ORGANIZADORA PROTOBOARD KIT Marca/link Similar ou melhor 0</t>
  </si>
  <si>
    <t>MODULO ELETRONICO ARDUINO BLUETOOTH RS232 HC-05 WMS Descritivo Longo MODULO ELETRONICO; APLICACAO: ARDUINO BLUETOOTH; RS232 HC-05 WMS Marca/link Similar ou melhor 0</t>
  </si>
  <si>
    <t>PLACA ELETRONICA WIFI 4,5-9V 11 PINOS WIRELESS PADRAO 802.11 Descritivo Longo PLACA ELETRONICA; WIFI; MODELO: ESP8266; TENSAO ALIMENTACAO: 4,5-9V; NUMERO PINOS: 11 PINOS; TECNOLOGIA: WIRELESS PADRAO 802.11 B/G/N; CONEXAO: MICRO USB; LARGURA: 49MM; ALTURA: 25,5MM; PROFUNDIDADE: 7MM; APLICACAO: ARDUINO; ACESSORIOS: C/ADAPTADOR ESP07 Marca/link Similar ou melhor 0</t>
  </si>
  <si>
    <t>SENSOR ULTRASSONICO ARDUINO HC-SR04 Descritivo Longo SENSOR ULTRASSONICO; APLICACAO: ARDUINO; HC-SR04 Marca/link Similar ou melhor 0</t>
  </si>
  <si>
    <t>TERMOPAR K 1200GRC Descritivo Longo TERMOPAR; K; FAIXA TEMPERATURA: 1200GRC; APLICACAO: FORNO MUFLA; MODELO APLICACAO: 3P-S; DIAMETRO: 3MM; COMPRIMENTO: 150MM Marca/link Similar ou melhor 0</t>
  </si>
  <si>
    <t>CONTROLE REMOTO 3 433,92MHZ P/PORTAO ELETRONICO DESLIZANTE Descritivo Longo CONTROLE REMOTO; MATERIAL: TERMOPLASTICO; NUMERO BOTAO: 3; FREQUENCIA OPERACAO: 433,92MHZ; ALIMENTACAO: 12V; ALCANCE: 200M; LARGURA: 40MM; ALTURA: 70MM; USO: P/PORTAO ELETRONICO DESLIZANTE Marca/link Similar ou melhor 0</t>
  </si>
  <si>
    <t>CONTROLE REMOTO P/PORTAO 2 BOTOES 299MHZ Descritivo Longo CONTROLE REMOTO; TIPO CONTROLE: P/PORTAO; NUMERO BOTAO: 2 BOTOES; FREQUENCIA OPERACAO: 299MHZ; ALIMENTACAO: PILHA; ALCANCE: 30M Marca/link Similar ou melhor 0</t>
  </si>
  <si>
    <t>DIODO LED 2.2V 20MA 5MM AM ALTO BRILHO Descritivo Longo DIODO LED; TENSAO: 2.20V ; CORRENTE: 20.00MA; TAMANHO: 5MM; COR: AMARELO ALTO BRILHO Marca/link Similar ou melhor 0</t>
  </si>
  <si>
    <t>DIODO LED 2.2V 20MA 5MM VD DIFUSO Descritivo Longo DIODO LED; TENSAO 2.20 V; CORRENTE 20.00 MA; TAMANHO 5.00 MM; COR VERDE; DIFUSO. Marca/link Similar ou melhor 0</t>
  </si>
  <si>
    <t>DIODO LED DIFUSO AMARELO 2,2V 20MA 3MM Descritivo Longo DIODO; TIPO DIODO: LED; INVOLUCRO: DIFUSO; COR: AMARELO; TENSAO: 2,2V; CORRENTE: 20MA; POTENCIA: N/A; TAMANHO: 3MM; MONTAGEM: N/A; CONEXAO ELETRICA: N/A Marca/link Similar ou melhor 0</t>
  </si>
  <si>
    <t>DIODO LED DIFUSO AZUL 2,2V 20MA 5MM Descritivo Longo DIODO; LED; INVOLUCRO: DIFUSO; COR: AZUL; TENSAO: 2,2V; CORRENTE: 20MA; TAMANHO: 5MM Marca/link Similar ou melhor 0</t>
  </si>
  <si>
    <t>DIODO LED DIFUSO VERMELHO 2,2V 20MA 5MM Descritivo Longo DIODO; TIPO DIODO: LED; INVOLUCRO: DIFUSO; COR: VERMELHO; TENSAO: 2,2V; CORRENTE: 20MA; POTENCIA: N/A; TAMANHO: 5MM; MONTAGEM: N/A; CONEXAO ELETRICA: N/A Marca/link Similar ou melhor 0</t>
  </si>
  <si>
    <t>DIODO RETIFICADOR COMUTACAO RAPIDA DO-35 VERMELHO 100V CC 30 Descritivo Longo DIODO; RETIFICADOR COMUTACAO RAPIDA; INVOLUCRO: DO-35; COR: VERMELHO; TENSAO: 100V; CORRENTE TIPO: CC; CORRENTE: 300MA; POTENCIA: 500MW; 1N4148 Marca/link Similar ou melhor 0</t>
  </si>
  <si>
    <t>DIODO RETIFICADOR DO-204AL 50V CC 56MM 1N4001 Descritivo Longo DIODO; RETIFICADOR; INVOLUCRO: DO-204AL; TENSAO: 50V; CORRENTE TIPO: CC; TAMANHO: 56MM; 1N4001 Marca/link Similar ou melhor 0</t>
  </si>
  <si>
    <t>DIODO RETIFICADOR DO-41 PRETO 1000V 1A 5MM PTH TERMINAL SOLD Descritivo Longo DIODO; TIPO DIODO: RETIFICADOR; INVOLUCRO: DO-41; COR: PRETO; TENSAO: 1000V; CORRENTE: 1A; POTENCIA: N/A; TAMANHO: 5MM; MONTAGEM: PTH; CONEXAO ELETRICA: TERMINAL SOLDAVEL; PN: 1N4007/DIODES Marca/link Similar ou melhor 0</t>
  </si>
  <si>
    <t>DIODO RETIFICADOR SILICIO TENSAO MAXIMA 400V CORRENTE 1A POL Descritivo Longo DIODO; RETIFICADOR SILICIO; TENSAO MAXIMA 400V; CORRENTE 1A; POLARIDADE INVERSA; TIPO 1N4004 Marca/link Similar ou melhor 0</t>
  </si>
  <si>
    <t>DIODO RETIFICADOR SMA TERMOPLASTICO MOLDADO PRETO 60V 3A SMD Descritivo Longo DIODO; RETIFICADOR; INVOLUCRO: SMA TERMOPLASTICO MOLDADO; COR: PRETO; TENSAO: 60V; CORRENTE: 3A; MONTAGEM: SMD; B360A-13-F Marca/link Similar ou melhor 0</t>
  </si>
  <si>
    <t>LED DIFUSO LARANJA 2,1V 20MA 100MCD 3MM Descritivo Longo LED; DIFUSO; COR: LARANJA; TENSAO NOMINAL: 2,1V; CORRENTE: 20MA; FLUXO LUMINOSO: 100MCD; COMPRIMENTO: 3MM Marca/link Similar ou melhor 0</t>
  </si>
  <si>
    <t>ESPONJA LIMPEZA PONTA SOLDA FIBRA VEGETAL AMARELA 70MM 50MM Descritivo Longo ESPONJA; LIMPEZA PONTA SOLDA; MATERIAL CORPO: FIBRA VEGETAL; COR: AMARELA; COMPRIMENTO: 70MM; LARGURA: 50MM; ALTURA: 10MM; FORNECIMENTO: UNIDADE Marca/link Similar ou melhor 0</t>
  </si>
  <si>
    <t>FLUXO SOLDA AMTECH PASTOSO INODORO POTE 100G Descritivo Longo PRODUTO QUIMICO; NOME PRODUTO: FLUXO SOLDA AMTECH; ASPECTO FISICO: PASTOSO; ODOR: INODORO; FORNECIMENTO: POTE 100G Marca/link Similar ou melhor 0</t>
  </si>
  <si>
    <t>MALHA DESSOLDADORA COBRE 1,5M 2,5MM UNIDADE Descritivo Longo MALHA DESSOLDADORA; MATERIAL CORPO: COBRE; COMPRIMENTO: 1,5M; LARGURA: 2,5MM; FORNECIMENTO: UNIDADE Marca/link Similar ou melhor 0</t>
  </si>
  <si>
    <t>PONTA SOLDA EXTRA FINA FERRO BRANCO 900M-T-I Descritivo Longo PONTA SOLDA; EXTRA FINA; MATERIAL PONTA: FERRO; COR: BRANCO; 900M-T-I Marca/link Similar ou melhor 0</t>
  </si>
  <si>
    <t>PONTA SOLDA FACA FERRO PRETA 5MM 15MM 900M-T-K Descritivo Longo PONTA SOLDA; FACA; MATERIAL PONTA: FERRO; COR: PRETA; DIAMETRO CABO: 5MM; COMPRIMENTO: 15MM; 900M-T-K Marca/link Similar ou melhor 0</t>
  </si>
  <si>
    <t>ABRACADEIRA CABO PP POLICLORETO VINILA PRETO 3/4POL Descritivo Longo ABRACADEIRA CABO; PP; MATERIAL CORPO: POLICLORETO VINILA; COR: PRETO; DIAMETRO NOMINAL: 3/4POL Marca/link Similar ou melhor 0</t>
  </si>
  <si>
    <t>ABRACADEIRA D ACO CARBONO SAE1020 ZINCADO FOGO 1/2POL 21,3MM Descritivo Longo ABRACADEIRA D; MATERIAL CORPO: ACO CARBONO SAE1020; TRATAMENTO SUPERFICIE: ZINCADO FOGO; DIAMETRO NOMINAL: 1/2POL; DIAMETRO FURO FIXACAO: 21,3MM; LARGURA TOTAL: 18MM; FIXACAO: PARAFUSO Marca/link Similar ou melhor 0</t>
  </si>
  <si>
    <t>ABRACADEIRA D ACO ZINCADO FOGO 3/4POL C/PARAFUSOS Descritivo Longo ABRACADEIRA D; MATERIAL CORPO: ACO; TRATAMENTO SUPERFICIE: ZINCADO FOGO; DIAMETRO NOMINAL: 3/4POL; FIXACAO: C/PARAFUSOS Marca/link Similar ou melhor 0</t>
  </si>
  <si>
    <t>ABRACADEIRA FLEXIVEL POLIAMIDA BRANCO 200MM 3,6MM 100 UNIDAD Descritivo Longo ABRACADEIRA FLEXIVEL; MATERIAL CORPO: POLIAMIDA; COR: BRANCO; COMPRIMENTO: 200MM; LARGURA: 3,6MM; FORNECIMENTO: 100 UNIDADES Marca/link Similar ou melhor 0</t>
  </si>
  <si>
    <t>ADAPTADOR CAIXA DERIVACAO ALUMINIO 1/2POL Descritivo Longo ADAPTADOR CAIXA DERIVACAO; MATERIAL CORPO: ALUMINIO; FORMA CONSTRUTIVA: N/A; TEMPERATURA OPERACAO: N/A; DIAMETRO NOMINAL: 1/2POL; LARGURA: N/A; COMPRIMENTO: N/A Marca/link Similar ou melhor 0</t>
  </si>
  <si>
    <t>ADAPTADOR CAIXA DERIVACAO P/CONDULETE POLICLORETO VINILA ANT Descritivo Longo ADAPTADOR CAIXA DERIVACAO; P/CONDULETE; MATERIAL CORPO: POLICLORETO VINILA; FORMA CONSTRUTIVA: ANTICHAMA; COR: BRANCO; DIAMETRO NOMINAL: 1/2POL; LARGURA: 21MM; COMPRIMENTO: 20,8MM Marca/link Similar ou melhor 0</t>
  </si>
  <si>
    <t>ADAPTADOR CAIXA DERIVACAO P/TUBO CONDULETE POLICLORETO VINIL Descritivo Longo ADAPTADOR CAIXA DERIVACAO; P/TUBO CONDULETE; MATERIAL CORPO: POLICLORETO VINILA; COR: PRETO; DIAMETRO NOMINAL: 3/4POL Marca/link Similar ou melhor 0</t>
  </si>
  <si>
    <t>ADAPTADOR TOMADA T 3P 2 PINOS Descritivo Longo ADAPTADOR TOMADA; TIPO ADAPTADOR: T; POLOS: 3 POLOS; CORRENTE: 10/20A; PINO: 2 PINOS Marca/link Similar ou melhor 0</t>
  </si>
  <si>
    <t>ALICATE DESENCAPADOR CABOS ISOLADO ACO CARBONO ACRILONITRILA Descritivo Longo ALICATE DESENCAPADOR CABOS; ISOLADO; MATERIAL CORPO: ACO CARBONO; MATERIAL REVESTIMENTO CABO: ACRILONITRILA BUTADIENO ESTIRENO; COR: PRETO VERMELHO; COMPRIMENTO: 920MM; ALTURA: 20MM Marca/link Similar ou melhor 0</t>
  </si>
  <si>
    <t>ATUADOR LINGUETA CHAVE INTERTRAVAMENTO SEGURANCA CIS-M ACISM Descritivo Longo ATUADOR LINGUETA; ACO INOX; APLICACAO: CHAVE INTERTRAVAMENTO SEGURANCA; CIS-M ACISMHL/WEG Marca/link Similar ou melhor 0</t>
  </si>
  <si>
    <t>BARRAMENTO NEUTRO 12 VIAS 16MM2 P/TRILHO DIN 35 AZ Descritivo Longo BARRAMENTO; NEUTRO; 12 VIAS; SECAO 16.00 MM2; PARA TRILHO DIN 35; COR AZUL. Marca/link Similar ou melhor 0</t>
  </si>
  <si>
    <t>BARRAMENTO TERRA 12 VIAS 16MM2 P/TRILHO DIN 35 Descritivo Longo BARRAMENTO; TERRA; 12 VIAS; SECAO 16.00 MM2; PARA TRILHO DIN 35. Marca/link Similar ou melhor 0</t>
  </si>
  <si>
    <t>BLOCO LUMINOSO 24V CC 50/60HZ 0,24W LED AZUL BOTAO PULSADOR Descritivo Longo BLOCO LUMINOSO; TENSAO ALIMENTACAO: 24V; CORRENTE TIPO: CC; FREQUENCIA: 50/60HZ; POTENCIA: 0,24W; TIPO LAMPADA: LED; COR: AZUL; USO: BOTAO PULSADOR Marca/link Similar ou melhor 0</t>
  </si>
  <si>
    <t>BLOCO LUMINOSO 24V CC 50/60HZ 0,24W LED VERDE BOTAO PULSADOR Descritivo Longo BLOCO LUMINOSO; TENSAO ALIMENTACAO: 24V; CORRENTE TIPO: CC; FREQUENCIA: 50/60HZ; POTENCIA: 0,24W; TIPO LAMPADA: LED; COR: VERDE; USO: BOTAO PULSADOR Marca/link Similar ou melhor 0</t>
  </si>
  <si>
    <t>BLOCO LUMINOSO 24V CC 50/60HZ 0,24W LED VERMELHA BOTAO PULSA Descritivo Longo BLOCO LUMINOSO; TENSAO ALIMENTACAO: 24V; CORRENTE TIPO: CC; FREQUENCIA: 50/60HZ; POTENCIA: 0,24W; TIPO LAMPADA: LED; COR: VERMELHA; USO: BOTAO PULSADOR Marca/link Similar ou melhor 0</t>
  </si>
  <si>
    <t>BOTAO COMANDO CIRCULAR PULSADOR AZUL 22MM IP66 Descritivo Longo BOTAO COMANDO; FORMATO BOTAO: CIRCULAR; TIPO BOTAO: PULSADOR; COR: AZUL; FACE: FACEADO; DIAMETRO FURO: 22MM; GRAU PROTECAO: IP66 Marca/link Similar ou melhor 0</t>
  </si>
  <si>
    <t>BOTAO COMANDO COGUMELO EMERGENCIA VERMELHA 24V 3A 2NF 22MM 4 Descritivo Longo BOTAO COMANDO; FORMATO BOTAO: COGUMELO; TIPO BOTAO: EMERGENCIA; COR: VERMELHA; TENSAO OPERACAO: 24V; CORRENTE NOMINAL: 3A; CONTATO: 2NF; DIAMETRO FURO: 22MM; DIAMETRO EXTERNO: 40MM; XB7NS8444/SCHNEIDER Marca/link Similar ou melhor 0</t>
  </si>
  <si>
    <t>BOTAO COMANDO QUADRADO DUPLO LIGA/DESLIGA TERMOPLASTICO VERD Descritivo Longo BOTAO COMANDO; FORMATO BOTAO: QUADRADO; TIPO BOTAO: DUPLO LIGA/DESLIGA; MATERIAL CORPO: TERMOPLASTICO; COR: VERDE VERMELHO; TENSAO OPERACAO: 240V; CORRENTE NOMINAL: 10A; DIAMETRO FURO: 30MM; TRP2-EW8465 TRAMONTINA Marca/link Similar ou melhor 0</t>
  </si>
  <si>
    <t>BOTAO COMANDO REDONDO KNOB POLIMERO 6MM 16,6MM 17MM Descritivo Longo BOTAO COMANDO; FORMATO BOTAO: REDONDO; TIPO BOTAO: KNOB; MATERIAL CORPO: POLIMERO; DIAMETRO FURO: 6MM; DIAMETRO EXTERNO: 16,6MM; ALTURA: 17MM; APLICACAO: POTENCIOMETRO ESTRIADO Marca/link Similar ou melhor 0</t>
  </si>
  <si>
    <t>BOTAO COMANDO REDONDO PULSADOR PRETO 660V CA 10A 1NA 1NF 22M Descritivo Longo BOTAO COMANDO; FORMATO BOTAO: REDONDO; TIPO ATUADOR: PULSADOR; COR: PRETO; FACE: N/A; TENSAO OPERACAO: 660V; CORRENTE TIPO: CA; CORRENTE NOMINAL: 10A; CONTATO: 1NA 1NF; DIAMETRO FURO: 22MM; TIPO LAMPADA: N/A; TENSAO LAMPADA: N/A; CORRENTE TIPO: N/A; BASE Marca/link Similar ou melhor 0</t>
  </si>
  <si>
    <t>BOTAO COMANDO REDONDO PULSADOR TERMOPLASTICO VERMELHA 660V 1 Descritivo Longo BOTAO COMANDO; FORMATO BOTAO: REDONDO; TIPO BOTAO: PULSADOR; MATERIAL CORPO: TERMOPLASTICO; COR: VERMELHA; TENSAO OPERACAO: 660V; CORRENTE NOMINAL: 10A; CONTATO: 1NF; DIAMETRO FURO: 22MM; VTM5755 VIEW TECH Marca/link Similar ou melhor 0</t>
  </si>
  <si>
    <t>BOTAO COMANDO REDONDO PULSADOR VERDE 660V CA 10A 1NA 1NF 22M Descritivo Longo BOTAO COMANDO; FORMATO BOTAO: REDONDO; TIPO ATUADOR: PULSADOR; COR: VERDE; FACE: N/A; TENSAO OPERACAO: 660V; CORRENTE TIPO: CA; CORRENTE NOMINAL: 10A; CONTATO: 1NA 1NF; DIAMETRO FURO: 22MM; TIPO LAMPADA: N/A; TENSAO LAMPADA: N/A; CORRENTE TIPO: N/A; BASE Marca/link Similar ou melhor 0</t>
  </si>
  <si>
    <t>BOTAO COMANDO REDONDO PULSADOR VERMELHA 660V CA 10A 1NA 1NF Descritivo Longo BOTAO COMANDO; FORMATO BOTAO: REDONDO; TIPO ATUADOR: PULSADOR; COR: VERMELHA; FACE: N/A; TENSAO OPERACAO: 660V; CORRENTE TIPO: CA; CORRENTE NOMINAL: 10A; CONTATO: 1NA 1NF; DIAMETRO FURO: 22MM; TIPO LAMPADA: N/A; TENSAO LAMPADA: N/A; CORRENTE TIPO: N/A; BA Marca/link Similar ou melhor 0</t>
  </si>
  <si>
    <t>BOTOEIRA 24V CA/CC TERMOPLASTICO AMARELO 22,00MM IP54 CEWSM3 Descritivo Longo BOTOEIRA; TENSAO ALIMENTACAO: 24V; CORRENTE TIPO: CA/CC; MATERIAL: TERMOPLASTICO; COR: AMARELO; DIAMETRO FURO: 22,00MM; GRAU PROTECAO: IP54; CEWSM3E26/WEG Marca/link Similar ou melhor 0</t>
  </si>
  <si>
    <t>BOTOEIRA 24V CA/CC TERMOPLASTICO VERDE 22,00MM 0MM 0MM IP54 Descritivo Longo BOTOEIRA; TENSAO ALIMENTACAO: 24V; CORRENTE TIPO: CA/CC; MATERIAL: TERMOPLASTICO; COR: VERDE; DIAMETRO FURO: 22,00MM; ALTURA: 0MM; LARGURA: 0MM; GRAU PROTECAO: IP54; CEWSM2E26/WEG Marca/link Similar ou melhor 0</t>
  </si>
  <si>
    <t>BOTOEIRA 24V CA/CC TERMOPLASTICO VERMELHA 22,00MM IP54 CEWSM Descritivo Longo BOTOEIRA; TENSAO ALIMENTACAO: 24V; CORRENTE TIPO: CA/CC; MATERIAL: TERMOPLASTICO; COR: VERMELHA; DIAMETRO FURO: 22,00MM; GRAU PROTECAO: IP54; CEWSM1E26/WEG Marca/link Similar ou melhor 0</t>
  </si>
  <si>
    <t>CAIXA PASSAGEM ESTANQUE EMBUTIR TERMOPLASTICO 4POL 2POL Descritivo Longo CAIXA PASSAGEM; TIPO CAIXA: ESTANQUE EMBUTIR; MATERIAL CORPO: TERMOPLASTICO; TRATAMENTO SUPERFICIE: N/A; COR TAMPA: N/A; GRAMATURA: N/A; DIAMETRO: N/A; COMPRIMENTO: 4POL; LARGURA: 2POL; ALTURA: N/A Marca/link Similar ou melhor 0</t>
  </si>
  <si>
    <t>CAIXA PASSAGEM LL P/ELETRODUTO POLICLORETO VINILA 32MM Descritivo Longo CAIXA PASSAGEM; LL P/ELETRODUTO; MATERIAL: POLICLORETO VINILA; DIAMETRO FURO: 32MM Marca/link Similar ou melhor 0</t>
  </si>
  <si>
    <t>CANALETA ELETRICA LISA POLICLORETO VINILA CINZA 2M 30MM 30MM Descritivo Longo CANALETA ELETRICA; TIPO CANALETA: LISA; MATERIAL CORPO: POLICLORETO VINILA; TRATAMENTO SUPERFICIE: N/A; COR: CINZA; COMPRIMENTO: 2M; LARGURA: 30MM; ALTURA: 30MM; NUMERO DIVISORIAS: N/A; ACESSORIO: C/TAMPA Marca/link Similar ou melhor 0</t>
  </si>
  <si>
    <t>CANALETA ELETRICA LISA POLICLORETO VINILA CINZA 2M 50MM 80MM Descritivo Longo CANALETA ELETRICA; TIPO CANALETA: LISA; MATERIAL CORPO: POLICLORETO VINILA; TRATAMENTO SUPERFICIE: N/A; COR: CINZA; COMPRIMENTO: 2M; LARGURA: 50MM; ALTURA: 80MM; NUMERO DIVISORIAS: N/A; ACESSORIO: C/TAMPA Marca/link Similar ou melhor 0</t>
  </si>
  <si>
    <t>CANALETA ELETRICA RECORTE ABERTO POLICLORETO VINILA AZUL 2M Descritivo Longo CANALETA ELETRICA; TIPO CANALETA: RECORTE ABERTO; MATERIAL CORPO: POLICLORETO VINILA; TRATAMENTO SUPERFICIE: N/A; COR: AZUL; COMPRIMENTO: 2M; LARGURA: 50MM; ALTURA: 50MM; NUMERO DIVISORIAS: N/A; ACESSORIO: C/TAMPA Marca/link Similar ou melhor 0</t>
  </si>
  <si>
    <t>CANALETA ELETRICA RECORTE ABERTO POLICLORETO VINILA CINZA 2M Descritivo Longo CANALETA ELETRICA RECORTE ABERTO POLICLORETO VINILA CINZA 2M 30MM 30MM C/TAMPA Marca/link Similar ou melhor 0</t>
  </si>
  <si>
    <t>CANALETA ELETRICA RECORTE ABERTO POLICLORETO VINILA CINZA 2M Descritivo Longo CANALETA ELETRICA; TIPO CANALETA: RECORTE ABERTO; MATERIAL CORPO: POLICLORETO VINILA; TRATAMENTO SUPERFICIE: N/A; COR: CINZA; COMPRIMENTO: 2M; LARGURA: 50MM; ALTURA: 50MM; NUMERO DIVISORIAS: N/A; ACESSORIO: C/TAMPA Marca/link Similar ou melhor 0</t>
  </si>
  <si>
    <t>CANALETA ELETRICA RECORTE FECHADO POLICLORETO VINILA CINZA 2 Descritivo Longo CANALETA ELETRICA; TIPO CANALETA: RECORTE FECHADO; MATERIAL CORPO: POLICLORETO VINILA; TRATAMENTO SUPERFICIE: N/A; COR: CINZA; COMPRIMENTO: 2M; LARGURA: 30MM; ALTURA: 30MM; NUMERO DIVISORIAS: N/A; ACESSORIO: C/TAMPA Marca/link Similar ou melhor 0</t>
  </si>
  <si>
    <t>CANALETA ELETRICA RECORTE FECHADO POLICLORETO VINILA CINZA 2 Descritivo Longo CANALETA ELETRICA; TIPO CANALETA: RECORTE FECHADO; MATERIAL CORPO: POLICLORETO VINILA; TRATAMENTO SUPERFICIE: N/A; COR: CINZA; COMPRIMENTO: 2M; LARGURA: 50MM; ALTURA: 50MM; NUMERO DIVISORIAS: N/A; ACESSORIO: C/TAMPA Marca/link Similar ou melhor 0</t>
  </si>
  <si>
    <t>CANALETA ELETRICA S/DIVISORIA INTERNA POLICLORETO VINILA BRA Descritivo Longo CANALETA ELETRICA; S/DIVISORIA INTERNA; MATERIAL CORPO: POLICLORETO VINILA; COR: BRANCO; COMPRIMENTO: 2M; LARGURA: 200MM; ALTURA: 100MM; ACESSORIO: C/TAMPA C/ADESIVO Marca/link Similar ou melhor 0</t>
  </si>
  <si>
    <t>CANALETA ELETRICA SISTEMA X POLICLORETO VINILA BRANCO 2M 20M Descritivo Longo CANALETA ELETRICA; TIPO CANALETA: SISTEMA X; MATERIAL CORPO: POLICLORETO VINILA; TRATAMENTO SUPERFICIE: N/A; COR: BRANCO; COMPRIMENTO: 2M; LARGURA: 20MM; ALTURA: 10MM; NUMERO DIVISORIAS: N/A; ACESSORIO: C/TAMPA E ADESIVO Marca/link Similar ou melhor 0</t>
  </si>
  <si>
    <t>CONECTOR ELETRICO 3 VIAS MACHO 250V CA/CC 3A POLIAMIDA ESTAN Descritivo Longo CONECTOR ELETRICO; 3 VIAS MACHO; TENSAO: 250V; CORRENTE TIPO: CA/CC; CORRENTE: 3A; MATERIAL CORPO: POLIAMIDA; TRATAMENTO SUPERFICIE: ESTANHADO; COR: BEGE; TEMPERATURA OPERACAO: -40A105GRC; 5045-3 KK Marca/link Similar ou melhor 0</t>
  </si>
  <si>
    <t>CONECTOR ELETRICO ALOJAMENTO FEMEA 600V 5A TERMOPLASTICO BRA Descritivo Longo CONECTOR ELETRICO; ALOJAMENTO FEMEA; TENSAO: 600V; CORRENTE: 5A; MATERIAL CORPO: TERMOPLASTICO; COR: BRANCO; NUMERO POLOS: 2X4 VIAS; PASSO 4,2MM Marca/link Similar ou melhor 0</t>
  </si>
  <si>
    <t>CONECTOR ELETRICO ALOJAMENTO MACHO 600V 5A TERMOPLASTICO BRA Descritivo Longo CONECTOR ELETRICO; ALOJAMENTO MACHO; TENSAO: 600V; CORRENTE: 5A; MATERIAL CORPO: TERMOPLASTICO; COR: BRANCO; NUMERO POLOS: 2X4 VIAS; PASSO 4,2MM Marca/link Similar ou melhor 0</t>
  </si>
  <si>
    <t>CONECTOR ELETRICO BORNE BAIXA TENSAO 300V 10A TERMOPLASTICO Descritivo Longo CONECTOR ELETRICO; BORNE; CLASSE TENSAO: BAIXA TENSAO; TENSAO: 300V; CORRENTE: 10A; MATERIAL CORPO: TERMOPLASTICO; COR: AZUL; CONEXAO: KRE; SECAO CONDUTOR: 12MM2; NUMERO POLOS: 2 POLOS; LARGURA: 10MM; ALTURA: 10MM; COMPRIMENTO: 12MM Marca/link Similar ou melhor 0</t>
  </si>
  <si>
    <t>CONECTOR ELETRICO BORNE PASSAGEM MOLA 4MM 2 CONEXOES 800V 24 Descritivo Longo CONECTOR ELETRICO; BORNE PASSAGEM MOLA 4MM 2 CONEXOES; TENSAO: 800V; CORRENTE: 24A; COR: AZUL; DIAMETRO CONEXAO: 0,08-4MM2; FIXACAO: TRILHO DIN 35; NUMERO POLOS: 2 POLOS; LARGURA: 5,2MM Marca/link Similar ou melhor 0</t>
  </si>
  <si>
    <t>CONECTOR ELETRICO BORNE PASSAGEM MOLA 750V 41A POLIAMIDA 6.6 Descritivo Longo CONECTOR ELETRICO; BORNE PASSAGEM MOLA; TENSAO: 750V; CORRENTE: 41A; MATERIAL CORPO: POLIAMIDA 6.6; COR: VERDE AMARELA; SECAO CONDUTOR: 6MM2; DIAMETRO CONDUTOR: 2,5MM; NUMERO POLOS: 2 POLOS; COMPRIMENTO: 38,5MM; LARGURA: 8MM; ALTURA: 64MM Marca/link Similar ou melhor 0</t>
  </si>
  <si>
    <t>CONECTOR ELETRICO BORNE PASSAGEM MOLA 800V 24A POLIAMIDA 6.6 Descritivo Longo CONECTOR ELETRICO; BORNE PASSAGEM MOLA; TENSAO: 800V; CORRENTE: 24A; MATERIAL CORPO: POLIAMIDA 6.6; DIAMETRO CONDUTOR: 2,5MM Marca/link Similar ou melhor 0</t>
  </si>
  <si>
    <t>CONECTOR ELETRICO FEMEA 250V CA 10A TERMOPLASTICO PRENSA CAB Descritivo Longo CONECTOR ELETRICO; FEMEA; TENSAO: 250V; CORRENTE TIPO: CA; CORRENTE: 10A; MATERIAL CORPO: TERMOPLASTICO; FIXACAO: PRENSA CABO; NUMERO POLOS: 2 POLOS + TERRA Marca/link Similar ou melhor 0</t>
  </si>
  <si>
    <t>CONECTOR ELETRICO MACHO 250V CA 10A TERMOPLASTICO PRETO 2 PO Descritivo Longo CONECTOR ELETRICO; MACHO; TENSAO: 250V; CORRENTE TIPO: CA; CORRENTE: 10A; MATERIAL CORPO: TERMOPLASTICO; COR: PRETO; NUMERO POLOS: 2 POLOS; COMPRIMENTO: 70MM; LARGURA: 50MM; ALTURA: 20MM; SA2XXLRLM Marca/link Similar ou melhor 0</t>
  </si>
  <si>
    <t>CONECTOR ELETRICO P/TECLADO FLEXIVEL 220V 1A PRETO BRONZE -2 Descritivo Longo CONECTOR ELETRICO; P/TECLADO FLEXIVEL; TENSAO: 220V; CORRENTE: 1A; COR: PRETO; MATERIAL CONDUTOR: BRONZE; TEMPERATURA OPERACAO: -25A85GRC; POSICAO: 180 GRAUS; 10 VIAS Marca/link Similar ou melhor 0</t>
  </si>
  <si>
    <t>CONECTOR ELETRICO P/TECLADO FLEXIVEL 220V 1A PRETO BRONZE -2 Descritivo Longo CONECTOR ELETRICO; P/TECLADO FLEXIVEL; TENSAO: 220V; CORRENTE: 1A; COR: PRETO; MATERIAL CONDUTOR: BRONZE; TEMPERATURA OPERACAO: -25A85GRC; POSICAO: 180 GRAUS; 16 VIAS Marca/link Similar ou melhor 0</t>
  </si>
  <si>
    <t>CONECTOR ELETRICO SINDAL 600V 25A POLIETILENO COBRE BRANCO 1 Descritivo Longo CONECTOR ELETRICO; SINDAL; TENSAO: 600V; CORRENTE: 25A; MATERIAL CORPO: POLIETILENO COBRE; COR: BRANCO; CONEXAO: 12 BORNES; TEMPERATURA OPERACAO: 70GRC; SECAO CONDUTOR: 6MM2; DIAMETRO CONDUTOR: 6MM; FORNECIMENTO: 10 PECAS Marca/link Similar ou melhor 0</t>
  </si>
  <si>
    <t>CONJUNTO ELETRICO SISTEMA X CAIXA PLACA MODULO INTERRUPTOR S Descritivo Longo CONJUNTO ELETRICO; TIPO CONJUNTO: SISTEMA X CAIXA PLACA MODULO INTERRUPTOR SIMPLES; FIXACAO: SOBREPOR; NUMERO MODULOS: 1 INTERRUPTOR SIMPLES; TIPO ATUADOR: TECLA; TENSAO: 250V; CORRENTE TIPO: CA; CORRENTE: 10A; POLOS INTERRUPTOR: 1 POLO; MATERIAL CORPO: T Marca/link Similar ou melhor 0</t>
  </si>
  <si>
    <t>DISJUNTOR ELETRICO TERMOMAGNETICO TRILHO DIN 1 POLO 230V 3KA Descritivo Longo DISJUNTOR; TIPO DISJUNTOR: ELETRICO; METODO DISPARO: TERMOMAGNETICO; MONTAGEM: TRILHO DIN; NUMERO POLOS: 1 POLO; TENSAO MAXIMA CA: 230V; CAPACIDADE INTERRUPCAO CA: 3KA; TENSAO MAXIMA CC: N/A; CAPACIDADE INTERRUPCAO CC: N/A; CORRENTE NOMINAL: 6A; CORRENTE Marca/link Similar ou melhor 0</t>
  </si>
  <si>
    <t>DISJUNTOR ELETRICO TERMOMAGNETICO TRILHO DIN 1 POLO 230V 3KA Descritivo Longo DISJUNTOR; TIPO DISJUNTOR: ELETRICO; METODO DISPARO: TERMOMAGNETICO; MONTAGEM: TRILHO DIN; NUMERO POLOS: 1 POLO; TENSAO MAXIMA CA: 230V; CAPACIDADE INTERRUPCAO CA: 3KA; TENSAO MAXIMA CC: N/A; CAPACIDADE INTERRUPCAO CC: N/A; CORRENTE NOMINAL: 20A; CORRENTE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</si>
  <si>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6A; CORRENTE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</si>
  <si>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20A; CORRENT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</si>
  <si>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4A; CORRENTE Marca/link Similar ou melhor 0</t>
  </si>
  <si>
    <t>DISJUNTOR ELETRICO TERMOMAGNETICO TRILHO DIN 3 POLOS 10A ALA Descritivo Longo DISJUNTOR; TIPO DISJUNTOR: ELETRICO; METODO DISPARO: TERMOMAGNETICO; MONTAGEM: TRILHO DIN; NUMERO POLOS: 3 POLOS; TENSAO MAXIMA CA: N/A; CAPACIDADE INTERRUPCAO CA: N/A; TENSAO MAXIMA CC: N/A; CAPACIDADE INTERRUPCAO CC: N/A; CORRENTE NOMINAL: 10A; CORRENTE Marca/link Similar ou melhor 0</t>
  </si>
  <si>
    <t>DISJUNTOR ELETRICO TERMOMAGNETICO TRILHO DIN 3 POLOS 230V 3K Descritivo Longo DISJUNTOR; TIPO DISJUNTOR: ELETRICO; METODO DISPARO: TERMOMAGNETICO; MONTAGEM: TRILHO DIN; NUMERO POLOS: 3 POLOS; TENSAO MAXIMA CA: 230V; CAPACIDADE INTERRUPCAO CA: 3KA; TENSAO MAXIMA CC: N/A; CAPACIDADE INTERRUPCAO CC: N/A; CORRENTE NOMINAL: 25A; CORRENT Marca/link Similar ou melhor 0</t>
  </si>
  <si>
    <t>DISJUNTOR MOTOR 660V 2,5-4A 50-60HZ FRONTAL PARAFUSO Descritivo Longo DISJUNTOR; MOTOR; TENSAO MAXIMA CA: 660V; CORRENTE AJUSTE: 2,5-4A; FREQUENCIA: 50-60HZ; POSICAO ACIONAMENTO: FRONTAL; CONEXAO ELETRICA: PARAFUSO Marca/link Similar ou melhor 0</t>
  </si>
  <si>
    <t>DISJUNTOR MOTOR INSTANTANEO TRILHO DIN 35MM 3 POLOS 40A 32-4 Descritivo Longo DISJUNTOR; MOTOR; METODO DISPARO: INSTANTANEO; MONTAGEM: TRILHO DIN 35MM; NUMERO POLOS: 3 POLOS; CORRENTE NOMINAL: 40A; CORRENTE AJUSTE: 32-40A; FREQUENCIA: 50-60HZ; ACIONAMENTO: AUTOMATICO; MPW40-3-U040 Marca/link Similar ou melhor 0</t>
  </si>
  <si>
    <t>DISJUNTOR TERMOMAGNETICO TRIPOLAR 240-415V 20A 50-60HZ C TRI Descritivo Longo DISJUNTOR; METODO DISPARO: TERMOMAGNETICO; NUMERO POLOS: TRIPOLAR; TENSAO MAXIMA CA: 240-415V; CORRENTE NOMINAL: 20A; FREQUENCIA: 50-60HZ; CURVA DISPARO: C; CONEXAO ELETRICA: TRILHO DIN 35MM; NORMA: IEC 60898-1 Marca/link Similar ou melhor 0</t>
  </si>
  <si>
    <t>ELETROCALHA PERFURADA U ACO ZINCADO 3M 100MM 50MM 16 AWG S/A Descritivo Longo ELETROCALHA; TIPO ELETROCALHA: PERFURADA; FORMATO: U; MATERIAL CORPO: ACO; TRATAMENTO SUPERFICIE: ZINCADO; COMPRIMENTO: 3M; LARGURA: 100MM; ALTURA: 50MM; ESPESSURA: 16 AWG; ABA: S/ABA; ACESSORIO: S/ACESSORIO Marca/link Similar ou melhor 0</t>
  </si>
  <si>
    <t>ELETRODUTO PVC C/ROSCA 1/2 3M PT Descritivo Longo ELETRODUTO PVC C/ROSCA 1/2 3M PT Marca/link Similar ou melhor 0</t>
  </si>
  <si>
    <t>ELETRODUTO RIGIDO ACO 1/2POL 3M Descritivo Longo ELETRODUTO; TIPO ELETRODUTO: RIGIDO; MATERIAL CORPO: ACO; TRATAMENTO SUPERFICIE: N/A; MATERIAL REVESTIMENTO: N/A; COR: N/A; DIAMETRO NOMINAL: 1/2POL; EXTREMIDADE A: N/A; ROSCA: N/A; EXTREMIDADE B: N/A; ROSCA: N/A; CLASSIFICACAO AREA TRABALHO: N/A; FORNECI Marca/link Similar ou melhor 0</t>
  </si>
  <si>
    <t>ELETRODUTO ROSCAVEL POLICLORETO VINILA PRETO 1/2POL 3M Descritivo Longo ELETRODUTO; TIPO ELETRODUTO: ROSCAVEL; MATERIAL CORPO: POLICLORETO VINILA; TRATAMENTO SUPERFICIE: N/A; MATERIAL REVESTIMENTO: N/A; COR: PRETO; DIAMETRO NOMINAL: 1/2POL; EXTREMIDADE A: N/A; ROSCA: N/A; EXTREMIDADE B: N/A; ROSCA: N/A; CLASSIFICACAO AREA TRA Marca/link Similar ou melhor 0</t>
  </si>
  <si>
    <t>ELETRODUTO ROSCAVEL POLICLORETO VINILA PRETO 3/4POL 3M Descritivo Longo ELETRODUTO ROSCAVEL POLICLORETO VINILA PRETO 3/4POL 3M Marca/link Similar ou melhor 0</t>
  </si>
  <si>
    <t>ESPAGUETE TERMOCONTRATIL EMBORRACHADO 2MM Descritivo Longo ESPAGUETE TERMOCONTRATIL EMBORRACHADO 2MM Marca/link Similar ou melhor 0</t>
  </si>
  <si>
    <t>ESPAGUETE TERMOCONTRATIL EMBORRACHADO 4MM Descritivo Longo ESPAGUETE TERMOCONTRATIL EMBORRACHADO 4MM Marca/link Similar ou melhor 0</t>
  </si>
  <si>
    <t>FILTRO LINHA TOMADA 110/220V NBR 14136 10A POLICLORETO VINIL Descritivo Longo FILTRO LINHA TOMADA; TENSAO MAXIMA: 110/220V; NORMA CONSTRUTIVA: NBR 14136; CORRENTE: 10A; FREQUENCIA: N/A; MATERIAL CORPO: POLICLORETO VINILA; TOMADA: 6 2P+T; COMPRIMENTO: 244MM; LARGURA: 48MM; ALTURA: 35MM; COMPRIMENTO CABO: 3M; COR: PRETO; COMPLEMENTO: Marca/link Similar ou melhor 0</t>
  </si>
  <si>
    <t>FILTRO LINHA TOMADA 110/220V NBR 14136 20A POLICLORETO VINIL Descritivo Longo FILTRO LINHA TOMADA 110/220V NBR 14136 20A POLICLORETO VINILA 524,x ENTRADAS 2P+T 1,5M PRETO Marca/link Similar ou melhor 0</t>
  </si>
  <si>
    <t>FITA ADESIVA CREPE PAPEL BRANCA 50M 24MM INDUSTRIAL UNIDADE Descritivo Longo FITA ADESIVA; CREPE; MATERIAL CORPO: PAPEL; COR: BRANCA; COMPRIMENTO: 50M; LARGURA: 24MM; USO: INDUSTRIAL; FORNECIMENTO: UNIDADE Marca/link Similar ou melhor 0</t>
  </si>
  <si>
    <t>FITA ADESIVA DUPLA FACE POLIETILENO ACRILICO TRANSPARENTE 12 Descritivo Longo FITA ADESIVA; DUPLA FACE; MATERIAL CORPO: POLIETILENO; MATERIAL ADESIVO: ACRILICO; COR: TRANSPARENTE; LARGURA: 12MM; FORNECIMENTO: ROLO 20M Marca/link Similar ou melhor 0</t>
  </si>
  <si>
    <t>FITA ADESIVA ISOLANTE ANTICHAMA POLICLORETO VINILA RESINA AC Descritivo Longo FITA ADESIVA; TIPO FITA: ISOLANTE ANTICHAMA; MATERIAL CORPO: POLICLORETO VINILA; MATERIAL ADESIVO: RESINA ACRILICA; TENSAO ISOLACAO: 750V; COR: VERDE; FIGURA: N/A; MENSAGEM: N/A; LARGURA: 19MM; ESPESSURA: 0,18MM; FORNECIMENTO: ROLO 20M Marca/link Similar ou melhor 0</t>
  </si>
  <si>
    <t>FITA ADESIVA ISOLANTE ANTICHAMA POLICLORETO VINILA RESINA AC Descritivo Longo FITA ADESIVA; TIPO FITA: ISOLANTE ANTICHAMA; MATERIAL CORPO: POLICLORETO VINILA; MATERIAL ADESIVO: RESINA ACRILICA; TENSAO ISOLACAO: 750V; COR: VERMELHA; FIGURA: N/A; MENSAGEM: N/A; LARGURA: 19MM; ESPESSURA: 0,18MM; FORNECIMENTO: ROLO 20M Marca/link Similar ou melhor 0</t>
  </si>
  <si>
    <t>FITA ADESIVA ISOLANTE ANTICHAMA POLICLORETO VINILA RESINA SI Descritivo Longo FITA ADESIVA; TIPO FITA: ISOLANTE ANTICHAMA; MATERIAL CORPO: POLICLORETO VINILA; MATERIAL ADESIVO: RESINA SINTETICA; TENSAO ISOLACAO: 750V; COR: BRANCA; FIGURA: N/A; MENSAGEM: N/A; LARGURA: 19MM; ESPESSURA: 0,18MM; FORNECIMENTO: ROLO 20M Marca/link Similar ou melhor 0</t>
  </si>
  <si>
    <t>FITA ADESIVA ISOLANTE ANTICHAMA PVC RESINA ACRILICA 750V PRE Descritivo Longo FITA ADESIVA; ISOLANTE ANTICHAMA; MATERIAL CORPO: POLICLORETO VINILA; MATERIAL ADESIVO: RESINA ACRILICA; TENSAO ISOLACAO: 750V; COR: PRETA; LARGURA: 19MM; ESPESSURA: 0,18MM; FORNECIMENTO: ROLO 10M Marca/link Similar ou melhor 0</t>
  </si>
  <si>
    <t>FITA ADESIVA ISOLANTE ANTICHAMA VINIL 750V 10M 20M 5MM ROLO Descritivo Longo FITA ADESIVA; ISOLANTE ANTICHAMA; MATERIAL CORPO: VINIL; TENSAO ISOLACAO: 750V; COMPRIMENTO: 10M; LARGURA: 20M; ESPESSURA: 5MM; FORNECIMENTO: ROLO 20M Marca/link Similar ou melhor 0</t>
  </si>
  <si>
    <t>FITA ISOLANTE ADESIVA ANTICHAMA, USO ATE 750 V, EM ROLO DE 1 Descritivo Longo FITA ISOLANTE ADESIVA ANTICHAMA, USO ATE 750 V, EM ROLO DE 19 MM X 5 M-COD SINAPI:21127 Marca/link Similar ou melhor 0</t>
  </si>
  <si>
    <t>FUSIVEL ELETRICO 250V 10A VIDRO 5MM 20MM Descritivo Longo FUSIVEL ELETRICO; TENSAO MAXIMA: 250V; CORRENTE NOMINAL: 10A; MATERIAL CORPO: VIDRO; DIAMETRO: 5MM; COMPRIMENTO TOTAL: 20MM Marca/link Similar ou melhor 0</t>
  </si>
  <si>
    <t>FUSIVEL ELETRICO 250V 10A VIDRO 5MM 20MM Descritivo Longo FUSIVEL ELETRICO; TENSAO MAXIMA: 250V; CORRENTE NOMINAL: 10A; MATERIAL CORPO: VIDRO; DIAMETRO: 5MM; LARGURA: 20MM Marca/link Similar ou melhor 0</t>
  </si>
  <si>
    <t>FUSIVEL ELETRICO 250V 1A VIDRO 5MM 20MM Descritivo Longo FUSIVEL ELETRICO; TENSAO MAXIMA: 250V; CORRENTE NOMINAL: 1A; MATERIAL CORPO: VIDRO; DIAMETRO: 5MM; LARGURA: 20MM Marca/link Similar ou melhor 0</t>
  </si>
  <si>
    <t>FUSIVEL ELETRICO 250V 20A VIDRO 5MM 20MM Descritivo Longo FUSIVEL ELETRICO; TENSAO MAXIMA: 250V; CORRENTE NOMINAL: 20A; MATERIAL CORPO: VIDRO; DIAMETRO: 5MM; COMPRIMENTO TOTAL: 20MM Marca/link Similar ou melhor 0</t>
  </si>
  <si>
    <t>FUSIVEL ELETRICO 250V 3A VIDRO 5MM 20MM Descritivo Longo FUSIVEL ELETRICO; TENSAO MAXIMA: 250V; CORRENTE NOMINAL: 3A; MATERIAL CORPO: VIDRO; DIAMETRO: 5MM; LARGURA: 20MM Marca/link Similar ou melhor 0</t>
  </si>
  <si>
    <t>FUSIVEL ELETRICO 250V 8A VIDRO 5MM 20MM Descritivo Longo FUSIVEL ELETRICO; TENSAO MAXIMA: 250V; CORRENTE NOMINAL: 8A; MATERIAL CORPO: VIDRO; DIAMETRO: 5MM; COMPRIMENTO TOTAL: 20MM Marca/link Similar ou melhor 0</t>
  </si>
  <si>
    <t>FUSIVEL ELETRICO CARTUCHO 250V 20A CERAMICA 6MM 30MM Descritivo Longo FUSIVEL ELETRICO; TIPO FUSIVEL: CARTUCHO; TENSAO MAXIMA: 250V; CORRENTE NOMINAL: 20A; MATERIAL CORPO: CERAMICA; LARGURA: 6MM; COMPRIMENTO TOTAL: 30MM Marca/link Similar ou melhor 0</t>
  </si>
  <si>
    <t>INDUTOR RADIAL FERRITA 600V CC 50MA 56MH 135OHMS 10PCT -55A1 Descritivo Longo INDUTOR; RADIAL; MATERIAL NUCLEO: FERRITA; TENSAO NOMINAL: 600V; CORRENTE TIPO: CC; CORRENTE NOMINAL: 50MA; INDUTANCIA NOMINAL: 56MH; RESISTENCIA: 135OHMS; TOLERANCIA: 10PCT; TEMPERATURA OPERACAO: -55A125GRC; TIPO MONTAGEM: PCB Marca/link Similar ou melhor 0</t>
  </si>
  <si>
    <t>INTERRUPTOR ELETRICO CHAVE LIGA/DESLIGA 125V 15A 108MM 61,5M Descritivo Longo INTERRUPTOR ELETRICO; CHAVE; FUNCAO INTERRUPTOR: LIGA/DESLIGA; TENSAO COMUTACAO: 125V; CORRENTE: 15A; COMPRIMENTO: 108MM; LARGURA: 61,5MM; ALTURA: 56MM Marca/link Similar ou melhor 0</t>
  </si>
  <si>
    <t>INTERRUPTOR ELETRICO DIFERENCIAL RESIDUAL 230V 25A 2 POLOS C Descritivo Longo INTERRUPTOR ELETRICO; DIFERENCIAL RESIDUAL; TENSAO COMUTACAO: 230V; CORRENTE: 25A; POLOS INTERRUPTOR: 2 POLOS; COR PLACA: CINZA; NORMA IEC 61008-1 Marca/link Similar ou melhor 0</t>
  </si>
  <si>
    <t>INTERRUPTOR ELETRICO DIFERENCIAL RESIDUAL 230V 25A IEC 61008 Descritivo Longo INTERRUPTOR ELETRICO; DIFERENCIAL RESIDUAL; TENSAO COMUTACAO: 230V; CORRENTE: 25A; NORMA: IEC 61008-1; POLOS INTERRUPTOR: 2 POLOS; PLACA: C/PLACA; COR PLACA: CINZA Marca/link Similar ou melhor 0</t>
  </si>
  <si>
    <t>INTERRUPTOR ELETRICO DIMMER TOUCH 100-240V CA 10A 2200W 50-6 Descritivo Longo INTERRUPTOR ELETRICO; DIMMER TOUCH; TENSAO COMUTACAO: 100-240V; CORRENTE TIPO: CA; CORRENTE: 10A; POTENCIA: 2200W; FREQUENCIA: 50-60HZ; PROTOCOLO COMUNICACAO: ETHERNET WIFI; COMPRIMENTO: 35MM; LARGURA: 118MM; ALTURA: 72MM Marca/link Similar ou melhor 0</t>
  </si>
  <si>
    <t>INTERRUPTOR ELETRICO INTELIGENTE 10V CA 16A WI-FI TERMOPLAST Descritivo Longo INTERRUPTOR ELETRICO; INTELIGENTE; TENSAO COMUTACAO: 10V; CORRENTE TIPO: CA; CORRENTE: 16A; PROTOCOLO COMUNICACAO: WI-FI; MATERIAL CORPO: TERMOPLASTICO; LARGURA: 20MM; ALTURA: 41MM Marca/link Similar ou melhor 0</t>
  </si>
  <si>
    <t>INTERRUPTOR ELETRICO MICRO SWITCH 125V CA 1A TERMOPLASTICO P Descritivo Longo INTERRUPTOR ELETRICO; MICRO SWITCH; TENSAO COMUTACAO: 125V; CORRENTE TIPO: CA; CORRENTE: 1A; MATERIAL CORPO: TERMOPLASTICO; COR PLACA: PRETA; NUMERO TOMADA: 3 TERMINAIS; LARGURA: 12,6MM; ALTURA: 10MM; KW10B SARAVATI Marca/link Similar ou melhor 0</t>
  </si>
  <si>
    <t>LAMPADA LED 15W 110/220V CA 1311LM 6500K CLASSICO BRANCA E27 Descritivo Longo LAMPADA; TIPO LAMPADA: LED; POTENCIA: 15W; TENSAO: 110/220V; CORRENTE TIPO: CA; FLUXO LUMINOSO: 1311LM; TEMPERATURA COR: 6500K; BULBO: CLASSICO; COR: BRANCA; BASE: E27; DIAMETRO: N/A; COMPRIMENTO: N/A Marca/link Similar ou melhor 0</t>
  </si>
  <si>
    <t>LAMPADA LED ALTO BRILHO 3V 30MA 8000MCD AMARELA 5MM Descritivo Longo LAMPADA; TIPO LAMPADA: LED ALTO BRILHO; TENSAO: 3V; CORRENTE: 30MA; FLUXO LUMINOSO: 8000MCD; COR: AMARELA; DIAMETRO: 5MM Marca/link Similar ou melhor 0</t>
  </si>
  <si>
    <t>LAMPADA LED ALTO BRILHO 3V 30MA 8000MCD BRANCA 5MM Descritivo Longo LAMPADA; TIPO LAMPADA: LED ALTO BRILHO; TENSAO: 3V; CORRENTE: 30MA; FLUXO LUMINOSO: 8000MCD; COR: BRANCA; DIAMETRO: 5MM Marca/link Similar ou melhor 0</t>
  </si>
  <si>
    <t>LAMPADA LED ALTO BRILHO 3V 30MA 8000MCD VERDE 5MM Descritivo Longo LAMPADA; TIPO LAMPADA: LED ALTO BRILHO; TENSAO: 3V; CORRENTE: 30MA; FLUXO LUMINOSO: 8000MCD; COR: VERDE; DIAMETRO: 5MM Marca/link Similar ou melhor 0</t>
  </si>
  <si>
    <t>LAMPADA LED ALTO BRILHO 3V 30MA 8000MCD VERMELHA 5MM Descritivo Longo LAMPADA; TIPO LAMPADA: LED ALTO BRILHO; TENSAO: 3V; CORRENTE: 30MA; FLUXO LUMINOSO: 8000MCD; COR: VERMELHA; DIAMETRO: 5MM Marca/link Similar ou melhor 0</t>
  </si>
  <si>
    <t>LAMPADA LED TUBULAR 120CM 18W BIVOLT T8 6500K  Descritivo Longo LAMPADA LED TUBULAR 120CM 18W BIVOLT T8 6500K  Marca/link Similar ou melhor 0</t>
  </si>
  <si>
    <t>LUMINARIA ELETRICA SPOT P/TRILHO ALUMINIO PRETO 90GRC 110-22 Descritivo Longo LUMINARIA ELETRICA; SPOT P/TRILHO; MATERIAL CORPO: ALUMINIO; COR: PRETO; ANGULO FACHO: 90GRC; TENSAO ALIMENTACAO: 110-220V; CAPACIDADE: 1 LAMPADA; TIPO LAMPADA: LED DICROICA; BASE LAMPADA: GU10; COMPRIMENTO: 55MM; LARGURA: 90MM; ALTURA: 117MM Marca/link Similar ou melhor 0</t>
  </si>
  <si>
    <t>LUVA ELETRODUTO FERRO ZINCADO LISA 1/2POL 50MM Descritivo Longo LUVA ELETRODUTO; MATERIAL CORPO: FERRO; TRATAMENTO SUPERFICIE: ZINCADO; EXTREMIDADE: LISA; ROSCA: N/A; DIAMETRO NOMINAL: 1/2POL; COMPRIMENTO: 50MM Marca/link Similar ou melhor 0</t>
  </si>
  <si>
    <t>MAO FRANCESA SIMPLES P/ELETROCALHA FERRO FUNDIDO 100MM Descritivo Longo MAO FRANCESA SIMPLES P/ELETROCALHA FERRO FUNDIDO 100MM Marca/link Similar ou melhor 0</t>
  </si>
  <si>
    <t>MODULO TOMADA ENCAIXE RETANGULAR TERMOPLASTICO BRANCO 250V C Descritivo Longo MODULO TOMADA; FIXACAO: ENCAIXE; FORMATO: RETANGULAR; MATERIAL: TERMOPLASTICO; COR FUNDO: BRANCO; TENSAO: 250V; CORRENTE TIPO: CA; CORRENTE: 10A; NUMERO POLOS: 2 POLOS + TERRA; TIPO PINOS: CILINDRICO; LARGURA: 35MM; ALTURA: 25MM; PROFUNDIDADE: 45MM Marca/link Similar ou melhor 0</t>
  </si>
  <si>
    <t>PLAFONIER PLAFON BRANCO 100W E27 BOCAL PORCELANA OPL Descritivo Longo PLAFONIER PLAFON BRANCO 100W E27 BOCAL PORCELANA OPL Marca/link Similar ou melhor 0</t>
  </si>
  <si>
    <t>PLUGUE ELETRICO MACHO TERMOPLASTICO PRETO NBR 14136 250V 20A Descritivo Longo PLUGUE ELETRICO; MACHO; MATERIAL CORPO: TERMOPLASTICO; COR CORPO: PRETO; NORMA CONSTRUCAO: NBR 14136; TENSAO: 250V; CORRENTE: 20A; NUMERO POLOS: 2 POLOS + TERRA; TIPO PINOS: CILINDRICO Marca/link Similar ou melhor 0</t>
  </si>
  <si>
    <t>PLUGUE ELETRICO MOVEL INDUSTRIAL POLIAMIDA VERMELHO IP44 380 Descritivo Longo PLUGUE ELETRICO; MOVEL INDUSTRIAL; MATERIAL CORPO: POLIAMIDA; COR CORPO: VERMELHO; GRAU PROTECAO: IP44; TENSAO: 380-440V; CORRENTE: 16A; NUMERO POLOS: 3 POLOS + NEUTRO + TERRA; N5076/STECK Marca/link Similar ou melhor 0</t>
  </si>
  <si>
    <t>PLUGUE ELETRICO MOVEL INDUSTRIAL TERMOPLASTICO VERMELHO -25A Descritivo Longo PLUGUE ELETRICO; MOVEL INDUSTRIAL; MATERIAL CORPO: TERMOPLASTICO; COR CORPO: VERMELHO; TEMPERATURA OPERACAO: -25A40GRC; TENSAO: 380A415V; CORRENTE TIPO: CA; CORRENTE: 63A; NUMERO POLOS: 3 POLOS + NEUTRO + TERRA; POSICAO HORARIA: 6H; COMPRIMENTO: 260MM Marca/link Similar ou melhor 0</t>
  </si>
  <si>
    <t>PLUGUE ELETRICO RESIDENCIAL RETO FEMEA TERMOPLASTICO PRETA 2 Descritivo Longo PLUGUE ELETRICO; RESIDENCIAL RETO FEMEA; MATERIAL CORPO: TERMOPLASTICO; COR CORPO: PRETA; TENSAO: 250V; CORRENTE TIPO: CA; CORRENTE: 10A; TIPO PINOS: CILINDRICO; DIAMETRO: 8MM Marca/link Similar ou melhor 0</t>
  </si>
  <si>
    <t>POSTE FINAL BORNE TERMOPLASTICO CINZA TRILHO DIN PASSO 8MM Descritivo Longo POSTE FINAL; BORNE; MATERIAL CORPO: TERMOPLASTICO; COR: CINZA; USO: TRILHO DIN PASSO 8MM Marca/link Similar ou melhor 0</t>
  </si>
  <si>
    <t>POSTE FINAL METALTEX Descritivo Longo POSTE FINAL METALTEX Marca/link Similar ou melhor 0</t>
  </si>
  <si>
    <t>PRENSA CABO POLIAMIDA 6.6 INJETADO IP68 4A8MM PG9 15,2MM Descritivo Longo PRENSA CABO; MATERIAL CORPO: POLIAMIDA 6.6; TRATAMENTO SUPERFICIE: INJETADO; GRAU PROTECAO: IP68; DIAMETRO CABO: 4A8MM; ROSCA: PG9; DIAMETRO ROSCA: 15,2MM Marca/link Similar ou melhor 0</t>
  </si>
  <si>
    <t>PRENSA CABO POLIAMIDA 6.6 INJETADO IP68 5A10MM PG 18,6MM Descritivo Longo PRENSA CABO; MATERIAL CORPO: POLIAMIDA 6.6; TRATAMENTO SUPERFICIE: INJETADO; GRAU PROTECAO: IP68; DIAMETRO CABO: 5A10MM; ROSCA: PG; DIAMETRO ROSCA: 18,6MM Marca/link Similar ou melhor 0</t>
  </si>
  <si>
    <t>PRENSA CABO POLIAMIDA 6.6 INJETADO IP68 6A12MM PG 20,4MM Descritivo Longo PRENSA CABO; MATERIAL CORPO: POLIAMIDA 6.6; TRATAMENTO SUPERFICIE: INJETADO; GRAU PROTECAO: IP68; DIAMETRO CABO: 6A12MM; ROSCA: PG; DIAMETRO ROSCA: 20,4MM Marca/link Similar ou melhor 0</t>
  </si>
  <si>
    <t>PRENSA CABO POLIAMIDA INJETADO IP68 13A18MM PG 28,3MM Descritivo Longo PRENSA CABO; MATERIAL CORPO: POLIAMIDA; TRATAMENTO SUPERFICIE: INJETADO; GRAU PROTECAO: IP68; DIAMETRO CABO: 13A18MM; ROSCA: PG; DIAMETRO ROSCA: 28,3MM Marca/link Similar ou melhor 0</t>
  </si>
  <si>
    <t>PRENSA CABO RETO POLIAMIDA 6.6 IP68 10A14MM PG 16MM Descritivo Longo PRENSA CABO; RETO; MATERIAL CORPO: POLIAMIDA 6.6; GRAU PROTECAO: IP68; DIAMETRO CABO: 10A14MM; ROSCA: PG; DIAMETRO ROSCA: 16MM Marca/link Similar ou melhor 0</t>
  </si>
  <si>
    <t>QUADRO COMANDO C/FLANGE ACO CARBONO BEGE COMPOSTO BORRACHA C Descritivo Longo QUADRO COMANDO; TIPO QUADRO: C/FLANGE; MATERIAL CORPO: ACO CARBONO; COR: BEGE; MATERIAL VEDACAO: COMPOSTO BORRACHA; PLACA: C/PLACA; MATERIAL PLACA: ACO; COR PLACA: LARANJA; LARGURA: 600MM; ALTURA: 500MM; PROFUNDIDADE: 250MM Marca/link Similar ou melhor 0</t>
  </si>
  <si>
    <t>QUADRO COMANDO SOBREPOR ACO CARBONO BEGE RAL 7032 600MM 800M Descritivo Longo QUADRO COMANDO; TIPO QUADRO: SOBREPOR; MATERIAL CORPO: ACO CARBONO; COR: BEGE RAL 7032; LARGURA: 600MM; ALTURA: 800MM; PROFUNDIDADE: 300MM Marca/link Similar ou melhor 0</t>
  </si>
  <si>
    <t>QUADRO DISTRIBUICAO SOBREPOR 12 DISJUNTORES POLICLORETO VINI Descritivo Longo QUADRO DISTRIBUICAO; SOBREPOR; NUMERO DISJUNTOR: 12 DISJUNTORES; MATERIAL CORPO: POLICLORETO VINILA; TAMPA: C/TAMPA ENCAIXE; COR TAMPA: BRANCA; FIXACAO: TRILHO DIN 35; GRAU PROTECAO: IP40; LARGURA: 120MM; ALTURA: 120MM; PROFUNDIDADE: 75MM Marca/link Similar ou melhor 0</t>
  </si>
  <si>
    <t>REFLETOR LED HOLOFOTE 200W 110/220V IP 65 3000k Descritivo Longo REFLETOR LED HOLOFOTE 200W 110/220V IP 65 3000k Marca/link Similar ou melhor 0</t>
  </si>
  <si>
    <t>REGUA FILTRO LINHA TERMOPLASTICO 5 TOMADAS 110/220V 10/20A 1 Descritivo Longo REGUA FILTRO LINHA; MATERIAL CORPO: TERMOPLASTICO; NUMERO TOMADA: 5 TOMADAS; TENSAO MAXIMA: 110/220V; CORRENTE: 10/20A; COMPRIMENTO: 140MM; LARGURA: 50MM; ALTURA: 40MM Marca/link Similar ou melhor 0</t>
  </si>
  <si>
    <t>RELE TEMPORIZADOR ESTRELA TRIANGULO 24-240V CA/CC 50-60HZ IP Descritivo Longo RELE TEMPORIZADOR; ESTRELA TRIANGULO; TENSAO ALIMENTACAO: 24-240V; CORRENTE TIPO: CA/CC; FREQUENCIA: 50-60HZ; GRAU PROTECAO: IP10 IP20; LARGURA: 25,5MM; ALTURA: 88,2MM; PROFUNDIDADE: 88,6MM; PESO: 0,114KG; 1RYD0130/ALTRONIC Marca/link Similar ou melhor 0</t>
  </si>
  <si>
    <t>RESISTENCIA AQUECIMENTO ACO INOX AISI304 220V CA 3000W 1.1/4 Descritivo Longo RESISTENCIA AQUECIMENTO; MATERIAL CORPO: ACO INOX AISI304; TENSAO: 220V; CORRENTE TIPO: CA; POTENCIA: 3000W; DIAMETRO: 1.1/4POL; COMPRIMENTO: 300MM Marca/link Similar ou melhor 0</t>
  </si>
  <si>
    <t>SENSOR DE PRESENCA BIVOLT DE TETO C/ FOTOCELULA P/ QUALQUER Descritivo Longo SENSOR DE PRESENCA BIVOLT DE TETO COM FOTOCELULA PARA QUALQUER TIPO DE LAMPADA POTENCIA MAXIMA *1000* W, USO INTERNO-COD SINAPI:39394 Marca/link Similar ou melhor 0</t>
  </si>
  <si>
    <t>SENSOR OPTICO REFLETOR 10 - 700MM 24V DC PNP ABERTO FECHADO Descritivo Longo SENSOR OPTICO REFLETOR 10 - 700MM 24V DC PNP ABERTO FECHADO 4 PINOS Marca/link Similar ou melhor 0</t>
  </si>
  <si>
    <t>SENSOR TEMPERATURA TERMOPAR J ACO INOX 100MM 1,5M Descritivo Longo SENSOR TEMPERATURA; TERMOPAR J; MATERIAL: ACO INOX; DIAMETRO: 100MM; COMPRIMENTO CABO: 1,5M Marca/link Similar ou melhor 0</t>
  </si>
  <si>
    <t>TERMINAL ELETRICO FASTON FEMEA LATAO 1,0-2,50MM2 C/TRAVA 100 Descritivo Longo TERMINAL ELETRICO; FASTON FEMEA; MATERIAL CORPO: LATAO; SECAO CONDUTOR: 1,0-2,50MM2; TRAVA: C/TRAVA; FORNECIMENTO: 100 UNIDADES; DADOS COMPLEMENTARES: 6,3MM Marca/link Similar ou melhor 0</t>
  </si>
  <si>
    <t>TERMINAL ELETRICO FEMEA BAIXA TENSAO 1 COMPRESSAO COBRE ESTA Descritivo Longo TERMINAL ELETRICO; TIPO TERMINAL: FEMEA; CLASSE TENSAO: BAIXA TENSAO; NUMERO COMPRESSOES: 1 COMPRESSAO; MATERIAL CORPO: COBRE; TRATAMENTO SUPERFICIE: ESTANHADO; TIPO ISOLACAO: PRE-ISOLADO; MATERIAL ISOLACAO: POLIAMIDA; COR: N/A; SECAO CONDUTOR: 6,3MM2; NU Marca/link Similar ou melhor 0</t>
  </si>
  <si>
    <t>TERMINAL ELETRICO FEMEA LATAO S/ISOLACAO 1,50MM2 C/TRAVA 6,3 Descritivo Longo TERMINAL ELETRICO; FEMEA; MATERIAL CORPO: LATAO; TIPO ISOLACAO: S/ISOLACAO; SECAO CONDUTOR: 1,50MM2; TRAVA: C/TRAVA; DIAMETRO: 6,3MM; FORNECIMENTO: EMBALAGEM 100 UNIDADES Marca/link Similar ou melhor 0</t>
  </si>
  <si>
    <t>TERMINAL ELETRICO FEMEA P/ALOJAMENTO MINI FIT ACO 600V 5A PA Descritivo Longo TERMINAL ELETRICO; FEMEA P/ALOJAMENTO MINI FIT; MATERIAL CORPO: ACO; TENSAO NOMINAL: 600V; CORRENTE: 5A; DADOS COMPLEMENTARES: PASSO 4,2MM; ANGULO CONECTOR 180GR Marca/link Similar ou melhor 0</t>
  </si>
  <si>
    <t>TERMINAL ELETRICO GARFO TERMOPLASTICO ACO AZUL 1 FURO 2,5MM Descritivo Longo TERMINAL ELETRICO; GARFO; MATERIAL CORPO: TERMOPLASTICO ACO; COR: AZUL; NUMERO FUROS: 1 FURO; DIAMETRO FURO: 2,5MM; LARGURA: 9,5MM; COMPRIMENTO: 21,2MM; FORNECIMENTO: 12 UNIDADES Marca/link Similar ou melhor 0</t>
  </si>
  <si>
    <t>TERMINAL ELETRICO ILHOS 1 COMPRESSAO LIGA COBRE PA VERMELHA Descritivo Longo TERMINAL ELETRICO; ILHOS; NUMERO COMPRESSOES: 1 COMPRESSAO; MATERIAL CORPO: LIGA COBRE; MATERIAL ISOLACAO: POLIAMIDA; COR: VERMELHA; SECAO CONDUTOR: 1MM2 Marca/link Similar ou melhor 0</t>
  </si>
  <si>
    <t>TERMINAL ELETRICO ISOLADO TUBULAR ILHOS COMPRESSAO P CONDUTO Descritivo Longo TERMINAL ELETRICO ISOLADO TUBULAR ILHOS COMPRESSAO P CONDUTOR 1.5MM SIMPLES C/ 100UN Marca/link Similar ou melhor 0</t>
  </si>
  <si>
    <t>TERMINAL ELETRICO ISOLADO TUBULAR ILHOS COMPRESSAO P CONDUTO Descritivo Longo TERMINAL ELETRICO ISOLADO TUBULAR ILHOS COMPRESSAO P CONDUTOR 2.5MM SIMPLES C/ 100UN Marca/link Similar ou melhor 0</t>
  </si>
  <si>
    <t>TERMINAL ELETRICO ISOLADO TUBULAR ILHOS COMPRESSAO P CONDUTO Descritivo Longo TERMINAL ELETRICO ISOLADO TUBULAR ILHOS COMPRESSAO P CONDUTOR 4.0MM SIMPLES C/ 100UN Marca/link Similar ou melhor 0</t>
  </si>
  <si>
    <t>TERMINAL ELETRICO MACHO BAIXA TENSAO 1 COMPRESSAO COBRE ESTA Descritivo Longo TERMINAL ELETRICO; TIPO TERMINAL: MACHO; CLASSE TENSAO: BAIXA TENSAO; NUMERO COMPRESSOES: 1 COMPRESSAO; MATERIAL CORPO: COBRE; TRATAMENTO SUPERFICIE: ESTANHADO; TIPO ISOLACAO: PRE-ISOLADO; MATERIAL ISOLACAO: POLIAMIDA; COR: N/A; SECAO CONDUTOR: 6,3MM2; NU Marca/link Similar ou melhor 0</t>
  </si>
  <si>
    <t>TERMINAL ELETRICO MACHO P/ALOJAMENTO MINI FIT ACO 600V 5A PA Descritivo Longo TERMINAL ELETRICO; MACHO P/ALOJAMENTO MINI FIT; MATERIAL CORPO: ACO; TENSAO NOMINAL: 600V; CORRENTE: 5A; DADOS COMPLEMENTARES: PASSO 4,2MM; ANGULO CONECTOR 180GR Marca/link Similar ou melhor 0</t>
  </si>
  <si>
    <t>TERMINAL ELETRICO PINO BANANA POLICLORETO VINILA TERMOPLASTI Descritivo Longo TERMINAL ELETRICO; PINO BANANA; MATERIAL CORPO: POLICLORETO VINILA; MATERIAL ISOLACAO: TERMOPLASTICO; COR: PRETO; TENSAO NOMINAL: 500V; CORRENTE: 20A; DIAMETRO: 4MM; DADOS COMPLEMENTARES: RESISTENCIA ISOLAMENTO: 300000 M OHMS Marca/link Similar ou melhor 0</t>
  </si>
  <si>
    <t>TERMINAL ELETRICO PINO BANANA POLICLORETO VINILA TERMOPLASTI Descritivo Longo TERMINAL ELETRICO; PINO BANANA; MATERIAL CORPO: POLICLORETO VINILA; MATERIAL ISOLACAO: TERMOPLASTICO; COR: VERMELHO; TENSAO NOMINAL: 500V; CORRENTE: 20A; DIAMETRO: 4MM; DADOS COMPLEMENTARES: RESISTENCIA ISOLAMENTO: 300000 M OHMS Marca/link Similar ou melhor 0</t>
  </si>
  <si>
    <t>TERMINAL ELETRICO PINO TUBULAR EM LIGA DE COBRE PRE - ISOLAD Descritivo Longo TERMINAL ELETRICO PINO TUBULAR EM LIGA DE COBRE PRE - ISOLADO 2,5MM² Marca/link Similar ou melhor 0</t>
  </si>
  <si>
    <t>TERMINAL ELETRICO PRE-ISOLADO COBRE ELETROLITICO POLIPROPILE Descritivo Longo TERMINAL ELETRICO; PRE-ISOLADO; MATERIAL CORPO: COBRE ELETROLITICO; MATERIAL ISOLACAO: POLIPROPILENO; COR: VERMELHO; CORRENTE: 101A; SECAO CONDUTOR: 10MM2; DIAMETRO FURO: 8,5MM; COMPRIMENTO: 36MM; FORNECIMENTO: UNIDADE Marca/link Similar ou melhor 0</t>
  </si>
  <si>
    <t>TERMINAL ELETRICO PRE-ISOLADO TUBULAR ILHOS SIMPLES COBRE ES Descritivo Longo TERMINAL ELETRICO; PRE-ISOLADO TUBULAR ILHOS SIMPLES; MATERIAL CORPO: COBRE; TRATAMENTO SUPERFICIE: ESTANHADO; MATERIAL ISOLACAO: POLICLORETO VINILA; SECAO CONDUTOR: 10MM2 Marca/link Similar ou melhor 0</t>
  </si>
  <si>
    <t>TERMINAL ELETRICO PRESSAO CRUZ ACO CARBONO DOURADA 16-50MM 1 Descritivo Longo TERMINAL ELETRICO; PRESSAO CRUZ; MATERIAL CORPO: ACO CARBONO; COR: DOURADA; SECAO CONDUTOR: 16-50MM; NUMERO FUROS: 1 FURO Marca/link Similar ou melhor 0</t>
  </si>
  <si>
    <t>TERMINAL ELETRICO TUBULAR ILHOS PRE-ISOLADO AZUL 2,08MM2 2,5 Descritivo Longo TERMINAL ELETRICO; TUBULAR ILHOS; TIPO ISOLACAO: PRE-ISOLADO; COR: AZUL; SECAO CONDUTOR: 2,08MM2; DIAMETRO FURO: 2,5MM; DIAMETRO: 4MM; COMPRIMENTO: 8MM; LARGURA: 15,02MM; FORNECIMENTO: UNITARIO Marca/link Similar ou melhor 0</t>
  </si>
  <si>
    <t>TERMINAL ELETRICO TUBULAR ILHOS PRE-ISOLADO AZUL 2,50MM2 2,6 Descritivo Longo TERMINAL ELETRICO; TUBULAR ILHOS; TIPO ISOLACAO: PRE-ISOLADO; COR: AZUL; SECAO CONDUTOR: 2,50MM2; DIAMETRO FURO: 2,6MM; DIAMETRO: 4MM; COMPRIMENTO: 8MM; LARGURA: 15,2MM; FORNECIMENTO: 1 UNIDADE Marca/link Similar ou melhor 0</t>
  </si>
  <si>
    <t>TERMINAL ELETRICO ISOLADO TUBU LARILHOS COMPRESSAO P CONDUTOR 1.5MMS Descritivo Longo TERMINAL ELETRICO ISOLADO TUBULAR ILHOS COMPRESSAO P CONDUTOR 1.5MM SIMPLES C/ 100UN Marca/link Similar ou melhor 0</t>
  </si>
  <si>
    <t>TOMADA 2P+T 20A C/PLACA 2X4 BR Descritivo Longo TOMADA 2P+T 20A C/PLACA 2X4 BR Marca/link Similar ou melhor 0</t>
  </si>
  <si>
    <t>TOMADA ELETRICA FEMEA INDUSTRIAL EMBUTIR POLIAMIDA C/TAMPA A Descritivo Longo TOMADA ELETRICA; TIPO TOMADA: FEMEA INDUSTRIAL; FIXACAO: EMBUTIR; MATERIAL CORPO: POLIAMIDA; TAMPA: C/TAMPA; COR TAMPA: AZUL; PLACA: S/PLACA; COR PLACA: N/A; GRAU PROTECAO: IP44/IP54; NORMA CONSTRUCAO: NBR IEC 60309-1; TENSAO: 440V; CORRENTE TIPO: CA 16A Marca/link Similar ou melhor 0</t>
  </si>
  <si>
    <t>TOMADA ELETRICA FEMEA INDUSTRIAL TERMOPLASTICO C/PLACA PRETA Descritivo Longo TOMADA ELETRICA; FEMEA INDUSTRIAL; MATERIAL CORPO: TERMOPLASTICO; PLACA: C/PLACA; COR PLACA: PRETA; NORMA CONSTRUCAO: NBR 14136; TENSAO: 250V; CORRENTE: 10A; NUMERO POLOS: 2 POLOS + TERRA; COMPRIMENTO: 45MM; LARGURA: 25MM; ALTURA: 45MM Marca/link Similar ou melhor 0</t>
  </si>
  <si>
    <t>TOMADA ELETRICA INDUSTRIAL SOBREPOR POLIAMMIDA 6.6 AUTO-EXTI Descritivo Longo TOMADA ELETRICA; INDUSTRIAL SOBREPOR; MATERIAL CORPO: POLIAMMIDA 6.6 AUTO-EXTINGUIVEL; COR PLACA: VERMELHO; GRAU PROTECAO: IP44; TENSAO: 380-440V; CORRENTE: 16A; NUMERO POLOS: 3 POLOS + NEUTRO + TERRA; POSICAO HORARIA: 6H Marca/link Similar ou melhor 0</t>
  </si>
  <si>
    <t>TOMADA ELETRICA MODULAR SIMPLES EMBUTIR TERMOPLASTICO S/TAMP Descritivo Longo TOMADA ELETRICA; TIPO TOMADA: MODULAR SIMPLES; FIXACAO: EMBUTIR; MATERIAL CORPO: TERMOPLASTICO; TAMPA: S/TAMPA; COR TAMPA: N/A; PLACA: S/PLACA; COR PLACA: BRANCA; GRAU PROTECAO: N/A; NORMA CONSTRUCAO: N/A; TENSAO: 220V; CORRENTE TIPO: CA; CORRENTE: 10A; N Marca/link Similar ou melhor 0</t>
  </si>
  <si>
    <t>TOMADA ELETRICA PLUG INDUSTRIAL SUSPENSA POLIAMIDA S/TAMPA S Descritivo Longo TOMADA ELETRICA; TIPO TOMADA: PLUG INDUSTRIAL; FIXACAO: SUSPENSA; MATERIAL CORPO: POLIAMIDA; TAMPA: S/TAMPA; COR TAMPA: N/A; PLACA: S/PLACA; COR PLACA: N/A; GRAU PROTECAO: N/A; NORMA CONSTRUCAO: IEC 60309; TENSAO: 440V; CORRENTE TIPO: CA; CORRENTE: 16A; N Marca/link Similar ou melhor 0</t>
  </si>
  <si>
    <t>TOMADA ELETRICA SOBREPOR 250V 10A 2 POLOS + TERRA CILINDRICO Descritivo Longo TOMADA ELETRICA; SOBREPOR; TENSAO: 250V; CORRENTE: 10A; NUMERO POLOS: 2 POLOS + TERRA; TIPO PINOS: CILINDRICO; COMPRIMENTO: 65MM; LARGURA: 80MM; C/DIVISORIA INTERNA Marca/link Similar ou melhor Referencia Sistema X BR CITO tomada 2PTU 2P+T 10A 250V</t>
  </si>
  <si>
    <t>TRILHO FIXACAO DIN EN 50-022 ACO 2M 35MM 7,5MM Descritivo Longo TRILHO FIXACAO; PADRAO: DIN EN 50-022; MATERIAL: ACO; COMPRIMENTO: 2M; LARGURA: 35MM; ALTURA: 7,5MM Marca/link Similar ou melhor 0</t>
  </si>
  <si>
    <t>RESISTOR CARBONO 100OHMS 1W Descritivo Longo RESISTOR; MATERIAL CORPO: CARBONO; RESISTENCIA: 100OHMS; POTENCIA: 1W Marca/link Similar ou melhor 0</t>
  </si>
  <si>
    <t>RESISTOR CARBONO 10KOHMS 5PCT 1/2W Descritivo Longo RESISTOR; MATERIAL CORPO: CARBONO; RESISTENCIA: 10KOHMS; TOLERANCIA: 5PCT; POTENCIA: 1/2W Marca/link Similar ou melhor 0</t>
  </si>
  <si>
    <t>RESISTOR CARBONO 120KOHMS 1/2W Descritivo Longo RESISTOR; MATERIAL CORPO: CARBONO; RESISTENCIA: 120KOHMS; POTENCIA: 1/2W Marca/link Similar ou melhor 0</t>
  </si>
  <si>
    <t>RESISTOR CARBONO 150OHMS 1/2W Descritivo Longo RESISTOR; MATERIAL CORPO: CARBONO; RESISTENCIA: 150OHMS; POTENCIA: 1/2W Marca/link Similar ou melhor 0</t>
  </si>
  <si>
    <t>RESISTOR CARBONO 1KOHMS 5PCT 2W Descritivo Longo RESISTOR; MATERIAL CORPO: CARBONO; RESISTENCIA: 1KOHMS; TOLERANCIA: 5PCT; POTENCIA: 2W Marca/link Similar ou melhor 0</t>
  </si>
  <si>
    <t>RESISTOR CARBONO 1OHM 5PCT 1/2W Descritivo Longo RESISTOR; MATERIAL CORPO: CARBONO; RESISTENCIA: 1OHM; TOLERANCIA: 5PCT; POTENCIA: 1/2W Marca/link Similar ou melhor 0</t>
  </si>
  <si>
    <t>RESISTOR CARBONO 2,2KOHMS 1W Descritivo Longo RESISTOR; MATERIAL CORPO: CARBONO; RESISTENCIA: 2,2KOHMS; POTENCIA: 1W Marca/link Similar ou melhor 0</t>
  </si>
  <si>
    <t>RESISTOR CARBONO 22KOHMS 5PCT 1/2W Descritivo Longo RESISTOR; MATERIAL CORPO: CARBONO; RESISTENCIA: 22KOHMS; TOLERANCIA: 5PCT; POTENCIA: 1/2W Marca/link Similar ou melhor 0</t>
  </si>
  <si>
    <t>RESISTOR CARBONO 4,7KOHMS 5PCT 1/2W Descritivo Longo RESISTOR; MATERIAL CORPO: CARBONO; RESISTENCIA: 4,7KOHMS; TOLERANCIA: 5PCT; POTENCIA: 1/2W Marca/link Similar ou melhor 0</t>
  </si>
  <si>
    <t>RESISTOR FILME CARBONO 1,5KOHMS 5% 1/4W SMD TERMINAL SOLDAVE Descritivo Longo RESISTOR; TIPO RESISTOR: FILME CARBONO; RESISTENCIA: 1,5KOHMS; TOLERANCIA: 5%; POTENCIA: 1/4W; MONTAGEM: SMD; CONEXAO ELETRICA: TERMINAL SOLDAVEL Marca/link Similar ou melhor 0</t>
  </si>
  <si>
    <t>RESISTOR FILME CARBONO 1.8 KOHMS 1/4W 5% FIXO Descritivo Longo RESISTOR; FILME CARBONO; RESISTENCIA: 1K8OHMS; POTENCIA: 1/4W; TOLERANCIA: 5%; MONTAGEM: FIXO Marca/link Similar ou melhor 0</t>
  </si>
  <si>
    <t>RESISTOR FILME CARBONO 10KOHMS 5% 1/4W SMD TERMINAL SOLDAVEL Descritivo Longo RESISTOR; TIPO RESISTOR: FILME CARBONO; RESISTENCIA: 10KOHMS; TOLERANCIA: 5%; POTENCIA: 1/4W; MONTAGEM: SMD; CONEXAO ELETRICA: TERMINAL SOLDAVEL Marca/link Similar ou melhor 0</t>
  </si>
  <si>
    <t>RESISTOR FILME CARBONO 1KOHM ±5PCT 1/4W PTH TERMINAL SOLDAVE Descritivo Longo RESISTOR; TIPO RESISTOR: FILME CARBONO; RESISTENCIA: 1KOHM; TOLERANCIA: ±5PCT; POTENCIA: 1/4W; MONTAGEM: PTH; CONEXAO ELETRICA: TERMINAL SOLDAVEL Marca/link Similar ou melhor 0</t>
  </si>
  <si>
    <t>RESISTOR FILME CARBONO 2,2KOHMS 5% 1/4W SMD TERMINAL SOLDAVE Descritivo Longo RESISTOR; TIPO RESISTOR: FILME CARBONO; RESISTENCIA: 2,2KOHMS; TOLERANCIA: 5%; POTENCIA: 1/4W; MONTAGEM: SMD; CONEXAO ELETRICA: TERMINAL SOLDAVEL Marca/link Similar ou melhor 0</t>
  </si>
  <si>
    <t>RESISTOR FILME CARBONO 200KOHMS 5PCT 1/4W Descritivo Longo RESISTOR; MATERIAL CORPO: FILME CARBONO; RESISTENCIA: 200KOHMS; TOLERANCIA: 5PCT; POTENCIA: 1/4W Marca/link Similar ou melhor 0</t>
  </si>
  <si>
    <t>RESISTOR FILME CARBONO 330OHMS ±5PCT 1/4W PTH TERMINAL SOLDA Descritivo Longo RESISTOR; TIPO RESISTOR: FILME CARBONO; RESISTENCIA: 330OHMS; TOLERANCIA: ±5PCT; POTENCIA: 1/4W; MONTAGEM: PTH; CONEXAO ELETRICA: TERMINAL SOLDAVEL Marca/link Similar ou melhor 0</t>
  </si>
  <si>
    <t>RESISTOR FILME CARBONO 390OHMS ±5PCT 1/4W PTH TERMINAL SOLDA Descritivo Longo RESISTOR; FILME CARBONO; RESISTENCIA: 390OHMS; TOLERANCIA: ±5PCT; POTENCIA: 1/4W; MONTAGEM: PTH; CONEXAO ELETRICA: TERMINAL SOLDAVEL Marca/link Similar ou melhor 0</t>
  </si>
  <si>
    <t>RESISTOR FILME CARBONO 470KOHMS ±5PCT 1/4W PTH TERMINAL SOLD Descritivo Longo RESISTOR; TIPO RESISTOR: FILME CARBONO; RESISTENCIA: 470KOHMS; TOLERANCIA: ±5PCT; POTENCIA: 1/4W; MONTAGEM: PTH; CONEXAO ELETRICA: TERMINAL SOLDAVEL Marca/link Similar ou melhor 0</t>
  </si>
  <si>
    <t>RESISTOR FILME METALICO 220OHMS ±1PCT 0,1W SMD 0603 1608 MET Descritivo Longo RESISTOR; TIPO RESISTOR: FILME METALICO; RESISTENCIA: 220OHMS; TOLERANCIA: ±1PCT; POTENCIA: 0,1W; MONTAGEM: SMD 0603 1608 METRICO; CONEXAO ELETRICA: TERMINAL PARAFUSO Marca/link Similar ou melhor 0</t>
  </si>
  <si>
    <t>RESISTOR FILME METALICO 4,7KOHMS ±1PCT 0,1W SMD 0603 1608 ME Descritivo Longo RESISTOR; TIPO RESISTOR: FILME METALICO; RESISTENCIA: 4,7KOHMS; TOLERANCIA: ±1PCT; POTENCIA: 0,1W; MONTAGEM: SMD 0603 1608 METRICO; CONEXAO ELETRICA: TERMINAL PARAFUSO Marca/link Similar ou melhor 0</t>
  </si>
  <si>
    <t>RESISTOR FILME METALICO 680OHMS 1PCT 1/4W Descritivo Longo RESISTOR; FILME METALICO; RESISTENCIA: 680OHMS; TOLERANCIA: 1PCT; POTENCIA: 1/4W Marca/link Similar ou melhor 0</t>
  </si>
  <si>
    <t>RESISTOR PRECISAO CERAMICA 1OHM 1PCT 2W Descritivo Longo RESISTOR; PRECISAO; MATERIAL CORPO: CERAMICA; RESISTENCIA: 1OHM; TOLERANCIA: 1PCT; POTENCIA: 2W Marca/link Similar ou melhor 0</t>
  </si>
  <si>
    <t>RESISTOR SMD 1.00 KOHMS 1/4 W 5% 0805 FIXO Descritivo Longo RESISTOR; SMD; RESISTENCIA 1.00 KOHMS; POTENCIA 1/4 W; TOLERANCIA 5%; ENCAPSULAMENTO 0805; MONTAGEM: FIXO Marca/link Similar ou melhor 0</t>
  </si>
  <si>
    <t>RESISTOR SMD 10.00 KOHMS 1/8 W 5% 0805 FIXO Descritivo Longo RESISTOR; SMD; RESISTENCIA 10.00 KOHMS; POTENCIA 1/8 W; TOLERANCIA 5%; ENCAPSULAMENTO 0805; MONTAGEM: FIXO Marca/link Similar ou melhor 0</t>
  </si>
  <si>
    <t>RESISTOR;FIXO;FILMECARBONO;RESISTENCIA1.00KOHM;POTENCIA1/4W; Descritivo Longo RESISTOR; FIXO; FILME CARBONO; RESISTENCIA 1.00 KOHM; POTENCIA 1/4 W; TOLERANCIA 5.00 %. Marca/link Similar ou melhor 0</t>
  </si>
  <si>
    <t>JUMPER MACHO POLIMERO MULTICOLORIDO 24AWG 200MM 2,54MM Descritivo Longo JUMPER; MACHO; MATERIAL: POLIMERO; COR: MULTICOLORIDO; SECAO CONDUTOR: 24AWG; COMPRIMENTO: 200MM; LARGURA: 2,54MM Marca/link Similar ou melhor 0</t>
  </si>
  <si>
    <t>JUMPER P/BORNE MOLA VERMELHO 10 POLOS 2,5MM 49,8MM 20,3MM Descritivo Longo JUMPER; P/BORNE MOLA; COR: VERMELHO; NUMERO POLOS: 10 POLOS; DIAMETRO: 2,5MM; COMPRIMENTO: 49,8MM; ALTURA: 20,3MM Marca/link Similar ou melhor 0</t>
  </si>
  <si>
    <t>KIT JUMPER FEMEA FEMEA 15CM C/40UN CORES SORTIDAS Descritivo Longo KIT JUMPER FEMEA FEMEA 15CM C/40UN CORES SORTIDAS Marca/link Similar ou melhor 0</t>
  </si>
  <si>
    <t>KIT JUMPER MACHO FEMEA 10CM C/40UN CORES SORTIDAS Descritivo Longo KIT JUMPER MACHO FEMEA 10CM C/40UN CORES SORTIDAS Marca/link Similar ou melhor 0</t>
  </si>
  <si>
    <t>KIT JUMPER MACHO FEMEA 15CM C/40UN CORES SORTIDAS Descritivo Longo KIT JUMPER MACHO FEMEA 15CM C/40UN CORES SORTIDAS Marca/link Similar ou melhor 0</t>
  </si>
  <si>
    <t>KIT JUMPER MACHO MACHO 10CM C/40UN CORES SORTIDAS Descritivo Longo KIT JUMPER MACHO MACHO 10CM C/40UN CORES SORTIDAS Marca/link Similar ou melhor 0</t>
  </si>
  <si>
    <t>KIT JUMPER MACHO MACHO 15CM C/40UN CORES SORTIDAS Descritivo Longo KIT JUMPER MACHO MACHO 15CM C/40UN CORES SORTIDAS Marca/link Similar ou melhor 0</t>
  </si>
  <si>
    <t>BORNE SAK PASSAGEM POLIAMIDA 2.5MM2 750V 26A AM/VD C/ENCAIXE Descritivo Longo BORNE; TIPO PASSAGEM; POLIAMIDA; PARA CABOS 2.50 MM2; TENSAO 750.00 V; CORRENTE 26.00 A; COR AMARELO / VERDE; COM ENCAIXE PARA TRILHO DIN. Marca/link Similar ou melhor 0</t>
  </si>
  <si>
    <t>BORNE SAK PASSAGEM POLIAMIDA 2.5MM2 FIO 0.5-4MM2 CABO 0.5-2. Descritivo Longo BORNE; PASSAGEM; POLIAMIDA; SECAO NOMINAL 2.50 MM2; FIO APLICAVEL 0.50 A 4.00 MM2; CABO APLICAVEL 0.50 A 2.50 MM2; ESPESSURA 6.00 MM; CORRENTE NOMINAL 26.00 A; TENSAO NOMINAL 750.00 V; COR AMARELO. Marca/link Similar ou melhor 0</t>
  </si>
  <si>
    <t>BORNE SAK PASSAGEM POLIAMIDA 4MM2 750V 24A BG Descritivo Longo BORNE; TIPO PASSAGEM; POLIAMIDA; PARA CABOS 4.00 MM2; TENSAO 750.00 V; CORRENTE 24.00 A; COR BEGE. Marca/link Similar ou melhor 0</t>
  </si>
  <si>
    <t>BORNE SAK PASSAGEM POLIAMIDA 4MM2 750V 24A TERRA Descritivo Longo BORNE; TIPO PASSAGEM; POLIAMIDA; PARA CABOS 4.00 MM2; TENSAO 750.00 V; CORRENTE 24.00 A; COR TERRAL. Marca/link Similar ou melhor 0</t>
  </si>
  <si>
    <t>CAPACITOR FIXO ELETROLITICO 10UF 50VCA Descritivo Longo CAPACITOR; FIXO; ELETROLITICO; CAPACITANCIA 10.00 UF; TENSAO NOMINAL 50.00 VCA. Marca/link Similar ou melhor 0</t>
  </si>
  <si>
    <t>CONTATOR FORCA 3P 9A 24V 2NA+2NF Descritivo Longo CONTATOR; FORCA; TRIPOLAR; CORRENTE NOMINAL 9.00 A; TENSAO BOBINA 24.00 V; CONFIGURACAO CONTATOS 2NA+2NF. Marca/link Similar ou melhor 0</t>
  </si>
  <si>
    <t>MODULO ELETRONICO FUNCAO SENSOR UMIDADE E TEMPERATURA DHT11 Descritivo Longo MODULO ELETRONICO; FUNCAO MODULO: SENSOR DE UMIDADE E TEMPERATURA DHT11; TENSAO 5.00 V; FAIXA UMIDADE 20.00 A 95.00 %; FAIXA TEMPERATURA 0.00 A 50.00 GRC. Marca/link Similar ou melhor 0</t>
  </si>
  <si>
    <t>PINO BANANA 4X57MM VM Descritivo Longo PINO BANANA; DIAMETRO 4.00 MM; COMPRIMENTO 57.00 MM; COR VERMELHO. Marca/link Similar ou melhor 0</t>
  </si>
  <si>
    <t>PLACA FENOLITE FACE SIMPLES; DIMENOSES 200.00 X 150.00 MM. Descritivo Longo PLACA FENOLITE FACE SIMPLES; DIMENOSES 200.00 X 150.00 MM. Marca/link Similar ou melhor 0</t>
  </si>
  <si>
    <t>CIRCUITO INTEGRADO 555 Descritivo Longo CIRCUITO INTEGRADO (CI); TIPO 555. Marca/link Similar ou melhor 0</t>
  </si>
  <si>
    <t>CIRCUITO INTEGRADO CD4001 RETANGULAR 14 PINOS 6-15V Descritivo Longo CIRCUITO INTEGRADO; MODELO: TIPO CD4001; FORMATO: RETANGULAR; PINOS: 14 PINOS; TENSAO ALIMENTACAO: 6-15V Marca/link Similar ou melhor 0</t>
  </si>
  <si>
    <t>CIRCUITO INTEGRADO CD4011 RETANGULAR 14 PINOS 3-15V Descritivo Longo CIRCUITO INTEGRADO; MODELO: TIPO CD4011; FORMATO: RETANGULAR; PINOS: 14 PINOS; TENSAO ALIMENTACAO: 3-15V Marca/link Similar ou melhor 0</t>
  </si>
  <si>
    <t>CIRCUITO INTEGRADO CD4077 RETANGULAR 14 PINOS 3-15V Descritivo Longo CIRCUITO INTEGRADO; MODELO: TIPO CD4077; FORMATO: RETANGULAR; PINOS: 14 PINOS; TENSAO ALIMENTACAO: 3-15V Marca/link Similar ou melhor 0</t>
  </si>
  <si>
    <t>CIRCUITO INTEGRADO CD4081 RETANGULAR 14 PINOS 3-15V Descritivo Longo CIRCUITO INTEGRADO; MODELO: TIPO CD4081; FORMATO: RETANGULAR; PINOS: 14 PINOS; TENSAO ALIMENTACAO: 3-15V Marca/link Similar ou melhor 0</t>
  </si>
  <si>
    <t>CIRCUITO INTEGRADO CD4093 RETANGULAR 14 PINOS 0,5/20V 10MA C Descritivo Longo CIRCUITO INTEGRADO; CD4093; FORMATO: RETANGULAR; NUMERO PINOS: 14 PINOS; TENSAO ALIMENTACAO: 0,5/20V; CORRENTE: 10MA; CORRENTE TIPO: CC; COMPRIMENTO: 19,94MM; LARGURA: 7,19MM; ALTURA: 5,08MM Marca/link Similar ou melhor 0</t>
  </si>
  <si>
    <t>CIRCUITO INTEGRADO CI LM393 8 PINOS 2-30V SMD 9,5MM 6,2MM 3, Descritivo Longo CIRCUITO INTEGRADO; CI LM393; NUMERO PINOS: 8 PINOS; TENSAO ALIMENTACAO: 2-30V; FIXACAO: SMD; COMPRIMENTO: 9,5MM; LARGURA: 6,2MM; ALTURA: 3,3MM Marca/link Similar ou melhor 0</t>
  </si>
  <si>
    <t>CIRCUITO INTEGRADO MICROCONTROLADOR PIC16F877 40 PINOS TENSA Descritivo Longo CIRCUITO INTEGRADO; MICROCONTROLADOR TIPO PIC16F877; FORMATO: RETANGULAR; PINOS: 40 PINOS; TENSAO ALIMENTACAO: 5.5V Marca/link Similar ou melhor 0</t>
  </si>
  <si>
    <t>CIRCUITO INTEGRADO TCA785 CONTROLADOR FASE RETANGULAR 16 PIN Descritivo Longo CIRCUITO INTEGRADO; TCA785; FUNCAO: CONTROLADOR FASE; FORMATO: RETANGULAR; NUMERO PINOS: 16 PINOS; TENSAO ALIMENTACAO: 8-18V; FREQUENCIA: 10HZ500HZ; TEMPERATURA OPERACAO: 25-85GRC Marca/link Similar ou melhor 0</t>
  </si>
  <si>
    <t>CIRCUITO INTEGRADO TTL 74LS02 RETANGULAR 14 PINOS  5V 8MA Descritivo Longo CIRCUITO INTEGRADO; MODELO: TTL 74LS02; FORMATO: RETANGULAR; PINOS: 14 PINOS; TENSAO ALIMENTACAO: 5V; CORRENTE: 8MA Marca/link Similar ou melhor 0</t>
  </si>
  <si>
    <t>CIRCUITO INTEGRADO TTL 74LS04 RETANGULAR 14 PINOS  5V 8MA Descritivo Longo CIRCUITO INTEGRADO; MODELO: TTL 74LS04; FORMATO: RETANGULAR; PINOS: 14 PINOS; TENSAO ALIMENTACAO: 5V; CORRENTE: 8MA Marca/link Similar ou melhor 0</t>
  </si>
  <si>
    <t>CIRCUITO INTEGRADO TTL 74LS08 RETANGULAR 14 PINOS  5.25V 8MA Descritivo Longo CIRCUITO INTEGRADO; MODELO: TTL 74LS08; FORMATO: RETANGULAR; PINOS: 14 PINOS; TENSAO ALIMENTACAO: 5.25V; CORRENTE: 8MA Marca/link Similar ou melhor 0</t>
  </si>
  <si>
    <t>CIRCUITO INTEGRADO TTL74LS32 RETANGULAR 14 PINOS 4.5-5.5V 4- Descritivo Longo CIRCUITO INTEGRADO; MODELO: TTL 74LS32; FORMATO: RETANGULAR; PINOS: 14 PINOS; TENSO ALIMENTACAO: 4.5-5.5V; CORRENTE: 4-8MA Marca/link Similar ou melhor 0</t>
  </si>
  <si>
    <t>CIRCUITO INTEGRADO ULN2003 RETANGULAR 16 PINOS 50V 500A DIP Descritivo Longo CIRCUITO INTEGRADO; ULN2003; FORMATO: RETANGULAR; NUMERO PINOS: 16 PINOS; TENSAO ALIMENTACAO: 50V; CORRENTE: 500A; INVOLUCRO: DIP; MATERIAL INVOLUCRO: TERMOPLASTICO; COMPRIMENTO: 19,3MM; LARGURA: 6,35MM; ALTURA: 4,57MM Marca/link Similar ou melhor 0</t>
  </si>
  <si>
    <t>BATERIA SOLAR ION LITIO 48V 100A 100AH 200A -20A55GRC 442MM Descritivo Longo BATERIA; SOLAR; MATERIAL CARGA: ION LITIO; TENSAO: 48V; CORRENTE: 100A; CAPACIDADE: 100AH; TAXA MAXIMA DESCARGA: 200A; TEMPERATURA OPERACAO: -20A55GRC; COMPRIMENTO: 442MM; LARGURA: 480MM; ALTURA: 140MM; POTENCIA: 4,8KWH; UPLFP48/UNIPOWER Marca/link Similar ou melhor verificar local de entrega e justificativa dibervergente na requisição WS</t>
  </si>
  <si>
    <t>CABO ELETRICO SOLAR FLEXIVEL 1,8KV 4MM CLASSE 5 MOLE COBRE P Descritivo Longo CABO ELETRICO; SOLAR FLEXIVEL; TENSAO ISOLACAO: 1,8KV; SECAO CONDUTOR: 4MM; CLASSE ENCORDOAMENTO: CLASSE 5; TEMPERA: MOLE; MATERIAL CONDUTOR: COBRE; MATERIAL COBERTURA: POLIPROPILENO; COR COBERTURA: PRETA; DIAMETRO: 4MM; FORNECIMENTO: METRO Marca/link Similar ou melhor 0</t>
  </si>
  <si>
    <t>PAINEL SOLAR MONOCRISTALINO ALUMINIO ANODIZADO -40A85GRC 144 Descritivo Longo PAINEL SOLAR; MONOCRISTALINO; MATERIAL ESTRUTURA: ALUMINIO ANODIZADO; TEMPERATURA OPERACAO: -40A85GRC; NUMERO MODULOS: 144; POTENCIA: 460W; CLASSE: A; FORMATO: RETANGULAR; GRAU PROTECAO: IP68; COMPRIMENTO: 1,9M; LARGURA: 1,34M; ALTURA: 35MM Marca/link Similar ou melhor verificar local de entrega e justificativa dibervergente na requisição WS</t>
  </si>
  <si>
    <t>CONECTOR DADOS FEMEA POLICLORETO VINILA BRANCA CAT6 RJ45 Descritivo Longo CONECTOR DADOS; FEMEA; MATERIAL CORPO: POLICLORETO VINILA; COR: BRANCA; CATEGORIA CABO: CAT6; INTERFACE COMUNICACAO: RJ45 Marca/link Similar ou melhor 0</t>
  </si>
  <si>
    <t>CONECTOR DADOS MACHO C/8 PINOS TERMOPLASTICO BRANCO CAT5E RJ Descritivo Longo CONECTOR DADOS; TIPO CONECTOR: MACHO C/8 PINOS; MATERIAL CORPO: TERMOPLASTICO; COR: BRANCO; CATEGORIA CABO: CAT5E; FAIXA FREQUENCIA: N/A; IMPEDANCIA: N/A; SECAO CONDUTOR: N/A; INTERFACE COMUNICACAO: RJ45 Marca/link Similar ou melhor 0</t>
  </si>
  <si>
    <t>CONECTOR DADOS MACHO TERMOPLASTICO TRANSPARENTE CAT6 RJ45 Descritivo Longo CONECTOR DADOS; TIPO CONECTOR: MACHO; MATERIAL CORPO: TERMOPLASTICO; COR: TRANSPARENTE; CATEGORIA CABO: CAT6; FAIXA FREQUENCIA: N/A; IMPEDANCIA: N/A; SECAO CONDUTOR: N/A; INTERFACE COMUNICACAO: RJ45 Marca/link Similar ou melhor 0</t>
  </si>
  <si>
    <t>BATERIA EMERGENCIA CHUMBO ACIDO 12V CC 7AH 151MM 65MM 94MM Descritivo Longo BATERIA; EMERGENCIA; MATERIAL CARGA: CHUMBO ACIDO; TENSAO: 12V; CORRENTE TIPO: CC; CAPACIDADE: 7AH; COMPRIMENTO: 151MM; LARGURA: 65MM; ALTURA: 94MM Marca/link Similar ou melhor 0</t>
  </si>
  <si>
    <t>BATERIA RECARREGAVEL CILINDRICA ION SODIO 3,6V 10AH 18,4MM 6 Descritivo Longo BATERIA; RECARREGAVEL CILINDRICA; MATERIAL CARGA: ION SODIO; TENSAO: 3,6V; CAPACIDADE: 10AH; DIAMETRO: 18,4MM; ALTURA: 65MM Marca/link Similar ou melhor 0</t>
  </si>
  <si>
    <t>BATERIA RECARREGAVEL ION LITIO 7,4V CC 2200MAH 18MM 65MM 36M Descritivo Longo BATERIA; RECARREGAVEL; MATERIAL CARGA: ION LITIO; TENSAO: 7,4V; CORRENTE TIPO: CC; CORRENTE: 2200MAH; DIAMETRO: 18MM; LARGURA: 65MM; ALTURA: 36MM; FORNECIMENTO: UNIDADE Marca/link Similar ou melhor 0</t>
  </si>
  <si>
    <t>BATERIA RECARREGAVEL PRISMATICA ION SODIO 2,9V 50AH 39,5MM 1 Descritivo Longo BATERIA; RECARREGAVEL PRISMATICA; MATERIAL CARGA: ION SODIO; TENSAO: 2,9V; CAPACIDADE: 50AH; COMPRIMENTO: 39,5MM; LARGURA: 148MM; ALTURA: 102MM Marca/link Similar ou melhor 0</t>
  </si>
  <si>
    <t>BATERIA TRACIONARIA RECARREGAVEL CHUMBO ACIDO 6V 202AH 179MM Descritivo Longo BATERIA; TRACIONARIA RECARREGAVEL; MATERIAL CARGA: CHUMBO ACIDO; TENSAO: 6V; CAPACIDADE: 202AH; COMPRIMENTO: 179MM; LARGURA: 262MM; ALTURA: 273MM Marca/link Similar ou melhor 0</t>
  </si>
  <si>
    <t>CAIXA PASSAGEM SOBREPOR TERMOPLASTICO CINZA PARAFUSO C/TAMPA Descritivo Longo CAIXA PASSAGEM; SOBREPOR; MATERIAL: TERMOPLASTICO; COR: CINZA; FIXACAO: PARAFUSO; TAMPA: C/TAMPA; NUMERO FUROS: 2 FUROS; DIAMETRO FURO: 22MM; LARGURA: 65MM; ALTURA: 100MM; PROFUNDIDADE: 65MM Marca/link Similar ou melhor 0</t>
  </si>
  <si>
    <t>CAIXA PASSAGEM TERMOPLASTICO CINZA C/TAMPA 170MM 145MM 90MM Descritivo Longo CAIXA PASSAGEM; MATERIAL: TERMOPLASTICO; COR: CINZA; TAMPA: C/TAMPA; LARGURA: 170MM; ALTURA: 145MM; PROFUNDIDADE: 90MM Marca/link Similar ou melhor 0</t>
  </si>
  <si>
    <t>CAIXA PROTECAO SOBREPOR P/BOTOEIRA TERMOPLASTICO CINZA 65MM Descritivo Longo CAIXA PROTECAO; SOBREPOR P/BOTOEIRA; MATERIAL CORPO: TERMOPLASTICO; COR: CINZA; COMPRIMENTO: 65MM; LARGURA: 65MM; ALTURA: 130MM; 3 FUROS 22MM Marca/link Similar ou melhor 0</t>
  </si>
  <si>
    <t>CAIXA PROTECAO SOBREPOR P/BOTOEIRA TERMOPLASTICO CINZA C/TAM Descritivo Longo CAIXA PROTECAO; SOBREPOR P/BOTOEIRA; MATERIAL CORPO: TERMOPLASTICO; COR: CINZA; FECHAMENTO: C/TAMPA; LARGURA: 65MM; ALTURA: 80MM; PROFUNDIDADE: 65MM; C/1 FURO Marca/link Similar ou melhor 0</t>
  </si>
  <si>
    <t>PROTETOR SURTO 127A220V 40KA 275V 25MS -40A80GRC 4 POLOS Descritivo Longo PROTETOR SURTO; TENSAO NOMINAL: 127A220V; CORRENTE NOMINAL: 40KA; TENSAO OPERACAO: 275V; TEMPO RESPOSTA: 25MS; FAIXA TEMPERATURA: -40A80GRC; POLO: 4 POLOS; CLASSE: CLASSE 2; LARGURA: 72MM; ALTURA: 90MM; PROFUNDIDADE: 65MM Marca/link Similar ou melhor 0</t>
  </si>
  <si>
    <t>CABO ELETRICO 500V 3 CONDUTORES 2,5MM2 COBRE POLICLORETO VIN Descritivo Longo CABO ELETRICO; TENSAO ISOLACAO: 500V; NUMERO CONDUTORES: 3 CONDUTORES; SECAO CONDUTOR: 2,5MM2; MATERIAL CONDUTOR: COBRE; MATERIAL COBERTURA: POLICLORETO VINILA; COR COBERTURA: PRETO; FORNECIMENTO: METRO Marca/link Similar ou melhor 0</t>
  </si>
  <si>
    <t>CABO ELETRICO CONTROLE PP 500V 6 CONDUTORES 0,5MM2 COBRE POL Descritivo Longo CABO ELETRICO; CONTROLE PP; TENSAO ISOLACAO: 500V; NUMERO CONDUTORES: 6 CONDUTORES; SECAO CONDUTOR: 0,5MM2; MATERIAL CONDUTOR: COBRE; MATERIAL ISOLACAO: POLICLORETO VINILA; TEMPERATURA OPERACAO: 70GRC; NORMA CONSTRUCAO: NBR 7289; DIAMETRO: 8MM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</si>
  <si>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AZUL; MATERIAL COBERTU Marca/link Similar ou melhor https://www.andra.com.br/cabo-flexivel-750v-075mm-rolo-200m-sil/p?idsku=14&amp;gad_source=1&amp;gclid=EAIaIQobChMIh-fSq6OdhgMVTInCCB1iSwfEEAQYASABEgKg2PD_BwE</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</si>
  <si>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BRANCO; MATERIAL COBER Marca/link Similar ou melhor https://www.andra.com.br/cabo-flexivel-750v-075mm-rolo-200m-sil/p?idsku=14&amp;gad_source=1&amp;gclid=EAIaIQobChMIh-fSq6OdhgMVTInCCB1iSwfEEAQYASABEgKg2PD_BwE</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</si>
  <si>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PRETO; MATERIAL COBERT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</si>
  <si>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VERDE; MATERIAL COBERT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</si>
  <si>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VERMELHO; MATERIAL COB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</si>
  <si>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AZUL;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</si>
  <si>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PRETO; MATERIAL COBE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</si>
  <si>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VERDE; Marca/link Similar ou melhor 0</t>
  </si>
  <si>
    <t>CABO ELETRICO FLEXIVEL 1KV 1 CONDUTOR 6MM2 CLASSE 4 COBRE PO Descritivo Longo CABO ELETRICO; TIPO CABO: FLEXIVEL; TENSAO ISOLACAO: 1KV; NUMERO CONDUTORES: 1 CONDUTOR; SECAO CONDUTOR: 6MM2; CLASSE ENCORDOAMENTO: CLASSE 4; MATERIAL CONDUTOR: COBRE; MATERIAL ISOLACAO: POLICLORETO VINILA; COR ISOLACAO: VERMELHO; MATERIAL COBERTURA: N/A Marca/link Similar ou melhor 0</t>
  </si>
  <si>
    <t>CABO ELETRICO FLEXIVEL 1KV 1 CONDUTOR 6MM2 CLASSE 4 COBRE PO Descritivo Longo CABO ELETRICO; TIPO CABO: FLEXIVEL; TENSAO ISOLACAO: 1KV; NUMERO CONDUTORES: 1 CONDUTOR; SECAO CONDUTOR: 6MM2; CLASSE ENCORDOAMENTO: CLASSE 4; MATERIAL CONDUTOR: COBRE; MATERIAL ISOLACAO: POLICLORETO VINILA ANTICHAMAS; COR ISOLACAO: PRETO; MATERIAL COBERT Marca/link Similar ou melhor 0</t>
  </si>
  <si>
    <t>CABO ELETRICO FLEXIVEL 2 CONDUTORES 1,50MM2 COBRE POLICLORET Descritivo Longo CABO ELETRICO; FLEXIVEL; NUMERO CONDUTORES: 2 CONDUTORES; SECAO CONDUTOR: 1,50MM2; MATERIAL CONDUTOR: COBRE; MATERIAL ISOLACAO: POLICLORETO VINILA; COR ISOLACAO: AZUL VERMELHO; COR COBERTURA: PRETO; DIAMETRO: 2MM Marca/link Similar ou melhor 0</t>
  </si>
  <si>
    <t>CABO ELETRICO FLEXIVEL 750V 1 CONDUTOR 0,75MM2 CLASSE 4 COBR Descritivo Longo CABO ELETRICO; TIPO CABO: FLEXIVEL; TENSAO ISOLACAO: 750V; NUMERO CONDUTORES: 1 CONDUTOR; SECAO CONDUTOR: 0,75MM2; CLASSE ENCORDOAMENTO: CLASSE 4; MATERIAL CONDUTOR: COBRE; MATERIAL ISOLACAO: POLICLORETO VINILA ANTICHAMAS; COR ISOLACAO: AZUL; MATERIAL COB Marca/link Similar ou melhor 0</t>
  </si>
  <si>
    <t>CABO ELETRICO FLEXIVEL 750V 1 CONDUTOR 1,5MM2 CLASSE 4 COBRE Descritivo Longo CABO ELETRICO; FLEXIVEL; TENSAO ISOLACAO: 750V; NUMERO CONDUTORES: 1 CONDUTOR; SECAO CONDUTOR: 1,5MM2; CLASSE ENCORDOAMENTO: CLASSE 4; MATERIAL CONDUTOR: COBRE; MATERIAL ISOLACAO: POLICLORETO VINILA ANTICHAMAS; COR ISOLACAO: CINZA; FORNECIMENTO: ROLO 100M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</si>
  <si>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COR ISOLACAO: VERDE-AMARELO; MATERIAL COBERT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</si>
  <si>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COR ISOLACAO: AZUL; MATERIAL COBERTURA: N/A;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</si>
  <si>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VERDE; MATERIAL COB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</si>
  <si>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AMARELO; MATERIAL C Marca/link Similar ou melhor 0</t>
  </si>
  <si>
    <t>CABO ELETRICO FLEXIVEL 750V 1 CONDUTOR 1MM2 CLASSE 4 COBRE P Descritivo Longo CABO ELETRICO; TIPO CABO: FLEXIVEL; TENSAO ISOLACAO: 750V; NUMERO CONDUTORES: 1 CONDUTOR; SECAO CONDUTOR: 1MM2; CLASSE ENCORDOAMENTO: CLASSE 4; MATERIAL CONDUTOR: COBRE; MATERIAL ISOLACAO: POLICLORETO VINILA ANTICHAMAS; COR ISOLACAO: VERMELHO; MATERIAL CO Marca/link Similar ou melhor 0</t>
  </si>
  <si>
    <t>CABO ELETRICO FLEXIVEL 750V 1 CONDUTOR 1MM2 CLASSE 4 COBRE P Descritivo Longo CABO ELETRICO; TIPO CABO: FLEXIVEL; TENSAO ISOLACAO: 750V; NUMERO CONDUTORES: 1 CONDUTOR; SECAO CONDUTOR: 1MM2; CLASSE ENCORDOAMENTO: CLASSE 4; MATERIAL CONDUTOR: COBRE; MATERIAL ISOLACAO: POLICLORETO VINILA ANTICHAMAS; COR ISOLACAO: PRETO; MATERIAL COBER Marca/link Similar ou melhor 0</t>
  </si>
  <si>
    <t>CABO ELETRICO FLEXIVEL 750V 1 CONDUTOR 2,5MM2 COBRE COMPOSTO Descritivo Longo CABO ELETRICO; FLEXIVEL; TENSAO ISOLACAO: 750V; NUMERO CONDUTORES: 1 CONDUTOR; SECAO CONDUTOR: 2,5MM2; MATERIAL CONDUTOR: COBRE; MATERIAL ISOLACAO: COMPOSTO BORRACHA SILICONE; COR ISOLACAO: VERMELHO; NORMA CONSTRUCAO: NBR NM 247-3; FORNECIMENTO: ROLO 100M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</si>
  <si>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ANTICHAMAS; COR ISOLACAO: VERDE-AMARELO; MATERI Marca/link Similar ou melhor 0</t>
  </si>
  <si>
    <t>CABO ELETRICO FLEXIVEL 750V 1,0MM2 COBRE POLICLORETO VINILA Descritivo Longo CABO ELETRICO; FLEXIVEL; TENSAO ISOLACAO: 750V; SECAO CONDUTOR: 1,0MM2; MATERIAL CONDUTOR: COBRE; MATERIAL COBERTURA: POLICLORETO VINILA; COR COBERTURA: VERMELHO; FORNECIMENTO: 100 METRO Marca/link Similar ou melhor 0</t>
  </si>
  <si>
    <t>CABO ELETRICO FLEXIVEL 750V 1,0MM2 COBRE POLICLORETO VINILA Descritivo Longo CABO ELETRICO; FLEXIVEL; TENSAO ISOLACAO: 750V; SECAO CONDUTOR: 1,0MM2; MATERIAL CONDUTOR: COBRE; MATERIAL COBERTURA: POLICLORETO VINILA; COR COBERTURA: VERMELHO; FORNECIMENTO: METRO Marca/link Similar ou melhor 0</t>
  </si>
  <si>
    <t>CABO ELETRICO FLEXIVEL 750V 1,0MM2 COBRE POLICLORETO VINILA Descritivo Longo CABO ELETRICO; FLEXIVEL; TENSAO ISOLACAO: 750V; SECAO CONDUTOR: 1,0MM2; MATERIAL CONDUTOR: COBRE; MATERIAL COBERTURA: POLICLORETO VINILA; COR COBERTURA: VERMELHO; FORNECIMENTO: ROLO 100M Marca/link Similar ou melhor 0</t>
  </si>
  <si>
    <t>CABO ELETRICO FLEXIVEL 750V 2 CONDUTORES 0,75MM2 CLASSE 5 CO Descritivo Longo CABO ELETRICO; FLEXIVEL; TENSAO ISOLACAO: 750V; NUMERO CONDUTORES: 2 CONDUTORES; SECAO CONDUTOR: 0,75MM2; CLASSE ENCORDOAMENTO: CLASSE 5; MATERIAL CONDUTOR: COBRE; MATERIAL ISOLACAO: POLICLORETO VINILA; COR ISOLACAO: AZUL PRETO; FORNECIMENTO: ROLO 100M Marca/link Similar ou melhor 0</t>
  </si>
  <si>
    <t>CABO ELETRICO MULTIPOLAR 4 VIAS 0,6/1KV 10MM2 COBRE COMPOSTO Descritivo Longo CABO ELETRICO; MULTIPOLAR 4 VIAS; TENSAO ISOLACAO: 0,6/1KV; SECAO CONDUTOR: 10MM2; MATERIAL CONDUTOR: COBRE; MATERIAL ISOLACAO: COMPOSTO BORRACHA ETILENO PROPILENO; COR COBERTURA: PRETO; FORNECIMENTO: METRO Marca/link Similar ou melhor 0</t>
  </si>
  <si>
    <t>CABO ELETRICO PP 0,6/1KV 6 CONDUTORES 1,5MM2 COBRE COMPOSTO Descritivo Longo CABO ELETRICO; PP; TENSAO ISOLACAO: 0,6/1KV; NUMERO CONDUTORES: 6 CONDUTORES; SECAO CONDUTOR: 1,5MM2; MATERIAL CONDUTOR: COBRE; MATERIAL COBERTURA: COMPOSTO BORRACHA ETILENO PROPILENO; FORNECIMENTO: METRO Marca/link Similar ou melhor 0</t>
  </si>
  <si>
    <t>CABO ELETRICO PP FLEXIVEL 750V 3 CONDUTORES 1,5MM2 CLASSE 4 Descritivo Longo CABO ELETRICO PP; TIPO CABO: FLEXIVEL; TENSAO ISOLACAO: 750V; NUMERO CONDUTORES: 3 CONDUTORES; SECAO CONDUTOR: 1,5MM2; CLASSE ENCORDOAMENTO: CLASSE 4; MATERIAL CONDUTOR: COBRE; MATERIAL ISOLACAO: POLICLORETO VINILA; COR ISOLACAO: PRETA; MATERIAL COBERTURA Marca/link Similar ou melhor 0</t>
  </si>
  <si>
    <t>CABO ELETRICO PP FLEXIVEL 750V 3 CONDUTORES 2,5MM2 CLASSE 4 Descritivo Longo CABO ELETRICO PP; TIPO CABO: FLEXIVEL; TENSAO ISOLACAO: 750V; NUMERO CONDUTORES: 3 CONDUTORES; SECAO CONDUTOR: 2,5MM2; CLASSE ENCORDOAMENTO: CLASSE 4; MATERIAL CONDUTOR: COBRE; MATERIAL ISOLACAO: POLICLORETO VINILA ANTICHAMAS; COR ISOLACAO: AZUL; MATERIAL Marca/link Similar ou melhor 0</t>
  </si>
  <si>
    <t>CABO ELETRICO PP FLEXIVEL 750V 4 CONDUTORES 0,75MM2 CLASSE 5 Descritivo Longo CABO ELETRICO PP; TIPO CABO: FLEXIVEL; TENSAO ISOLACAO: 750V; NUMERO CONDUTORES: 4 CONDUTORES; SECAO CONDUTOR: 0,75MM2; CLASSE ENCORDOAMENTO: CLASSE 5; MATERIAL CONDUTOR: COBRE; MATERIAL ISOLACAO: POLICLORETO VINILA ANTICHAMAS; COR ISOLACAO: PRETO VERDE-A Marca/link Similar ou melhor 0</t>
  </si>
  <si>
    <t>CABO ELETRICO PP FLEXIVEL 750V 4 CONDUTORES 1,5MM2 CLASSE 5 Descritivo Longo CABO ELETRICO PP; TIPO CABO: FLEXIVEL; TENSAO ISOLACAO: 750V; NUMERO CONDUTORES: 4 CONDUTORES; SECAO CONDUTOR: 1,5MM2; CLASSE ENCORDOAMENTO: CLASSE 5; MATERIAL CONDUTOR: COBRE; MATERIAL ISOLACAO: POLICLORETO VINILA; COR ISOLACAO: AZUL MARROM PRETO VERDE/A Marca/link Similar ou melhor 0</t>
  </si>
  <si>
    <t>CABO ELETRICO PP FLEXIVEL 750V 4 CONDUTORES 1MM2 CLASSE 5 CO Descritivo Longo CABO ELETRICO PP; TIPO CABO: FLEXIVEL; TENSAO ISOLACAO: 750V; NUMERO CONDUTORES: 4 CONDUTORES; SECAO CONDUTOR: 1MM2; CLASSE ENCORDOAMENTO: CLASSE 5; MATERIAL CONDUTOR: COBRE; MATERIAL ISOLACAO: POLICLORETO VINILA; COR ISOLACAO: AZUL MARROM PRETO VERDE/AMA Marca/link Similar ou melhor 0</t>
  </si>
  <si>
    <t>CABO ELETRICO PP FLEXIVEL 750V 5 CONDUTORES 1,5MM2 CLASSE 5 Descritivo Longo CABO ELETRICO PP; TIPO CABO: FLEXIVEL; TENSAO ISOLACAO: 750V; NUMERO CONDUTORES: 5 CONDUTORES; SECAO CONDUTOR: 1,5MM2; CLASSE ENCORDOAMENTO: CLASSE 5; MATERIAL CONDUTOR: COBRE; MATERIAL ISOLACAO: POLICLORETO VINILA ANTICHAMAS; COR ISOLACAO: AZUL BRANCO PR Marca/link Similar ou melhor 0</t>
  </si>
  <si>
    <t>CABO MONTADO BALANCEADO AUDIO ESTEREO COBRE POLICLORETO VINI Descritivo Longo CABO MONTADO; BALANCEADO; FUNCAO CABO: AUDIO ESTEREO; MATERIAL CONDUTOR: COBRE; MATERIAL COBERTURA: POLICLORETO VINILA; COR COBERTURA: PRETO; EXTREMIDADE A: P10 STEREO; EXTREMIDADE B: P10 MONO; COMPRIMENTO CABO: 2M Marca/link Similar ou melhor 0</t>
  </si>
  <si>
    <t>CABO MONTADO ADAPTADOR CONECTOR USB A 2.0 USB B 1M USO IMPRE Descritivo Longo CABO MONTADO; ADAPTADOR; FUNCAO CABO: CONECTOR; EXTREMIDADE A: USB A 2.0; EXTREMIDADE B: USB B; COMPRIMENTO CABO: 1M; USO: IMPRESSORA Marca/link Similar ou melhor 0</t>
  </si>
  <si>
    <t>CABO MONTADO PATCH CORDS CAT 6 CONEXAO ETHERNET COBRE COMPOS Descritivo Longo CABO MONTADO; PATCH CORDS CAT 6; FUNCAO CABO: CONEXAO ETHERNET; MATERIAL CONDUTOR: COBRE; MATERIAL COBERTURA: COMPOSTO BORRACHA; EXTREMIDADE A: CONECTOR RJ45; EXTREMIDADE B: CONECTOR RJ45; COMPRIMENTO CABO: 1,5M Marca/link Similar ou melhor 0</t>
  </si>
  <si>
    <t>CABO REDE CAT5 4 PARES Descritivo Longo CABO REDE; ETHERNET; CAT CAB: CAT5; N° PAR: 4 PARES; MAT ISOL: POLIMERO; MATERIAL COBERTURA: POLIETILENO Marca/link Similar ou melhor 0</t>
  </si>
  <si>
    <t>CABO REDE CAT5E 4 PARES Descritivo Longo CABO REDE; ETHERNET; CATEGORIA CABO: CAT5E; NUMERO PARES: 4 PARES; MATERIAL ISOLACAO: POLICLORETO VINILA; MATERIAL COBERTURA: POLICLORETO VINILA; COR COBERTURA: AZUL; COMPRIMENTO: 40M Marca/link Similar ou melhor 0</t>
  </si>
  <si>
    <t>CABO REDE ETHERNET CAT6 4 PARES POLICLORETO VINILA POLICLORE Descritivo Longo CABO REDE; REDE: ETHERNET; CATEGORIA CABO: CAT6; NUMERO PARES: 4 PARES; MATERIAL ISOLACAO: POLICLORETO VINILA; MATERIAL COBERTURA: POLICLORETO VINILA; COR COBERTURA: AZUL; TIPO BLINDAGEM: N/A; COMPRIMENTO: 305M Marca/link Similar ou melhor 0</t>
  </si>
  <si>
    <t>SENSOR TEMPERATURA NTC -55A125GRC ACO INOX 10KOHMS 2 FIOS CA Descritivo Longo SENSOR TEMPERATURA; NTC; FAIXA TEMPERATURA: -55A125GRC; MATERIAL: ACO INOX; RESISTENCIA: 10KOHMS; NUMERO FIOS: 2 FIOS; CONEXAO ELETRICA: CABO Marca/link Similar ou melhor 0</t>
  </si>
  <si>
    <t>TERMISTOR NTC 10K MF52 3MM Descritivo Longo TERMISTOR; TIPO NTC 10K MF52; TAMANHO 3.00 MM. Marca/link Similar ou melhor 0</t>
  </si>
  <si>
    <t>TERMISTOR NTC 10KOHMS 0,5W -55A125GRC MF11 Descritivo Longo TERMISTOR; NTC; RESISTENCIA: 10KOHMS; POTENCIA: 0,5W; TEMPERATURA OPERACAO: -55A125GRC; MF11 Marca/link Similar ou melhor 0</t>
  </si>
  <si>
    <t>TERMISTOR PTC 10KOHMS -40A125GRC 2 PINOS Descritivo Longo TERMISTOR; PTC; RESINA ETOXILINA; RESISTENCIA: 10KOHMS; TEMPERATURA OPERACAO: -40A125GRC; CONEXAO ELETRICA: 2 PINOS Marca/link Similar ou melhor 0</t>
  </si>
  <si>
    <t>CASE P/ARDUINO ACRILICO TRANSPARENTE 80MM 65MM 18MM 07517/US Descritivo Longo CASE; P/ARDUINO; MATERIAL CORPO: ACRILICO; COR CORPO: TRANSPARENTE; COMPRIMENTO: 80MM; LARGURA: 65MM; ALTURA: 18MM; 07517/USINAINFO Marca/link Similar ou melhor 0</t>
  </si>
  <si>
    <t>DRIVER MOTOR PONTE H DUPLA L298N Descritivo Longo DRIVER MOTOR PONTE H DUPLA; ARDUINO; L298N Marca/link Similar ou melhor 0</t>
  </si>
  <si>
    <t>ESTEIRA ARDUINO MADEIRA MDF MARROM 90MM 390MM Descritivo Longo ESTEIRA; ARDUINO; PRODUTO: ESTEIRA; MATERIAL CORPO: MADEIRA MDF; COR: MARROM; LARGURA: 90MM; COMPRIMENTO: 390MM; ESPESSURA: 140MM; APLICACAO: MOVIMENTACAO; CONTAGEM DE PRODUTOS; DADOS COMPLEMENTARES: TENSAO ALIMENTACAO RECOMENDADA: 7-12V Marca/link Similar ou melhor 0</t>
  </si>
  <si>
    <t>IMA CILINDRO NEODIMIO NATURAL 80GRC 10MM 10MM Descritivo Longo IMA; TIPO IMA: CILINDRO; MATERIAL CORPO: NEODIMIO; COR: NATURAL; TEMPERATURA MAXIMA: 80GRC; DIAMETRO: 10MM; ESPESSURA: 10MM Marca/link Similar ou melhor 0</t>
  </si>
  <si>
    <t>MODULO BAROMETRO ARDUINO BMP180 Descritivo Longo MODULO BAROMETRO; APLICACAO: ARDUINO; BMP180 Marca/link Similar ou melhor 0</t>
  </si>
  <si>
    <t>MODULO ELETRONICO RELE 5V Descritivo Longo MODULO ELETRONICO; TIPO MODULO: RELE; TENSAO ALIMENTACAO: 5V; 4 CANAIS ACIONAMENTO INDEPENDENTE; C/OPTOACOPLADOR; ALIMENTACAO PINO GND VCC; LED INDIVIDUAL Marca/link Similar ou melhor 0</t>
  </si>
  <si>
    <t>MODULO MEDIDOR TEMPERATURA ARDUINO BMP280 Descritivo Longo MODULO MEDIDOR TEMPERATURA; APLICACAO: ARDUINO; BMP280 Marca/link Similar ou melhor 0</t>
  </si>
  <si>
    <t>MODULO POTENCIA PWM ARDUINO BTS7960 Descritivo Longo MODULO POTENCIA PWM; APLICACAO: ARDUINO; BTS7960 Marca/link Similar ou melhor 0</t>
  </si>
  <si>
    <t>MOTOR CORRENTE CONTINUA MICRO MOTOR N21 3-6V 17000RPM Descritivo Longo MOTOR CORRENTE CONTINUA; MICRO MOTOR N21; TENSAO OPERACAO: 3-6V; ROTACAO: 17000RPM; DIAMETRO: 10MM; COMPRIMENTO: 18MM Marca/link Similar ou melhor 0</t>
  </si>
  <si>
    <t>PLACA ARDUINO UNO R3 COMPATIVEL + CABO USB 2.0 - B Descritivo Longo PLACA ARDUINO UNO R3 COMPATIVEL + CABO USB 2.0 - B Marca/link Similar ou melhor 0</t>
  </si>
  <si>
    <t>SENSOR COR P/ARDUINO 2,7A5,5V 31MM 24MM 10MM Descritivo Longo SENSOR COR; P/ARDUINO; TENSAO ALIMENTACAO: 2,7A5,5V; COMPRIMENTO: 31MM; LARGURA: 24MM; ALTURA: 10MM Marca/link Similar ou melhor 0</t>
  </si>
  <si>
    <t>STENCIL CALOR DIRETO P/NOTEBOOK ALUMINIO CINZA 144 PECAS Descritivo Longo STENCIL; CALOR DIRETO P/NOTEBOOK; MATERIAL CORPO: ALUMINIO; COR: CINZA; FORNECIMENTO: 144 PECAS Marca/link Similar ou melhor 0</t>
  </si>
  <si>
    <t>STENCIL MEMORIA ACO INOX BRANCA 5MM 10MM EMBALAGEM 12 UNIDAD Descritivo Longo STENCIL; MEMORIA; MATERIAL CORPO: ACO INOX; COR: BRANCA; LARGURA: 5MM; ALTURA: 10MM; FORNECIMENTO: EMBALAGEM 12 UNIDADES Marca/link Similar ou melhor 0</t>
  </si>
  <si>
    <t>FILAMENTO IMPRESSAO 3D ACIDO POLILATICO BRANCO GESSO 54GRC 1 Descritivo Longo FILAMENTO; IMPRESSAO 3D; MATERIAL CORPO: ACIDO POLILATICO; COR: BRANCO GESSO; TEMPERATURA OPERACAO: 54GRC; ESPESSURA: 1,75MM; FORNECIMENTO: CARRETEL 500G Marca/link Similar ou melhor 0</t>
  </si>
  <si>
    <t>CARREGADOR PORTATIL P/PILHAS RECARREGAVEIS AA/AAA/BATERIA 10 Descritivo Longo CARREGADOR PORTATIL; P/PILHAS RECARREGAVEIS AA/AAA/BATERIA; TENSAO ALIMENTACAO: 100-240V; TENSAO SAIDA: 9V; LARGURA: 98MM; ALTURA: 47MM Marca/link Similar ou melhor 0</t>
  </si>
  <si>
    <t>PINCEL LIMPEZA ANTI-ESTATICO POLIPROPILENO PRETO 140MM Descritivo Longo PINCEL LIMPEZA; ANTI-ESTATICO; MATERIAL CABO: POLIPROPILENO; COR CABO: PRETO; COMPRIMENTO: 140MM Marca/link Similar ou melhor 0</t>
  </si>
  <si>
    <t>PROTETOR CABO PASSA CABO PISO POLICLORETO VINILA EMBORRACHAD Descritivo Longo PROTETOR CABO; PASSA CABO PISO; MATERIAL CORPO: POLICLORETO VINILA; TRATAMENTO SUPERFICIE: EMBORRACHADO; ACABAMENTO: S/ACABAMENTO; COR: PRETO AMARELO; COMPRIMENTO: 1M; LARGURA: 250MM; ALTURA: 50MM Marca/link Similar ou melhor 0</t>
  </si>
  <si>
    <t>SOQUETE P/LAMPADA T5 C/RABICHO REDONDO 20MM TERMOPLASTICO PI Descritivo Longo SOQUETE; P/LAMPADA T5 C/RABICHO; FORMATO: REDONDO; DIAMETRO: 20MM; MATERIAL: TERMOPLASTICO; TRATAMENTO SUPERFICIE: PINTADO; TENSAO ISOLACAO: 250V; COR: BRANCA; COMPRIMENTO CORPO: 1M Marca/link Similar ou melhor 0</t>
  </si>
  <si>
    <t>SUPORTE BATERIA TERMOPLASTICO PRETO 1 BATERIA 18250 Descritivo Longo SUPORTE BATERIA; MATERIAL CORPO: TERMOPLASTICO; COR: PRETO; CAPACIDADE: 1 BATERIA 18250 Marca/link Similar ou melhor 0</t>
  </si>
  <si>
    <t>SUPORTE FIXACAO PLACA 4X2 TERMOPLASTICO 3 MODULOS PARAFUSO 2 Descritivo Longo SUPORTE FIXACAO; TIPO SUPORTE: PLACA 4X2; MATERIAL CORPO: TERMOPLASTICO; COR: N/A; CAPACIDADE: 3 MODULOS; MONTAGEM: PARAFUSO; ESPESSURA: N/A; LARGURA: 2POL; ALTURA: 4POL; ACESSORIO: N/A; APLICACAO: TOMADA/INTERRUPTORES Marca/link Similar ou melhor 0</t>
  </si>
  <si>
    <t>KIT/CONJUNTO BASE CHASSI 2 RODAS Descritivo Longo KIT/CONJUNTO; TIPO KIT/CONJUNTO: BASE CHASSI 2 RODAS; 1 PLATAFORMA INCOLOR; ACRILICO; 2 MOTORES 2-6V C/CAIXA REDUCAO; 2 RODAS; COMPOSTO BORRACHA; 1 SUPORTE PILHAS; ROBOTICAS EDUCACIONAIS; DIMENSOES: 150X210MM Marca/link Similar ou melhor 0</t>
  </si>
  <si>
    <t>KIT/CONJUNTO CHAVE SELETORA Descritivo Longo KIT/CONJUNTO; TIPO KIT/CONJUNTO: CHAVE SELETORA; 1 CHAVE SELETORA 3 POSICOES 22MM C/RETENCAO CONTATO 2NA; 1 BOTAO EMERGENCIA CONTATO 1NA 1NF; 2 SINALIZADORES COR VERMELHA 22M; 220V; C/TERMINAL LIGACAO FEMEA P/PINO BANANA 4MM Marca/link Similar ou melhor 0</t>
  </si>
  <si>
    <t>KIT/CONJUNTO DISJUNTOR MOTOR FAIXA AJUSTE 2,5-4A Descritivo Longo KIT/CONJUNTO; TIPO KIT/CONJUNTO: DISJUNTOR MOTOR FAIXA AJUSTE 2,5-4A; 1 DISJUNTOR MOTOR FAIXA AJUSTE 2,5-4A; 1 CONTATO AUXILIAR NA; 1 CONTATO AUXILIAR NF MONTADO PLACA COMANDO COR BEGE; TERMINAIS LIGACAO FEMEA P/PINO BANANA DIAMETRO 4MM Marca/link Similar ou melhor 0</t>
  </si>
  <si>
    <t>KIT/CONJUNTO MODEL B ANATEL 01X RASPBERRY PI 3 MODEL B ANATE Descritivo Longo KIT/CONJUNTO; TIPO KIT/CONJUNTO: MODEL B ANATEL; 01X RASPBERRY PI 3 MODEL B ANATEL; 01X CASE DE ACRILICO P/RASPBERRY PI 3 MODEL B; 01X FONTE CHAVEADA 5V 3A; 01X CARTAO MEMORIA MICROSD 16GB CLASSE 10 SANDISK; 01X CABO HDMI Marca/link Similar ou melhor 0</t>
  </si>
  <si>
    <t>POTENCIOMETRO LINEAR 1 VOLTA 10KOHMS 200V 0,2W C/FURO SOLDAG Descritivo Longo POTENCIOMETRO; TIPO CURVA: LINEAR; NUMERO VOLTAS: 1 VOLTA; RESISTENCIA: 10KOHMS; TENSAO MAXIMA: 200V; POTENCIA: 0,2W; CONEXAO ELETRICA: C/FURO SOLDAGEM FIO; COMPRIMENTO EIXO: 33MM; DIAMETRO EIXO: 6MM; DIAMETRO BASE: 24MM; PROFUNDIDADE BASE: 8,5MM Marca/link Similar ou melhor 0</t>
  </si>
  <si>
    <t>POTENCIOMETRO ROTATIVO LINEAR 100KOHMS Descritivo Longo POTENCIOMETRO; ROTATIVO LINEAR; RESISTENCIA: 100KOHMS Marca/link Similar ou melhor 0</t>
  </si>
  <si>
    <t>POTENCIOMETRO TRIMPOT HORIZONTAL 10KOHMS 3362 Descritivo Longo POTENCIOMETRO; TRIMPOT; TIPO HORIZONTAL; RESISTENCIA 10KOHMS 3362 Marca/link Similar ou melhor 0</t>
  </si>
  <si>
    <t>BARRAMENTO ELETRICO PENTE BIFASICO 2 POLOS TERMOPLASTICO 16 Descritivo Longo BARRAMENTO ELETRICO; PENTE; NUMERO FASES: BIFASICO; NUMERO POLOS: 2 POLOS; MATERIAL INVOLUCRO: TERMOPLASTICO; NUMERO CONDUTOR: 16 CONDUTORES COBRE; CORRENTE NOMINAL: 80A; NORMA: DIN; COMPRIMENTO: 285MM Marca/link Similar ou melhor 0</t>
  </si>
  <si>
    <t>CHAVE COMUTADORA 2 POLOS ALAVANCA 250V 15A Descritivo Longo CHAVE COMUTADORA; NUMERO POLOS: 2 POLOS; ACIONAMENTO: ALAVANCA; TENSAO COMUTACAO: 250V; CORRENTE: 15A Marca/link Similar ou melhor 0</t>
  </si>
  <si>
    <t>CHAVE COMUTADORA 2 POSICOES 1 ALAVANCA 125-250V CA 15-20A 37 Descritivo Longo CHAVE COMUTADORA; NUMERO POSICOES: 2 POSICOES; ACIONAMENTO: 1 ALAVANCA; TENSAO COMUTACAO: 125-250V; CORRENTE TIPO: CA; CORRENTE: 15-20A; POTENCIA: 3750W; COMPRIMENTO: 29MM; LARGURA: 54MM; ALTURA: 16MM Marca/link Similar ou melhor 0</t>
  </si>
  <si>
    <t>CHAVE COMUTADORA LIGA/DESLIGA 2 POLOS ALAVANCA VERMELHO 1000 Descritivo Longo CHAVE COMUTADORA; LIGA/DESLIGA; NUMERO POLOS: 2 POLOS; ACIONAMENTO: ALAVANCA; COR: VERMELHO; TENSAO COMUTACAO: 1000V; CORRENTE TIPO: CA; CORRENTE: 15A; GRAU PROTECAO: IP40; DIAMETRO FURO: 12MM Marca/link Similar ou melhor 0</t>
  </si>
  <si>
    <t>CHAVE COMUTADORA SELETORA 45GR 2 POSICOES ALAVANCA PRETO 1NA Descritivo Longo CHAVE COMUTADORA; SELETORA; ANGULO COMUTACAO: 45GR; NUMERO POSICOES: 2 POSICOES; ACIONAMENTO: ALAVANCA; COR: PRETO; CONTATO: 1NA; GRAU PROTECAO: IP66; DIAMETRO FURO: 22MM; DADOS COMPLEMENTARES: ATUACAO: 90GR FIXA; DIAGRAMA: CONTATOS ALTERNADOS Marca/link Similar ou melhor 0</t>
  </si>
  <si>
    <t>CHAVE SECCIONADORA PAINEL 3 POLOS 690V CA 20A KP0N-20-3P/MET Descritivo Longo CHAVE SECCIONADORA; TIPO CHAVE: PAINEL; NUMERO POLOS: 3 POLOS; TIPO FUSIVEL: N/A; ACIONAMENTO: N/A; TRAVA: N/A; TENSAO COMUTACAO: 690V; CORRENTE TIPO: CA; CORRENTE: 20A; CONTATO: N/A; GRAU PROTECAO: N/A; PN: KP0N-20-3P/METALTEX Marca/link Similar ou melhor 0</t>
  </si>
  <si>
    <t>KIT RECEPTOR EMISSOR Descritivo Longo KIT; RECEPTOR EMISSOR; 1 LED EMISSOR INFRAVERMELHO MODELO IR333C ENCAPSULAMENTO TRANSPARENTE; 1 FOTOTRANSISTOR P/RECEBER SINAIS MODELO PT333-3B C/ENCAPSULAMENTO PRETO; DIAMETRO 5MM Marca/link Similar ou melhor 0</t>
  </si>
  <si>
    <t>TIRISTOR 500V 12A TO-220 BT151-500 Descritivo Longo TIRISTOR; TENSAO BASE COLETOR: 500V; CORRENTE COLETOR: 12A; TIPO INVOLUCRO: TO-220; BT151-500 Marca/link Similar ou melhor 0</t>
  </si>
  <si>
    <t>TRANSISTOR BC547 Descritivo Longo TRANSISTOR; TIPO BC547. Marca/link Similar ou melhor 0</t>
  </si>
  <si>
    <t>TRANSISTOR BC548 30V 30V 5V 500MW 100MA 3 PINOS 3,6MM 4,6MM Descritivo Longo TRANSISTOR; BC548; TENSAO BASE COLETOR: 30V; TENSAO COLETOR EMISSOR: 30V; TENSAO BASE EMISSOR: 5V; CAPACIDADE DISSIPACAO: 500MW; CORRENTE COLETOR: 100MA; CONEXAO ELETRICA: 3 PINOS; COMPRIMENTO: 3,6MM; LARGURA: 4,6MM; ALTURA: 17,1MM Marca/link Similar ou melhor 0</t>
  </si>
  <si>
    <t>TRANSISTOR BC558 Descritivo Longo TRANSISTOR; TIPO  BC558 Marca/link Similar ou melhor 0</t>
  </si>
  <si>
    <t>TRANSISTOR FURO PASSANTE 500V 20V 74W 4,5A IRF 831 Descritivo Longo TRANSISTOR; TIPO MONTAGEM: FURO PASSANTE; TENSAO NOMINAL: 500V; TENSAO BASE EMISSOR: 20V; CAPACIDADE DISSIPACAO: 74W; CORRENTE COLETOR: 4,5A; IRF 831 Marca/link Similar ou melhor 0</t>
  </si>
  <si>
    <t>CHAVE PARTIDA DIRETA TRIFASICO CA 220V 18A Descritivo Longo CHAVE PARTIDA; DIRETA; NUMERO FASE: TRIFASICO; CORRENTE TIPO: CA; TENSAO ALIMENTACAO: 220V; CORRENTE: 18A; 12.5; ENTRADA P/COMANDO REMOTO Marca/link Similar ou melhor 0</t>
  </si>
  <si>
    <t>FONTE ALIMENTACAO CHAVEADA 100-240V CC 1A 12V Descritivo Longo FONTE ALIMENTACAO; CHAVEADA; TENSAO ENTRADA: 100-240V; CORRENTE TIPO: CC; CORRENTE ENTRADA: 1A; TENSAO SAIDA: 12V Marca/link Similar ou melhor 0</t>
  </si>
  <si>
    <t>FONTE ALIMENTACAO CHAVEADA 127/220V CA 15V CA 200MA Descritivo Longo FONTE ALIMENTACAO; CHAVEADA; TENSAO ENTRADA: 127/220V; CORRENTE TIPO: CA; TENSAO SAIDA: 15V; CORRENTE TIPO: CA; CORRENTE SAIDA: 200MA; SAIDA PADRAO P4 2,1MM; CABO 1,5M Marca/link Similar ou melhor 0</t>
  </si>
  <si>
    <t>VOLTIMETRO DIGITAL 30V 18MA 100KOHMS ±1PCT Descritivo Longo VOLTIMETRO; DIGITAL; TENSAO ENTRADA: 30V; CORRENTE: 18MA; RESISTENCIA: 100KOHMS; TOLERANCIA: ±1PCT Marca/link Similar ou melhor 0</t>
  </si>
  <si>
    <t>VOLTIMETRO DIGITAL 4,5-32V CC 23MA ±1PCT -10A65GRC Descritivo Longo VOLTIMETRO; DIGITAL; TENSAO ENTRADA: 4,5-32V; CORRENTE TIPO: CC; CORRENTE: 23MA; TOLERANCIA: ±1PCT; TEMPERATURA OPERACAO: -10A65GRC; VERDE Marca/link Similar ou melhor 0</t>
  </si>
  <si>
    <t>SENSOR LUMINOSIDADE LDR 10MM 30MM Descritivo Longo SENSOR LUMINOSIDADE; LDR 10MM; COMPRIMENTO: 30MM Marca/link Similar ou melhor 0</t>
  </si>
  <si>
    <t>SENSOR LUMINOSIDADE LDR 400-600LUX 150V TERMINAL SOLDAVEL 30 Descritivo Longo SENSOR LUMINOSIDADE; LDR; RANGE: 400-600LUX; TENSAO ALIMENTACAO: 150V; CONEXAO ELETRICA: TERMINAL SOLDAVEL; COMPRIMENTO: 30MM; LARGURA: 7MM; 09470/USINAINFO Marca/link Similar ou melhor 0</t>
  </si>
  <si>
    <t>SENSOR LUZ LDR 3,3-5V CA DIGITAL 3 PINOS Descritivo Longo SENSOR LUZ; LDR; TENSAO ALIMENTACAO: 3,3-5V; CORRENTE TIPO: CA; SAIDA SENSOR: DIGITAL; CONEXAO ELETRICA: 3 PINOS; G15002/ELETROGATE Marca/link Similar ou melhor 0</t>
  </si>
  <si>
    <t>SENSOR LUZ ULTRAVIOLETA 2,5-5V ANALOGICA 30MM 220MM Descritivo Longo SENSOR LUZ; ULTRAVIOLETA; TENSAO ALIMENTACAO: 2,5-5V; SAIDA SENSOR: ANALOGICA; COMPRIMENTO: 30MM; LARGURA: 220MM; COMPRIMENTO ONDA UV: 240-37OMM; REGIAO ATIVA: 0,076MM2; TEMPERATURA TRABALHO: -20A85GR Marca/link Similar ou melhor 0</t>
  </si>
  <si>
    <t>SENSOR POEIRA INFRAVERMELHO 7V CC 46MM 30MM 17MM Descritivo Longo SENSOR POEIRA; INFRAVERMELHO; TENSAO ALIMENTACAO: 7V; CORRENTE TIPO: CC; COMPRIMENTO: 46MM; LARGURA: 30MM; ALTURA: 17MM Marca/link Similar ou melhor 0</t>
  </si>
  <si>
    <t>SENSOR PROXIMIDADE REFLETANCIA 3A6MM 5V 2 PARAFUSOS DIGITAL Descritivo Longo SENSOR PROXIMIDADE; TIPO SENSOR: REFLETANCIA; RANGE: 3A6MM; TENSAO ALIMENTACAO: 5V; FIXACAO: 2 PARAFUSOS; SAIDA SENSOR: DIGITAL; 8 SONDAS C/SAIDAS INDEPENDENTES; COMPRIMENTO 66MM; LARGURA 17MM; ALTURA 3,2MM; PESO 6G Marca/link Similar ou melhor 0</t>
  </si>
  <si>
    <t>CAPACITOR CERAMICA 100NF 10PCT 50V SMD 1206 Descritivo Longo CAPACITOR; MATERIAL CORPO: CERAMICA; CAPACITANCIA NOMINAL: 100NF; TOLERANCIA: 10PCT; TENSAO NOMINAL: 50V; MONTAGEM: SMD; 1206 Marca/link Similar ou melhor 0</t>
  </si>
  <si>
    <t>CAPACITOR CERAMICA 10NF 50V SMD 0805 Descritivo Longo CAPACITOR; MATERIAL CORPO: CERAMICA; CAPACITANCIA NOMINAL: 10NF; TENSAO NOMINAL: 50V; MONTAGEM: SMD; 0805 Marca/link Similar ou melhor 0</t>
  </si>
  <si>
    <t>CAPACITOR CERAMICA 150PF 50V Descritivo Longo CAPACITOR; MATERIAL CORPO: CERAMICA; CAPACITANCIA NOMINAL: 150PF; TENSAO NOMINAL: 50V Marca/link Similar ou melhor 0</t>
  </si>
  <si>
    <t>CAPACITOR CERAMICA 47NF 50V Descritivo Longo CAPACITOR; MATERIAL CORPO: CERAMICA; CAPACITANCIA NOMINAL: 47NF; TENSAO NOMINAL: 50V Marca/link Similar ou melhor 0</t>
  </si>
  <si>
    <t>CAPACITOR ELETROLITICO 1000UF ±20PCT 35V CC PTH TERMINAL SOL Descritivo Longo CAPACITOR; TIPO CAPACITOR: ELETROLITICO; CAPACITANCIA NOMINAL: 1000UF; TOLERANCIA: ±20PCT; TENSAO NOMINAL: 35V; CORRENTE TIPO: CC; NUMERO FASES: N/A; POTENCIA: N/A; MONTAGEM: PTH; CONEXAO ELETRICA: TERMINAL SOLDAVEL; POSICAO TERMINAL: RADIAL Marca/link Similar ou melhor 0</t>
  </si>
  <si>
    <t>CAPACITOR ELETROLITICO 100UF ±10PCT 50V Descritivo Longo CAPACITOR; ELETROLITICO; CAPACITANCIA NOMINAL: 100UF; TOLERANCIA: ±10PCT; TENSAO NOMINAL: 50V Marca/link Similar ou melhor 0</t>
  </si>
  <si>
    <t>CAPACITOR ELETROLITICO 10UF ±10PCT 50V Descritivo Longo CAPACITOR; ELETROLITICO; CAPACITANCIA NOMINAL: 10UF; TOLERANCIA: ±10PCT; TENSAO NOMINAL: 50V Marca/link Similar ou melhor 0</t>
  </si>
  <si>
    <t>CAPACITOR ELETROLITICO 2,2UF ±10PCT 50V CC PTH TERMINAL SOLD Descritivo Longo CAPACITOR; TIPO CAPACITOR: ELETROLITICO; CAPACITANCIA NOMINAL: 2,2UF; TOLERANCIA: ±10PCT; TENSAO NOMINAL: 50V; CORRENTE TIPO: CC; NUMERO FASES: N/A; POTENCIA: N/A; MONTAGEM: PTH; CONEXAO ELETRICA: TERMINAL SOLDAVEL; POSICAO TERMINAL: RADIAL Marca/link Similar ou melhor 0</t>
  </si>
  <si>
    <t>CAPACITOR ELETROLITICO 47UF 50V -40A105GRC 6MM 12MM Descritivo Longo CAPACITOR; ELETROLITICO; CAPACITANCIA NOMINAL: 47UF; TENSAO NOMINAL: 50V; TEMPERATURA OPERACAO: -40A105GRC; DIAMETRO: 6MM; ALTURA: 12MM Marca/link Similar ou melhor 0</t>
  </si>
  <si>
    <t>CAPACITOR ELETROLITICO ALUMINIO 100UF ±20PCT 50V 8MM 10,5MM Descritivo Longo CAPACITOR; ELETROLITICO; MATERIAL CORPO: ALUMINIO; CAPACITANCIA NOMINAL: 100UF; TOLERANCIA: ±20PCT; TENSAO NOMINAL: 50V; DIAMETRO: 8MM; ALTURA: 10,5MM Marca/link Similar ou melhor 0</t>
  </si>
  <si>
    <t>CAPACITOR ELETROLITICO ALUMINIO 47UF ±20PCT 100V SMD -55A105 Descritivo Longo CAPACITOR; ELETROLITICO; MATERIAL CORPO: ALUMINIO; CAPACITANCIA NOMINAL: 47UF; TOLERANCIA: ±20PCT; TENSAO NOMINAL: 100V; MONTAGEM: SMD; TEMPERATURA OPERACAO: -55A105GRC; TEMPERATURA OPERACAO -55A105GRC Marca/link Similar ou melhor 0</t>
  </si>
  <si>
    <t>CAPACITOR FIXO ELETROLITICO 4,7 UF X 50 VOLTS Descritivo Longo CAPACITOR; FIXO; ELETROLITICO; CAPACITANCIA  4,7 UF; TENSAO NOMINAL 50 VOLTS Marca/link Similar ou melhor 0</t>
  </si>
  <si>
    <t>DISPLAY LCD 16X2 COR BACKLIGHT AZUL ESCRITA BRANCA FORMATO R Descritivo Longo DISPLAY; LCD 16X2; COR: BACKLIGHT AZUL ESCRITA BRANCA; FORMATO: RETANGULAR; TENSAO ALIMENTACAO: 5V; DIAMETRO: 80MM; LARGURA: 36MM; ALTURA: 12MM; DADOS COMPLEMENTARES: USO BASE INTERFACE Marca/link Similar ou melhor 0</t>
  </si>
  <si>
    <t>DISPLAY LCD 20X4 COM MODULO I2C COR BACKLIGHT AZUL ESCRITA B Descritivo Longo DISPLAY LCD 20X4 COM MODULO I2C; COR: BACKLIGHT AZUL ESCRITA BRANCA; TENSAO ALIMENTACAO: 5V; DIAMETRO: 98MM; LARGURA: 60MM; ALTURA: 14MM Marca/link Similar ou melhor 0</t>
  </si>
  <si>
    <t>DISPLAY LCD VERDE QUADRADO 4 PINOS I2C 5V 16X20 32MM 80MM 12 Descritivo Longo DISPLAY; LCD; COR: VERDE; FORMATO: QUADRADO; FIXACAO: 4 PINOS; INTERFACE COMUNICACAO: I2C; TENSAO ALIMENTACAO: 5V; TAMANHO: 16X20; LARGURA: 32MM; ALTURA: 80MM; PROFUNDIDADE: 12MM Marca/link Similar ou melhor 0</t>
  </si>
  <si>
    <t>FUSIVEL LAMINA MINI 05 AMP Descritivo Longo FUSIVEL LAMINA MINI 05 AMP Marca/link Similar ou melhor 0</t>
  </si>
  <si>
    <t>GARRA JACARE C/ENTRADA PINO BANANA 4MM LATAO TERMOPLASTICO N Descritivo Longo GARRA JACARE; C/ENTRADA PINO BANANA 4MM; MATERIAL: LATAO TERMOPLASTICO; TRATAMENTO SUPERFICIE: NIQUELADO; 500V; 10A; COR: PRETO; 0,001OHM; GJ44 Marca/link Similar ou melhor 0</t>
  </si>
  <si>
    <t>GARRA JACARE C/ENTRADA PINO BANANA 4MM LATAO TERMOPLASTICO N Descritivo Longo GARRA JACARE; C/ENTRADA PINO BANANA 4MM; MATERIAL: LATAO TERMOPLASTICO; TRATAMENTO SUPERFICIE: NIQUELADO; 500V; 10A; COR: VERMELHO; 0,001OHM; GJ44 Marca/link Similar ou melhor 0</t>
  </si>
  <si>
    <t>GARRA JACARE LATAO NIQUELADO TERMOPLASTICO PRETO Descritivo Longo GARRA JACARE; MATERIAL: LATAO; TRATAMENTO SUPERFICIE: NIQUELADO; MATERIAL REVESTIMENTO: TERMOPLASTICO; COR: PRETO; RESISTENCIA ISOLAMENTO: 300000M OHMS 500V; CORRENTE NOMINAL: 10A Marca/link Similar ou melhor 0</t>
  </si>
  <si>
    <t>GARRA JACARE LATAO NIQUELADO TERMOPLASTICO VERMELHO Descritivo Longo GARRA JACARE; MATERIAL: LATAO; TRATAMENTO SUPERFICIE: NIQUELADO; MATERIAL REVESTIMENTO: TERMOPLASTICO; COR: VERMELHO; RESISTENCIA ISOLAMENTO: 300000M OHMS 500V; CORRENTE NOMINAL: 10A Marca/link Similar ou melhor 0</t>
  </si>
  <si>
    <t>GARRA JACARE P/ENGATE PINO 4MM LATAO NIQUELADO TERMOPLASTICO Descritivo Longo GARRA JACARE; P/ENGATE PINO 4MM; MATERIAL: LATAO; TRATAMENTO SUPERFICIE: NIQUELADO; MATERIAL REVESTIMENTO: TERMOPLASTICO; COR: PRETO; COMPRIMENTO: 60MM; LARGURA: 10MM; CORRENTE NOMINAL 10A; COMPRIMENTO CONEXAO: 23,5MM; COMPRIMENTO GARRA: 36,50MM Marca/link Similar ou melhor 0</t>
  </si>
  <si>
    <t>GARRA JACARE P/ENGATE PINO 4MM LATAO TERMOPLASTICO VERMELHO Descritivo Longo GARRA JACARE; P/ENGATE PINO 4MM; MATERIAL: LATAO; MATERIAL REVESTIMENTO: TERMOPLASTICO; COR: VERMELHO; COMPRIMENTO: 60MM; LARGURA: 10MM Marca/link Similar ou melhor 0</t>
  </si>
  <si>
    <t>GARRA JACARE PEQUENA NEGATIVO ACO COMPOSTO BORRACHA PRETO 27 Descritivo Longo GARRA JACARE; PEQUENA NEGATIVO; MATERIAL: ACO; MATERIAL REVESTIMENTO: COMPOSTO BORRACHA; COR: PRETO; COMPRIMENTO: 27MM Marca/link Similar ou melhor 0</t>
  </si>
  <si>
    <t>GARRA JACARE PEQUENA POSITIVO ACO COMPOSTO BORRACHA VERMELHO Descritivo Longo GARRA JACARE; PEQUENA POSITIVO; MATERIAL: ACO; MATERIAL REVESTIMENTO: COMPOSTO BORRACHA; COR: VERMELHO; COMPRIMENTO: 27MM Marca/link Similar ou melhor 0</t>
  </si>
  <si>
    <t>INDUTOR TERMOPLASTICO 10V 100MA 680UH 10OHMS RADIAL Descritivo Longo INDUTOR; MATERIAL CORPO: TERMOPLASTICO; TENSAO NOMINAL: 10V; CORRENTE NOMINAL: 100MA; INDUTANCIA NOMINAL: 680UH; RESISTENCIA: 10OHMS; TIPO MONTAGEM: RADIAL Marca/link Similar ou melhor 0</t>
  </si>
  <si>
    <t>MODULO ELETRONICO 3-3,6V GPIO; SPI; INTERFACE LCD; INTERFACE Descritivo Longo MODULO ELETRONICO; TENSAO ALIMENTACAO: 3-3,6V; CONEXAO: GPIO; SPI; INTERFACE LCD; INTERFACE CAMERA; UART; I2C; I2S; TEMPERATURA OPERACAO: -45A65GRC; LARGURA: 63MM; ALTURA: 3MM; PROFUNDIDADE: 28MM; DEVKITC-1 ESP32-S3 N16R8 Marca/link Similar ou melhor 0</t>
  </si>
  <si>
    <t>PLACA CIRCUITO IMPRESSO FENOLITE COBREADA SIMPLES VERNIZ VER Descritivo Longo PLACA; TIPO PLACA: CIRCUITO IMPRESSO; MATERIAL CORPO: FENOLITE; TRATAMENTO SUPERFICIE: COBREADO; FACE: SIMPLES; ACABAMENTO: VERNIZ; COR: VERDE; ESPESSURA: 1.6MM;FORNECIMENTO: M2 Marca/link Similar ou melhor 0</t>
  </si>
  <si>
    <t>PLACA ELETRONICA ARDUINO 5V 57MM 20MM 57MM Descritivo Longo PLACA ELETRONICA; ARDUINO; TENSAO ALIMENTACAO: 5V; LARGURA: 57MM; ALTURA: 20MM; PROFUNDIDADE: 57MM Marca/link Similar ou melhor 0</t>
  </si>
  <si>
    <t>PLACA ELETRONICA ARDUINO MEGA 2560 R3 C/CABO USB 7-12V CC 54 Descritivo Longo PLACA ELETRONICA; ARDUINO MEGA 2560 R3 C/CABO USB; TENSAO ALIMENTACAO: 7-12V; CORRENTE: CC; NUMERO PINOS: 54 PINOS DIGITAIS 16 PINOS ANALOGICOS; CONEXAO: USB; LARGURA: 53,3MM; PROFUNDIDADE: 101,52MM Marca/link Similar ou melhor 0</t>
  </si>
  <si>
    <t>PLACA ELETRONICA ARDUINO R3 7-12V CC 32KB 16MHZ MICRO USB 17 Descritivo Longo PLACA ELETRONICA; ARDUINO; MODELO: R3; TENSAO ALIMENTACAO: 7-12V; CORRENTE: CC; MEMORIA RAM: 32KB; VELOCIDADE MEMORIA: 16MHZ; CONEXAO: MICRO USB; LARGURA: 17,8MM; ALTURA: 6,7MM; PROFUNDIDADE: 48,4MM; 08223/USINAINFO Marca/link Similar ou melhor 0</t>
  </si>
  <si>
    <t>REGULADOR DE TENSAO TENSAO ENTRADA 8-20V TENSAO SAIDA 5V TIP Descritivo Longo REGULADOR DE TENSAO; TENSAO ENTRADA: 8-20V; TENSAO SAIDA: 5V; TIPO 7805 Marca/link Similar ou melhor 0</t>
  </si>
  <si>
    <t>RELE 12V 5 PINOS 250VAC/10A Descritivo Longo RELE 12V 5 PINOS 250VAC/10A Marca/link Similar ou melhor 0</t>
  </si>
  <si>
    <t>RELE MINIATURA 12V CC 120V CC 2A 8 PINOS 10MM 20MM 11,5MM Descritivo Longo RELE MINIATURA; TENSAO ALIMENTACAO: 12V; CORRENTE TIPO: CC; TENSAO COMUTACAO: 120V; CORRENTE TIPO: CC; CORRENTE MAXIMA: 2A; NUMERO PINOS: 8 PINOS; LARGURA: 10MM; ALTURA: 20MM; PROFUNDIDADE: 11,5MM Marca/link Similar ou melhor 0</t>
  </si>
  <si>
    <t>RELE MINIATURA 12V CC 1NAF 250V CA 10A 5 PINOS Descritivo Longo RELE MINIATURA; TENSAO ALIMENTACAO: 12V; CORRENTE TIPO: CC; CONTATO: 1NAF; TENSAO COMUTACAO: 250V; CORRENTE TIPO: CA; CORRENTE MAXIMA: 10A; NUMERO PINOS: 5 PINOS Marca/link Similar ou melhor 0</t>
  </si>
  <si>
    <t>RELE MINIATURA TEMPORIZADOR 24-240V CA/CC 50/60HZ 2NAF RTW-E Descritivo Longo RELE MINIATURA; TEMPORIZADOR; TENSAO ALIMENTACAO: 24-240V; CORRENTE TIPO: CA/CC; FREQUENCIA: 50/60HZ; CONTATO: 2NAF; RTW-ET02-MATE05 WEG Marca/link Similar ou melhor 0</t>
  </si>
  <si>
    <t>RELE MONITOR SEGURANCA TRILHO DIN 24V CA/CC 60HZ 3NA 1NF IP2 Descritivo Longo RELE MONITOR; TIPO RELE: SEGURANCA; MONTAGEM: TRILHO DIN; TENSAO ALIMENTACAO: 24V; CORRENTE TIPO: CA/CC; FREQUENCIA: 60HZ; CONTATO: 3NA 1NF; GRAU PROTECAO: IP20; CPA-D/WEG Marca/link Similar ou melhor 0</t>
  </si>
  <si>
    <t>RELE TEMPORIZADOR 250V CA 50-60HZ 2NA 2NF 30V CC 5A IP20 Descritivo Longo RELE TEMPORIZADOR; TENSAO ALIMENTACAO: 250V; CORRENTE TIPO: CA; FREQUENCIA: 50-60HZ; CONTATO: 2NA 2NF; TENSAO COMUTACAO: 30V; CORRENTE TIPO: CC; CORRENTE MAXIMA: 5A; GRAU PROTECAO: IP20 Marca/link Similar ou melhor 0</t>
  </si>
  <si>
    <t>ROTULADOR ELETRONICO 230DPI BATERIA PRETO QWERTY WIFI DISPLA Descritivo Longo ROTULADOR ELETRONICO; RESOLUCAO: 230DPI; ALIMENTACAO: BATERIA; COR: PRETO; TECLADO: QWERTY; CONEXAO: WIFI; MOSTRADOR: DISPLAY LCD; VELOCIDADE IMPRESSAO: 7.5MM/S; TIPO FITA: TERMICA; LARGURA FITA: 12MM Marca/link Similar ou melhor 0</t>
  </si>
  <si>
    <t>TRANSFORMADOR 1A 127/220V 12+12V 24W 48MM 60MM 25MM Descritivo Longo TRANSFORMADOR; CORRENTE PRIMARIA: 1A; TENSAO ENTRADA: 127/220V; TENSAO SAIDA: 12+12V; POTENCIA: 24W; LARGURA: 48MM; ALTURA: 60MM; COMPRIMENTO: 25MM Marca/link Similar ou melhor 0</t>
  </si>
  <si>
    <t>TRANSFORMADOR 500MA 110/220V 9+9V Descritivo Longo TRANSFORMADOR; CORRENTE PRIMARIA: 500MA; TENSAO ENTRADA: 110/220V; TENSAO SAIDA: 9+9V Marca/link Similar ou melhor 0</t>
  </si>
  <si>
    <t>CABO ELET PP COBRE 3 XES 2.5MM2 CL.05 750V PVC/PVC 0.8/1.1MM Descritivo Longo CABO ELETRICO; PP; CONDUTOR COBRE NU TEMPERA MOLE; 03 CONDUTORES; SECAO NOMINAL 2.50 MM2; CLASSE ENCORDOAMENTO 05; CLASSE TENSAO 750.00 V; ISOLACAO PVC ANTI-CHAMA E COBERTURA PVC; ESPESSURA ISOLACAO 0.80 MM E COBERTURA 1.10 MM; COR ISOLACAO AZUL, PRETO, V Marca/link Similar ou melhor 0</t>
  </si>
  <si>
    <t>CABO ELETRICO 5 VIAS COBRE POLIPROPILENO PRETA 2,5MM 50M Descritivo Longo CABO ELETRICO; 5 VIAS; MATERIAL CONDUTOR: COBRE; MATERIAL COBERTURA: POLIPROPILENO; COR COBERTURA: PRETA; DIAMETRO: 2,5MM; COMPRIMENTO: 50M Marca/link Similar ou melhor 0</t>
  </si>
  <si>
    <t>CABO ELETRICO 750V 4 CONDUTORES COBRE POLIPROPILENO PRETO PO Descritivo Longo CABO ELETRICO; TENSAO ISOLACAO: 750V; NUMERO CONDUTORES: 4 CONDUTORES; MATERIAL CONDUTOR: COBRE; MATERIAL ISOLACAO: POLIPROPILENO; COR ISOLACAO: PRETO; MATERIAL COBERTURA: POLICLORETO VINILA; FORNECIMENTO: METRO Marca/link Similar ou melhor 0</t>
  </si>
  <si>
    <t>CABO ELETRICO FLEXIVEL 1,5MM2 COBRE POLICLORETO VINILA POLIC Descritivo Longo CABO ELETRICO; FLEXIVEL; SECAO CONDUTOR: 1,5MM2; MATERIAL CONDUTOR: COBRE; MATERIAL ISOLACAO: POLICLORETO VINILA; MATERIAL COBERTURA: POLICLORETO VINILA; COR COBERTURA: PRETO; FORNECIMENTO: ROLO 25M Marca/link Similar ou melhor 0</t>
  </si>
  <si>
    <t>CABO ELETRICO FLEXIVEL 1KV 1 CONDUTOR 1,5MM2 CLASSE 4 COBRE Descritivo Longo CABO ELETRICO; TIPO CABO: FLEXIVEL; TENSAO ISOLACAO: 1KV; NUMERO CONDUTORES: 1 CONDUTOR; SECAO CONDUTOR: 1,5MM2; CLASSE ENCORDOAMENTO: CLASSE 4; MATERIAL CONDUTOR: COBRE; MATERIAL ISOLACAO: POLICLORETO VINILA ANTICHAMAS; COR ISOLACAO: PRETO; MATERIAL COBE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</si>
  <si>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AMARELO; MATERIAL CO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</si>
  <si>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VERDE; MATERIAL COBE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</si>
  <si>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AZUL; MATERIAL COBER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</si>
  <si>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BRANCO; MATERIAL COB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</si>
  <si>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VERMELHO; MATERIAL C Marca/link Similar ou melhor 0</t>
  </si>
  <si>
    <t>CABO ELETRICO FLEXIVEL 1KV 1 CONDUTOR 4MM2 CLASSE 4 COBRE PO Descritivo Longo CABO ELETRICO; TIPO CABO: FLEXIVEL; TENSAO ISOLACAO: 1KV; NUMERO CONDUTORES: 1 CONDUTOR; SECAO CONDUTOR: 4MM2; CLASSE ENCORDOAMENTO: CLASSE 4; MATERIAL CONDUTOR: COBRE; MATERIAL ISOLACAO: POLICLORETO VINILA ANTICHAMAS; COR ISOLACAO: BRANCO; MATERIAL COBER Marca/link Similar ou melhor 0</t>
  </si>
  <si>
    <t>CABO ELETRICO FLEXIVEL 1KV 1 CONDUTOR 4MM2 CLASSE 4 COBRE PO Descritivo Longo CABO ELETRICO; TIPO CABO: FLEXIVEL; TENSAO ISOLACAO: 1KV; NUMERO CONDUTORES: 1 CONDUTOR; SECAO CONDUTOR: 4MM2; CLASSE ENCORDOAMENTO: CLASSE 4; MATERIAL CONDUTOR: COBRE; MATERIAL ISOLACAO: POLICLORETO VINILA; COR ISOLACAO: AZUL; MATERIAL COBERTURA: N/A; CO Marca/link Similar ou melhor 0</t>
  </si>
  <si>
    <t>CABO ELETRICO FLEXIVEL 500V 4 CONDUTORES 2,5MM2 COBRE POLICL Descritivo Longo CABO ELETRICO; FLEXIVEL; TENSAO ISOLACAO: 500V; NUMERO CONDUTORES: 4 CONDUTORES; SECAO CONDUTOR: 2,5MM2; MATERIAL CONDUTOR: COBRE; MATERIAL ISOLACAO: POLICLORETO VINILA; MATERIAL COBERTURA: COMPOSTO BORRACHA; COR COBERTURA: PRETO; FORNECIMENTO: 20M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</si>
  <si>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COR ISOLACAO: AMARELO; MATERIAL COBERTURA: N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</si>
  <si>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VERMELHO; MATERIAL Marca/link Similar ou melhor 0</t>
  </si>
  <si>
    <t>CABO ELETRICO FLEXIVEL 750V 1 CONDUTOR 1,5MM2 CLASSE 4 COBRE Descritivo Longo CABO ELETRICO; TIPO CABO: FLEXIVEL; TENSAO ISOLACAO: 750V; NUMERO CONDUTORES: 1 CONDUTOR; SECAO CONDUTOR: 1,5MM2; CLASSE ENCORDOAMENTO: CLASSE 4; MATERIAL CONDUTOR: COBRE; MATERIAL ISOLACAO: POLICLORETO VINILA ANTICHAMAS; COR ISOLACAO: BRANCO; MATERIAL CO Marca/link Similar ou melhor 0</t>
  </si>
  <si>
    <t>CABO ELETRICO FLEXIVEL 750V 1 CONDUTOR 2,5MM2 CLASSE 1 COBRE Descritivo Longo CABO ELETRICO; TIPO CABO: FLEXIVEL; TENSAO ISOLACAO: 750V; NUMERO CONDUTORES: 1 CONDUTOR; SECAO CONDUTOR: 2,5MM2; CLASSE ENCORDOAMENTO: CLASSE 1; MATERIAL CONDUTOR: COBRE; MATERIAL ISOLACAO: POLICLORETO VINILA ANTICHAMAS; COR ISOLACAO: AMARELO; MATERIAL C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</si>
  <si>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VERDE-AMARELO; MATERIAL COBERT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</si>
  <si>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VERMELHO; MATERIAL COBERTURA: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</si>
  <si>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PRETO; MATERIAL COBERTURA: N/A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</si>
  <si>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COR ISOLACAO: VERDE; MATERIAL COBERTURA: N/A Marca/link Similar ou melhor 0</t>
  </si>
  <si>
    <t>CABO ELETRICO FLEXIVEL 750V 1 CONDUTOR 2,5MM2 CLASSE 4 COBRE Descritivo Longo CABO ELETRICO; TIPO CABO: FLEXIVEL; TENSAO ISOLACAO: 750V; NUMERO CONDUTORES: 1 CONDUTOR; SECAO CONDUTOR: 2,5MM2; CLASSE ENCORDOAMENTO: CLASSE 4; MATERIAL CONDUTOR: COBRE; MATERIAL ISOLACAO: POLICLORETO VINILA ANTICHAMAS; COR ISOLACAO: AZUL; MATERIAL COBE Marca/link Similar ou melhor 0</t>
  </si>
  <si>
    <t>CABO ELETRICO FLEXIVEL 750V 1 CONDUTOR 2,5MM2 COBRE COMPOSTO Descritivo Longo CABO ELETRICO; FLEXIVEL; TENSAO ISOLACAO: 750V; NUMERO CONDUTORES: 1 CONDUTOR; SECAO CONDUTOR: 2,5MM2; MATERIAL CONDUTOR: COBRE; MATERIAL ISOLACAO: COMPOSTO BORRACHA SILICONE; COR ISOLACAO: AZUL; NORMA CONSTRUCAO: NBR NM 247-3; FORNECIMENTO: ROLO 100M Marca/link Similar ou melhor 0</t>
  </si>
  <si>
    <t>CABO ELETRICO FLEXIVEL 750V 1 CONDUTOR 2,5MM2 COBRE COMPOSTO Descritivo Longo CABO ELETRICO; FLEXIVEL; TENSAO ISOLACAO: 750V; NUMERO CONDUTORES: 1 CONDUTOR; SECAO CONDUTOR: 2,5MM2; MATERIAL CONDUTOR: COBRE; MATERIAL ISOLACAO: COMPOSTO BORRACHA SILICONE; COR ISOLACAO: VERDE; NORMA CONSTRUCAO: NBR NM 247-3; FORNECIMENTO: ROLO 100M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</si>
  <si>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VERMELHO; MATERIAL COBERTURA: N/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</si>
  <si>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PRETO; MATERIAL COBERTURA: N/A;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</si>
  <si>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VERDE; MATERIAL COBERTURA: N/A;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</si>
  <si>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AMARELO; MATERIAL COB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</si>
  <si>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COR ISOLACAO: BRANCO; MATERIAL COBERTURA: N/A;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</si>
  <si>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AZUL; MATERIAL COBERT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</si>
  <si>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PRETO; MATERIAL COBER Marca/link Similar ou melhor 0</t>
  </si>
  <si>
    <t>CABO ELETRICO FLEXIVEL 750V 1 CONDUTOR 4MM2 CLASSE 4 COBRE P Descritivo Longo CABO ELETRICO; TIPO CABO: FLEXIVEL; TENSAO ISOLACAO: 750V; NUMERO CONDUTORES: 1 CONDUTOR; SECAO CONDUTOR: 4MM2; CLASSE ENCORDOAMENTO: CLASSE 4; MATERIAL CONDUTOR: COBRE; MATERIAL ISOLACAO: POLICLORETO VINILA ANTICHAMAS; COR ISOLACAO: VERMELHO; MATERIAL CO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</si>
  <si>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COR ISOLACAO: VERMELHO; MATERIAL COBERTURA: N/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</si>
  <si>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COR ISOLACAO: AZUL; MATERIAL COBERTURA: N/A; C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</si>
  <si>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ANTICHAMAS; COR ISOLACAO: BRANCO; MATERIAL COBE Marca/link Similar ou melhor 0</t>
  </si>
  <si>
    <t>CABO ELETRICO FLEXIVEL 750V 1 CONDUTOR 6MM2 CLASSE 4 COBRE P Descritivo Longo CABO ELETRICO; TIPO CABO: FLEXIVEL; TENSAO ISOLACAO: 750V; NUMERO CONDUTORES: 1 CONDUTOR; SECAO CONDUTOR: 6MM2; CLASSE ENCORDOAMENTO: CLASSE 4; MATERIAL CONDUTOR: COBRE; MATERIAL ISOLACAO: POLICLORETO VINILA ANTICHAMAS; COR ISOLACAO: VERDE; MATERIAL COBER Marca/link Similar ou melhor 0</t>
  </si>
  <si>
    <t>CABO ELETRICO FLEXIVEL 750V 1,5MM2 COBRE POLICLORETO VINILA Descritivo Longo CABO ELETRICO; FLEXIVEL; TENSAO ISOLACAO: 750V; SECAO CONDUTOR: 1,5MM2; MATERIAL CONDUTOR: COBRE; MATERIAL COBERTURA: POLICLORETO VINILA; COR COBERTURA: AZUL Marca/link Similar ou melhor 0</t>
  </si>
  <si>
    <t>CABO ELETRICO FLEXIVEL 750V 1,5MM2 COBRE POLICLORETO VINILA Descritivo Longo CABO ELETRICO; FLEXIVEL; TENSAO ISOLACAO: 750V; SECAO CONDUTOR: 1,5MM2; MATERIAL CONDUTOR: COBRE; MATERIAL ISOLACAO: POLICLORETO VINILA; COR COBERTURA: VERMELHO; FORNECIMENTO: ROLO 100M Marca/link Similar ou melhor 0</t>
  </si>
  <si>
    <t>CABO ELETRICO FLEXIVEL 750V 2,50MM2 CLASSE 4 COBRE POLICLORE Descritivo Longo CABO ELETRICO; FLEXIVEL; TENSAO ISOLACAO: 750V; SECAO CONDUTOR: 2,50MM2; CLASSE ENCORDOAMENTO: CLASSE 4; MATERIAL CONDUTOR: COBRE; MATERIAL ISOLACAO: POLICLORETO VINILA; COR ISOLACAO: VERMELHA; TEMPERATURA OPERACAO: 70GRC; DIAMETRO: 2MM; COMPRIMENTO: 100M Marca/link Similar ou melhor 0</t>
  </si>
  <si>
    <t>CABO ELETRICO FLEXIVEL 750V 2,5MM2 CLASSE 4 COBRE TERMOPLAST Descritivo Longo CABO ELETRICO; FLEXIVEL; TENSAO ISOLACAO: 750V; SECAO CONDUTOR: 2,5MM2; CLASSE ENCORDOAMENTO: CLASSE 4; MATERIAL CONDUTOR: COBRE; MATERIAL ISOLACAO: TERMOPLASTICO; COR ISOLACAO: AZUL; DIAMETRO: 3,55MM; FORNECIMENTO: METRO Marca/link Similar ou melhor 0</t>
  </si>
  <si>
    <t>CABO ELETRICO FLEXIVEL 750V 2,5MM2 CLASSE 4 COBRE TERMOPLAST Descritivo Longo CABO ELETRICO; FLEXIVEL; TENSAO ISOLACAO: 750V; SECAO CONDUTOR: 2,5MM2; CLASSE ENCORDOAMENTO: CLASSE 4; MATERIAL CONDUTOR: COBRE; MATERIAL ISOLACAO: TERMOPLASTICO; COR ISOLACAO: AMARELO; DIAMETRO: 3,55MM; FORNECIMENTO: METRO Marca/link Similar ou melhor 0</t>
  </si>
  <si>
    <t>CABO ELETRICO FLEXIVEL 750V 4 CONDUTORES 10MM2 CLASSE 5 COBR Descritivo Longo CABO ELETRICO; FLEXIVEL; TENSAO ISOLACAO: 750V; NUMERO CONDUTORES: 4 CONDUTORES; SECAO CONDUTOR: 10MM2; CLASSE ENCORDOAMENTO: CLASSE 5; MATERIAL CONDUTOR: COBRE; MATERIAL ISOLACAO: POLICLORETO VINILA ANTICHAMAS; COR ISOLACAO: AZUL BRANCO PRETO Marca/link Similar ou melhor 0</t>
  </si>
  <si>
    <t>CABO ELETRICO FLEXIVEL 750V 4 CONDUTORES 2,5MM COBRE POLICLO Descritivo Longo CABO ELETRICO; FLEXIVEL; TENSAO ISOLACAO: 750V; NUMERO CONDUTORES: 4 CONDUTORES; SECAO CONDUTOR: 2,5MM; MATERIAL CONDUTOR: COBRE; MATERIAL COBERTURA: POLICLORETO VINILA; COR COBERTURA: PRETO; FORNECIMENTO: METRO Marca/link Similar ou melhor 0</t>
  </si>
  <si>
    <t>CABO ELETRICO NU 0,25MM2 LATAO ROLO 8KG MAQUINA ELETROEROSAO Descritivo Longo CABO ELETRICO NU; SECAO CONDUTOR: 0,25MM2; MATERIAL CONDUTOR: LATAO; FORNECIMENTO: ROLO 8KG; USO: MAQUINA ELETROEROSAO GFCUTE600 Marca/link Similar ou melhor 0</t>
  </si>
  <si>
    <t>CABO ELETRICO PP 0,6/1KV 4 CONDUTORES 2,5MM2 COBRE COMPOSTO Descritivo Longo CABO ELETRICO; PP; TENSAO ISOLACAO: 0,6/1KV; NUMERO CONDUTORES: 4 CONDUTORES; SECAO CONDUTOR: 2,5MM2; MATERIAL CONDUTOR: COBRE; MATERIAL COBERTURA: COMPOSTO BORRACHA ETILENO PROPILENO; FORNECIMENTO: METRO Marca/link Similar ou melhor 0</t>
  </si>
  <si>
    <t>CABO ELETRICO PP 5 CONDUTORES 1,5MM2 COBRE TERMOPLASTICO PRE Descritivo Longo CABO ELETRICO; PP; NUMERO CONDUTORES: 5 CONDUTORES; SECAO CONDUTOR: 1,5MM2; MATERIAL CONDUTOR: COBRE; MATERIAL COBERTURA: TERMOPLASTICO; COR COBERTURA: PRETA; FORNECIMENTO: METRO Marca/link Similar ou melhor 0</t>
  </si>
  <si>
    <t>CABO ELETRICO PP FLEXIVEL 750V 3 CONDUTORES 6MM2 CLASSE 5 CO Descritivo Longo CABO ELETRICO PP; TIPO CABO: FLEXIVEL; TENSAO ISOLACAO: 750V; NUMERO CONDUTORES: 3 CONDUTORES; SECAO CONDUTOR: 6MM2; CLASSE ENCORDOAMENTO: CLASSE 5; MATERIAL CONDUTOR: COBRE; MATERIAL ISOLACAO: POLICLORETO VINILA ANTICHAMAS; COR ISOLACAO: AZUL PRETO VERDE Marca/link Similar ou melhor 0</t>
  </si>
  <si>
    <t>CABO ELETRICO PP FLEXIVEL 750V 4 CONDUTORES 2,5MM2 CLASSE 5 Descritivo Longo CABO ELETRICO PP; TIPO CABO: FLEXIVEL; TENSAO ISOLACAO: 750V; NUMERO CONDUTORES: 4 CONDUTORES; SECAO CONDUTOR: 2,5MM2; CLASSE ENCORDOAMENTO: CLASSE 5; MATERIAL CONDUTOR: COBRE; MATERIAL ISOLACAO: POLICLORETO VINILA ANTICHAMAS; COR ISOLACAO: AZUL BRANCO PR Marca/link Similar ou melhor 0</t>
  </si>
  <si>
    <t>CABO ELETRICO PP FLEXIVEL 750V 4 CONDUTORES 2,5MM2 CLASSE 5 Descritivo Longo CABO ELETRICO PP; TIPO CABO: FLEXIVEL; TENSAO ISOLACAO: 750V; NUMERO CONDUTORES: 4 CONDUTORES; SECAO CONDUTOR: 2,5MM2; CLASSE ENCORDOAMENTO: CLASSE 5; MATERIAL CONDUTOR: COBRE; MATERIAL ISOLACAO: POLICLORETO VINILA ANTICHAMAS; COR ISOLACAO: PRETO; MATERIA Marca/link Similar ou melhor 0</t>
  </si>
  <si>
    <t>CABO MONTADO COMUNICACAO CONEXAO 6 CONDUTORES COBRE POLICLOR Descritivo Longo CABO MONTADO; COMUNICACAO; FUNCAO CABO: CONEXAO; NUMERO CONDUTORES: 6 CONDUTORES; MATERIAL CONDUTOR: COBRE; MATERIAL COBERTURA: POLICLORETO VINILA; EXTREMIDADE A: CONECTOR LEMO 6 PINOS; EXTREMIDADE B: CONECTOR RJ50 BLINDADO; USO: TRANSDUTOR Marca/link Similar ou melhor 0</t>
  </si>
  <si>
    <t>CABO PP SEC CONDUTOR: 6MM2 CIRCULAR COBRE ELETROLITICO P/MET Descritivo Longo CABO ELETRICO; TIPO CABO: PP; NUMERO CONDUTORES: 4 CONDUTORES; SECAO CONDUTOR: 6MM2 CIRCULAR; CLASSE ENCORDOAMENTO: CLASSE 5; MOLE; MATERIAL CONDUTOR: COBRE ELETROLITICO; MATERIAL ISOLACAO: POLICLORETO VINILA; COR ISOLACAO: VERDE VERMELHA PRETA BRANCA; MA Marca/link Similar ou melhor 0</t>
  </si>
  <si>
    <t>BARRAMENTO ELETRIC BIFASICO 12 VIAS 63A Descritivo Longo BARRAMENTO ELETRICO; BIFASICO; NUMERO VIAS: 12 VIAS; CORRENTE NOMINAL: 63A; COMPRIMENTO: 210MM Marca/link Similar ou melhor 0</t>
  </si>
  <si>
    <t>BARRAMENTO ELETRIC TRIFASICO 12 VIAS 63A Descritivo Longo BARRAMENTO ELETRICO; TRIFASICO; NUMERO VIAS: 12 VIAS; CORRENTE NOMINAL: 63A; COMPRIMENTO: 210MM Marca/link Similar ou melhor 0</t>
  </si>
  <si>
    <t>BARRAMENTO ELETRICO NEUTRO 6 VIAS 2,5A6MM2 AZUL 80A 500V Descritivo Longo BARRAMENTO ELETRICO; NEUTRO; NUMERO VIAS: 6 VIAS; SECAO CONDUTOR: 2,5A6MM2; COR: AZUL; CORRENTE NOMINAL: 80A; TENSAO ISOLACAO: 500V Marca/link Similar ou melhor 0</t>
  </si>
  <si>
    <t>BARRAMENTO ELETRICO NEUTRO MONOFASICO 50A Descritivo Longo BARRAMENTO ELETRICO; NEUTRO; NUMERO FASES: MONOFASICO; CORRENTE NOMINAL: 50A Marca/link Similar ou melhor 0</t>
  </si>
  <si>
    <t>SINALIZADOR LUMINOSO COLUNA ALUMINIO VERMELHO LARANJA VERDE Descritivo Longo SINALIZADOR LUMINOSO; TIPO SINALIZADOR: COLUNA; MATERIAL CORPO: ALUMINIO; COR LENTE: VERMELHO LARANJA VERDE; TENSAO ALIMENTACAO: 24V; CORRENTE TIPO: CA/CC; TIPO LAMPADA: LED; GRAU PROTECAO: IP42; XVGB3SW/SCHNEIDER Marca/link Similar ou melhor 0</t>
  </si>
  <si>
    <t>SINALIZADOR LUMINOSO MONOBLOCO TERMOPLASTICO REDONDO AMARELO Descritivo Longo SINALIZADOR LUMINOSO; TIPO SINALIZADOR: MONOBLOCO; MATERIAL CORPO: TERMOPLASTICO; FORMATO LENTE: REDONDO; COR LENTE: AMARELO; ALIMENTACAO: ELETRICA; TENSAO ALIMENTACAO: 24V; CORRENTE TIPO: CA/CC; DIAMETRO FURO: 22MM; TIPO LAMPADA: LED; GRAU PROTECAO: IP65 Marca/link Similar ou melhor 0</t>
  </si>
  <si>
    <t>SINALIZADOR LUMINOSO MONOBLOCO TERMOPLASTICO REDONDO VERMELH Descritivo Longo SINALIZADOR LUMINOSO; TIPO SINALIZADOR: MONOBLOCO; MATERIAL CORPO: TERMOPLASTICO; FORMATO LENTE: REDONDO; COR LENTE: VERMELHO; ALIMENTACAO: ELETRICA; TENSAO ALIMENTACAO: 24V; CORRENTE TIPO: CA/CC; DIAMETRO FURO: 22MM; TIPO LAMPADA: LED Marca/link Similar ou melhor 0</t>
  </si>
  <si>
    <t>SINALIZADOR LUMINOSO TERMOPLASTICO VERMELHO 24V CA 22MM Descritivo Longo SINALIZADOR LUMINOSO; MATERIAL CORPO: TERMOPLASTICO; COR LENTE: VERMELHO; TENSAO ALIMENTACAO: 24V; CORRENTE TIPO: CA; DIAMETRO FURO: 22MM Marca/link Similar ou melhor 0</t>
  </si>
  <si>
    <t>KIT/CONJUNTO BICO INJETOR EXTRUSORA HOTEND 54945/10 24V/HOTE Descritivo Longo KIT/CONJUNTO; TIPO KIT/CONJUNTO: BICO INJETOR; EXTRUSORA HOTEND; TENSAO: 24V; 54945/10 24V/HOTEND Marca/link Similar ou melhor 0</t>
  </si>
  <si>
    <t>KIT/CONJUNTO CABOS TESTE VERMELHO; PRETO; VERDE; AMARELO; BR Descritivo Longo KIT/CONJUNTO; CABOS TESTE VERMELHO; PRETO; VERDE; AMARELO; BRANCO; COBRE; JUMPER COLORIDOS ELETRONICA; GARRA JACARE 50CM Marca/link Similar ou melhor 0</t>
  </si>
  <si>
    <t>KIT/CONJUNTO FLANGEADOR EXCENTRICO C/CATRACA Descritivo Longo KIT/CONJUNTO; TIPO KIT/CONJUNTO: FLANGEADOR EXCENTRICO C/CATRACA; 01 MORSA 1/4,5/16,3/8,1/2,5/8,3/4POL; 01 MORSA 6,8,10,12,16,19MM; 1 CORTADOR TUBOS; 1 REBARBADOR/ESCAREADOR; 1 MALETA EXCLUSIVA ORGANIZADORA AZUL Marca/link Similar ou melhor 0</t>
  </si>
  <si>
    <t>KIT/CONJUNTO JOGO PINCAS Descritivo Longo KIT/CONJUNTO; TIPO KIT/CONJUNTO: JOGO PINCAS; 9 PINCAS ESD ESTATICAS; ACO INOX; REPARO EQUIPAMENTOS Marca/link Similar ou melhor KIT/CONJUNTO; TIPO KIT/CONJUNTO: JOGO PINCAS; 9 PINCAS ESD ESTATICAS; ACO INOX; REPARO EQUIPAMENTOS - https://produto.mercadolivre.com.br/MLB-3197180879-kit-espatula-de-aco-pincas-anti-estatica-eletrnica-celular-_JM#polycard_client=recommendations_vip-pads-up&amp;reco_backend=vip-pads-up-experimental-a_marketplace&amp;reco_model=ranker_entity_v2&amp;reco_client=vip-pads-up&amp;reco_item_pos=0&amp;reco_backend_type=low_level&amp;reco_id=b44fd5c7-3968-48cd-b116-efbf9447f81f&amp;wid=MLB3197180879&amp;sid=recos&amp;is_advertising=true&amp;ad_domain=VIPDESKTOP_UP&amp;ad_position=1&amp;ad_click_id=MDk4NmE5NzYtM2NkZi00OWNiLWIzYjgtMjY3YzhmMmZkN2Qz</t>
  </si>
  <si>
    <t>KIT/CONJUNTO LAMINAS SERRA TICO TICO BU3DC-2 STARRETT Descritivo Longo KIT/CONJUNTO; TIPO KIT/CONJUNTO: LAMINAS SERRA TICO TICO; 2 LAMINAS; ACO RAPIDO; COMPRIMENTO 76MM; LARGURA: 7,5MM; ESPESSURA:1,4MM; BU3DC-2 STARRETT Marca/link Similar ou melhor 0</t>
  </si>
  <si>
    <t>CAPACITOR DISCO CERAMICA 15PF ±0,25PCT 50V Descritivo Longo CAPACITOR; DISCO; MATERIAL CORPO: CERAMICA; CAPACITANCIA NOMINAL: 15PF; TOLERANCIA: ±0,25PCT; TENSAO NOMINAL: 50V Marca/link Similar ou melhor 0</t>
  </si>
  <si>
    <t>CAPACITOR PARTIDA 25UF ±5PCT 450V CA 50/60HZ 2 FIOS RADIAL 3 Descritivo Longo CAPACITOR; PARTIDA; CAPACITANCIA NOMINAL: 25UF; TOLERANCIA: ±5PCT; TENSAO NOMINAL: 450V; CORRENTE TIPO: CA; FREQUENCIA: 50/60HZ; CONEXAO ELETRICA: 2 FIOS; POSICAO TERMINAL: RADIAL; DIAMETRO: 38MM; ALTURA: 75MM Marca/link Similar ou melhor 0</t>
  </si>
  <si>
    <t>CAPACITOR PARTIDA POLIPROPILENO 540/648UF 110V 50/60HZ 36MM Descritivo Longo CAPACITOR; PARTIDA; MATERIAL CORPO: POLIPROPILENO; CAPACITANCIA NOMINAL: 540/648UF; TENSAO NOMINAL: 110V; FREQUENCIA: 50/60HZ; DIAMETRO: 36MM; ALTURA: 86MM Marca/link Similar ou melhor 0</t>
  </si>
  <si>
    <t>CAPACITOR PERMANENTE DUPLO ALUMINIO 55+2,5UF ±5PCT 440V CA 5 Descritivo Longo CAPACITOR; PERMANENTE DUPLO; MATERIAL CORPO: ALUMINIO; CAPACITANCIA NOMINAL: 55+2,5UF; TOLERANCIA: ±5PCT; TENSAO NOMINAL: 440V; CORRENTE TIPO: CA; FREQUENCIA: 50/60HZ; APLICACAO: AR CONDICIONADO Marca/link Similar ou melhor 0</t>
  </si>
  <si>
    <t>CAPACITOR POLIESTER 1UF ±5PCT 400V CA TERMINAL SOLDAVEL RADI Descritivo Longo CAPACITOR; MATERIAL CORPO: POLIESTER; CAPACITANCIA NOMINAL: 1UF; TOLERANCIA: ±5PCT; TENSAO NOMINAL: 400V; CORRENTE TIPO: CA; CONEXAO ELETRICA: TERMINAL SOLDAVEL; POSICAO TERMINAL: RADIAL Marca/link Similar ou melhor 0</t>
  </si>
  <si>
    <t>DIODO BIDIRECIONAL DB3 28-36V CA Descritivo Longo DIODO; BIDIRECIONAL; INVOLUCRO: DB3; TENSAO: 28-36V; CORRENTE TIPO: CA Marca/link Similar ou melhor 0</t>
  </si>
  <si>
    <t>DIODO LED VERMELHO 2,1V 20MA FURO PASSANTE TERMINAL SOLDAVEL Descritivo Longo DIODO; LED; COR: VERMELHO; TENSAO: 2,1V; CORRENTE: 20MA; MONTAGEM: FURO PASSANTE; CONEXAO ELETRICA: TERMINAL SOLDAVEL Marca/link Similar ou melhor 0</t>
  </si>
  <si>
    <t>DIODO RETIFICADOR 267-03 1000V 3A 1N5408 Descritivo Longo DIODO; RETIFICADOR; INVOLUCRO: 267-03; TENSAO: 1000V; CORRENTE: 3A; 1N5408 Marca/link Similar ou melhor 0</t>
  </si>
  <si>
    <t>DIODO RETIFICADOR DO-35 75V 200MA FURO PASSANTE Descritivo Longo DIODO; RETIFICADOR; INVOLUCRO: DO-35; TENSAO: 75V; CORRENTE: 200MA; MONTAGEM: FURO PASSANTE Marca/link Similar ou melhor 0</t>
  </si>
  <si>
    <t>DIODO RETIFICADOR DO-35 LARANJA 100V 200MA 5MM 1N4148 Descritivo Longo DIODO; TIPO DIODO: RETIFICADOR; INVOLUCRO: DO-35; COR: LARANJA; TENSAO: 100V; CORRENTE: 200MA; POTENCIA: N/A; TAMANHO: 5MM; MONTAGEM: N/A; CONEXAO ELETRICA: N/A; PN: 1N4148 Marca/link Similar ou melhor 0</t>
  </si>
  <si>
    <t>FONTE ALIMENTACAO CHAVEADA COLMEIA 120V CC 10A 12V 120W Descritivo Longo FONTE ALIMENTACAO; TIPO FONTE: CHAVEADA COLMEIA; TENSAO ENTRADA: 120V; CORRENTE TIPO: CC; CORRENTE ENTRADA: 10A; TENSAO SAIDA: 12V; POTENCIA: 120W Marca/link Similar ou melhor 0</t>
  </si>
  <si>
    <t>FUSIVEL LAMINA 15A C/100 UN Descritivo Longo FUSIVEL; LAMINA; CORRENTE 15 AMPERES C/100 UN Marca/link Similar ou melhor 0</t>
  </si>
  <si>
    <t>MODULO ELETRONICO COORDENADOR ZIGBEE XBEE SERIES ROUTER WFI: Descritivo Longo MODULO ELETRONICO; TIPO MODULO: COORDENADOR ZIGBEE XBEE SERIES ROUTER WFI: ZIGBEE GATEWAY; CONEXAO: RJ45; COMPRIMENTO: 73MM; LARGURA: 72MM; ALTURA: 27MM Marca/link Similar ou melhor 0</t>
  </si>
  <si>
    <t>MODULO ELETRONICO GATEWAY 8 CANAIS 433MHZ-923MHZ LORAWAN IOT Descritivo Longo MODULO ELETRONICO; TIPO MODULO: GATEWAY 8 CANAIS; FREQUENCIA: 433MHZ-923MHZ; LORAWAN IOT WISGATE RAK7243C Marca/link Similar ou melhor 0</t>
  </si>
  <si>
    <t>MODULO ELETRONICO MICROCONTROLADOR 3,6V 16 PINOS 27MM 24MM 8 Descritivo Longo MODULO ELETRONICO; TIPO MODULO: MICROCONTROLADOR; TENSAO ALIMENTACAO: 3,6V; CONEXAO: 16 PINOS; LARGURA: 27MM; ALTURA: 24MM; PROFUNDIDADE: 8MM; 3.25G; ZIGBEE XBEE SERIES 2 Marca/link Similar ou melhor 0</t>
  </si>
  <si>
    <t>POTENCIOMETRO MINI ROTATIVO LINEAR 5KOHMS 4W 0.1 Descritivo Longo POTENCIOMETRO; MINI ROTATIVO; CURVA LINEAR; RESISTENCIA 5.00 KOHMS; POTENCIA 4.00 W; TOLERANCIA 10.00 %. Marca/link Similar ou melhor 0</t>
  </si>
  <si>
    <t>RESISTOR FILME CARBONO 2.2 KOHMS 1/4W 5% FIXO Descritivo Longo RESISTOR; FILME CARBONO; RESISTENCIA: 2K2OHMS; POTENCIA: 1/4W; TOLERANCIA: 5%; MONTAGEM: FIXO Marca/link Similar ou melhor 0</t>
  </si>
  <si>
    <t>RESISTOR FILME CARBONO 2.7 KOHMS 1/4W 5% FIXO Descritivo Longo RESISTOR; FILME CARBONO; RESISTENCIA: 2K7OHMS; POTENCIA: 1/4W; TOLERANCIA: 5%; MONTAGEM: FIXO Marca/link Similar ou melhor 0</t>
  </si>
  <si>
    <t>RESISTOR FILME CARBONO 3.3 KOHMS 1/4W 5% FIXO Descritivo Longo RESISTOR; FILME CARBONO; RESISTENCIA: 3K3OHMS; POTENCIA: 1/4W; TOLERANCIA: 5%; MONTAGEM: FIXO Marca/link Similar ou melhor 0</t>
  </si>
  <si>
    <t>RESISTOR FILME CARBONO 5,6KOHMS 5PCT 10W PTH TERMINAL SOLDAV Descritivo Longo RESISTOR; MATERIAL CORPO: FILME CARBONO; RESISTENCIA: 5,6KOHMS; TOLERANCIA: 5PCT; POTENCIA: 10W; MONTAGEM: PTH; CONEXAO ELETRICA: TERMINAL SOLDAVEL Marca/link Similar ou melhor 0</t>
  </si>
  <si>
    <t>RESISTOR FIO 470 OHMS 5.00 W 5% FIXO Descritivo Longo RESISTOR; FIO; RESISTENCIA 470 OHMS; POTENCIA 5.00 W; TOLERANCIA 5%; MONTAGEM: FIXO Marca/link Similar ou melhor 0</t>
  </si>
  <si>
    <t>SENSOR CORRENTE -30A30A 5V CA/CC 30A Descritivo Longo SENSOR CORRENTE; RANGE: -30A30A; TENSAO ALIMENTACAO: 5V; CORRENTE TIPO: CA/CC; CORRENTE: 30A; SENSIBILIDADE SAIDA 66MV/A; TRABALHA C/CI ACS712 ALLEGRO Marca/link Similar ou melhor 0</t>
  </si>
  <si>
    <t>SENSOR PROXIMIDADE CAPACITIVO PNP 3 FIOS 6-36VCC Descritivo Longo SENSOR DE PROXIMIDADE; TIPO CAPACITIVO; PNP 03 FIOS; TENSAO 6.00 A 36.00 VCC. Marca/link Similar ou melhor 0</t>
  </si>
  <si>
    <t>SENSOR PULSO BATIMENTO CARDIACO INFRAVERMELHO 5V 25MM 22MM 1 Descritivo Longo SENSOR PULSO; BATIMENTO CARDIACO INFRAVERMELHO; TENSAO ALIMENTACAO: 5V; COMPRIMENTO: 25MM; LARGURA: 22MM; ALTURA: 17MM Marca/link Similar ou melhor 0</t>
  </si>
  <si>
    <t>SENSOR TEMPERATURA PT100 TIPO A 150GRC C/CABO FLEXIVEL Descritivo Longo SENSOR TEMPERATURA; TIPO PT100; TIPO A; FAIXA DE TEMPERATURA ATE 150.00 GRC; COM CABO LIGACAO FLEXIVEL; MINERAL E CONEXAO FIXA. Marca/link Similar ou melhor 0</t>
  </si>
  <si>
    <t>SENSOR TEMPERATURA TERMOPAR PT100 CABECOTE -50A300GRC ACO IN Descritivo Longo SENSOR TEMPERATURA; TERMOPAR PT100 CABECOTE; FAIXA TEMPERATURA: -50A300GRC; MATERIAL: ACO INOX AISI304; NUMERO FIOS: 3 FIOS; CONEXAO: ROSCADA; DIAMETRO: 1/2POL; ROSCA TIPO: BSP; COMPRIMENTO: 200MM Marca/link Similar ou melhor 0</t>
  </si>
  <si>
    <t>SENSOR VIBRACAO 3,3-5V CC SW-420/SEED Descritivo Longo SENSOR VIBRACAO; TENSAO ALIMENTACAO: 3,3-5V; CORRENTE TIPO: CC; LARGURA: 32MM ALTURA: 14MM ESPESSURA: 6MM; SINAL SAIDA: DIGITAL; PESO: 2G; SW-420/SEED Marca/link Similar ou melhor 0</t>
  </si>
  <si>
    <t>TRANSFORMADOR 110-220V 800MA 12V Descritivo Longo TRANSFORMADOR; TENSAO: 110-220V; CORRENTE PRIMARIA: 800MA; TENSAO SECUNDARIA: 12V Marca/link Similar ou melhor 0</t>
  </si>
  <si>
    <t>TRANSFORMADOR ENTRADA 127/220V SAIDA 12/12V 2A Descritivo Longo TRANSFORMADOR ENTRADA 127/220V SAIDA 12/12V 2A Marca/link Similar ou melhor 0</t>
  </si>
  <si>
    <t>TRANSISTOR MOSFET IRF9530TO220 Descritivo Longo TRANSISTOR; TIPO MOSFET IRF9530TO220. Marca/link Similar ou melhor 0</t>
  </si>
  <si>
    <t>TRANSISTOR MOSFET IRFZ44 55V 20V 83W 49A 10,4MM 4,25MM 28,2M Descritivo Longo TRANSISTOR; MOSFET IRFZ44; TENSAO BASE COLETOR: 55V; TENSAO GATILHO EMISSOR: 20V; CAPACIDADE DISSIPACAO: 83W; CORRENTE COLETOR: 49A; COMPRIMENTO: 10,4MM; LARGURA: 4,25MM; ALTURA: 28,2MM Marca/link Similar ou melhor 0</t>
  </si>
  <si>
    <t>TRANSISTOR TIP 31C 100V 5A TO-220 Descritivo Longo TRANSISTOR; TIP 31C; TENSAO NOMINAL: 100V; CORRENTE COLETOR: 5A; TIPO INVOLUCRO: TO-220 Marca/link Similar ou melhor 0</t>
  </si>
  <si>
    <t>SWITCH 10/100/1000MBPS 48 PORTAS GERENCIAVEL Descritivo Longo SWITCH; VELOCIDADE: 10/100/1000MBPS; TENSAO ALIMENTACAO: N/A; CORRENTE TIPO: N/A; CORRENTE: N/A; POTENCIA: N/A; FREQUENCIA REDE ELETRICA: N/A; QUANTIDADE PORTA: 48 PORTAS; QUANTIDADE PORTA OPTICA: N/A; NUMERO SLOT EXPANSAO: N/A; CONECTOR: N/A; TEMPERATURA Marca/link Similar ou melhor 0</t>
  </si>
  <si>
    <t>ACOPLADOR RELE COMPLETO SLIM 250V CA/CC 6A 24V CC 1NA 1NF Descritivo Longo ACOPLADOR RELE; COMPLETO SLIM; TENSAO COMUTACAO: 250V; CORRENTE TIPO: CA/CC; CORRENTE: 6A; TENSAO OPERACAO: 24V; CORRENTE TIPO: CC; CONTATO: 1NA 1NF Marca/link Similar ou melhor 0</t>
  </si>
  <si>
    <t>BLOCO CONTATO AUXILIAR 400V 10A 1NA PARAFUSO USO BOTOEIRA Descritivo Longo BLOCO CONTATO AUXILIAR; TENSAO NOMINAL: 400V; CORRENTE MAXIMA: 10A; CONTATO: 1NA; CONEXAO ELETRICA: PARAFUSO; USO: BOTOEIRA Marca/link Similar ou melhor 0</t>
  </si>
  <si>
    <t>BORNE ATERRAMENTO SAK TERRA POLIAMIDA TRILHO DIN 2,5MM2 Descritivo Longo BORNE ATERRAMENTO; SAK TERRA; MATERIAL CORPO: POLIAMIDA; CONEXAO ELETRICA: TRILHO DIN; DIAMETRO CONEXAO: 2,5MM2; COR: VERDE AMARELA Marca/link Similar ou melhor 0</t>
  </si>
  <si>
    <t>BOTAO COMANDO CIRCULAR EMERGENCIA VERMELHA 22MM IP66 Descritivo Longo BOTAO COMANDO; FORMATO BOTAO: CIRCULAR; TIPO BOTAO: EMERGENCIA; COR: VERMELHA; DIAMETRO FURO: 22MM; GRAU PROTECAO: IP66 Marca/link Similar ou melhor 0</t>
  </si>
  <si>
    <t>BOTAO COMANDO CIRCULAR PULSADOR TERMOPLASTICO AMARELO FACEAD Descritivo Longo BOTAO COMANDO; FORMATO BOTAO: CIRCULAR; TIPO BOTAO: PULSADOR; MATERIAL CORPO: TERMOPLASTICO; COR: AMARELO; FACE: FACEADO; CONTATO: 1NF; DIAMETRO FURO: 22MM; DIAMETRO EXTERNO: 30MM; ALTURA: 35MM; GRAU PROTECAO: IP66 Marca/link Similar ou melhor WEG</t>
  </si>
  <si>
    <t>BOTAO COMANDO CIRCULAR PULSADOR TERMOPLASTICO VERMELHO FACEA Descritivo Longo BOTAO COMANDO; FORMATO BOTAO: CIRCULAR; TIPO BOTAO: PULSADOR; MATERIAL CORPO: TERMOPLASTICO; COR: VERMELHO; FACE: FACEADO; DIAMETRO FURO: 22MM; DIAMETRO EXTERNO: 30,5MM; GRAU PROTECAO: IP66; CSW-BF1-WH/WEG Marca/link Similar ou melhor 0</t>
  </si>
  <si>
    <t>BOTAO COMANDO CIRCULAR PULSADOR VERDE 22MM IP66 Descritivo Longo BOTAO COMANDO; FORMATO BOTAO: CIRCULAR; TIPO BOTAO: PULSADOR; COR: VERDE; FACE: FACEADO; DIAMETRO FURO: 22MM; GRAU PROTECAO: IP66 Marca/link Similar ou melhor 0</t>
  </si>
  <si>
    <t>BOTAO INTERRUPTOR PORTA AUTOMOVEL C-576/CAP Descritivo Longo BOTAO INTERRUPTOR PORTA; APLICACAO: AUTOMOVEL; UNIVERSAL; REGULAVEL; C-576/CAP Marca/link Similar ou melhor 0</t>
  </si>
  <si>
    <t>CABO FIBRA OPTICA PIGTAIL LC-UPC OM2 50/125 ACRILATO 850/130 Descritivo Longo CABO FIBRA OPTICA; PIGTAIL LC-UPC OM2 50/125; MATERIAL ISOLACAO: ACRILATO; COMPRIMENTO ONDA: 850/1300NM Marca/link Similar ou melhor 0</t>
  </si>
  <si>
    <t>CABO MONTADO ELETRICO ESMERILHADEIRA Descritivo Longo CABO MONTADO ELETRICO; APLICACAO: ESMERILHADEIRA; C/PLUG 2X1,5MM2; VOLTAGEM: 220V; COMPRIMENTO CABO: 3M Marca/link Similar ou melhor 0</t>
  </si>
  <si>
    <t>CAIXA DERIVACAO CONDULETE ALUMINIO CAT6 1 CONECTOR RJ45 Descritivo Longo CAIXA DERIVACAO; CONDULETE; MATERIAL CORPO: ALUMINIO; CLASSE: CAT6; CAPACIDADE: 1 CONECTOR RJ45 Marca/link Similar ou melhor 0</t>
  </si>
  <si>
    <t>CAIXA DERIVACAO ELETRICA EMBUTIR DRYWALL TERMOPLASTICO AMARE Descritivo Longo CAIXA DERIVACAO; TIPO CAIXA: ELETRICA EMBUTIR DRYWALL; MATERIAL CORPO: TERMOPLASTICO; TRATAMENTO SUPERFICIE: N/A; COR: AMARELA; FECHAMENTO: S/TAMPA; DIAMETRO NOMINAL: N/A; ROSCA: N/A; CLASSIFICACAO AREA TRABALHO: N/A; COMPRIMENTO: 4POL; LARGURA: 2POL; ALT Marca/link Similar ou melhor 0</t>
  </si>
  <si>
    <t>CAIXA DERIVACAO ELETRICA SOBREPOR POLICLORETO VINILA BRANCA Descritivo Longo CAIXA DERIVACAO; TIPO CAIXA: ELETRICA SOBREPOR; MATERIAL CORPO: POLICLORETO VINILA; TRATAMENTO SUPERFICIE: N/A; COR: BRANCA; FECHAMENTO: N/A; DIAMETRO NOMINAL: N/A; ROSCA: N/A; CLASSIFICACAO AREA TRABALHO: N/A; COMPRIMENTO: 4POL; LARGURA: 2POL; ALTURA: N/ Marca/link Similar ou melhor 0</t>
  </si>
  <si>
    <t>CAIXA DERIVACAO PASSAGEM SOBREPOR POLICLORETO VINILA CINZA C Descritivo Longo CAIXA DERIVACAO; PASSAGEM SOBREPOR; MATERIAL CORPO: POLICLORETO VINILA; COR: CINZA; FECHAMENTO: CEGA C/TAMPA; COMPRIMENTO: 120MM; LARGURA: 120MM; ALTURA: 75MM Marca/link Similar ou melhor 0</t>
  </si>
  <si>
    <t>CAIXA DERIVACAO SOBREPOR POLICLORETO VINILA 145MM 57MM 61MM Descritivo Longo CAIXA DERIVACAO; SOBREPOR; MATERIAL CORPO: POLICLORETO VINILA; COMPRIMENTO: 145MM; LARGURA: 57MM; ALTURA: 61MM; C/TOMADA 20A Marca/link Similar ou melhor 0</t>
  </si>
  <si>
    <t>CAIXA PASSAGEM CONDULETE TIPO C ALUMINIO 3/4POL Descritivo Longo CAIXA PASSAGEM; CONDULETE TIPO C; MATERIAL: ALUMINIO; LARGURA: 3/4POL; P/ELETRODUTO ACO ZINCADO FOGO Marca/link Similar ou melhor 0</t>
  </si>
  <si>
    <t>CAIXA PASSAGEM CONDULETE TIPO E ALUMINIO 3/4POL Descritivo Longo CAIXA PASSAGEM; CONDULETE TIPO E; MATERIAL: ALUMINIO; LARGURA: 3/4POL; P/ELETRODUTO ACO ZINCADO FOGO Marca/link Similar ou melhor 0</t>
  </si>
  <si>
    <t>CAMPAINHA CIGARRA EMBUTIR 1 TON TERMOPLASTICO CA 110V 2POL 4 Descritivo Longo CAMPAINHA; TIPO CAMPAINHA: CIGARRA EMBUTIR; NUMERO TONS: 1 TON; MATERIAL: TERMOPLASTICO; ALIMENTACAO: CA; TENSAO ALIMENTACAO: 110V; CORRENTE TIPO: N/A; ALCANCE: N/A; INTENSIDADE SONORA: N/A; POTENCIA: N/A; FREQUENCIA: N/A; GRAU PROTECAO: N/A; DIAMETRO: N/ Marca/link Similar ou melhor 0</t>
  </si>
  <si>
    <t>CANALETA ELETRICA RECORTE ABERTO POLICLORETO VINILA BRANCO 2 Descritivo Longo CANALETA ELETRICA; TIPO CANALETA: RECORTE ABERTO; MATERIAL CORPO: POLICLORETO VINILA; TRATAMENTO SUPERFICIE: N/A; COR: BRANCO; COMPRIMENTO: 2M; LARGURA: 30MM; ALTURA: 30MM; NUMERO DIVISORIAS: N/A; ACESSORIO: C/TAMPA Marca/link Similar ou melhor 0</t>
  </si>
  <si>
    <t>CANALETA ELETRICA RECORTE ABERTO POLICLORETO VINILA CINZA 2M Descritivo Longo CANALETA ELETRICA; TIPO CANALETA: RECORTE ABERTO; MATERIAL CORPO: POLICLORETO VINILA; TRATAMENTO SUPERFICIE: N/A; COR: CINZA; COMPRIMENTO: 2M; LARGURA: 30MM; ALTURA: 50MM; NUMERO DIVISORIAS: N/A; ACESSORIO: C/TAMPA Marca/link Similar ou melhor 0</t>
  </si>
  <si>
    <t>CAPACITOR ELETROLITICO 33UF 50V Descritivo Longo CAPACITOR; ELETROLITICO; CAPACITANCIA NOMINAL: 33UF; TENSAO NOMINAL: 50V Marca/link Similar ou melhor 0</t>
  </si>
  <si>
    <t>CAPACITOR FIXO ELETROLITICO 100UF 25VCA Descritivo Longo CAPACITOR; FIXO; ELETROLITICO; CAPACITANCIA 100UF; TENSAO NOMINAL 25VCA Marca/link Similar ou melhor 0</t>
  </si>
  <si>
    <t>CAPACITOR FIXO ELETROLITICO POLARIZADO 1UF 25V Descritivo Longo CAPACITOR; FIXO; ELETROLITICO POLARIZADO; CAPACITANCIA: 1UF; TENSAO NOMINAL: 25V; AL RADIAL; C/100UN Marca/link Similar ou melhor 0</t>
  </si>
  <si>
    <t>CAPACITOR FIXO ELETROLITICO POLARIZADO 3300UF 25V Descritivo Longo CAPACITOR; FIXO; ELETROLITICO POLARIZADO; CAPACITANCIA: 3300UF; TENSAO NOMINAL: 25V; AL RADIAL; C/100UN Marca/link Similar ou melhor 0</t>
  </si>
  <si>
    <t>CHAVE COMUTADORA 2 POSICOES PRETO 1NA 22MM 3SB71302AB101BA0 Descritivo Longo CHAVE COMUTADORA; NUMERO POSICOES: 2 POSICOES; COR: PRETO; CONTATO: 1NA; DIAMETRO FURO: 22MM; 3SB71302AB101BA0 Marca/link Similar ou melhor 0</t>
  </si>
  <si>
    <t>CHAVE COMUTADORA KNOB 60GR 3 POSICOES PRETA 660V CC/CA 10A 2 Descritivo Longo CHAVE COMUTADORA; KNOB; ANGULO COMUTACAO: 60GR; NUMERO POSICOES: 3 POSICOES; COR: PRETA; TENSAO COMUTACAO: 660V; CORRENTE TIPO: CC/CA; CORRENTE: 10A; CONTATO: 2NA; DIAMETRO FURO: 22MM; 3SB71302AL101NA0/SIEMENS Marca/link Similar ou melhor 0</t>
  </si>
  <si>
    <t>CHAVE COMUTADORA SELETORA 45GR 3 POSICOES PRETO 400V 5A 2NA Descritivo Longo CHAVE COMUTADORA; SELETORA; ANGULO COMUTACAO: 45GR; NUMERO POSICOES: 3 POSICOES; COR: PRETO; TENSAO COMUTACAO: 400V; CORRENTE: 5A; CONTATO: 2NA; DIAMETRO FURO: 22MM Marca/link Similar ou melhor 0</t>
  </si>
  <si>
    <t>Comutador Knob Curto 3 Posições Preto 22mm 45 Graus CSWCK3F45WH WEG</t>
  </si>
  <si>
    <t>Comutador Knob Curto 2 Posições Preto 22mm 45 Graus WEG</t>
  </si>
  <si>
    <t>CONDULETE E ALUMINIO 1POL S/ROSCA C/TAMPA Descritivo Longo CONDULETE E ALUMINIO 1POL S/ROSCA C/TAMPA Marca/link Similar ou melhor 0</t>
  </si>
  <si>
    <t>CONECTOR ELETR KRE 3 VIAS PLASTICO P/CABOS 12MM2 300V 16A Descritivo Longo CONECTOR ELETRICO; TIPO KRE 3 VIAS; PLASTICO; PARA CABOS 12.00 MM2; TENSAO 300.00 V; CORRENTE 16.00 A. Marca/link Similar ou melhor 0</t>
  </si>
  <si>
    <t>CONECTOR ELETRICO BAIXA TENSAO 300V CABO 0,2-4MM2 2 POLOS Descritivo Longo CONECTOR ELETRICO; CLASSE TENSAO: BAIXA TENSAO; TENSAO: 300V; CONEXAO: CABO; TEMPERATURA OPERACAO: 105GRC; SECAO CONDUTOR: 0,2-4MM2; NUMERO POLOS: 2 POLOS; NORMA: ABNT NBR 5410; 221-412 WAGO Marca/link Similar ou melhor 0</t>
  </si>
  <si>
    <t>CONECTOR ELETRICO BORNE 5 VIAS 300V 16A TERMOPLASTICO 12MM2 Descritivo Longo CONECTOR ELETRICO; BORNE 5 VIAS; TENSAO: 300V; CORRENTE: 16A; MATERIAL CORPO: TERMOPLASTICO; SECAO CONDUTOR: 12MM2 Marca/link Similar ou melhor 0</t>
  </si>
  <si>
    <t>CONECTOR ELETRICO FINAL BORNE POSTE 600-750V TERMOPLASTICO C Descritivo Longo CONECTOR ELETRICO; FINAL BORNE POSTE; TENSAO: 600-750V; MATERIAL CORPO: TERMOPLASTICO; COR: CINZA; PF3-BTW Marca/link Similar ou melhor 0</t>
  </si>
  <si>
    <t>CONECTOR ELETRICO GENERICO SAIDA FRONTAL TERMOPLASTICO AUTO- Descritivo Longo CONECTOR ELETRICO; GENERICO SAIDA FRONTAL; MATERIAL CORPO: TERMOPLASTICO AUTO-EXTINGUIVEL; COR: BRANCO; MATERIAL CONDUTOR: COBRE; DIAMETRO CONEXAO: 25MM2 Marca/link Similar ou melhor 0</t>
  </si>
  <si>
    <t>CONECTOR ELETRODUTO BOX RETO ALUMINIO ROSCADA 2POL BSP Descritivo Longo CONECTOR ELETRODUTO; BOX RETO; MATERIAL CORPO: ALUMINIO; EXTREMIDADE: ROSCADA; DIAMETRO: 2POL; ROSCA: BSP Marca/link Similar ou melhor 0</t>
  </si>
  <si>
    <t>CONECTOR ELETRODUTO CURVA 90GR POLICLORETO VINILA 3/4POL S/R Descritivo Longo CONECTOR ELETRODUTO; TIPO CONECTOR: CURVA 90GR; MATERIAL CORPO: POLICLORETO VINILA; TRATAMENTO SUPERFICIE: N/A; DIAMETRO: 3/4POL; ROSCA: S/ROSCA; COMPRIMENTO: N/A; TAMPA: S/TAMPA; COR: PRETO Marca/link Similar ou melhor 0</t>
  </si>
  <si>
    <t>CONECTOR PASSAGEM BORNE 2,5MM 24A 750V POLIAMIDA CINZA BTWP/ Descritivo Longo CONECTOR PASSAGEM; BORNE; SECAO CONDUTOR: 2,5MM; CORRENTE NOMINAL: 24A; TENSAO OPERACAO: 750V; MATERIAL: POLIAMIDA; COR: CINZA; BTWP/WEG 10261734 Marca/link Similar ou melhor 0</t>
  </si>
  <si>
    <t>CONECTOR PASSAGEM BORNE SAK 2.5MM2 26A 750V POLIAMIDA CINZA Descritivo Longo CONECTOR PASSAGEM; BORNE SAK; SECAO CONDUTOR: 2.5MM2; CORRENTE NOMINAL: 26A; TENSAO OPERACAO: 750V; MATERIAL: POLIAMIDA; COR: CINZA Marca/link Similar ou melhor 0</t>
  </si>
  <si>
    <t>CONJUNTO ELETRICO SUPORTE PLACA MODULO INTERRUPTOR INTERMEDI Descritivo Longo CONJUNTO ELETRICO; TIPO CONJUNTO: SUPORTE PLACA MODULO INTERRUPTOR INTERMEDIARIO; FIXACAO: EMBUTIR; NUMERO MODULOS: 1 INTERRUPTOR INTERMEDIARIO; TIPO ATUADOR: TECLA; TENSAO: 250V; CORRENTE TIPO: CA; CORRENTE: 10A; POLOS INTERRUPTOR: 2 POLOS; MATERIAL CORP Marca/link Similar ou melhor 0</t>
  </si>
  <si>
    <t>CONJUNTO ELETRICO SUPORTE PLACA MODULO INTERRUPTOR PARALELO Descritivo Longo CONJUNTO ELETRICO; TIPO CONJUNTO: SUPORTE PLACA MODULO INTERRUPTOR PARALELO; FIXACAO: EMBUTIR; NUMERO MODULOS: 1 INTERRUPTOR PARALELO; TIPO ATUADOR: TECLA; TENSAO: 250V; CORRENTE TIPO: CA; CORRENTE: 10A; POLOS INTERRUPTOR: 2 POLOS; MATERIAL CORPO: TERMOPL Marca/link Similar ou melhor 0</t>
  </si>
  <si>
    <t>CONTROLADOR UNIVERSAL PROCESSOS 4-20MA 100-240V CA/CC 12000 Descritivo Longo CONTROLADOR UNIVERSAL PROCESSOS; SINAL: 4-20MA; TENSAO ALIMENTACAO: 100-240V; CORRENTE TIPO: CA/CC; RESOLUCAO: 12000 NIVEIS; PROTOCOLO COMUNICACAO: MODBUS RTU; SENSOR TEMPERATURA: PT100; INTERFACE: USB 2.0; ALARME: 2 TEMPORIZADOS 0-6500S Marca/link Similar ou melhor 0</t>
  </si>
  <si>
    <t>CURVA ELETRODUTO ACO CARBONO ZINCADO FOGO 90GR ROSCADA BSP 1 Descritivo Longo CURVA ELETRODUTO; MATERIAL CORPO: ACO CARBONO; TRATAMENTO SUPERFICIE: ZINCADO FOGO; ANGULO: 90GR; EXTREMIDADE: ROSCADA; ROSCA TIPO: BSP; DIAMETRO: 1POL Marca/link Similar ou melhor 0</t>
  </si>
  <si>
    <t>DISJUNTOR DIFERENCIAL RESIDUAL TERMOMAGNETICO 2 POLOS 240V 2 Descritivo Longo DISJUNTOR; DIFERENCIAL RESIDUAL; METODO DISPARO: TERMOMAGNETICO; NUMERO POLOS: 2 POLOS; TENSAO MAXIMA CA: 240V; CORRENTE NOMINAL: 25A; CORRENTE RESIDUAL: 300MA; ACIONAMENTO: ALAVANCA; POSICAO ACIONAMENTO: FRONTAL; CONEXAO ELETRICA: TERMINAL PARAFUSO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</si>
  <si>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40A; CORRENT Marca/link Similar ou melhor 0</t>
  </si>
  <si>
    <t>DISJUNTOR ELETRICO TERMOMAGNETICO TRILHO DIN 3 POLOS 230V 3K Descritivo Longo DISJUNTOR; TIPO DISJUNTOR: ELETRICO; METODO DISPARO: TERMOMAGNETICO; MONTAGEM: TRILHO DIN; NUMERO POLOS: 3 POLOS; TENSAO MAXIMA CA: 230V; CAPACIDADE INTERRUPCAO CA: 3KA; TENSAO MAXIMA CC: N/A; CAPACIDADE INTERRUPCAO CC: N/A; CORRENTE NOMINAL: 50A; CORRENT Marca/link Similar ou melhor 0</t>
  </si>
  <si>
    <t>ELETROCALHA - CURVA DE INVERSAO 200x100mm CHAPA 20-SBC:34659 Descritivo Longo ELETROCALHA - CURVA DE INVERSAO 200x100mm CHAPA 20-SBC:34659 Marca/link Similar ou melhor 0</t>
  </si>
  <si>
    <t>ELETROCALHA - EMENDA INTERNA INTEGRAL "U" 200x100mm CHAPA 22 Descritivo Longo ELETROCALHA - EMENDA INTERNA INTEGRAL "U" 200x100mm CHAPA 22-SBC:37492 Marca/link Similar ou melhor 0</t>
  </si>
  <si>
    <t>ELETROCALHA - EMENDA INTERNA INTEGRAL "U" 50x50mm CHAPA 22-S Descritivo Longo ELETROCALHA - EMENDA INTERNA INTEGRAL "U" 50x50mm CHAPA 22-SBC:37484 Marca/link Similar ou melhor 0</t>
  </si>
  <si>
    <t>ELETRODUTO LISO ACO ZINCADO BRANCA 3/4POL 60MM ROSCADA NPT R Descritivo Longo ELETRODUTO; LISO; MATERIAL CORPO: ACO; TRATAMENTO SUPERFICIE: ZINCADO; COR: BRANCA; DIAMETRO NOMINAL: 3/4POL; ESPESSURA: 60MM; EXTREMIDADE A: ROSCADA; ROSCA: NPT; EXTREMIDADE B: ROSCADA; ROSCA: NPT; COMPRIMENTO: 3M Marca/link Similar ou melhor 0</t>
  </si>
  <si>
    <t>ELETRODUTO PVC CORRUGADO AMARELO 25MM C/50 METROS Descritivo Longo ELETRODUTO PVC CORRUGADO AMARELO 25MM C/50 METROS Marca/link Similar ou melhor 0</t>
  </si>
  <si>
    <t>ELETRODUTO PVC CURVA 90 3/4 POL BR Descritivo Longo ELETRODUTO PVC CURVA 90 3/4 POL BR Marca/link Similar ou melhor 0</t>
  </si>
  <si>
    <t>ELETRODUTO RIGIDO ACO 1POL 3M Descritivo Longo ELETRODUTO; TIPO ELETRODUTO: RIGIDO; MATERIAL CORPO: ACO; TRATAMENTO SUPERFICIE: N/A; MATERIAL REVESTIMENTO: N/A; COR: N/A; DIAMETRO NOMINAL: 1POL; EXTREMIDADE A: N/A; ROSCA: N/A; EXTREMIDADE B: N/A; ROSCA: N/A; CLASSIFICACAO AREA TRABALHO: N/A; FORNECIME Marca/link Similar ou melhor 0</t>
  </si>
  <si>
    <t>ELETRODUTO SEALTUBO ACO ZINCADO FOGO POLICLORETO VINILA PRET Descritivo Longo ELETRODUTO; SEALTUBO; MATERIAL CORPO: ACO; TRATAMENTO SUPERFICIE: ZINCADO FOGO; MATERIAL REVESTIMENTO: POLICLORETO VINILA; COR: PRETO; DIAMETRO NOMINAL: 2POL; COMPRIMENTO: 1M Marca/link Similar ou melhor 0</t>
  </si>
  <si>
    <t>EXTENSAO ELETR CABO FLEX 2,5MM2 750V 1 PLUG 3 TOMADAS 2P+T Descritivo Longo EXTENSAO ELETRICA; CABO FLEXIVEL; 3 CONDUTORES; COBRE; 2,5MM2; CLASSE 5; POLICLORETO VINILA; POLIPROPILENO; ANTICHAMA; 750V; PRETA; 1 PLUG 3 TOMADAS 2P+T; 10M; 70GRC Marca/link Similar ou melhor 0</t>
  </si>
  <si>
    <t>EXTENSAO ELETRICA PRETO 10A 3 TOMADAS 2 POLOS TERRA 5M Descritivo Longo EXTENSAO ELETRICA; COR: PRETO; CORRENTE: 10A; TOMADA: 3 TOMADAS 2 POLOS TERRA; COMPRIMENTO: 5M Marca/link Similar ou melhor 0</t>
  </si>
  <si>
    <t>FILTRO LINHA TOMADA 110/220V NBR 14136 10A POLICLORETO VINIL Descritivo Longo FILTRO LINHA TOMADA; TENSAO MAXIMA: 110/220V; NORMA CONSTRUTIVA: NBR 14136; CORRENTE: 10A; FREQUENCIA: N/A; MATERIAL CORPO: POLICLORETO VINILA; TOMADA: 6 2P+T; COMPRIMENTO: N/A; LARGURA: N/A; ALTURA: N/A; COMPRIMENTO CABO: 1M; COR: PRETO; COMPLEMENTO: C/B Marca/link Similar ou melhor 0</t>
  </si>
  <si>
    <t>FILTRODELINHA110/220V(BIVOLT)10A04TOMADAS2P+TNBR14136C/CABO2 Descritivo Longo FILTRO LINHA TOMADA; TENSAO MAXIMA: 110/220V; NORMA CONSTRUTIVA: NBR 14136; CORRENTE: 10A; FREQUENCIA: 50/60HZ; MATERIAL CORPO: POLICLORETO VINILA; TOMADA: 4 2P+T; COMPRIMENTO: N/A; LARGURA: N/A; ALTURA: N/A; COMPRIMENTO CABO: 2M; COR: PRETO; COMPLEMENTO: Marca/link Similar ou melhor 0</t>
  </si>
  <si>
    <t>FITA ISOLANTE ADESIVA ANTICHAMA POLICLORETO VINILA RESINA AC Descritivo Longo FITA ISOLANTE; TIPO FITA: ADESIVA ANTICHAMA; MATERIAL CORPO: POLICLORETO VINILA; MATERIAL ADESIVO: RESINA ACRILICA; TENSAO ISOLACAO: 750V; COR: AMARELA; FIGURA: N/A; MENSAGEM: N/A; LARGURA: 19MM; ESPESSURA: 0,18MM; FORNECIMENTO: ROLO 10M Marca/link Similar ou melhor 0</t>
  </si>
  <si>
    <t>FITA ISOLANTE ADESIVA ANTICHAMA POLICLORETO VINILA RESINA AC Descritivo Longo FITA ISOLANTE; TIPO FITA: ADESIVA ANTICHAMA; MATERIAL CORPO: POLICLORETO VINILA; MATERIAL ADESIVO: RESINA ACRILICA; TENSAO ISOLACAO: 750V; COR: AZUL; FIGURA: N/A; MENSAGEM: N/A; LARGURA: 19MM; ESPESSURA: 0,18MM; FORNECIMENTO: ROLO 10M Marca/link Similar ou melhor 0</t>
  </si>
  <si>
    <t>FITA ISOLANTE ADESIVA ANTICHAMA POLICLORETO VINILA RESINA AC Descritivo Longo FITA ISOLANTE; TIPO FITA: ADESIVA ANTICHAMA; MATERIAL CORPO: POLICLORETO VINILA; MATERIAL ADESIVO: RESINA ACRILICA; TENSAO ISOLACAO: 750V; COR: VERMELHA; FIGURA: N/A; MENSAGEM: N/A; LARGURA: 19MM; ESPESSURA: 0,18MM; FORNECIMENTO: ROLO 10M Marca/link Similar ou melhor 0</t>
  </si>
  <si>
    <t>FITA ISOLANTE AUTOFUSAO COMPOSTO BORRACHA ETILENO PROPILENO Descritivo Longo FITA ISOLANTE; TIPO FITA: AUTOFUSAO; MATERIAL CORPO: COMPOSTO BORRACHA ETILENO PROPILENO; MATERIAL ADESIVO: RESINA BORRACHA; TENSAO ISOLACAO: 69KV; COR: PRETA; FIGURA: N/A; MENSAGEM: N/A; LARGURA: 19MM; ESPESSURA: 0,76MM; FORNECIMENTO: ROLO 5M Marca/link Similar ou melhor 0</t>
  </si>
  <si>
    <t>FITAISOLANTEADESIVAANTICHAMA750V18MMX3MPR Descritivo Longo FITA ISOLANTE ADESIVA ANTICHAMA 750V 18MMX3M PR Marca/link Similar ou melhor 0</t>
  </si>
  <si>
    <t>FLANGE 3 POSICOES BOTAO COMANDO SINALIZACAO AF3F/WEG 1267026 Descritivo Longo FLANGE 3 POSICOES; APLICACAO: BOTAO COMANDO SINALIZACAO; AF3F/WEG 12670264/WEG Marca/link Similar ou melhor https://www.viewtech.ind.br/flange-weg-af3f-3-posicoes-para-csw</t>
  </si>
  <si>
    <t>FONTE ALIMENTACAO CHAVEADA 100-240V CA 50-60HZ 5V CC 6A 30W Descritivo Longo FONTE ALIMENTACAO; CHAVEADA; TENSAO ENTRADA: 100-240V; CORRENTE TIPO: CA; FREQUENCIA: 50-60HZ; TENSAO SAIDA: 5V; CORRENTE TIPO: CC; CORRENTE SAIDA: 6A; POTENCIA: 30W Marca/link Similar ou melhor 0</t>
  </si>
  <si>
    <t>FUSIVEL ELETRICO 250V 1A VIDRO 6MM 30MM Descritivo Longo FUSIVEL ELETRICO; TENSAO MAXIMA: 250V; CORRENTE NOMINAL: 1A; MATERIAL CORPO: VIDRO; DIAMETRO: 6MM; LARGURA: 30MM Marca/link Similar ou melhor 0</t>
  </si>
  <si>
    <t>FUSIVEL ELETRICO 250V 3,15A VIDRO 5MM 20MM Descritivo Longo FUSIVEL ELETRICO; TENSAO MAXIMA: 250V; CORRENTE NOMINAL: 3,15A; MATERIAL CORPO: VIDRO; DIAMETRO: 5MM; COMPRIMENTO TOTAL: 20MM Marca/link Similar ou melhor 0</t>
  </si>
  <si>
    <t>INTERRUPTOR ELETRICO PARALELO 10A 250V 4 X 2 APENAS MODULO Descritivo Longo INTERRUPTOR ELETRICO PARALELO 10A 250V 4 X 2 APENAS MODULO Marca/link Similar ou melhor 0</t>
  </si>
  <si>
    <t>INTERRUPTORELETRICOPARALELO10A250V4X2APENASMODULO Descritivo Longo INTERRUPTOR ELETRICO PARALELO 10A 250V 4 X 2 APENAS MODULO Marca/link Similar ou melhor 0</t>
  </si>
  <si>
    <t>KIT/CONJUNTO SENSOR MAGNETICO ATUADOR Descritivo Longo KIT/CONJUNTO; TIPO KIT/CONJUNTO: SENSOR MAGNETICO ATUADOR; 1 SENSOR MAGNETICO SEGURANCA SSM5-30R1P2A; 1 ATUADOR MAGNETICO ASSM5-30RP Marca/link Similar ou melhor 0</t>
  </si>
  <si>
    <t>LAMPADA P21/5W 7528 21/5W 12V 2 POLOS BAY15D 26,5MM Descritivo Longo LAMPADA; CATEGORIA AUTOMOTIVA: P21/5W 7528; POTENCIA: 21/5W; TENSAO: 12V; NUMERO POLOS: 2 POLOS; BASE: BAY15D; DIAMETRO: 26,5MM; DADOS COMPLEMENTARES: USO AUTOMOTIVO Marca/link Similar ou melhor 0</t>
  </si>
  <si>
    <t>LANTERNA RECARREGAVEL POLICARBONATO LED BATERIA 127/220V Descritivo Longo LANTERNA; TIPO LANTERNA: RECARREGAVEL; MATERIAL CORPO: POLICARBONATO; COR: BRANCA FRIA; LAMPADA: LED; ACIONAMENTO: BOTAO IMPULSAO; ALCANCE: 120M; COMPRIMENTO: 228MM; GRAU PROTECAO: IP20; ALIMENTACAO: BATERIA; TENSAO ALIMENTACAO: 127/220V; CORRENTE TIPO: C Marca/link Similar ou melhor 0</t>
  </si>
  <si>
    <t>LUVA ELETRODUTO ACO ZINCADO ROSCADA NPT 1POL Descritivo Longo LUVA ELETRODUTO; MATERIAL CORPO: ACO; TRATAMENTO SUPERFICIE: ZINCADO; EXTREMIDADE: ROSCADA; ROSCA: NPT; DIAMETRO NOMINAL: 1POL Marca/link Similar ou melhor 0</t>
  </si>
  <si>
    <t>LUVA ELETRODUTO FERRO ZINCADO FOGO ROSCADA 3/4POL Descritivo Longo LUVA ELETRODUTO; MATERIAL CORPO: FERRO; TRATAMENTO SUPERFICIE: ZINCADO FOGO; EXTREMIDADE: ROSCADA; ROSCA: N/A; DIAMETRO NOMINAL: 3/4POL; COMPRIMENTO: N/A Marca/link Similar ou melhor 0</t>
  </si>
  <si>
    <t>LUVA IGUAL ALUMINIO 1POL S/ROSCA C/PARAFUSO Descritivo Longo LUVA IGUAL; MATERIAL CORPO: ALUMINIO; TAMANHO: 1POL; EXTREMIDADE: S/ROSCA C/PARAFUSO Marca/link Similar ou melhor 0</t>
  </si>
  <si>
    <t>MODULO ELETRONICO INTERRUPTOR SIMPLES 250V 10A 2POL 4POL Descritivo Longo MODULO ELETRONICO; TIPO MODULO: INTERRUPTOR SIMPLES; TENSAO ALIMENTACAO: 250V; CORRENTE ENTRADA: 10A; LARGURA: 2POL; ALTURA: 4POL; COR: BRANCA; C/BASTIDOR Marca/link Similar ou melhor 0</t>
  </si>
  <si>
    <t>MODULO TOMADA CEGO ENCAIXE RETANGULAR TERMOPLASTICO BRANCO Descritivo Longo MODULO TOMADA; CEGO; FIXACAO: ENCAIXE; FORMATO: RETANGULAR; MATERIAL: TERMOPLASTICO; COR FUNDO: BRANCO; DADOS COMPLEMENTARES: MODELO: DX9920000 Marca/link Similar ou melhor 0</t>
  </si>
  <si>
    <t>MODULO TOMADA RJ45 CAT5E RETANGULAR TERMOPLASTICO BRANCO 250 Descritivo Longo MODULO TOMADA; RJ45 CAT5E; FORMATO: RETANGULAR; MATERIAL: TERMOPLASTICO; COR FUNDO: BRANCO; TENSAO: 250V; NUMERO POLOS: 1 POLO; DADOS COMPLEMENTARES: DIAMETRO PINO: 4MM Marca/link Similar ou melhor 0</t>
  </si>
  <si>
    <t>MODULO TOMADA TOMADA ENERGIA RETANGULAR 250V 20A CA 2 POLOS Descritivo Longo MODULO TOMADA; TOMADA ENERGIA; FORMATO: RETANGULAR; TENSAO: 250V; CORRENTE TIPO: 20A; CORRENTE: CA; NUMERO POLOS: 2 POLOS + TERRA; DADOS COMPLEMENTARES: BRANCO; 13203026/WEG Marca/link Similar ou melhor 0</t>
  </si>
  <si>
    <t>ORGANIZADOR CABO ACRILONITRILA BUTADIENO ESTIRENO PRETO 19PO Descritivo Longo ORGANIZADOR CABO; MATERIAL CORPO: ACRILONITRILA BUTADIENO ESTIRENO; COR: PRETO; COMPRIMENTO: 19POL; LARGURA: 80MM; ACESSORIO: TAMPA C/ENCAIXE; ACABAMENTO: PINTURA EPOXI Marca/link Similar ou melhor 0</t>
  </si>
  <si>
    <t>PAINEL LED INDOOR MODULO 110-264V 3840HZ 50-60HZ CINZA 6500K Descritivo Longo PAINEL LED; INDOOR MODULO; TENSAO ALIMENTACAO: 110-264V; FREQUENCIA: 3840HZ 50-60HZ; COR: CINZA; TEMPERATURA COR: 6500K; RESOLUCAO VIDEO: 128X64P; LARGURA: 320MM; ALTURA: 160MM; GRAU PROTECAO: IP31; TEMPERATURA OPERACAO: -20A50°C Marca/link Similar ou melhor 0</t>
  </si>
  <si>
    <t>PAINEL LED MODULO FLEXIVEL 110-264V 3840HZ 50-60HZ PRETA 650 Descritivo Longo PAINEL LED; MODULO FLEXIVEL; TENSAO ALIMENTACAO: 110-264V; FREQUENCIA: 3840HZ 50-60HZ; COR: PRETA; TEMPERATURA COR: 6500K; RESOLUCAO VIDEO: 128X64P; LARGURA: 320MM; ALTURA: 160MM; GRAU PROTECAO: IP31; PJYNUSG63 Marca/link Similar ou melhor 0</t>
  </si>
  <si>
    <t>PLACA DIVISORIA P/BORNE SAK Descritivo Longo PLACA; DIVISORIA; PARA BORNE SAK. Marca/link Similar ou melhor 0</t>
  </si>
  <si>
    <t>PLUGUE ELETRICO INDUSTRIAL MACHO SOBREPOR TERMOPLASTICO AZUL Descritivo Longo PLUGUE ELETRICO; INDUSTRIAL MACHO SOBREPOR; MATERIAL CORPO: TERMOPLASTICO; COR CORPO: AZUL; NORMA CONSTRUCAO: NBR IEC 60309-1; TENSAO: 220V; CORRENTE: 16A; NUMERO POLOS: 3 POLOS + TERRA; POSICAO HORARIA: 9H Marca/link Similar ou melhor 0</t>
  </si>
  <si>
    <t>PLUGUE ELETRICO INDUSTRIAL MACHO SOBREPOR TERMOPLASTICO VERM Descritivo Longo PLUGUE ELETRICO; INDUSTRIAL MACHO SOBREPOR; MATERIAL CORPO: TERMOPLASTICO; COR CORPO: VERMELHA; GRAU PROTECAO: IP44; TENSAO: 380V; CORRENTE: 32A; NUMERO POLOS: 3 POLOS + TERRA; TIPO PINOS: CILINDRICO; POSICAO HORARIA: 6H Marca/link Similar ou melhor 0</t>
  </si>
  <si>
    <t>PLUGUE ELETRICO INDUSTRIAL TERMOPLASTICO VERMELHA IP66 IP67 Descritivo Longo PLUGUE ELETRICO; INDUSTRIAL; MATERIAL CORPO: TERMOPLASTICO; COR CORPO: VERMELHA; GRAU PROTECAO: IP66 IP67 IP69; TENSAO: 380V; CORRENTE TIPO: CA; CORRENTE: 125A; NUMERO POLOS: 3 POLOS + NEUTRO + TERRA; TIPO PINOS: CILINDRICO; POSICAO HORARIA: 6H Marca/link Similar ou melhor 0</t>
  </si>
  <si>
    <t>PLUGUE ELETRICO MACHO TERMOPLASTICO AZUL BRANCA 220-240V CA Descritivo Longo PLUGUE ELETRICO; MACHO; MATERIAL CORPO: TERMOPLASTICO; COR CORPO: AZUL BRANCA; TENSAO: 220-240V; CORRENTE TIPO: CA; CORRENTE: 32A; NUMERO POLOS: 3 POLOS; POSICAO HORARIA: 9H; 56255/036/TRAMONTINA Marca/link Similar ou melhor 0</t>
  </si>
  <si>
    <t>PLUGUE ELETRICO MACHO TERMOPLASTICO PRETA NBR 14136 250V 20A Descritivo Longo PLUGUE ELETRICO; MACHO; MATERIAL CORPO: TERMOPLASTICO; COR CORPO: PRETA; NORMA CONSTRUCAO: NBR 14136; TENSAO: 250V; CORRENTE: 20A; NUMERO POLOS: 2 POLOS + TERRA Marca/link Similar ou melhor 0</t>
  </si>
  <si>
    <t>PLUGUE ELETRICO MACHO TERMOPLASTICO VERMELHA 380-400V 32A 3 Descritivo Longo PLUGUE ELETRICO; MACHO; MATERIAL CORPO: TERMOPLASTICO; COR CORPO: VERMELHA; TENSAO: 380-400V; CORRENTE: 32A; NUMERO POLOS: 3 POLOS + NEUTRO + TERRA; POSICAO HORARIA: 6H; N5276/STECK Marca/link Similar ou melhor 0</t>
  </si>
  <si>
    <t>PLUGUE ELETRICO MACHO TERMOPLASTICO VERMELHO 380/400V 16A 3 Descritivo Longo PLUGUE ELETRICO; MACHO; MATERIAL CORPO: TERMOPLASTICO; COR CORPO: VERMELHO; TENSAO: 380/400V; CORRENTE: 16A; NUMERO POLOS: 3 POLOS + TERRA; POSICAO HORARIA: 6H Marca/link Similar ou melhor 0</t>
  </si>
  <si>
    <t>PLUGUE ELETRICO TERMOPLASTICO CINZA 10A 2 POLOS + TERRA Descritivo Longo PLUGUE ELETRICO; MATERIAL CORPO: TERMOPLASTICO; COR CORPO: CINZA; CORRENTE: 10A; NUMERO POLOS: 2 POLOS + TERRA Marca/link Similar ou melhor https://www.andra.com.br/plug-10a-250v-pb-cinza-transmobil/p?idsku=963&amp;gad_source=4&amp;gclid=CjwKCAjw9IayBhBJEiwAVuc3fmJP3_FqdSvHAIgvqqUJxathb2_HJ77I91Xow14xc6wb3si5qgEEJRoCy38QAvD_BwE</t>
  </si>
  <si>
    <t>POSTE FINAL CONECTOR PASSAGEM POLIAMIDA TRILHO DIN PASSO 8MM Descritivo Longo POSTE FINAL; CONECTOR PASSAGEM; MATERIAL CORPO: POLIAMIDA; USO: TRILHO DIN PASSO 8MM Marca/link Similar ou melhor 0</t>
  </si>
  <si>
    <t>POTENCIOMETRO ROTATIVO LINEAR 310GR 10KOHMS 250V 0,5W BORNE Descritivo Longo POTENCIOMETRO; ROTATIVO; TIPO CURVA: LINEAR; ANGULO: 310GR; RESISTENCIA: 10KOHMS; TENSAO MAXIMA: 250V; POTENCIA: 0,5W; CONEXAO ELETRICA: BORNE; DIAMETRO EIXO: 22MM Marca/link Similar ou melhor 0</t>
  </si>
  <si>
    <t>PROTETOR DPS P/DISJUNTOR 275V 20KA C/2PCS Descritivo Longo PROTETOR; TIPO DPS; PARA DISJUNTOR; TENSAO 275.00 V; CAPACIDADE INTERRUPCAO 20.00 KA; COM 2 PECAS Marca/link Similar ou melhor 0</t>
  </si>
  <si>
    <t>QUADRO COMANDO SOBREPOR ACO CARBONO BEGE C/FLANGE 600MM 800M Descritivo Longo QUADRO COMANDO; TIPO QUADRO: SOBREPOR; MATERIAL CORPO: ACO CARBONO; COR: BEGE; FLANGE: C/FLANGE; LARGURA: 600MM; ALTURA: 800MM; PROFUNDIDADE: 250MM Marca/link Similar ou melhor 0</t>
  </si>
  <si>
    <t>RELE AUXILIAR NIVEL INFERIOR 24-220V CC 1NA 1NF IP20 S/ACESS Descritivo Longo RELE AUXILIAR; TIPO RELE: NIVEL INFERIOR; TENSAO BOBINA: 24-220V; CORRENTE TIPO: CC; CONTATO: 1NA 1NF; GRAU PROTECAO: IP20; ACESSORIO: S/ACESSORIO Marca/link Similar ou melhor 0</t>
  </si>
  <si>
    <t>RELE FALTA FASE MONITORAMENTO 200-240V CA 50-60HZ 1NA 1NF CA Descritivo Longo RELE FALTA FASE; MONITORAMENTO; TENSAO ALIMENTACAO: 200-240V; CORRENTE TIPO: CA; FREQUENCIA: 50-60HZ; CONTATO: 1NA 1NF; CORRENTE TIPO: CA/CC; CORRENTE MAXIMA: 5A Marca/link Similar ou melhor 0</t>
  </si>
  <si>
    <t>RELE FALTA FASE PROTETOR 220V CA 50-60HZ 3A 225MM 855MM 797M Descritivo Longo RELE FALTA FASE; PROTETOR; TENSAO ALIMENTACAO: 220V; CORRENTE TIPO: CA; FREQUENCIA: 50-60HZ; CORRENTE MAXIMA: 3A; LARGURA: 225MM; ALTURA: 855MM; PROFUNDIDADE: 797MM; PESO: 120G; RPW-FFD66/WEG Marca/link Similar ou melhor 0</t>
  </si>
  <si>
    <t>RELE NIVEL SUPERIOR 24-220V CC 50/60HZ PARAFUSO TRILHO DIN 3 Descritivo Longo RELE NIVEL; TIPO: SUPERIOR; TENSAO ALIMENTACAO: 24-220V; CORRENTE TIPO: CC; FREQUENCIA: 50/60HZ; CONEXAO ELETRICA: PARAFUSO; FIXACAO: TRILHO DIN 35; GRAU PROTECAO: IP20 Marca/link Similar ou melhor 0</t>
  </si>
  <si>
    <t>SENSOR MAGNETICO ALTA SENSITIVIDADE RETANGULAR 24V CC 25MA 0 Descritivo Longo SENSOR MAGNETICO; ALTA SENSITIVIDADE; FORMATO: RETANGULAR; TENSAO ALIMENTACAO: 24V; CORRENTE TIPO: CC; CORRENTE: 25MA; TEMPERATURA OPERACAO: 0-150GRC; LARGURA: 181MM; ALTURA: 167MM Marca/link Similar ou melhor 0</t>
  </si>
  <si>
    <t>SOQUETE LAMPADA CERAMICA BRANCA 46MM 40MM E27 250V 4A Descritivo Longo SOQUETE LAMPADA; MATERIAL CORPO: CERAMICA; COR: BRANCA; DIAMETRO: 46MM; ALTURA: 40MM; BASE: E27; TENSAO: 250V; CORRENTE: 4A Marca/link Similar ou melhor 0</t>
  </si>
  <si>
    <t>SUPORTE ELETROCALHA DUPLO TIPO U FLANGE ACO ZINCADO FOGO CIN Descritivo Longo SUPORTE ELETROCALHA; TIPO SUPORTE: DUPLO TIPO U FLANGE; MATERIAL CORPO: ACO; TRATAMENTO SUPERFICIE CORPO: ZINCADO FOGO; COR: CINZA; COMPRIMENTO: 100MM; LARGURA: 50MM Marca/link Similar ou melhor 0</t>
  </si>
  <si>
    <t>SUPORTE LED SOQUETE TERMOPLASTICO PRETO 3MM 15MM 10MM 5MM Descritivo Longo SUPORTE LED; SOQUETE; MATERIAL CORPO: TERMOPLASTICO; COR: PRETO; DIAMETRO: 3MM; ALTURA: 15MM; LARGURA: 10MM; PROFUNDIDADE: 5MM Marca/link Similar ou melhor 0</t>
  </si>
  <si>
    <t>TAMPA CAIXA DERIVACAO CEGA CONDULETE 1/2-3/4POL ALUMINIO PIN Descritivo Longo TAMPA CAIXA DERIVACAO; CEGA; CAPACIDADE: CONDULETE 1/2-3/4POL; MATERIAL CORPO: ALUMINIO; TRATAMENTO SUPERFICIE: PINTURA EPOXI; COR: CINZA; LARGURA: 50,5MM; ALTURA: 92,5MM; USO: CONDULETE Marca/link Similar ou melhor 0</t>
  </si>
  <si>
    <t>TAMPA P/BORNE POLIAMIDA CINZA CAPACIDADE BORNES: 2,5A10MM Descritivo Longo TAMPA; P/BORNE; MATERIAL CORPO: POLIAMIDA; COR: CINZA; CAPACIDADE BORNES: 2,5A10MM Marca/link Similar ou melhor 0</t>
  </si>
  <si>
    <t>TAMPA P/CONDULETE ALUMINIO CINZA C/PARAFUSOS 3/4POL Descritivo Longo TAMPA; P/CONDULETE; MATERIAL CORPO: ALUMINIO; COR: CINZA; FIXACAO: C/PARAFUSOS; DIAMETRO EXTERNO: 3/4POL Marca/link Similar ou melhor 0</t>
  </si>
  <si>
    <t>TERMINAL ELETRICO BORNE 1KV POLIAMIDA CINZA 4MM2 Descritivo Longo TERMINAL ELETRICO; BORNE; CLASSE TENSAO: 1KV; MATERIAL CORPO: POLIAMIDA; COR: CINZA; SECAO CONDUTOR: 4MM2; PASSO: 6MM; CONEXAO: PARAFUSO Marca/link Similar ou melhor 0</t>
  </si>
  <si>
    <t>TERMINAL ELETRICO BORNE POLIAMIDA PA66 VERDE AMARELA 10MM2 Descritivo Longo TERMINAL ELETRICO; BORNE; MATERIAL CORPO: POLIAMIDA PA66; COR: VERDE AMARELA; SECAO CONDUTOR: 10MM2 Marca/link Similar ou melhor 0</t>
  </si>
  <si>
    <t>TERMINAL ELETRICO ILHOS 1 COMPRESSAO LIGA COBRE PA PRETA 1,5 Descritivo Longo TERMINAL ELETRICO; ILHOS; NUMERO COMPRESSOES: 1 COMPRESSAO; MATERIAL CORPO: LIGA COBRE; MATERIAL ISOLACAO: POLIAMIDA; COR: PRETA; SECAO CONDUTOR: 1,5MM2 Marca/link Similar ou melhor 0</t>
  </si>
  <si>
    <t>TERMINAL ELETRICO ILHOS 2 COMPRESSOES LIGA COBRE PA VERMELHA Descritivo Longo TERMINAL ELETRICO; ILHOS; NUMERO COMPRESSOES: 2 COMPRESSOES; MATERIAL CORPO: LIGA COBRE; MATERIAL ISOLACAO: POLIAMIDA; COR: VERMELHA; SECAO CONDUTOR: 1MM2 Marca/link Similar ou melhor 0</t>
  </si>
  <si>
    <t>TERMINAL ELETRICO ILHOS ISOLADO TUBULAR 1MM DUPLO VM C/100 U Descritivo Longo TERMINAL ELETRICO ILHOS ISOLADO TUBULAR 1MM DUPLO VM C/100 UN Marca/link Similar ou melhor 0</t>
  </si>
  <si>
    <t>TERMINAL ELETRICO ISOLADO FORQUILHA 1.5MM C/ 100UN Descritivo Longo TERMINAL ELETRICO ISOLADO FORQUILHA 1.5MM C/ 100UN Marca/link Similar ou melhor 0</t>
  </si>
  <si>
    <t>TERMINAL ELETRICO LUVA EMENDA BAIXA TENSAO 1 COMPRESSAO POLI Descritivo Longo TERMINAL ELETRICO; LUVA EMENDA; CLASSE TENSAO: BAIXA TENSAO; NUMERO COMPRESSOES: 1 COMPRESSAO; MATERIAL CORPO: POLIAMIDA; TIPO ISOLACAO: PRE-ISOLADO; MATERIAL ISOLACAO: POLIAMIDA; SECAO CONDUTOR: 10MM2 Marca/link Similar ou melhor 0</t>
  </si>
  <si>
    <t>TERMINAL ELETRICO OLHAL EM ALUMINIO 1.0MM² VERMELHO Descritivo Longo TERMINAL ELETRICO OLHAL EM ALUMINIO 1,0MM² VERMELHO Marca/link Similar ou melhor 0</t>
  </si>
  <si>
    <t>TERMINAL ELETRICO OLHAL RETO 1 COMPRESSAO COBRE ESTANHADO 35 Descritivo Longo TERMINAL ELETRICO; OLHAL RETO; NUMERO COMPRESSOES: 1 COMPRESSAO; MATERIAL CORPO: COBRE; TRATAMENTO SUPERFICIE: ESTANHADO; SECAO CONDUTOR: 35MM2; NUMERO FUROS: 1 FURO; DIAMETRO FURO: 10MM; COMPRIMENTO: 35MM Marca/link Similar ou melhor 0</t>
  </si>
  <si>
    <t>TERMINAL ELETRICO TIPO PINO BAIXA TENSAO 1 COMPRESSAO COBRE Descritivo Longo TERMINAL ELETRICO; TIPO TERMINAL: TIPO PINO; CLASSE TENSAO: BAIXA TENSAO; NUMERO COMPRESSOES: 1 COMPRESSAO; MATERIAL CORPO: COBRE; TRATAMENTO SUPERFICIE: ZINCADO ELETROLITICO; TIPO ISOLACAO: PRE-ISOLADO; MATERIAL ISOLACAO: POLICLORETO VINILA; COR: AZUL; S Marca/link Similar ou melhor 0</t>
  </si>
  <si>
    <t>TERMINAL ELETRICO TIPO PINO BAIXA TENSAO 1 COMPRESSAO COBRE Descritivo Longo TERMINAL ELETRICO; TIPO TERMINAL: TIPO PINO; CLASSE TENSAO: BAIXA TENSAO; NUMERO COMPRESSOES: 1 COMPRESSAO; MATERIAL CORPO: COBRE; TRATAMENTO SUPERFICIE: ZINCADO ELETROLITICO; TIPO ISOLACAO: PRE-ISOLADO; MATERIAL ISOLACAO: POLICLORETO VINILA; COR: AMARELO Marca/link Similar ou melhor 0</t>
  </si>
  <si>
    <t>TERMINAL ELETRICO TUBULAR ILHOS BAIXA TENSAO 1 COMPRESSAO AL Descritivo Longo TERMINAL ELETRICO; TIPO TERMINAL: TUBULAR ILHOS; CLASSE TENSAO: BAIXA TENSAO; NUMERO COMPRESSOES: 1 COMPRESSAO; MATERIAL CORPO: ALUMINIO; TRATAMENTO SUPERFICIE: NATURAL; TIPO ISOLACAO: PRE-ISOLADO; MATERIAL ISOLACAO: POLICLORETO VINILA; COR: VERMELHO; SEC Marca/link Similar ou melhor 0</t>
  </si>
  <si>
    <t>TERMINAL ELETRICO TUBULAR ILHOS BAIXA TENSAO 1 COMPRESSAO CO Descritivo Longo TERMINAL ELETRICO; TIPO TERMINAL: TUBULAR ILHOS; CLASSE TENSAO: BAIXA TENSAO; NUMERO COMPRESSOES: 1 COMPRESSAO; MATERIAL CORPO: COBRE; TRATAMENTO SUPERFICIE: ESTANHADO; TIPO ISOLACAO: PRE-ISOLADO; MATERIAL ISOLACAO: POLICLORETO VINILA; COR: CINZA; SECAO C Marca/link Similar ou melhor 0</t>
  </si>
  <si>
    <t>TERMINAL ELETRICO TUBULAR ILHOS BAIXA TENSAO 1 COMPRESSAO CO Descritivo Longo TERMINAL ELETRICO; TIPO TERMINAL: TUBULAR ILHOS; CLASSE TENSAO: BAIXA TENSAO; NUMERO COMPRESSOES: 1 COMPRESSAO; MATERIAL CORPO: COBRE; TRATAMENTO SUPERFICIE: ESTANHADO; TIPO ISOLACAO: PRE-ISOLADO; MATERIAL ISOLACAO: POLIAMIDA; COR: CINZA; SECAO CONDUTOR: Marca/link Similar ou melhor 0</t>
  </si>
  <si>
    <t>TERMINAL ELETRICO TUBULAR ILHOS DUPLO BAIXA TENSAO 1 COMPRES Descritivo Longo TERMINAL ELETRICO; TIPO TERMINAL: TUBULAR ILHOS DUPLO; CLASSE TENSAO: BAIXA TENSAO; NUMERO COMPRESSOES: 1 COMPRESSAO; MATERIAL CORPO: COBRE; TRATAMENTO SUPERFICIE: ESTANHADO; TIPO ISOLACAO: PRE-ISOLADO; MATERIAL ISOLACAO: POLIAMIDA; COR: AZUL; SECAO CONDU Marca/link Similar ou melhor 0</t>
  </si>
  <si>
    <t>TERMINAL ELETRICO TUBULAR POLIPROPILENO CINZA 0,75MM2 1 FURO Descritivo Longo TERMINAL ELETRICO; TUBULAR; MATERIAL ISOLACAO: POLIPROPILENO; COR: CINZA; SECAO CONDUTOR: 0,75MM2; NUMERO FUROS: 1 FURO; DIAMETRO FURO: 1,2MM; DIAMETRO: 2,8MM; LARGURA: 14MM Marca/link Similar ou melhor https://www.dimensional.com.br/terminal-ilhos-c-iso-075mm2-cz-h075-14d/p?idsku=189741&amp;gad_source=1&amp;gclid=CjwKCAjwouexBhAuEiwAtW_Zx6bfT6tUDxq4RvHLCJhOQjNVwUbgIH1yd1VsZ4ziD1THFCXDGgVflBoCdKoQAvD_BwE</t>
  </si>
  <si>
    <t>TERMINALELETRICOISOLADOTUBULARILHOSCOMPRESSAOPCONDUTOR1.5MMS Descritivo Longo TERMINAL ELETRICO ISOLADO TUBULAR ILHOS COMPRESSAO P CONDUTOR 1.5MM SIMPLES C/ 100UN Marca/link Similar ou melhor 0</t>
  </si>
  <si>
    <t>TOMADA ELETRICA 250V 20A 2P+T Descritivo Longo TOMADA ELETRICA; MATERIAL CORPO: ACRILONITRILA BUTADIENO ESTIRENO; COR TAMPA: BRANCA; PLACA: C/PLACA; TENSAO: 250V; CORRENTE: 20A; NUMERO POLOS: 2 POLOS + TERRA Marca/link Similar ou melhor 0</t>
  </si>
  <si>
    <t>TOMADA ELETRICA EMBUTIR  220V 20A 2P+T S/PLACA MODULO VERMEL Descritivo Longo TOMADA ELETRICA; FIXACAO: EMBUTIR; MATERIAL CORPO: TERMOPLASTICO; PLACA: S/PLACA; COR PLACA: N/A; COR DO MODULO: VERMELHA; TENSAO: 220V; CORRENTE: 20A; NUMERO POLOS: 2 POLOS + TERRA Marca/link Similar ou melhor 0</t>
  </si>
  <si>
    <t>TOMADA ELETRICA INDUSTRIAL SOBREPOR TERMOPLASTICO IP44 220V Descritivo Longo TOMADA ELETRICA; INDUSTRIAL; FIXACAO: SOBREPOR; MATERIAL CORPO: TERMOPLASTICO; GRAU PROTECAO: IP44; TENSAO: 220V; CORRENTE TIPO: CA; CORRENTE: 16A; NUMERO POLOS: 3 POLOS + TERRA; POSICAO HORARIA: 9H Marca/link Similar ou melhor 0</t>
  </si>
  <si>
    <t>Disjuntor Trifásico Para Motor 6,3-10A MPW183U010 WEG</t>
  </si>
  <si>
    <t>BLOCO CONTATO AUXILIAR 17V 1KV CC 5MA 0,09W 1NA PARAFUSO FLA Descritivo Longo BLOCO CONTATO AUXILIAR; TENSAO NOMINAL: 17V; TENSAO ISOLACAO: 1KV; CORRENTE TIPO: CC; CORRENTE: 5MA; POTENCIA: 0,09W; CONTATO: 1NA; CONEXAO ELETRICA: PARAFUSO; MONTAGEM TIPO: FLANGE; BC10F CSW/WEG Marca/link Similar ou melhor 0</t>
  </si>
  <si>
    <t>BLOCO CONTATO AUXILIAR 24V CC 2NA 2NF TRILHO DIN 35MM FRONTA Descritivo Longo BLOCO CONTATO AUXILIAR; TENSAO COMUTACAO: 24V; CORRENTE TIPO: CC; CONTATO: 2NA 2NF; CONEXAO ELETRICA: TRILHO DIN 35MM; MONTAGEM TIPO: FRONTAL; LARGURA: 36MM; ALTURA: 37,5MM; PROFUNDIDADE: 43,7MM Marca/link Similar ou melhor 0</t>
  </si>
  <si>
    <t>BLOCO CONTATO AUXILIAR 660/690V 10A 1NA 1NF PARAFUSO FRONTAL Descritivo Longo BLOCO CONTATO AUXILIAR; TENSAO NOMINAL: 660/690V; CORRENTE: 10A; CONTATO: 1NA 1NF; CONEXAO ELETRICA: PARAFUSO; MONTAGEM TIPO: FRONTAL Marca/link Similar ou melhor 0</t>
  </si>
  <si>
    <t>BLOCO CONTATO AUXILIAR 660V CC/CA 10A 1NA 1NF 7,9MM 54MM 9,4 Descritivo Longo BLOCO CONTATO AUXILIAR; TENSAO NOMINAL: 660V; CORRENTE TIPO: CC/CA; CORRENTE: 10A; CONTATO: 1NA 1NF; LARGURA: 7,9MM; ALTURA: 54MM; PROFUNDIDADE: 9,4MM; APLICACAO: BOTAO; 3SB74001AB101DA0 Marca/link Similar ou melhor 0</t>
  </si>
  <si>
    <t>BLOCO CONTATO AUXILIAR 690V 10A 1NF TERMINAL PARAFUSO BC01 C Descritivo Longo BLOCO CONTATO AUXILIAR; TENSAO COMUTACAO: 690V; CORRENTE MAXIMA: 10A; CONTATO: 1NF; CONEXAO ELETRICA: TERMINAL PARAFUSO; BC01 CSW WEG Marca/link Similar ou melhor 0</t>
  </si>
  <si>
    <t>BLOCO CONTATO AUXILIAR P/BOTAO FECHADO 400V 10A 1NA 30MM 25M Descritivo Longo BLOCO CONTATO AUXILIAR; P/BOTAO FECHADO; TENSAO NOMINAL: 400V; CORRENTE: 10A; CONTATO: 1NA; LARGURA: 30MM; ALTURA: 25MM; PROFUNDIDADE: 15MM; LK2-BE102 Marca/link Similar ou melhor 0</t>
  </si>
  <si>
    <t>Bloco Contato Auxiliar Frontal 1Na BCFL10 Weg</t>
  </si>
  <si>
    <t>BLOCO CONTATO AUXILIAR P/DISJUNTOR FRONTAL 230V CA 1NA 1NF T Descritivo Longo BLOCO CONTATO AUXILIAR; P/DISJUNTOR FRONTAL; TENSAO NOMINAL: 230V; CORRENTE TIPO: CA; CONTATO: 1NA 1NF; CONEXAO ELETRICA: TERMINAL PARAFUSO; MONTAGEM TIPO: FRONTAL Marca/link Similar ou melhor 0</t>
  </si>
  <si>
    <t>BLOCO LIGACAO DISJUNTOR MOTOR FRONTAL 230V CA 1NA 1NF PARAFU Descritivo Longo BLOCO LIGACAO; DISJUNTOR MOTOR FRONTAL; TENSAO NOMINAL: 230V; CORRENTE TIPO: CA; CONTATO: 1NA 1NF; CONEXAO ELETRICA: PARAFUSO; MONTAGEM TIPO: FRONTAL Marca/link Similar ou melhor 0</t>
  </si>
  <si>
    <t>Contato Auxiliar 1na+1nf Mpw18/40/80 ACBF-11 12463886 WEG</t>
  </si>
  <si>
    <t>CONTATOR AUXILIAR 220V CA 2NA 2NF 10A PARAFUSO 45MM 58MM 52M Descritivo Longo CONTATOR AUXILIAR; TENSAO BOBINA: 220V; CORRENTE TIPO: CA; CONTATO: 2NA 2NF; CORRENTE COMUTACAO: 10A; CONEXAO ELETRICA: PARAFUSO; LARGURA: 45MM; ALTURA: 58MM; PROFUNDIDADE: 52MM Marca/link Similar ou melhor 0</t>
  </si>
  <si>
    <t>CONTATOR AUXILIAR MINI CC 2NA 2NF 24V 3 POLOS Descritivo Longo CONTATOR AUXILIAR; MINI; CORRENTE TIPO: CC; CONTATO: 2NA 2NF; TENSAO COMUTACAO: 24V; NUMERO POLOS: 3 POLOS Marca/link Similar ou melhor 0</t>
  </si>
  <si>
    <t>MACARICO PORTATIL P/ SOLDA DE COBRE ACENDIMENTO AUTOMATICO T Descritivo Longo MACARICO; TIPO MACARICO: PORTATIL P/ SOLDA DE COBRE; MATERIAL HASTE: N/A; MATERIAL CORPO: N/A; MATERIAL BICO: N/A; REGULAGEM CHAMA: N/A; COMPRIMENTO CHAMA: N/A; COMPRIMENTO TOTAL: N/A; DADOS COMPLEMENTARES: ACENDIMENTO AUTOMATICO TEMPERATURA 360GRAUS Marca/link Similar ou melhor 0</t>
  </si>
  <si>
    <t>MALHA DESSOLDADORA COBRE 1,5M 2,5MM Descritivo Longo MALHA DESSOLDADORA; MATERIAL CORPO: COBRE; COMPRIMENTO: 1,5M; LARGURA: 2,5MM Marca/link Similar ou melhor 0</t>
  </si>
  <si>
    <t>PASTA SOLDA PASTOSO AMARELA CARACTERISTICO Descritivo Longo PRODUTO QUIMICO; NOME PRODUTO: PASTA SOLDA; ASPECTO FISICO: PASTOSO; COR: AMARELA; ODOR: CARACTERISTICO; PONTO FULGOR: 184GRC; NUMERO CAS: 8009-03-8 7446-85-7 Marca/link Similar ou melhor 0</t>
  </si>
  <si>
    <t>BICO IMPRESSAO HOTEND V5 3D ANYCUBIC 12V 40W IMPRESSORA 3D Descritivo Longo BICO IMPRESSAO HOTEND V5 3D ANYCUBIC 12V 40W; ALUMINIO; APLICACAO: IMPRESSORA 3D; TAMANHO FILAMENTO: 1,75MM; TERMISTOR: 100K NTC1PCT; CONECTOR PNEUMATICO: V6 PC4-01 Marca/link Similar ou melhor 0</t>
  </si>
  <si>
    <t>ALINHADOR GANCHEIRA ACO CARBONO RODAS ARO 20A29POL 410MM 110 Descritivo Longo ALINHADOR GANCHEIRA; MATERIAL CORPO: ACO CARBONO; CAPACIDADE: RODAS ARO 20A29POL; COMPRIMENTO: 410MM; LARGURA: 110MM; ALTURA: 40MM; USO: BIKE; G2/3DTOOLS Marca/link Similar ou melhor 0</t>
  </si>
  <si>
    <t>CONTROLE REMOTO 2 BOTOES 433MHZ PORTAO ELETRONICO Descritivo Longo CONTROLE REMOTO; MATERIAL: TERMOPLASTICO; NUMERO BOTAO: 2 BOTOES; FREQUENCIA OPERACAO: 433MHZ; ALIMENTACAO: BATERIA; COMPRIMENTO: 40MM; LARGURA: 90MM; ALTURA: 40MM; USO: PORTAO ELETRONICO Marca/link Similar ou melhor 0</t>
  </si>
  <si>
    <t>CONTROLE REMOTO UNIVERSAL 15 AR CONDICIONADO Descritivo Longo CONTROLE REMOTO; TIPO CONTROLE: UNIVERSAL; NUMERO BOTAO: 15; ALIMENTACAO: PILHA; USO: AR CONDICIONADO; KIT000687/EOS Marca/link Similar ou melhor 0</t>
  </si>
  <si>
    <t>KIT/CONJUNTO ROBOTICA IOT DEVKIT LORAWAN Descritivo Longo KIT/CONJUNTO; TIPO KIT/CONJUNTO: ROBOTICA; 1 PLACA BASE IOT DEVKIT V1.0; 1 CABO USB A X MICRO B; 1 PLACA ESP32 WIFI BLUETOOTH; 1 MODULO LORAWAN BEE V2 HELIX ANTENNA; 1 MANUAL; IOT DEVKIT LORAWAN; IOT DEVKIT LORAWAN Marca/link Similar ou melhor 0</t>
  </si>
  <si>
    <t>FERRAMENTA ALINHADORA ACO CARBONO RODAS ARO 20A29POL 500MM 5 Descritivo Longo FERRAMENTA ALINHADORA; MATERIAL CORPO: ACO CARBONO; CAPACIDADE: RODAS ARO 20A29POL; COMPRIMENTO: 500MM; LARGURA: 50MM; USO: QUARDA CHUVA RODA Marca/link Similar ou melhor 0</t>
  </si>
  <si>
    <t>PRINT CORE AA 0,4MM IMPRESSORA 3D Descritivo Longo PRINT CORE AA 0,4MM; LATAO; APLICACAO: IMPRESSORA 3D; COR: DOURADA; DIAMETRO: 50MM; COMPRIMENTO: 50MM; PESO: 0.5KG; BOCAL: 0.40MM; FILAMENTO: 2,85MM: FORNECIEMNTO: PECA Marca/link Similar ou melhor 0</t>
  </si>
  <si>
    <t>PRINT CORE BB 0,40MM IMPRESSORA 3D Descritivo Longo PRINT CORE BB 0,40MM; LATAO; APLICACAO: IMPRESSORA 3D; COR: DOURADA; DIAMETRO: 50MM; COMPRIMENTO: 50MM; PESO: 0,5KG; BOCAL: 0,40MM; FILAMENTO: 2,85MM; FORNECIMENTO: PECA Marca/link Similar ou melhor 0</t>
  </si>
  <si>
    <t>REGULADOR DE TENSAO TENSAO ENTRADA 8-20V TENSAO SAIDA 12V TI Descritivo Longo REGULADOR DE TENSAO; TENSAO ENTRADA: 8-20V; TENSAO SAIDA: 12V; TIPO 7812 Marca/link Similar ou melhor 0</t>
  </si>
  <si>
    <t>REGULADOR TENSAO 7805 7,5A20V 5V 1A -40A125°C 3 PINOS Descritivo Longo REGULADOR TENSAO; 7805; TENSAO ENTRADA: 7,5A20V; TENSAO SAIDA: 5V; CORRENTE NOMINAL: 1A; TEMPERATURA OPERACAO: -40A125°C; CONEXAO ELETRICA: 3 PINOS Marca/link Similar ou melhor 0</t>
  </si>
  <si>
    <t>REGULADOR TENSAO LINEAR 5,5V 3,3V 250MA 100HZ -40A125°C Descritivo Longo REGULADOR TENSAO; LINEAR; TENSAO ENTRADA: 5,5V; TENSAO SAIDA: 3,3V; CORRENTE NOMINAL: 250MA; FREQUENCIA: 100HZ; TEMPERATURA OPERACAO: -40A125°C Marca/link Similar ou melhor 0</t>
  </si>
  <si>
    <t>ELETROCALHA PERFURADA C/VIROLA U ACO ZINCADO 3M 100MM 50MM 1 Descritivo Longo ELETROCALHA; PERFURADA C/VIROLA U; MATERIAL CORPO: ACO; TRATAMENTO SUPERFICIE: ZINCADO; COMPRIMENTO: 3M; LARGURA: 100MM; ALTURA: 50MM; ESPESSURA: 16MM; ABA: C/ABA Marca/link Similar ou melhor 0</t>
  </si>
  <si>
    <t>PLACA FIBRA VIDRO NATURAL 500MM 500MM 1MM Descritivo Longo PLACA; MATERIAL CORPO: FIBRA VIDRO; TRATAMENTO SUPERFICIE: NATURAL; COMPRIMENTO: 500MM; LARGURA: 500MM; ESPESSURA: 1MM Marca/link Similar ou melhor 0</t>
  </si>
  <si>
    <t>SENSOR CAPACITIVO CAPACITIVO 6-36V 300MA Descritivo Longo SENSOR CAPACITIVO; CAPACITIVO; TENSAO ALIMENTACAO: 6-36V; CORRENTE: 300MA Marca/link Similar ou melhor 0</t>
  </si>
  <si>
    <t>SENSOR PRESENCA DISTANCIA ULTRASSONICO 15GRC 2CM A 4M 5V CC Descritivo Longo SENSOR PRESENCA; DISTANCIA ULTRASSONICO; ANGULO COBERTURA: 15GRC; ALCANCE: 2CM A 4M; TENSAO ALIMENTACAO: 5V; CORRENTE TIPO: CC; CORRENTE: 2MA; HC-SR04/ELETROGATE Marca/link Similar ou melhor 0</t>
  </si>
  <si>
    <t>SENSOR PRESENCA FOTOCELULA TERMOPLASTICO BRANCA PARAFUSO 180 Descritivo Longo SENSOR PRESENCA; FOTOCELULA; MATERIAL CORPO: TERMOPLASTICO; COR: BRANCA; FIXACAO: PARAFUSO; ANGULO COBERTURA: 180GR; ALCANCE: 12M; TENSAO ALIMENTACAO: 100/240V; CORRENTE TIPO: CA; ACESSORIO: ENCAIXE P/FIXACAO; SOBREPOR PAREDE Marca/link Similar ou melhor 0</t>
  </si>
  <si>
    <t>SENSOR PRESENCA PAREDE TERMOPLASTICO 127/220V CA 60HZ SOBREP Descritivo Longo SENSOR PRESENCA; TIPO SENSOR: PAREDE; RANGE: N/A; MATERIAL CORPO: TERMOPLASTICO; FACE: N/A; TENSAO ALIMENTACAO: 127/220V; CORRENTE TIPO: CA; CORRENTE: N/A; FREQUENCIA: 60HZ; POTENCIA: N/A; FIXACAO: SOBREPOR; SAIDA SENSOR: N/A; CONTATO: N/A; CONEXAO ELETRI Marca/link Similar ou melhor 0</t>
  </si>
  <si>
    <t>CIRCUITO INTEGRADO 74LS48 DECODIFICADOR BCD 7 SEGMENTOS 8 PI Descritivo Longo CIRCUITO INTEGRADO; 74LS48; FUNCAO: DECODIFICADOR BCD 7 SEGMENTOS; NUMERO PINOS: 8 PINOS; TENSAO ALIMENTACAO: 54-70V; CORRENTE TIPO: CC Marca/link Similar ou melhor 0</t>
  </si>
  <si>
    <t>CIRCUITO INTEGRADO OPTOACOPLADOR TIPO PC817PTH QUADRADO 4 PI Descritivo Longo CIRCUITO INTEGRADO: OPTOACOPLADOR TIPO PC817PTH; FORMATO: QUADRADO; PINOS: 4 PINOS; TENSAO ALIMENTACAO: 6V; CORRENTE: 50MA Marca/link Similar ou melhor 0</t>
  </si>
  <si>
    <t>CIRCUITO INTEGRADO PIC18F2520 MICROCONTROLADOR 28 PINOS 5,5V Descritivo Longo CIRCUITO INTEGRADO; PIC18F2520; FUNCAO: MICROCONTROLADOR; NUMERO PINOS: 28 PINOS; TENSAO ALIMENTACAO: 5,5V; CORRENTE: 1,1MA; MEMORIA: 32KB; COMPRIMENTO: 35,56MM; LARGURA: 74,93MM; ALTURA: 3,81MM Marca/link Similar ou melhor 0</t>
  </si>
  <si>
    <t>PLACA CIRCUITO IMPRESSO CIRCUITO IMPRESSO FENOLITE COBREADO Descritivo Longo PLACA CIRCUITO IMPRESSO; CIRCUITO IMPRESSO; MATERIAL CORPO: FENOLITE; TRATAMENTO SUPERFICIE: COBREADO; ACABAMENTO: VERNIZ; COR: VERDE; COMPRIMENTO: 100MM; LARGURA: 100MM; ESPESSURA: 1,6MM; FACE: PERFURADA Marca/link Similar ou melhor 0</t>
  </si>
  <si>
    <t>PLACA CIRCUITO IMPRESSO CIRCUITO IMPRESSO FENOLITE COBREADO Descritivo Longo PLACA CIRCUITO IMPRESSO; CIRCUITO IMPRESSO; MATERIAL CORPO: FENOLITE; TRATAMENTO SUPERFICIE: COBREADO; ACABAMENTO: VERNIZ; COR: VERDE; COMPRIMENTO: 100MM; LARGURA: 100MM; ESPESSURA: 1,6MM Marca/link Similar ou melhor 0</t>
  </si>
  <si>
    <t>PLACA CIRCUITO IMPRESSO FACE SIMPLES FENOLITE COBREADO VERNI Descritivo Longo PLACA CIRCUITO IMPRESSO; FACE SIMPLES; MATERIAL CORPO: FENOLITE; TRATAMENTO SUPERFICIE: COBREADO; ACABAMENTO: VERNIZ; COR: VERDE; LARGURA: 100MM; ALTURA: 100MM; ESPESSURA: 1,6MM Marca/link Similar ou melhor 0</t>
  </si>
  <si>
    <t>PLACA CIRCUITO IMPRESSO FENOLITE VERNIZ VERDE 500MM 500MM 1, Descritivo Longo PLACA CIRCUITO IMPRESSO; MATERIAL CORPO: FENOLITE; ACABAMENTO: VERNIZ; COR: VERDE; COMPRIMENTO: 500MM; LARGURA: 500MM; ESPESSURA: 1,6MM Marca/link Similar ou melhor 0</t>
  </si>
  <si>
    <t>RESISTOR ACO 100KOHMS 5PCT 0,1W -65A175GRC Descritivo Longo RESISTOR; MATERIAL CORPO: ACO; RESISTENCIA: 100KOHMS; TOLERANCIA: 5PCT; POTENCIA: 0,1W; TEMPERATURA OPERACAO: -65A175GRC Marca/link Similar ou melhor 0</t>
  </si>
  <si>
    <t>RESISTOR ACO 150KOHMS 1PCT 1/4W FURO PASSANTE -55A155GRC Descritivo Longo RESISTOR; MATERIAL CORPO: ACO; RESISTENCIA: 150KOHMS; TOLERANCIA: 1PCT; POTENCIA: 1/4W; MONTAGEM: FURO PASSANTE; TEMPERATURA OPERACAO: -55A155GRC Marca/link Similar ou melhor 0</t>
  </si>
  <si>
    <t>RESISTOR CARBONO 100OHMS 5PCT 5W FURO PASSANTE -40A275GRC Descritivo Longo RESISTOR; MATERIAL CORPO: CARBONO; RESISTENCIA: 100OHMS; TOLERANCIA: 5PCT; POTENCIA: 5W; MONTAGEM: FURO PASSANTE; TEMPERATURA OPERACAO: -40A275GRC Marca/link Similar ou melhor 0</t>
  </si>
  <si>
    <t>RESISTOR CARBONO 10OHMS 5PCT 5W FURO PASSANTE -55A155GRC Descritivo Longo RESISTOR; MATERIAL CORPO: CARBONO; RESISTENCIA: 10OHMS; TOLERANCIA: 5PCT; POTENCIA: 5W; MONTAGEM: FURO PASSANTE; TEMPERATURA OPERACAO: -55A155GRC Marca/link Similar ou melhor 0</t>
  </si>
  <si>
    <t>RESISTOR CARBONO 1OHM ±5PCT 5W FURO PASSANTE -40A275GRC Descritivo Longo RESISTOR; MATERIAL CORPO: CARBONO; RESISTENCIA: 1OHM; TOLERANCIA: ±5PCT; POTENCIA: 5W; MONTAGEM: FURO PASSANTE; TEMPERATURA OPERACAO: -40A275GRC Marca/link Similar ou melhor 0</t>
  </si>
  <si>
    <t>RESISTOR ENROLADO ALUMINIO 1,5OHMS ±1PCT 50W CHASSI -55A275G Descritivo Longo RESISTOR; ENROLADO; MATERIAL CORPO: ALUMINIO; RESISTENCIA: 1,5OHMS; TOLERANCIA: ±1PCT; POTENCIA: 50W; MONTAGEM: CHASSI; TEMPERATURA OPERACAO: -55A275GRC Marca/link Similar ou melhor 0</t>
  </si>
  <si>
    <t>RESISTOR ENROLADO ALUMINIO 1OHM ±1PCT 50W CHASSI -55A250GRC Descritivo Longo RESISTOR; ENROLADO; MATERIAL CORPO: ALUMINIO; RESISTENCIA: 1OHM; TOLERANCIA: ±1PCT; POTENCIA: 50W; MONTAGEM: CHASSI; TEMPERATURA OPERACAO: -55A250GRC Marca/link Similar ou melhor 0</t>
  </si>
  <si>
    <t>RESISTOR ENROLADO ALUMINIO 2OHMS ±1PCT 50W CHASSI -55A275GRC Descritivo Longo RESISTOR; ENROLADO; MATERIAL CORPO: ALUMINIO; RESISTENCIA: 2OHMS; TOLERANCIA: ±1PCT; POTENCIA: 50W; MONTAGEM: CHASSI; TEMPERATURA OPERACAO: -55A275GRC Marca/link Similar ou melhor 0</t>
  </si>
  <si>
    <t>RESISTOR ENROLADO ALUMINIO 500KOHMS ±1PCT 50W CHASSI -55A205 Descritivo Longo RESISTOR; ENROLADO; MATERIAL CORPO: ALUMINIO; RESISTENCIA: 500KOHMS; TOLERANCIA: ±1PCT; POTENCIA: 50W; MONTAGEM: CHASSI; TEMPERATURA OPERACAO: -55A205GRC Marca/link Similar ou melhor 0</t>
  </si>
  <si>
    <t>RESISTOR FILME CARBONO 150OHMS ±5PCT 1/4W PTH TERMINAL SOLDA Descritivo Longo RESISTOR; FILME CARBONO; RESISTENCIA: 150OHMS; TOLERANCIA: ±5PCT; POTENCIA: 1/4W; MONTAGEM: PTH; CONEXAO ELETRICA: TERMINAL SOLDAVEL Marca/link Similar ou melhor 0</t>
  </si>
  <si>
    <t>RESISTOR FILME CARBONO 27KOHMS ±5PCT 1/4W PTH TERMINAL SOLDA Descritivo Longo RESISTOR; TIPO RESISTOR: FILME CARBONO; RESISTENCIA: 27KOHMS; TOLERANCIA: ±5PCT; POTENCIA: 1/4W; MONTAGEM: PTH; CONEXAO ELETRICA: TERMINAL SOLDAVEL Marca/link Similar ou melhor 0</t>
  </si>
  <si>
    <t>RESISTOR FILME CARBONO 4,7KOHMS ±5PCT 1/4W PTH TERMINAL SOLD Descritivo Longo RESISTOR; TIPO RESISTOR: FILME CARBONO; RESISTENCIA: 4,7KOHMS; TOLERANCIA: ±5PCT; POTENCIA: 1/4W; MONTAGEM: PTH; CONEXAO ELETRICA: TERMINAL SOLDAVEL Marca/link Similar ou melhor 0</t>
  </si>
  <si>
    <t>RESISTOR FILME CARBONO 470HMS ±0,5PCT 1W PTH TERMINAL SOLDAV Descritivo Longo RESISTOR; FILME CARBONO; RESISTENCIA: 470HMS; TOLERANCIA: ±0,5PCT; POTENCIA: 1W; MONTAGEM: PTH; CONEXAO ELETRICA: TERMINAL SOLDAVEL Marca/link Similar ou melhor 0</t>
  </si>
  <si>
    <t>RESISTOR FILME CARBONO 47KOHMS ±5PCT 1/4W PTH TERMINAL SOLDA Descritivo Longo RESISTOR; TIPO RESISTOR: FILME CARBONO; RESISTENCIA: 47KOHMS; TOLERANCIA: ±5PCT; POTENCIA: 1/4W; MONTAGEM: PTH; CONEXAO ELETRICA: TERMINAL SOLDAVEL Marca/link Similar ou melhor 0</t>
  </si>
  <si>
    <t>RESISTOR FILME CARBONO 680OHMS ±5PCT 1/4W PTH TERMINAL SOLDA Descritivo Longo RESISTOR; FILME CARBONO; RESISTENCIA: 680OHMS; TOLERANCIA: ±5PCT; POTENCIA: 1/4W; MONTAGEM: PTH; CONEXAO ELETRICA: TERMINAL SOLDAVEL Marca/link Similar ou melhor 0</t>
  </si>
  <si>
    <t>RESISTOR FILME CARBONO 82KOHMS ±5PCT 1/4W PTH TERMINAL SOLDA Descritivo Longo RESISTOR; TIPO RESISTOR: FILME CARBONO; RESISTENCIA: 82KOHMS; TOLERANCIA: ±5PCT; POTENCIA: 1/4W; MONTAGEM: PTH; CONEXAO ELETRICA: TERMINAL SOLDAVEL Marca/link Similar ou melhor 0</t>
  </si>
  <si>
    <t>RESISTOR FILME METALICO 1,47OHMS 1PCT 0,6W CHASSI -55A275GRC Descritivo Longo RESISTOR; FILME METALICO; RESISTENCIA: 1,47OHMS; TOLERANCIA: 1PCT; POTENCIA: 0,6W; MONTAGEM: CHASSI; TEMPERATURA OPERACAO: -55A275GRC; 50PPM PROVA FOGO Marca/link Similar ou melhor 0</t>
  </si>
  <si>
    <t>CABO ELETRICO C/PINO BANANA 1000V 1 CONDUTOR 22AWG COBRE POL Descritivo Longo CABO ELETRICO; C/PINO BANANA; TENSAO ISOLACAO: 1000V; NUMERO CONDUTORES: 1 CONDUTOR; SECAO CONDUTOR: 22AWG; MATERIAL CONDUTOR: COBRE; MATERIAL ISOLACAO: POLICLORETO VINILA; COR ISOLACAO: VERMELHO; DIAMETRO: 4MM; COMPRIMENTO: 1M; VM; 2 PONTAS C/ DERIVACAO Marca/link Similar ou melhor 0</t>
  </si>
  <si>
    <t>CABO ELETRICO C/PINO BANANA 1000V 1 CONDUTOR 22AWG COBRE POL Descritivo Longo CABO ELETRICO; C/PINO BANANA; TENSAO ISOLACAO: 1000V; NUMERO CONDUTORES: 1 CONDUTOR; SECAO CONDUTOR: 22AWG; MATERIAL CONDUTOR: COBRE; MATERIAL ISOLACAO: POLICLORETO VINILA; COR ISOLACAO: PRETA; DIAMETRO: 4MM; COMPRIMENTO: 1M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</si>
  <si>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COR ISOLACAO: PRETO; MATERIAL COBERTURA: N/A;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</si>
  <si>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COR ISOLACAO: VERMELHO; MATERIAL COBERTURA: N Marca/link Similar ou melhor 0</t>
  </si>
  <si>
    <t>CABO ELETRICO FLEXIVEL 220V 5 CONDUTORES 1,5MM2 COBRE TERMOP Descritivo Longo CABO ELETRICO; FLEXIVEL; TENSAO ISOLACAO: 220V; NUMERO CONDUTORES: 5 CONDUTORES; SECAO CONDUTOR: 1,5MM2; MATERIAL CONDUTOR: COBRE; MATERIAL ISOLACAO: TERMOPLASTICO; MATERIAL COBERTURA: POLICLORETO VINILA; FORNECIMENTO: METRO Marca/link Similar ou melhor 0</t>
  </si>
  <si>
    <t>ALICATE DESENCAPADOR CABOS ACO CROMO VANADIO NIQUELADO CROMA Descritivo Longo ALICATE DESENCAPADOR CABOS; MATERIAL CORPO: ACO CROMO VANADIO; TRATAMENTO SUPERFICIE: NIQUELADO CROMADO; MATERIAL REVESTIMENTO CABO: POLIPROPILENO; INSERTO: N/A; TIPO INSERTO: N/A; DIAMETRO CABO: N/A; SECAO: 0,8-6MM2; NORMA: ABNT NBR 9699; ISOLACAO: C/ISO Marca/link Similar ou melhor 0</t>
  </si>
  <si>
    <t>ALICATE PRESSAO CRIMPADOR RJ45 DENTADO ACO S/TRATAMENTO SUPE Descritivo Longo ALICATE PRESSAO CRIMPADOR; TIPO TERMINAL: RJ45; MORDENTE: DENTADO; MATERIAL CORPO: ACO; TRATAMENTO SUPERFICIE: S/TRATAMENTO SUPERFICIE; NORMA: N/A; CABO: C/CABO; MATERIAL CABO: TERMOPLASTICO; SECAO: N/A; COMPRIMENTO: 260MM; ACESSORIO: C/DECAPADOR Marca/link Similar ou melhor 0</t>
  </si>
  <si>
    <t>ALICATE UNIVERSAL ACO CROMO VANADIO NIQUELADO CROMADO C/ISOL Descritivo Longo ALICATE UNIVERSAL; MATERIAL CORPO: ACO CROMO VANADIO; TRATAMENTO SUPERFICIE: NIQUELADO CROMADO; ISOLACAO: C/ISOLACAO; MATERIAL ISOLACAO: TERMOPLASTICO; TENSAO ISOLACAO: 1000V; COR: AMARELA; LARGURA PONTA: 28MM; LARGURA ABERTURA: 65MM; TAMANHO: N/A; COMPRI Marca/link Similar ou melhor 0</t>
  </si>
  <si>
    <t>ANILHA P/CABOS PVC 1.5MM LETRAS ALFABERTO PCT 100 UN Descritivo Longo ANILHA; TIPO ANILHA: IDENTIFICACAO P/CABOS; MATERIAL: POLICLORETO VINILA; ACABAMENTO: N/A; PESO: N/A; DIAMETRO: N/A; DIAMETRO FURO: 1.5MM; ESPESSURA: N/A; DADOS COMPLEMENTARES: LETRAS ALFABETO; FORNECIMENTO: PACOTE 100 UNIDADES Marca/link Similar ou melhor Por letra do Alfabeto - Almentar a quantidade são 26 Letras</t>
  </si>
  <si>
    <t>ANILHA P/CABOS PVC 1.5MM NUMERICOS PCT 100 UN Descritivo Longo ANILHA; TIPO ANILHA: IDENTIFICACAO P/CABOS; MATERIAL: POLICLORETO VINILA; ACABAMENTO: N/A; PESO: N/A; DIAMETRO: N/A; DIAMETRO FURO: 1.5MM; ESPESSURA: N/A; DADOS COMPLEMENTARES: NUMERICOS; FORNECIMENTO: PACOTE 100 UNIDADES Marca/link Similar ou melhor 0</t>
  </si>
  <si>
    <t>BORNE FUSIVEL MODULAR 300V CA 16A TERMOPLASTICO PARAFUSO Descritivo Longo BORNE FUSIVEL; MODULAR; TENSAO MAXIMA: 300V; CORRENTE TIPO: CA; CORRENTE NOMINAL: 16A; MATERIAL CORPO: TERMOPLASTICO; FIXACAO: PARAFUSO; C/2 VIAS Marca/link Similar ou melhor 0</t>
  </si>
  <si>
    <t>BOTAO COMANDO REDONDO PULSO TERMOPLASTICO VERMELHO 660V 10A Descritivo Longo BOTAO COMANDO; FORMATO BOTAO: REDONDO; TIPO BOTAO: PULSO; MATERIAL CORPO: TERMOPLASTICO; COR: VERMELHO; TENSAO OPERACAO: 660V; CORRENTE NOMINAL: 10A; CONTATO: 1NF; DIAMETRO EXTERNO: 22MM Marca/link Similar ou melhor 0</t>
  </si>
  <si>
    <t>CAMPAINHA CIGARRA EMBUTIR 110/220V PLASTICO BR C/PLACA 4X2PO Descritivo Longo CAMPAINHA; TIPO CIGARRA; EMBUTIR; TENSAO 110.00 / 220.00 V; PLASTICO; COR BRANCO; COM PLACA 4 X 2 POL. Marca/link Similar ou melhor 0</t>
  </si>
  <si>
    <t>CAMPAINHA ELETRONICA S/FIO TERMOPLASTICO 1 PILHA AA 80MM 50M Descritivo Longo CAMPAINHA; TIPO CAMPAINHA: ELETRONICA S/FIO; MATERIAL: TERMOPLASTICO; ALIMENTACAO: 1 PILHA AA; COMPRIMENTO: 80MM; LARGURA: 50MM; ALTURA: 20MM Marca/link Similar ou melhor https://www.amazon.com.br/CAMPAINHA-ALCANCE-EXTERNO-PILHAS-INTERNO/dp/B07R8FXJJ5/ref=asc_df_B07R8FXJJ5/?tag=googleshopp00-20&amp;linkCode=df0&amp;hvadid=379693054203&amp;hvpos=&amp;hvnetw=g&amp;hvrand=4530012685913924447&amp;hvpone=&amp;hvptwo=&amp;hvqmt=&amp;hvdev=c&amp;hvdvcmdl=&amp;hvlocint=&amp;hvlocphy=1001637&amp;hvtargid=pla-989922241647&amp;psc=1&amp;mcid=a0bb7aeb5ee83381b0bb8ec25ab35b3f</t>
  </si>
  <si>
    <t>CONECTOR ELETRICO 500V 5A PRETO USB C FEMEA Descritivo Longo CONECTOR ELETRICO; TENSAO: 500V; CORRENTE: 5A; COR: PRETO; CONEXAO: USB C FEMEA Marca/link Similar ou melhor 0</t>
  </si>
  <si>
    <t>CONECTOR ELETRICO BORNE TERRA PUSH IN 2 VIAS TERMOPLASTICO V Descritivo Longo CONECTOR ELETRICO; BORNE TERRA PUSH IN 2 VIAS; MATERIAL CORPO: TERMOPLASTICO; COR: VERDE; SECAO CONDUTOR: 2,5MM Marca/link Similar ou melhor 0</t>
  </si>
  <si>
    <t>CONECTOR ELETRICO EMENDA 450V 32A POLICARBONATO TRANSPARENTE Descritivo Longo CONECTOR ELETRICO; EMENDA; TENSAO: 450V; CORRENTE: 32A; MATERIAL CORPO: POLICARBONATO; COR: TRANSPARENTE; CONEXAO: 5 ENTRADAS; SECAO CONDUTOR: 4MM2; LARGURA: 30MM; ALTURA: 8,6MM; COMPRIMENTO: 18,8MM; DADOS COMPLEMENTARES: ACIONAMENTO: ALAVANCA Marca/link Similar ou melhor 0</t>
  </si>
  <si>
    <t>CONECTOR ELETRICO EMENDA 450V 32A TERMOPLASTICO FLEXIVEL 0,1 Descritivo Longo CONECTOR ELETRICO; EMENDA; TENSAO: 450V; CORRENTE: 32A; MATERIAL CORPO: TERMOPLASTICO; TEMPERATURA OPERACAO: 105GRC; SECAO CONDUTOR: FLEXIVEL 0,14-4MM2; RIGIDO/SEMIRRIGIDO 0,2-4MM2; NUMERO POLOS: 3 POLOS; DADOS COMPLEMENTARES: 221-413; GRAU PROTECAO IP20 Marca/link Similar ou melhor 0</t>
  </si>
  <si>
    <t>CONECTOR ELETRICO EMENDA 600V 450V 32A POLIAMIDA TRANSPARENT Descritivo Longo CONECTOR ELETRICO; EMENDA; CLASSE TENSAO: 600V; TENSAO: 450V; CORRENTE: 32A; MATERIAL CORPO: POLIAMIDA; COR: TRANSPARENTE LARANJA; CONEXAO: ALAVANCA; SECAO CONDUTOR: 0,14-4MM2; NUMERO POLOS: 2 POLOS; LARGURA: 13,2MM; ALTURA: 8,6MM; COMPRIMENTO: 18,8MM Marca/link Similar ou melhor 0</t>
  </si>
  <si>
    <t>CONTATOR AUXILIAR MINI CC 25-400HZ 3NA 690V 18A 45MM 58MM 52 Descritivo Longo CONTATOR AUXILIAR; MINI; CORRENTE TIPO: CC; FREQUENCIA: 25-400HZ; CONTATO: 3NA; TENSAO COMUTACAO: 690V; CORRENTE COMUTACAO: 18A; LARGURA: 45MM; ALTURA: 58MM; PROFUNDIDADE: 52MM; AZ CWC07-10-30V26/WEG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</si>
  <si>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25A; CORRENT Marca/link Similar ou melhor 0</t>
  </si>
  <si>
    <t>FILTRO LINHA TOMADA 110/220V NBR 14136 20A POLICLORETO VINIL Descritivo Longo FILTRO LINHA TOMADA; TENSAO MAXIMA: 110/220V; NORMA CONSTRUTIVA: NBR 14136; CORRENTE: 20A; FREQUENCIA: N/A; MATERIAL CORPO: POLICLORETO VINILA; TOMADA: 3 2P+T; COMPRIMENTO: N/A; LARGURA: N/A; ALTURA: N/A; COMPRIMENTO CABO: 1M; COR: PRETO; COMPLEMENTO: N/A Marca/link Similar ou melhor 0</t>
  </si>
  <si>
    <t>FITA ISOLANTE ADESIVA ANTICHAMA POLICLORETO VINILA RESINA AC Descritivo Longo FITA ISOLANTE; TIPO FITA: ADESIVA ANTICHAMA; MATERIAL CORPO: POLICLORETO VINILA; MATERIAL ADESIVO: RESINA ACRILICA; TENSAO ISOLACAO: 750V; COR: AMARELA; FIGURA: N/A; MENSAGEM: N/A; LARGURA: 19MM; ESPESSURA: 0,18MM; FORNECIMENTO: ROLO 20M Marca/link Similar ou melhor 0</t>
  </si>
  <si>
    <t>FUSIVEL ELETRICO CARTUCHO 10A VIDRO 5MM 20MM Descritivo Longo FUSIVEL ELETRICO; TIPO FUSIVEL: CARTUCHO; CORRENTE NOMINAL: 10A; MATERIAL CORPO: VIDRO; DIAMETRO: 5MM; COMPRIMENTO TOTAL: 20MM Marca/link Similar ou melhor 0</t>
  </si>
  <si>
    <t>FUSIVEL ELETRICO ELO 36,2KV 0,5A 2,6MM 500MM Descritivo Longo FUSIVEL ELETRICO; TIPO FUSIVEL: ELO; CLASSE TENSAO: 36,2KV; CORRENTE NOMINAL: 0,5A; DIAMETRO: 2,6MM; COMPRIMENTO TOTAL: 500MM Marca/link Similar ou melhor 0</t>
  </si>
  <si>
    <t>GUIA PASSA FIO ACO 20M Descritivo Longo GUIA PASSA FIO; MATERIAL CORPO: ACO; MATERIAL PONTA: ACO; MATERIAL REVESTIMENTO: TERMOPLASTICO; COR: CINZA; COMPRIMENTO: 20M; LARGURA: 4MM Marca/link Similar ou melhor 0</t>
  </si>
  <si>
    <t>GUIA PASSA FIO ALMA ACO TERMOPLASTICO METAL CINZA 10M 4MM Descritivo Longo GUIA PASSA FIO; MATERIAL CORPO: ALMA ACO; REVESTIMENTO: TERMOPLASTICO; MATERIAL PONTA: METAL; COR: CINZA; COMPRIMENTO: 10M; LARGURA: 4MM Marca/link Similar ou melhor 0</t>
  </si>
  <si>
    <t>INTERRUPTOR 2 TECLAS SIMPLES 10A 250V BR EMBUTIR C/ESPELHO Descritivo Longo INTERRUPTOR; 02 TECLAS SIMPLES; CORRENTE 10.00 A; TENSAO 250.00 V; COR BRANCO; EMBUTIR; COM ESPELHO. Marca/link Similar ou melhor 0</t>
  </si>
  <si>
    <t>INTERRUPTOR ELETRICO INTELIGENTE PARAFUSO 90-250V CA 10A 127 Descritivo Longo INTERRUPTOR ELETRICO INTELIGENTE PARAFUSO 90-250V CA 10A 127 Marca/link Similar ou melhor 0</t>
  </si>
  <si>
    <t>LAMPADA INCANDESCENTE 70W 127V CA 2700K CLASSICO TRANSPARENT Descritivo Longo LAMPADA; TIPO LAMPADA: INCANDESCENTE; POTENCIA: 70W; TENSAO: 127V; CORRENTE TIPO: CA; TEMPERATURA COR: 2700K; BULBO: CLASSICO; COR: TRANSPARENTE; BASE: E27; DIAMETRO: 55MM; COMPRIMENTO: 55MM Marca/link Similar ou melhor 0</t>
  </si>
  <si>
    <t>LAMPADA LED 40W 110/220V CA 3500LM 6500K BULBO BR E27 Descritivo Longo LAMPADA; TIPO LAMPADA: LED; POTENCIA: 40W; TENSAO: 110/220V; CORRENTE TIPO: CA; FLUXO LUMINOSO: 3500LM; TEMPERATURA COR: 6500K; COR: BRANCA; BASE: E27 Marca/link Similar ou melhor 0</t>
  </si>
  <si>
    <t>MICROMETRO EXTERNO ESMALTADO METAL DURO 0A0,25MM Descritivo Longo MICROMETRO; EXTERNO; ACABAMENTO: ESMALTADO; MATERIAL PONTA: METAL DURO; CAPACIDADE: 0A0,25MM; GRADUACAO: 0,01MM; EXATIDAO: ±0,02MM; LARGURA: 9,7MM; ALTURA: 120MM; ACESSORIO: C/CATRACA INTEGRADA Marca/link Similar ou melhor 0</t>
  </si>
  <si>
    <t>PLACA TOMADA C/1 POSTO TERMOPLASTICO BRANCA S/SUPORTE 140MM Descritivo Longo PLACA TOMADA; TIPO PLACA: C/1 POSTO; MATERIAL CORPO: TERMOPLASTICO; COR: BRANCA; FIXACAO: S/SUPORTE; COMPRIMENTO: 140MM; LARGURA: 2POL; ALTURA: 4POL; COMPLEMENTO: N/A Marca/link Similar ou melhor 0</t>
  </si>
  <si>
    <t>PLACA TOMADA C/2 POSTOS TERMOPLASTICO BRANCA S/SUPORTE 203MM Descritivo Longo PLACA TOMADA; TIPO PLACA: C/2 POSTOS; MATERIAL CORPO: TERMOPLASTICO; COR: BRANCA; FIXACAO: S/SUPORTE; COMPRIMENTO: 203MM; LARGURA: 2POL; ALTURA: 4POL; COMPLEMENTO: N/A Marca/link Similar ou melhor 0</t>
  </si>
  <si>
    <t>PLACA TOMADA C/4 POSTOS TERMOPLASTICO BRANCA S/SUPORTE 200MM Descritivo Longo PLACA TOMADA; TIPO PLACA: C/4 POSTOS; MATERIAL CORPO: TERMOPLASTICO; COR: BRANCA; FIXACAO: S/SUPORTE; COMPRIMENTO: 200MM; LARGURA: 4POL; ALTURA: 4POL; COMPLEMENTO: N/A Marca/link Similar ou melhor 0</t>
  </si>
  <si>
    <t>PLUGUE ELETRICO FEMEA C/PRENSA CABO TP CINZA 250V 10A 2P+T C Descritivo Longo PLUGUE ELETRICO; TIPO PLUGUE: FEMEA C/PRENSA CABO; MATERIAL CORPO: TERMOPLASTICO; COR CORPO: CINZA; TENSAO: 250V; CORRENTE: 10A; NUMERO POLOS: 2 POLOS + TERRA; TIPO PINOS: CILINDRICO Marca/link Similar ou melhor https://www.inframateriaiseletricos.com.br/plug-femea-2pt-10a-250v-pt-c-prensa-cabo</t>
  </si>
  <si>
    <t>PLUGUE ELETRICO FEMEA POLIAMIDA AMARELO -20A120GRC 500V CC 3 Descritivo Longo PLUGUE ELETRICO; FEMEA; MATERIAL CORPO: POLIAMIDA; COR CORPO: AMARELO; TEMPERATURA OPERACAO: -20A120GRC; TENSAO: 500V; CORRENTE TIPO: CC; CORRENTE: 30A Marca/link Similar ou melhor 0</t>
  </si>
  <si>
    <t>PLUGUE ELETRICO PINO MACHO POLIPROPILENO BRANCO 250V 20A 2 P Descritivo Longo PLUGUE ELETRICO; PINO MACHO; MATERIAL CORPO: POLIPROPILENO; COR CORPO: BRANCO; TENSAO: 250V; CORRENTE: 20A; NUMERO POLOS: 2 POLOS+1 TERRA; COMPRIMENTO: 50MM Marca/link Similar ou melhor https://www.amazon.com.br/Plugue-macho-250V-branco-Tramontina/dp/B0789Q2ZKG/ref=asc_df_B0789Q2ZKG/?tag=googleshopp00-20&amp;linkCode=df0&amp;hvadid=456273449207&amp;hvpos=&amp;hvnetw=g&amp;hvrand=10896868326657121978&amp;hvpone=&amp;hvptwo=&amp;hvqmt=&amp;hvdev=c&amp;hvdvcmdl=&amp;hvlocint=&amp;hvlocphy=1001637&amp;hvtargid=pla-1390920473660&amp;psc=1&amp;mcid=fa068fb802ea311dbf7070b0b4e9d358</t>
  </si>
  <si>
    <t>REGUA FILTRO LINHA TERMOPLASTICO 4 TOMADAS 110/220V 10A 3M 3 Descritivo Longo REGUA FILTRO LINHA; MATERIAL CORPO: TERMOPLASTICO; NUMERO TOMADA: 4 TOMADAS; TENSAO MAXIMA: 110/220V; CORRENTE: 10A; COMPRIMENTO: 3M; DADOS COMPLEMENTARES: 3 PINOS Marca/link Similar ou melhor 0</t>
  </si>
  <si>
    <t>RELE FOTOELETRICO COMPACTO PRETA 127-220V 50/60HZ 500W NF CA Descritivo Longo RELE FOTOELETRICO COMPACTO PRETA 127-220V 50/60HZ 500W NF CA Marca/link Similar ou melhor 0</t>
  </si>
  <si>
    <t>SENSOR PRESENCA MOVIMENTO TERMOPLASTICO BRANCO 6M 3V 50MM 50 Descritivo Longo SENSOR PRESENCA; MOVIMENTO; MATERIAL CORPO: TERMOPLASTICO; COR: BRANCO; ALCANCE: 6M; TENSAO ALIMENTACAO: 3V; LARGURA: 50MM; ALTURA: 50MM; PROFUNDIDADE: 50MM; ALIMENTACAO: 2 BATERIAS AAA; NIVEL SONORO: 90DB; WIFI Marca/link Similar ou melhor 0</t>
  </si>
  <si>
    <t>SENSOR PRESENCA P/LAMPADA SOQUETE E27 C/FOTOCELULA TERMOPLAS Descritivo Longo SENSOR PRESENCA; P/LAMPADA SOQUETE E27 C/FOTOCELULA; MATERIAL CORPO: TERMOPLASTICO; COR: BRANCA; ANGULO COBERTURA: 360GRC; ALCANCE: 3M; TENSAO ALIMENTACAO: 100-240V; CORRENTE TIPO: CA Marca/link Similar ou melhor 0</t>
  </si>
  <si>
    <t>SOQUETE LAMPADA E27 110/220V C/PARAFUSO Descritivo Longo SOQUETE LAMPADA; MATERIAL CORPO: PORCELANA LATAO; BASE: E27; TENSAO: 110/220V; DADOS COMPLEMENTARES: C/PARAFUSO Marca/link Similar ou melhor 0</t>
  </si>
  <si>
    <t>SOQUETE LAMPADA E27 TERMOPLASTICO ADITIVO ANTI UV BRANCA 60W Descritivo Longo SOQUETE LAMPADA; E27; MATERIAL CORPO: TERMOPLASTICO; ACABAMENTO: ADITIVO ANTI UV; COR: BRANCA; POTENCIA: 60W Marca/link Similar ou melhor 0</t>
  </si>
  <si>
    <t>TEMPORIZADOR DIGITAL MINUTERIA 127V CA 500W Descritivo Longo TEMPORIZADOR DIGITAL; MINUTERIA; TENSAO ALIMENTACAO: 127V; CORRENTE TIPO: CA; POTENCIA: 500W; DADOS COMPLEMENTARES: FREQUENCIA: 60HZ; EMBUTIR Marca/link Similar ou melhor 0</t>
  </si>
  <si>
    <t>TERMINAL ELETRICO FORQUILHA BAIXA TENSAO 1 COMPRESSAO COBRE Descritivo Longo TERMINAL ELETRICO; TIPO TERMINAL: FORQUILHA; CLASSE TENSAO: BAIXA TENSAO; NUMERO COMPRESSOES: 1 COMPRESSAO; MATERIAL CORPO: COBRE; TRATAMENTO SUPERFICIE: ESTANHADO; TIPO ISOLACAO: PRE-ISOLADO; MATERIAL ISOLACAO: POLICLORETO VINILA; COR: VERMELHO; SECAO CO Marca/link Similar ou melhor 0</t>
  </si>
  <si>
    <t>TERMINAL ELETRICO FORQUILHA BAIXA TENSAO 1 COMPRESSAO COBRE Descritivo Longo TERMINAL ELETRICO; TIPO TERMINAL: FORQUILHA; CLASSE TENSAO: BAIXA TENSAO; NUMERO COMPRESSOES: 1 COMPRESSAO; MATERIAL CORPO: COBRE; TRATAMENTO SUPERFICIE: ESTANHADO; TIPO ISOLACAO: PRE-ISOLADO; MATERIAL ISOLACAO: POLICLORETO VINILA; COR: AMARELO; SECAO CON Marca/link Similar ou melhor 0</t>
  </si>
  <si>
    <t>TERMINAL ELETRICO ILHOS ISOLADO FORQUILHA 2.5 A 6.0MM C/10 U Descritivo Longo TERMINAL ELETRICO ILHOS ISOLADO FORQUILHA 2.5 A 6.0MM C/10 UN Marca/link Similar ou melhor 0</t>
  </si>
  <si>
    <t>TERMINAL ELETRICO ILHOS ISOLADO OLHAL TP 2.5 A 6.0MM C/10 UN Descritivo Longo TERMINAL ELETRICO ILHOS ISOLADO OLHAL TP 2.5 A 6.0MM C/10 UN Marca/link Similar ou melhor 0</t>
  </si>
  <si>
    <t>TERMINAL ELETRICO ILHOS ISOLADO TUBULAR 4.00MM DUPLO C/10 UN Descritivo Longo TERMINAL ELETRICO ILHOS ISOLADO TUBULAR 4.00MM DUPLO C/10 UN Marca/link Similar ou melhor 0</t>
  </si>
  <si>
    <t>TERMINAL ELETRICO PINO COBRE ESTANHADO PRE-ISOLADO COMPOSTO Descritivo Longo TERMINAL ELETRICO; PINO; MATERIAL CORPO: COBRE; TRATAMENTO SUPERFICIE: ESTANHADO; TIPO ISOLACAO: PRE-ISOLADO; MATERIAL ISOLACAO: COMPOSTO BORRACHA; COR: VERMELHA; SECAO CONDUTOR: 10MM2; FORNECIMENTO: PACOTE 100 PECAS Marca/link Similar ou melhor 0</t>
  </si>
  <si>
    <t>TERMINAL ELETRICO PINO TUBULAR COBRE TERMOPLASTICO AMARELO 6 Descritivo Longo TERMINAL ELETRICO; PINO TUBULAR; MATERIAL CORPO: COBRE; MATERIAL ISOLACAO: TERMOPLASTICO; COR: AMARELO; SECAO CONDUTOR: 6MM; FORNECIMENTO: PACOTE 100 UNIDADES Marca/link Similar ou melhor 0</t>
  </si>
  <si>
    <t>TERMINAL ELETRICO PINO TUBULAR DUPLO COBRE TERMOPLASTICO AMA Descritivo Longo TERMINAL ELETRICO; PINO TUBULAR DUPLO; MATERIAL CORPO: COBRE; MATERIAL ISOLACAO: TERMOPLASTICO; COR: AMARELO; SECAO CONDUTOR: 6MM; LARGURA: 10MM; ALTURA: 25MM; FORNECIMENTO: PACOTE 100 UNIDADES Marca/link Similar ou melhor 0</t>
  </si>
  <si>
    <t>TERMINAL ELETRICO TIPO PINO BAIXA TENSAO 1 COMPRESSAO COBRE Descritivo Longo TERMINAL ELETRICO; TIPO TERMINAL: TIPO PINO; CLASSE TENSAO: BAIXA TENSAO; NUMERO COMPRESSOES: 1 COMPRESSAO; MATERIAL CORPO: COBRE; TRATAMENTO SUPERFICIE: ESTANHADO; TIPO ISOLACAO: PRE-ISOLADO; MATERIAL ISOLACAO: POLICLORETO VINILA; COR: VERMELHO; SECAO CO Marca/link Similar ou melhor 0</t>
  </si>
  <si>
    <t>TERMINAL ELETRICO TUBULAR ILHOS DUPLO BAIXA TENSAO 1 COMPRES Descritivo Longo TERMINAL ELETRICO; TIPO TERMINAL: TUBULAR ILHOS DUPLO; CLASSE TENSAO: BAIXA TENSAO; NUMERO COMPRESSOES: 1 COMPRESSAO; MATERIAL CORPO: COBRE; TRATAMENTO SUPERFICIE: ESTANHADO; TIPO ISOLACAO: PRE-ISOLADO; MATERIAL ISOLACAO: POLIAMIDA; COR: PRETO; SECAO COND Marca/link Similar ou melhor 0</t>
  </si>
  <si>
    <t>CONTROLE REMOTO UNIVERSAL 38KHZ 5V WIFI Descritivo Longo CONTROLE REMOTO; TIPO CONTROLE: UNIVERSAL; FREQUENCIA OPERACAO: 38KHZ; ALIMENTACAO: CABO USB; TENSAO ALIMENTACAO: 5V; CORRENTE TIPO: CC; CORRENTE: 1A; ALCANCE: 8M; PROTOCOLO COMUNICACAO: WPA WPA2 WEP TKIP AES; INTERFACE COMUNICACAO: WIFI Marca/link Similar ou melhor 0</t>
  </si>
  <si>
    <t>BATERIA SELADA 12V 7AH TERMINAL FASTON 187 151MM 65MM 100MM Descritivo Longo BATERIA; SELADA; TENSAO: 12V; CAPACIDADE: 7AH; CONEXAO: TERMINAL FASTON 187; COMPRIMENTO: 151MM; LARGURA: 65MM; ALTURA: 100MM; APLICACAO: NOBREAK ALARME CERCA; CAPACIDADE C10 5,8 C20 6,4; CERTIFICADO UL Marca/link Similar ou melhor 0</t>
  </si>
  <si>
    <t>CAPACITOR CERAMICA 1000PF ±5PCT 50V SUPERFICIE C1206C102J5RA Descritivo Longo CAPACITOR; MATERIAL CORPO: CERAMICA; CAPACITANCIA NOMINAL: 1000PF; TOLERANCIA: ±5PCT; TENSAO NOMINAL: 50V; MONTAGEM: SUPERFICIE; C1206C102J5RACAUTO/KEMET Marca/link Similar ou melhor 0</t>
  </si>
  <si>
    <t>CAPACITOR CERAMICO 220PF ±10PCT 50V SUPERFICIE -55+125GRC C1 Descritivo Longo CAPACITOR; CERAMICO; CAPACITANCIA NOMINAL: 220PF; TOLERANCIA: ±10PCT; TENSAO NOMINAL: 50V; MONTAGEM: SUPERFICIE; TEMPERATURA OPERACAO: -55+125GRC; C1206C221K5RACTU/KEMET Marca/link Similar ou melhor 0</t>
  </si>
  <si>
    <t>CAPACITOR ELETROLITICO 220UF ±20PCT 50V CC PTH TERMINAL SOLD Descritivo Longo CAPACITOR; TIPO CAPACITOR: ELETROLITICO; CAPACITANCIA NOMINAL: 220UF; TOLERANCIA: ±20PCT; TENSAO NOMINAL: 50V; CORRENTE TIPO: CC; NUMERO FASES: N/A; POTENCIA: N/A; MONTAGEM: PTH; CONEXAO ELETRICA: TERMINAL SOLDAVEL; POSICAO TERMINAL: RADIAL Marca/link Similar ou melhor 0</t>
  </si>
  <si>
    <t>CAPACITOR ELETROLITICO 4700UF ±10PCT 50V CC PTH TERMINAL SOL Descritivo Longo CAPACITOR; TIPO CAPACITOR: ELETROLITICO; CAPACITANCIA NOMINAL: 4700UF; TOLERANCIA: ±10PCT; TENSAO NOMINAL: 50V; CORRENTE TIPO: CC; NUMERO FASES: N/A; POTENCIA: N/A; MONTAGEM: PTH; CONEXAO ELETRICA: TERMINAL SOLDAVEL; POSICAO TERMINAL: RADIAL Marca/link Similar ou melhor 0</t>
  </si>
  <si>
    <t>CAPACITOR FIXO DISCO CERAMICO 22PF 100VCA Descritivo Longo CAPACITOR; FIXO; DISCO CERAMICO; CAPACITANCIA 22.00 PF; TENSAO NOMINAL 100.00 VCA. Marca/link Similar ou melhor 0</t>
  </si>
  <si>
    <t>CAPACITOR FIXO ELETROLITICO 470UF 25VCA Descritivo Longo CAPACITOR; FIXO; ELETROLITICO; CAPACITANCIA 470.00 UF; TENSAO NOMINAL 25.00 VCA. Marca/link Similar ou melhor 0</t>
  </si>
  <si>
    <t>CAPACITOR FIXO ELETROLITICO 680UF 25V Descritivo Longo CAPACITOR; FIXO; ELETROLITICO; CAPACITANCIA 680UF; TENSAO NOMINAL 25V Marca/link Similar ou melhor 0</t>
  </si>
  <si>
    <t>CAPACITOR PERMANENTE 40UF 440V 2 PINOS 50MM 120MM AR CONDICI Descritivo Longo CAPACITOR; PERMANENTE; CAPACITANCIA NOMINAL: 40UF; TENSAO NOMINAL: 440V; CONEXAO ELETRICA: 2 PINOS; DIAMETRO: 50MM; ALTURA: 120MM; APLICACAO: AR CONDICIONADO Marca/link Similar ou melhor 0</t>
  </si>
  <si>
    <t>CAPACITOR PERMANENTE 60UF 380V CA 50/60HZ Descritivo Longo CAPACITOR; PERMANENTE; CAPACITANCIA NOMINAL: 60UF; TENSAO NOMINAL: 380V; CORRENTE TIPO: CA; FREQUENCIA: 50/60HZ Marca/link Similar ou melhor 0</t>
  </si>
  <si>
    <t>CAPACITOR PERMANENTE 70UF 380V CA 50/60HZ Descritivo Longo CAPACITOR; PERMANENTE; CAPACITANCIA NOMINAL: 70UF; TENSAO NOMINAL: 380V; CORRENTE TIPO: CA; FREQUENCIA: 50/60HZ Marca/link Similar ou melhor 0</t>
  </si>
  <si>
    <t>CAPACITOR PERMANENTE 80UF 380V CA 50/60HZ 40MM Descritivo Longo CAPACITOR; PERMANENTE; CAPACITANCIA NOMINAL: 80UF; TENSAO NOMINAL: 380V; CORRENTE TIPO: CA; FREQUENCIA: 50/60HZ; DIAMETRO: 40MM Marca/link Similar ou melhor 0</t>
  </si>
  <si>
    <t>CAPACITOR PERMANENTE DUPLO ALUMINIO 50UF 380V CA 50/60HZ 50M Descritivo Longo CAPACITOR; PERMANENTE DUPLO; MATERIAL CORPO: ALUMINIO; CAPACITANCIA NOMINAL: 50UF; TENSAO NOMINAL: 380V; CORRENTE TIPO: CA; FREQUENCIA: 50/60HZ; DIAMETRO: 50MM; ALTURA: 100MM Marca/link Similar ou melhor 0</t>
  </si>
  <si>
    <t>CAPACITOR PERMANENTE POLIPROPILENO 25UF ±10PCT 250V CA 50/60 Descritivo Longo CAPACITOR; PERMANENTE; MATERIAL CORPO: POLIPROPILENO; CAPACITANCIA NOMINAL: 25UF; TOLERANCIA: ±10PCT; TENSAO NOMINAL: 250V; CORRENTE TIPO: CA; FREQUENCIA: 50/60HZ; TEMPERATURA OPERACAO: -25A80GRC; PREENCHIMENTO RESINA SOLIDA Marca/link Similar ou melhor 0</t>
  </si>
  <si>
    <t>CAPACITOR TANTALO 10UF ±10PCT 10V SUPERFIE 3,2MM Descritivo Longo CAPACITOR; TANTALO; CAPACITANCIA NOMINAL: 10UF; TOLERANCIA: ±10PCT; TENSAO NOMINAL: 10V; MONTAGEM: SUPERFIE; ALTURA: 3,2MM; T491A106K010AG KEMET Marca/link Similar ou melhor 0</t>
  </si>
  <si>
    <t>CAPACITOR TANTALO 10UF ±10PCT 15V SUPERFICIE -55+125GRC T4ZD Descritivo Longo CAPACITOR; MATERIAL CORPO: TANTALO; CAPACITANCIA NOMINAL: 10UF; TOLERANCIA: ±10PCT; TENSAO NOMINAL: 15V; MONTAGEM: SUPERFICIE; TEMPERATURA OPERACAO: -55+125GRC; T4ZD106K015CRLB4900/KYOCERA Marca/link Similar ou melhor 0</t>
  </si>
  <si>
    <t>CONVERSOR TENSAO REGULADOR POTENCIA AJUSTAVEL 2,5-35V 150W M Descritivo Longo CONVERSOR TENSAO; REGULADOR POTENCIA AJUSTAVEL; TENSAO SAIDA: 2,5-35V; POTENCIA: 150W; DADOS COMPLEMENTARES: MODULO ALIMENTACAO AJUSTAVEL 5V 12V 15V 19V 24V Marca/link Similar ou melhor 0</t>
  </si>
  <si>
    <t>DIODO LED 0603 AMARELA 2,1V 20MA 1,10X0,80MM SUPERFICIE Descritivo Longo DIODO; LED; INVOLUCRO: 0603; COR: AMARELA; TENSAO: 2,1V; CORRENTE: 20MA; TAMANHO: 1,10X0,80MM; MONTAGEM: SUPERFICIE Marca/link Similar ou melhor 0</t>
  </si>
  <si>
    <t>DIODO RETIFICADOR 45V 15A ORIFICIO Descritivo Longo DIODO; RETIFICADOR; TENSAO: 45V; CORRENTE: 15A; MONTAGEM: ORIFICIO Marca/link Similar ou melhor 0</t>
  </si>
  <si>
    <t>DIODO RETIFICADOR 45V 20A ORIFICIO Descritivo Longo DIODO; RETIFICADOR; TENSAO: 45V; CORRENTE: 20A; MONTAGEM: ORIFICIO Marca/link Similar ou melhor 0</t>
  </si>
  <si>
    <t>DIODO RETIFICADOR DO-41 PRETO 1000V 1A 5MM 1N4007 Descritivo Longo DIODO; TIPO DIODO: RETIFICADOR; INVOLUCRO: DO-41; COR: PRETO; TENSAO: 1000V; CORRENTE: 1A; POTENCIA: N/A; TAMANHO: 5MM; MONTAGEM: N/A; CONEXAO ELETRICA: N/A; PN: 1N4007 Marca/link Similar ou melhor 0</t>
  </si>
  <si>
    <t>DIODO ZENER 1N4737A 5-7V 1W Descritivo Longo DIODO; ZENER 1N4737A; TENSAO: 5-7V; POTENCIA: 1W Marca/link Similar ou melhor 0</t>
  </si>
  <si>
    <t>DIODO ZENER 1N4739A 9V 1W Descritivo Longo DIODO; ZENER 1N4739A; TENSAO: 9V; POTENCIA: 1W Marca/link Similar ou melhor 0</t>
  </si>
  <si>
    <t>INDUTOR AXIAL 10MH 10PCT Descritivo Longo INDUTOR; AXIAL; INDUTANCIA NOMINAL: 10MH; TOLERANCIA: 10PCT Marca/link Similar ou melhor 0</t>
  </si>
  <si>
    <t>PLACA ELETRONICA DESENVOVIMENTO DEPURACAO 1,2A5,5V 1A USB C Descritivo Longo PLACA ELETRONICA; DESENVOVIMENTO DEPURACAO; TENSAO ALIMENTACAO: 1,2A5,5V; CORRENTE: 1A; CONEXAO: USB C; DV164055/MICROCHIP Marca/link Similar ou melhor 0</t>
  </si>
  <si>
    <t>PLACA ELETRONICA NODEMCU ESP32 IOT C/WIFI BLUETOOTH 38 PINOS Descritivo Longo PLACA ELETRONICA NODEMCU ESP32 IOT C/WIFI BLUETOOTH 38 PINOS -MODELO NODEMCU-32S TENSAO OPERACAO 2.2V – 3.6 DC CORRENTE OPERACAO TIPICA 80MA NIVEL LOGICO 3.3V NAO TOLERA 5V CONTROLADOR ESP-WROOM-32 MICROPROCESSADOR TENSILICA XTENSA 32-BIT LX6 CLOCK ATE 24 Marca/link Similar ou melhor 0</t>
  </si>
  <si>
    <t>POTENCIOMETRO DIGITAL 10KOHMS ±20PCT 5V SUPERFICIE 8 PINOS Descritivo Longo POTENCIOMETRO; DIGITAL; RESISTENCIA: 10KOHMS; TOLERANCIA: ±20PCT; TENSAO MAXIMA: 5V; MONTAGEM: SUPERFICIE; CONEXAO ELETRICA: 8 PINOS Marca/link Similar ou melhor 0</t>
  </si>
  <si>
    <t>POTENCIOMETRO TRIMPOT VERTICAL 10K 25 VOLTAS 3296W Descritivo Longo POTENCIOMETRO; TRIMPOT; TIPO CURVA: VERTICAL 10K; NUMERO VOLTAS: 25 VOLTAS; POTENCIA: 3296W Marca/link Similar ou melhor 0</t>
  </si>
  <si>
    <t>PROTOBOARD VIDRO EPOXI 858 FUROS 60MM 80MM Descritivo Longo PROTOBOARD; MATERIAL PLACA: VIDRO EPOXI; NUMERO FUROS: 858 FUROS; LARGURA PLACA: 60MM; ALTURA PLACA: 80MM Marca/link Similar ou melhor 0</t>
  </si>
  <si>
    <t>REGULADOR TENSAO 5-30V 1,25-30V 300W 10A 150KHZ Descritivo Longo REGULADOR TENSAO; TENSAO ENTRADA: 5-30V; TENSAO SAIDA: 1,25-30V; POTENCIA: 300W; CORRENTE NOMINAL: 10A; FREQUENCIA: 150KHZ; MÓDULO BUCK-BOOST/SHANGSIMOUDLECX Marca/link Similar ou melhor 0</t>
  </si>
  <si>
    <t>REGULADOR TENSAO CHAVEAMENTO POSITIVO AJUSTAVEL 4,5-40V 1,2V Descritivo Longo REGULADOR TENSAO; CHAVEAMENTO POSITIVO AJUSTAVEL; TENSAO ENTRADA: 4,5-40V; TENSAO SAIDA: 1,2V-37V; CORRENTE NOMINAL: 3A; FREQUENCIA: 150KHZ; COR: CINZA PRETO; TEMPERATURA OPERACAO: -40A125°C; CONEXAO ELETRICA: 5 PINOS; LM2596S/TEXAS Marca/link Similar ou melhor 0</t>
  </si>
  <si>
    <t>REGULADOR TENSAO POSITIVO 20V 3,3V 800MA 120HZ 0A125°C SUPER Descritivo Longo REGULADOR TENSAO; POSITIVO; TENSAO ENTRADA: 20V; TENSAO SAIDA: 3,3V; CORRENTE NOMINAL: 800MA; FREQUENCIA: 120HZ; TEMPERATURA OPERACAO: 0A125°C; INSTALACAO: SUPERFICIE Marca/link Similar ou melhor 0</t>
  </si>
  <si>
    <t>REGULADOR TENSAO POSITIVO 30V 5V 100MA 40A125°C SUPERFICIE Descritivo Longo REGULADOR TENSAO; POSITIVO; TENSAO ENTRADA: 30V; TENSAO SAIDA: 5V; CORRENTE NOMINAL: 100MA; TEMPERATURA OPERACAO: 40A125°C; INSTALACAO: SUPERFICIE Marca/link Similar ou melhor 0</t>
  </si>
  <si>
    <t>REGULADOR TENSAO POSITIVO 3-20V 0,8-18V 1A 550KHZ-1,6MHZ -40 Descritivo Longo REGULADOR TENSAO; POSITIVO; TENSAO ENTRADA: 3-20V; TENSAO SAIDA: 0,8-18V; CORRENTE NOMINAL: 1A; FREQUENCIA: 550KHZ-1,6MHZ; TEMPERATURA OPERACAO: -40A125°C; INSTALACAO: SUPERFICIE; LM2734-Q1/TEXAS Marca/link Similar ou melhor 0</t>
  </si>
  <si>
    <t>REGULADOR TENSAO POSITIVO 35V 15V 1,5A 120HZ 0A125°C SUPERFI Descritivo Longo REGULADOR TENSAO; POSITIVO; TENSAO ENTRADA: 35V; TENSAO SAIDA: 15V; CORRENTE NOMINAL: 1,5A; FREQUENCIA: 120HZ; TEMPERATURA OPERACAO: 0A125°C; INSTALACAO: SUPERFICIE Marca/link Similar ou melhor 0</t>
  </si>
  <si>
    <t>REGULADOR TENSAO POSITIVO 35V 5V 1,5A 120HZ PRETO -40A125°C Descritivo Longo REGULADOR TENSAO; POSITIVO; TENSAO ENTRADA: 35V; TENSAO SAIDA: 5V; CORRENTE NOMINAL: 1,5A; FREQUENCIA: 120HZ; COR: PRETO; TEMPERATURA OPERACAO: -40A125°C; INSTALACAO: SUPERFICIE; NJM7805SDL1-TE1/NISSHINBO Marca/link Similar ou melhor 0</t>
  </si>
  <si>
    <t>REGULADOR TENSAO POSITIVO 4,5-17V 7V 2A 580KHZ PRETO -40A125 Descritivo Longo REGULADOR TENSAO; POSITIVO; TENSAO ENTRADA: 4,5-17V; TENSAO SAIDA: 7V; CORRENTE NOMINAL: 2A; FREQUENCIA: 580KHZ; COR: PRETO; TEMPERATURA OPERACAO: -40A125°C; INSTALACAO: SUPERFICIE; TPS562201DDCR/TEXAS Marca/link Similar ou melhor 0</t>
  </si>
  <si>
    <t>REGULADOR TENSAO POSITIVO 40V 1,2V-37V 1,5A 120HZ PRETO 0A12 Descritivo Longo REGULADOR TENSAO; POSITIVO; TENSAO ENTRADA: 40V; TENSAO SAIDA: 1,2V-37V; CORRENTE NOMINAL: 1,5A; FREQUENCIA: 120HZ; COR: PRETO; TEMPERATURA OPERACAO: 0A125°C; INSTALACAO: SUPERFICIE; LM317T/STMICROELECTRONICS Marca/link Similar ou melhor 0</t>
  </si>
  <si>
    <t>REGULADOR TENSAO POSITIVO 5,5V 3,3V 250MA PRETO -40A125°C SU Descritivo Longo REGULADOR TENSAO; POSITIVO; TENSAO ENTRADA: 5,5V; TENSAO SAIDA: 3,3V; CORRENTE NOMINAL: 250MA; COR: PRETO; TEMPERATURA OPERACAO: -40A125°C; INSTALACAO: SUPERFICIE; LP5907MFX-3.3/NOPB/TEXAS Marca/link Similar ou melhor 0</t>
  </si>
  <si>
    <t>RELE ESTADO SOLIDO REED 5V CC CA 1A 6 PINOS -20A70GRC 33MM 1 Descritivo Longo RELE ESTADO SOLIDO; TIPO RELE: REED; TENSAO ENTRADA: 5V; CORRENTE TIPO: CC; CORRENTE TIPO: CA; CORRENTE: 1A; FIXACAO: 6 PINOS; TEMPERATURA OPERACAO: -20A70GRC; COMPRIMENTO: 33MM; LARGURA: 13MM; PROFUNDIDADE: 10MM Marca/link Similar ou melhor 0</t>
  </si>
  <si>
    <t>SENSOR CAPACITIVO P/UMIDADE SOLO C/REGULADOR 3,3-6V 200MM 10 Descritivo Longo SENSOR CAPACITIVO; P/UMIDADE SOLO C/REGULADOR; TENSAO ALIMENTACAO: 3,3-6V; COMPRIMENTO CABO: 200MM; LARGURA: 102MM; ALTURA: 7MM; PROFUNDIDADE: 22MM; DADOS COMPLEMENTARES: SAIDA ANALOGICA: 3V; B18-004 Marca/link Similar ou melhor 0</t>
  </si>
  <si>
    <t>TIRISTOR TRIAC TIC226 400V 2V 2,2W TO-220 TERMINAL SOLDAVEL Descritivo Longo TIRISTOR; TRIAC TIC226; TENSAO BASE COLETOR: 400V; TENSAO GATILHO EMISSOR: 2V; CAPACIDADE DISSIPACAO: 2,2W; TIPO INVOLUCRO: TO-220; CONEXAO ELETRICA: TERMINAL SOLDAVEL; COMPRIMENTO: 15,9MM; LARGURA: 10,4MM; ALTURA: 4,7MM Marca/link Similar ou melhor 0</t>
  </si>
  <si>
    <t>TRANSISTOR BIPOLAR FURO PASSANTE 50V 500MA 18 DIP Descritivo Longo TRANSISTOR; BIPOLAR; TIPO MONTAGEM: FURO PASSANTE; TENSAO COLETOR EMISSOR: 50V; CORRENTE COLETOR: 500MA; TIPO INVOLUCRO: 18 DIP Marca/link Similar ou melhor 0</t>
  </si>
  <si>
    <t>TRANSISTOR MOSFET CANAL N SUPERFICIE 20V 500MW 750MA SOT-23 Descritivo Longo TRANSISTOR; MOSFET CANAL N; TIPO MONTAGEM: SUPERFICIE; TENSAO NOMINAL: 20V; CAPACIDADE DISSIPACAO: 500MW; CORRENTE COLETOR: 750MA; TIPO INVOLUCRO: SOT-23 Marca/link Similar ou melhor 0</t>
  </si>
  <si>
    <t>TRANSISTOR MOSFET CANAL P SUPERFICIE 12V 1W 6A SOT-23F Descritivo Longo TRANSISTOR; MOSFET CANAL P; TIPO MONTAGEM: SUPERFICIE; TENSAO NOMINAL: 12V; CAPACIDADE DISSIPACAO: 1W; CORRENTE COLETOR: 6A; TIPO INVOLUCRO: SOT-23F Marca/link Similar ou melhor 0</t>
  </si>
  <si>
    <t>TRANSISTOR OPTOISOLADOR SMD 30V 70V 7V 2500VRMS 100MA 6 PINO Descritivo Longo TRANSISTOR; OPTOISOLADOR; TIPO MONTAGEM: SMD; TENSAO NOMINAL: 30V; TENSAO BASE COLETOR: 70V; TENSAO COLETOR EMISSOR: 7V; TENSAO ISOLACAO: 2500VRMS; CORRENTE COLETOR: 100MA; CONEXAO ELETRICA: 6 PINOS; LARGURA: 3,9MM; ALTURA: 0.15POL; 4N25S-TA1/LITE-ON Marca/link Similar ou melhor 0</t>
  </si>
  <si>
    <t>CIRCUITO INTEGRADO 12C SMBUS EXPANSORES E/S 2,5-5,5V 1-25MA Descritivo Longo CIRCUITO INTEGRADO; 12C SMBUS; FUNCAO: EXPANSORES E/S; TENSAO ALIMENTACAO: 2,5-5,5V; CORRENTE: 1-25MA; FREQUENCIA: 400KHZ; INVOLUCRO: 24-SOIC; TEMPERATURA OPERACAO: -40A85GRC; MONTAGEM: SUPERFICIE; PCF8575DWR/TEXAS Marca/link Similar ou melhor 0</t>
  </si>
  <si>
    <t>CIRCUITO INTEGRADO 12C SMBUS EXPANSORES E/S 2,5-5,5V 1-25MA Descritivo Longo CIRCUITO INTEGRADO; 12C SMBUS; FUNCAO: EXPANSORES E/S; TENSAO ALIMENTACAO: 2,5-5,5V; CORRENTE: 1-25MA; FREQUENCIA: 400KHZ; INVOLUCRO: 24-TSSOP; TEMPERATURA OPERACAO: -40A85GRC; MONTAGEM: SUPERFICIE; PCF8575PWR/TEXAS Marca/link Similar ou melhor 0</t>
  </si>
  <si>
    <t>CIRCUITO INTEGRADO AMPLIFICADOR LMV341 RETANGULAR 6 PINOS 2, Descritivo Longo CIRCUITO INTEGRADO; AMPLIFICADOR LMV341; FORMATO: RETANGULAR; NUMERO PINOS: 6 PINOS; TENSAO ALIMENTACAO: 2,5-5,5V; INVOLUCRO: SOT-23-6; TEMPERATURA OPERACAO: -40A125GRC; LMV341 Marca/link Similar ou melhor 0</t>
  </si>
  <si>
    <t>CIRCUITO INTEGRADO AMPLIFICADOR MCP6004 RETANGULAR 14 PINOS Descritivo Longo CIRCUITO INTEGRADO; AMPLIFICADOR MCP6004; FORMATO: RETANGULAR; NUMERO PINOS: 14 PINOS; TENSAO ALIMENTACAO: 1,8A6V; INVOLUCRO: 14-TSSOP; TEMPERATURA OPERACAO: -40A85GRC; MONTAGEM: SUPERFICIE; MCP6004 Marca/link Similar ou melhor 0</t>
  </si>
  <si>
    <t>CIRCUITO INTEGRADO AMPLIFICADOR RETANGULAR 8 PINOS 2,5-5,5V Descritivo Longo CIRCUITO INTEGRADO; FUNCAO: AMPLIFICADOR; FORMATO: RETANGULAR; NUMERO PINOS: 8 PINOS; TENSAO ALIMENTACAO: 2,5-5,5V; CORRENTE: 113MA; INVOLUCRO: SOIC-8; TEMPERATURA OPERACAO: -40A125GRC; MONTAGEM: SUPERFICIE; LMV342IDR/TEXAS Marca/link Similar ou melhor 0</t>
  </si>
  <si>
    <t>CIRCUITO INTEGRADO AMPLIFICADOR SENSIVEL RETANGULAR 5 PINOS Descritivo Longo CIRCUITO INTEGRADO; AMPLIFICADOR SENSIVEL; FORMATO: RETANGULAR; NUMERO PINOS: 5 PINOS; TENSAO ALIMENTACAO: 2,7-5,5V; INVOLUCRO: SC-74A SOT-753; TEMPERATURA OPERACAO: -40A125GRC; MONTAGEM: SUPERFIE Marca/link Similar ou melhor 0</t>
  </si>
  <si>
    <t>CIRCUITO INTEGRADO CONTROLADOR CANBUS MCP2515 18 PINOS 2,7A5 Descritivo Longo CIRCUITO INTEGRADO; CONTROLADOR CANBUS MCP2515; NUMERO PINOS: 18 PINOS; TENSAO ALIMENTACAO: 2,7A5,5V; CORRENTE: 10MA; INVOLUCRO: 18-SOIC; TEMPERATURA OPERACAO: -40A85GRC; MONTAGEM: SUPERFICIE Marca/link Similar ou melhor 0</t>
  </si>
  <si>
    <t>CIRCUITO INTEGRADO CONVERSOR OFFLINE RETANGULAR 20 PINOS 9,5 Descritivo Longo CIRCUITO INTEGRADO; CONVERSOR OFFLINE; FORMATO: RETANGULAR; NUMERO PINOS: 20 PINOS; TENSAO ALIMENTACAO: 9,5A20V; FREQUENCIA: 1MHZ; INVOLUCRO: 20-DIP; TEMPERATURA OPERACAO: 0A70GRC; MONTAGEM: SUPERFICIE Marca/link Similar ou melhor 0</t>
  </si>
  <si>
    <t>CIRCUITO INTEGRADO DS1307 TEMPORIZADOR 8 PINOS 4,5-5,5V 1,5M Descritivo Longo CIRCUITO INTEGRADO; DS1307; FUNCAO: TEMPORIZADOR; NUMERO PINOS: 8 PINOS; TENSAO ALIMENTACAO: 4,5-5,5V; CORRENTE: 1,5MA; CORRENTE TIPO: CC; INVOLUCRO: PDIP-8; TEMPERATURA OPERACAO: 0-70GRC; MONTAGEM: FURO PASSANTE; DS1307/ANALOG DEVICES Marca/link Similar ou melhor 0</t>
  </si>
  <si>
    <t>CIRCUITO INTEGRADO INVERSOR ENTRADA RETANGULAR 5 PINOS 1,65- Descritivo Longo CIRCUITO INTEGRADO; FUNCAO: INVERSOR ENTRADA; FORMATO: RETANGULAR; NUMERO PINOS: 5 PINOS; TENSAO ALIMENTACAO: 1,65-5,5V; CORRENTE: 32MA; CORRENTE TIPO: CC; INVOLUCRO: SC-70-5; TEMPERATURA OPERACAO: -40A125GRC; MONTAGEM: SUPERFICIE; SN74LVC1G04DCKR/TEXAS Marca/link Similar ou melhor 0</t>
  </si>
  <si>
    <t>CIRCUITO INTEGRADO LM324N AMPLIFICADOR RETANGULAR 14 PINOS 3 Descritivo Longo CIRCUITO INTEGRADO; LM324N; FUNCAO: AMPLIFICADOR; FORMATO: RETANGULAR; NUMERO PINOS: 14 PINOS; TENSAO ALIMENTACAO: 3-32V; CORRENTE: 40MA; FREQUENCIA: 1.2MHZ; INVOLUCRO: 14-DIP; TEMPERATURA OPERACAO: -0A70GRC Marca/link Similar ou melhor 0</t>
  </si>
  <si>
    <t>CIRCUITO INTEGRADO MICROCONTROLADOR 2,3-5,5V 32KB 64MHZ 28-U Descritivo Longo CIRCUITO INTEGRADO; MICROCONTROLADOR; TENSAO ALIMENTACAO: 2,3-5,5V; MEMORIA: 32KB; VELOCIDADE: 64MHZ; INVOLUCRO: 28-UQFN; TEMPERATURA OPERACAO: -40A85GRC; MONTAGEM: SUPERFICIE Marca/link Similar ou melhor 0</t>
  </si>
  <si>
    <t>CIRCUITO INTEGRADO MICROCONTROLADOR 28 PINOS 2,3-5,5V 32KB 6 Descritivo Longo CIRCUITO INTEGRADO; MICROCONTROLADOR; NUMERO PINOS: 28 PINOS; TENSAO ALIMENTACAO: 2,3-5,5V; MEMORIA: 32KB; VELOCIDADE: 64MHZ; INVOLUCRO: 28 SOIC; TEMPERATURA OPERACAO: -40A85GRC; MONTAGEM: SUPERFICIE Marca/link Similar ou melhor 0</t>
  </si>
  <si>
    <t>CIRCUITO INTEGRADO MICROCONTROLADOR 40 PINOS 5,25V 4,35A 24M Descritivo Longo CIRCUITO INTEGRADO; MICROCONTROLADOR; NUMERO PINOS: 40 PINOS; TENSAO ALIMENTACAO: 5,25V; CORRENTE: 4,35A; VELOCIDADE: 24MHZ; TEMPERATURA OPERACAO: -40A85GRC; MONTAGEM: FURO PASSANTE Marca/link Similar ou melhor 0</t>
  </si>
  <si>
    <t>CIRCUITO INTEGRADO MICROCONTROLADOR 8 BITS 100 PINOS 4,5-5,5 Descritivo Longo CIRCUITO INTEGRADO; FUNCAO: MICROCONTROLADOR; TAMANHO NUCLEO: 8 BITS; NUMERO PINOS: 100 PINOS; TENSAO ALIMENTACAO: 4,5-5,5V; MEMORIA: 256KB; INVOLUCRO: 100-TQFP; TEMPERATURA OPERACAO: -40A85GRC; MONTAGEM: SMD; ATMEGA V-2560/MICROCHIP Marca/link Similar ou melhor 0</t>
  </si>
  <si>
    <t>CIRCUITO INTEGRADO MICROCONTROLADOR RETANGULAR 28 PINOS 2-5, Descritivo Longo CIRCUITO INTEGRADO; FUNCAO: MICROCONTROLADOR; FORMATO: RETANGULAR; NUMERO PINOS: 28 PINOS; TENSAO ALIMENTACAO: 2-5,5V; CORRENTE TIPO: CC; MEMORIA: 7KB; VELOCIDADE: 20MHZ; TEMPERATURA OPERACAO: -40A85GRC; PIC16F883-I/SO/MICROCHIP Marca/link Similar ou melhor 0</t>
  </si>
  <si>
    <t>CIRCUITO INTEGRADO TEMPORIZADOR RETANGULAR 8 PINOS 4,5-16V 1 Descritivo Longo CIRCUITO INTEGRADO; TEMPORIZADOR; FORMATO: RETANGULAR; NUMERO PINOS: 8 PINOS; TENSAO ALIMENTACAO: 4,5-16V; CORRENTE: 10MA; FREQUENCIA: 100KHZ; INVOLUCRO: 8-SOIC; TEMPERATURA OPERACAO: -40A85GRC; MONTAGEM: SUPERFICIE Marca/link Similar ou melhor 0</t>
  </si>
  <si>
    <t>KIT/CONJUNTO JUMPER MACHO/MACHO 65 CONECTORES Descritivo Longo KIT/CONJUNTO; TIPO KIT/CONJUNTO: JUMPER MACHO/MACHO; 65 CONECTORES Marca/link Similar ou melhor 0</t>
  </si>
  <si>
    <t>ABRACADEIRA AJUSTAVEL P/CONDULETE POLICLORETO VINILA 1 FURO Descritivo Longo ABRACADEIRA AJUSTAVEL; P/CONDULETE; MATERIAL CORPO: POLICLORETO VINILA; NUMERO FUROS: 1 FURO; COMPRIMENTO: 1POL; COR CINZA Marca/link Similar ou melhor 0</t>
  </si>
  <si>
    <t>ADAPTADOR INTERFACE CONVERSOR SERIAL DB9 MACHO RS232 MACHO 9 Descritivo Longo ADAPTADOR INTERFACE; CONVERSOR; INTERFACE A: SERIAL DB9 MACHO; INTERFACE B: RS232 MACHO; CONEXAO: 9 PINOS Marca/link Similar ou melhor 0</t>
  </si>
  <si>
    <t>ADAPTADOR TOMADA BENJAMIN T 127/220V POLIPROPILENO COBRE 2 E Descritivo Longo ADAPTADOR TOMADA; TIPO ADAPTADOR: BENJAMIN T; TENSAO: 127/220V; MATERIAL: POLIPROPILENO COBRE; ENTRADA: 2 ENTRADAS 10A 1 ENTRADA 20A; CONEXAO ENTRADA: 2 POLOS + TERRA; SAIDA: 2 PINOS Marca/link Similar ou melhor 0</t>
  </si>
  <si>
    <t>BLOCO CONTATO AUXILIAR 1.000V 0,09W 1NA BC10 CSW WEG Descritivo Longo BLOCO CONTATO AUXILIAR; TENSAO COMUTACAO: 1.000V; POTENCIA: 0,09W; CONTATO: 1NA; BC10 CSW WEG Marca/link Similar ou melhor 0</t>
  </si>
  <si>
    <t>CABO MONTADO HDMI 2.0 4K CONECTOR COBRE TERMOPLASTICO HDMI M Descritivo Longo CABO MONTADO; HDMI 2.0 4K; FUNCAO CABO: CONECTOR; MATERIAL CONDUTOR: COBRE; MATERIAL COBERTURA: TERMOPLASTICO; EXTREMIDADE A: HDMI MACHO; EXTREMIDADE B: HDMI MACHO; FIXACAO: ENCAIXE; COMPRIMENTO CABO: 5M Marca/link Similar ou melhor 0</t>
  </si>
  <si>
    <t>CANALETA ELETRICA RECORTE ABERTO POLICLORETO VINILA BRANCO 2 Descritivo Longo CANALETA ELETRICA; TIPO CANALETA: RECORTE ABERTO; MATERIAL CORPO: POLICLORETO VINILA; TRATAMENTO SUPERFICIE: N/A; COR: BRANCO; COMPRIMENTO: 2M; LARGURA: 30MM; ALTURA: 50MM; NUMERO DIVISORIAS: N/A; ACESSORIO: C/TAMPA Marca/link Similar ou melhor 0</t>
  </si>
  <si>
    <t>CILINDRO GAS P/MACARICO 400G Descritivo Longo CILINDRO GAS P/MACARICO 400G Marca/link Similar ou melhor 0</t>
  </si>
  <si>
    <t>CONECTOR ELETRICO BARRA BORNE 450V 57A POLIETILENO BRANCO 12 Descritivo Longo CONECTOR ELETRICO; BARRA BORNE; CLASSE TENSAO: 450V; CORRENTE: 57A; MATERIAL CORPO: POLIETILENO; COR: BRANCO; CONEXAO: 12 BORNES; DIAMETRO CONEXAO: 6MM2; FIXACAO: PARAFUSO; NUMERO POLOS: 12 POLOS Marca/link Similar ou melhor 0</t>
  </si>
  <si>
    <t>CONECTOR ELETRICO BARRA BORNE 450V 57A POLIETILENO TRANSPARE Descritivo Longo CONECTOR ELETRICO; BARRA BORNE; TENSAO: 450V; CORRENTE: 57A; MATERIAL CORPO: POLIETILENO; COR: TRANSPARENTE; CONEXAO: 12 BORNES; SECAO CONDUTOR: 4MM2 Marca/link Similar ou melhor 0</t>
  </si>
  <si>
    <t>CONECTOR ELETRICO BORNE SAK 750V 57A TERMOPLASTICO CINZA PAR Descritivo Longo CONECTOR ELETRICO; BORNE SAK; TENSAO: 750V; CORRENTE: 57A; MATERIAL CORPO: TERMOPLASTICO; COR: CINZA; CONEXAO: PARAFUSO; SECAO CONDUTOR: 2,5MM2; NUMERO POLOS: 1 POLO; LARGURA: 10MM; ALTURA: 44,2MM; COMPRIMENTO: 45,5MM Marca/link Similar ou melhor 0</t>
  </si>
  <si>
    <t>CONECTOR ELETRICO MULTIPLO 12 BORNES 400V LIGA COBRE POLIETI Descritivo Longo CONECTOR ELETRICO; MULTIPLO 12 BORNES; TENSAO: 400V; MATERIAL CONDUTOR: LIGA COBRE; MATERIAL ISOLACAO: POLIETILENO; TEMPERATURA OPERACAO: 70GRC; NUMERO POLOS: 12 POLOS; COMPRIMENTO: 10MM Marca/link Similar ou melhor 0</t>
  </si>
  <si>
    <t>CONECTOR ELETRICO PEQUENO PERFURANTE PRETO 70MM LADO A: 10-7 Descritivo Longo CONECTOR ELETRICO; PEQUENO PERFURANTE; COR: PRETO; DIAMETRO FURO: 70MM; DADOS COMPLEMENTARES: LADO A: 10-70MM2; LADO B: 1,5-10MM2 Marca/link Similar ou melhor 0</t>
  </si>
  <si>
    <t>CONECTOR ELETRICO PONTE 750V 24A BRANCO BORNE 2,5MM2 10 POLO Descritivo Longo CONECTOR ELETRICO; PONTE; TENSAO: 750V; CORRENTE: 24A; COR: BRANCO; FIXACAO: BORNE; SECAO CONDUTOR: 2,5MM2; NUMERO POLOS: 10 POLOS; COMPRIMENTO: 5MM; LARGURA: 50MM; ALTURA: 15,5MM Marca/link Similar ou melhor 0</t>
  </si>
  <si>
    <t>CONECTOR ELETRODUTO UNIDUT MULTIPLO ALUMINIO 1POL S/ROSCA Descritivo Longo CONECTOR ELETRODUTO; UNIDUT MULTIPLO; MATERIAL CORPO: ALUMINIO; DIAMETRO: 1POL; ROSCA: S/ROSCA Marca/link Similar ou melhor 0</t>
  </si>
  <si>
    <t>CONECTOR P4 MACHO Descritivo Longo CONECTOR P4 MACHO Marca/link Similar ou melhor 0</t>
  </si>
  <si>
    <t>CONECTOR PARAFUSO MINIFIX 15/18 ZAMAC FUNDIDO PRATA Descritivo Longo CONECTOR PARAFUSO; MINIFIX 15/18; MATERIAL CORPO: ZAMAC; TRATAMENTO SUPERFICIE: FUNDIDO; COR: PRATA Marca/link Similar ou melhor 0</t>
  </si>
  <si>
    <t>CONECTOR PASSAGEM BORNE 2,5MM 24A 800V POLIAMIDA 6.6 BEGE IE Descritivo Longo CONECTOR PASSAGEM; BORNE; SECAO CONDUTOR: 2,5MM; CORRENTE NOMINAL: 24A; TENSAO OPERACAO: 800V; MATERIAL: POLIAMIDA 6.6; COR: BEGE; NORMA: IEC60947-1; IEC60947-7-1; GB14048.1 Marca/link Similar ou melhor 0</t>
  </si>
  <si>
    <t>CONTATOR PRINCIPAL 3 POLOS 220V CA 50/60HZ 3NA 1000V 65A TER Descritivo Longo CONTATOR PRINCIPAL; NUMERO POLOS: 3 POLOS; TENSAO BOBINA: 220V; CORRENTE TIPO: CA; FREQUENCIA: 50/60HZ; CONTATO AUXILIAR: 3NA; TENSAO COMUTACAO: 1000V; CORRENTE COMUTACAO: 65A; TAMANHO CONTATOR: N/A; CONEXAO ELETRICA: TERMINAL PARAFUSO; LARGURA: 66MM; ALT Marca/link Similar ou melhor https://www.dimensional.com.br/fonte-alimentacao-chaveada-monofasico-100-240-vca-24vcc-100w-4-5-a-abl2rem24045k-schneider/p</t>
  </si>
  <si>
    <t>CONTATOR PRINCIPAL 3 POLOS 24V CC 1NA 1NF 12A 45MM 77MM 86MM Descritivo Longo CONTATOR PRINCIPAL; NUMERO POLOS: 3 POLOS; TENSAO NOMINAL: 24V; CORRENTE TIPO: CC; CONTATO AUXILIAR: 1NA 1NF; CORRENTE COMUTACAO: 12A; LARGURA: 45MM; ALTURA: 77MM; PROFUNDIDADE: 86MM Marca/link Similar ou melhor 0</t>
  </si>
  <si>
    <t>CONTATOR PRINCIPAL 3 POLOS 24V CC 9A 50-60HZ 1NA Descritivo Longo CONTATOR PRINCIPAL; NUMERO POLOS: 3 POLOS; TENSAO NOMINAL: 24V; CORRENTE TIPO: CC; CORRENTE: 9A; FREQUENCIA: 50-60HZ; CONTATO AUXILIAR: 1NA Marca/link Similar ou melhor 0</t>
  </si>
  <si>
    <t>CONTATOR PRINCIPAL TRIPOLAR 220V 220V 25A 2NA 2NF 25A TERMIN Descritivo Longo CONTATOR PRINCIPAL; NUMERO POLOS: TRIPOLAR; TENSAO NOMINAL: 220V; TENSAO BOBINA: 220V; CORRENTE TIPO: 25A; CONTATO AUXILIAR: 2NA 2NF; CORRENTE COMUTACAO: 25A; CONEXAO ELETRICA: TERMINAL PINO Marca/link Similar ou melhor 0</t>
  </si>
  <si>
    <t>CONTATOR PRINCIPAL TRIPOLAR 24V CA 9A 50-60HZ 1NA PARAFUSO I Descritivo Longo CONTATOR PRINCIPAL; NUMERO POLOS: TRIPOLAR; TENSAO NOMINAL: 24V; CORRENTE TIPO: CA; CORRENTE: 9A; FREQUENCIA: 50-60HZ; CONTATO AUXILIAR: 1NA; MONTAGEM: PARAFUSO; GRAU PROTECAO: IP20; LARGURA: 45MM; ALTURA: 78MM; PROFUNDIDADE: 85MM Marca/link Similar ou melhor 0</t>
  </si>
  <si>
    <t>DISJUNTOR MOTOR BASE FIXACAO 1NA 1NF Descritivo Longo DISJUNTOR; MOTOR; MONTAGEM: BASE FIXACAO; CONTATO AUXILIAR: 1NA 1NF; AJUSTE CORRENTE 1,5A4A; COR BEGE; PINO TIPO BANANA 4MM Marca/link Similar ou melhor 0</t>
  </si>
  <si>
    <t>EXTENSAO ELETRICA POLIPROPILENO 220V PRETA 10A 3 2P+T 5M Descritivo Longo EXTENSAO ELETRICA; MATERIAL: POLIPROPILENO; TENSAO MAXIMA: 220V; COR: PRETA; CORRENTE: 10A; TOMADA: 3 2P+T; COMPRIMENTO: 5M Marca/link Similar ou melhor 0</t>
  </si>
  <si>
    <t>FILTRO LINHA 10A 5 TOMADAS 5M Descritivo Longo FILTRO LINHA; CORRENTE: 10A; CAPACIDADE: 5 TOMADAS; COMPRIMENTO: 5M Marca/link Similar ou melhor 0</t>
  </si>
  <si>
    <t>FIO ELETRICO SOLIDO 750V 1 CONDUTOR 1MM2 CLASSE 1 COBRE POLI Descritivo Longo FIO ELETRICO; TIPO CABO: SOLIDO; TENSAO ISOLACAO: 750V; NUMERO CONDUTORES: 1 CONDUTOR; SECAO CONDUTOR: 1MM2; CLASSE ENCORDOAMENTO: CLASSE 1; MATERIAL CONDUTOR: COBRE; MATERIAL ISOLACAO: POLICLORETO VINILA; COR ISOLACAO: PRETO; MATERIAL COBERTURA: N/A; COR Marca/link Similar ou melhor 0</t>
  </si>
  <si>
    <t>FITA ADES ISOLANTE ANTICHAMA 750V PT 18MM ROLO 20M Descritivo Longo FITA ADESIVA; ISOLANTE ANTICHAMA; TENSAO ISOLACAO: 750V; COR: PRETO; LARGURA: 18MM; ROLO 20M Marca/link Similar ou melhor 0</t>
  </si>
  <si>
    <t>FUSIVEL LAMINA 20A AM M 02 POLOS Descritivo Longo FUSIVEL LAMINA 20A AM M 02 POLOS Marca/link Similar ou melhor 0</t>
  </si>
  <si>
    <t>GRAFITE SOLIDO CINZA ESCURO INODORO KG Descritivo Longo PRODUTO QUIMICO; NOME PRODUTO: GRAFITE; COMPOSICAO QUIMICA: GRAFITE NATURAL 10-100PCT; QUARTZO 0,01-25PCT; ASPECTO FISICO: SOLIDO; COR: CINZA ESCURO; ODOR: INODORO; PONTO FUSAO/CONGELAMENTO: 3650GRC; NUMERO CAS: 7782-42-5 14808-60-7; FORNECIMENTO: KG Marca/link Similar ou melhor 0</t>
  </si>
  <si>
    <t>INTERRUPTOR ELETRICO MINI 100-240V CA 10A 50-60HZ WI-FI POLI Descritivo Longo INTERRUPTOR ELETRICO; MINI; TENSAO COMUTACAO: 100-240V; CORRENTE TIPO: CA; CORRENTE: 10A; FREQUENCIA: 50-60HZ; PROTOCOLO COMUNICACAO: WI-FI; MATERIAL CORPO: POLICLORETO VINILA; COMPRIMENTO: 42,6MM; LARGURA: 42,6MM; ALTURA: 20MM Marca/link Similar ou melhor 0</t>
  </si>
  <si>
    <t>INTERRUPTOR SIMPLES + INTERRUPTOR PARALELO + TOMADA 2P+T 10A Descritivo Longo INTERRUPTOR SIMPLES + INTERRUPTOR PARALELO + TOMADA 2P+T 10A, 250V, CONJUNTO MONTADO PARA EMBUTIR 4" X 2" (PLACA + SUPORTE + MODULOS)-COD SINAPI:38080 Marca/link Similar ou melhor 0</t>
  </si>
  <si>
    <t>INTERRUPTOR SIMPLES + TOMADA 2P+T 10A, 250V, CONJUNTO MONTAD Descritivo Longo INTERRUPTOR SIMPLES + TOMADA 2P+T 10A, 250V, CONJUNTO MONTADO PARA EMBUTIR 4" X 2" (PLACA + SUPORTE + MODULOS)-COD SINAPI:38077 Marca/link Similar ou melhor 0</t>
  </si>
  <si>
    <t>KIT ROBO ARANHA FACA VOCE MESMO HP-2-001 Descritivo Longo KIT; ROBO ARANHA FACA VOCE MESMO; 8 PERNAS ROBO 1 MOTOR 1 ESTRUTURA 1 CHAVE-DESLIGA C/FIOS; HP-2-001 Marca/link Similar ou melhor 0</t>
  </si>
  <si>
    <t>KIT ROBOTICA 1 MOTOR 3-6V 1 RODA 68X26MM C/REDUCAO; MICROCON Descritivo Longo KIT; ROBOTICA; 1 MOTOR 3-6V; 1 RODA 68X26MM; C/REDUCAO; MICROCONTROLADOR ATMEGA328P Marca/link Similar ou melhor 0</t>
  </si>
  <si>
    <t>KIT/CONJUNTO COMPOSE PLACA SUPORTE 4X2POL CEGO Descritivo Longo KIT/CONJUNTO; TIPO KIT/CONJUNTO: COMPOSE PLACA SUPORTE 4X2POL CEGO; 1 PLACA CEGA 4X2POL; TERMOPLASTICO; 1 SUPORTE PLACA 4X2POL; TERMOPLASTICO Marca/link Similar ou melhor 0</t>
  </si>
  <si>
    <t>KIT/CONJUNTO FLANGE EXCENTRICO C/CATRACA 1 FLANGEADOR Descritivo Longo KIT/CONJUNTO; TIPO KIT/CONJUNTO: FLANGE EXCENTRICO C/CATRACA; 1 FLANGEADOR; 2 MORSA; 5 ALARGADORES; 1 CORTADOR; 1 CHAVE CATRACA; 1 MALETA REFORCADA; TUBULACOES COBRE ALUMINIO Marca/link Similar ou melhor 0</t>
  </si>
  <si>
    <t>LAMPADA LED 9W 127V 811LM 3000K BRANCO QUENTE E27 Descritivo Longo LAMPADA; TIPO LAMPADA: LED; POTENCIA: 9W; TENSAO: 127V; FLUXO LUMINOSO: 811LM; TEMPERATURA COR: 3000K; COR: BRANCO QUENTE; BASE: E27 Marca/link Similar ou melhor 0</t>
  </si>
  <si>
    <t>MODULO ELETRICO INTERRUPTOR SIMPLES EMBUTIR TECLA 1 SIMPLES Descritivo Longo MODULO ELETRICO; TIPO MODULO: INTERRUPTOR SIMPLES; FIXACAO: EMBUTIR; TIPO ATUADOR: TECLA; NUMERO ATUADOR: 1 SIMPLES; TENSAO: 250V; CORRENTE TIPO: CA; CORRENTE: 10A; POLOS INTERRUPTOR: 1 POLO; MATERIAL CORPO: TERMOPLASTICO; COR CORPO: BRANCO; NUMERO TOMADA Marca/link Similar ou melhor 0</t>
  </si>
  <si>
    <t>PE CONICO COMPOSTO BORRACHA NATURAL 28MM 34MM CR80N21C04A/CA Descritivo Longo PE; CONICO; MATERIAL CORPO: COMPOSTO BORRACHA NATURAL; DIAMETRO: 28MM; ALTURA: 34MM; CR80N21C04A/CASA DO RESISTOR Marca/link Similar ou melhor 0</t>
  </si>
  <si>
    <t>PROTOBOARD ACRILONITRILA BUTADIENO ESTIRENO 500V 400 FUROS 0 Descritivo Longo PROTOBOARD; MATERIAL PLACA: ACRILONITRILA BUTADIENO ESTIRENO; TENSAO MAXIMA: 500V; NUMERO FUROS: 400 FUROS; DIAMETRO CONDUTOR: 0,3-0,8MM; RESISTENCIA: 100MOHM/MIN; ESPESSURA PLACA: 10MM; LARGURA PLACA: 83MM; ALTURA PLACA: 55MM Marca/link Similar ou melhor 0</t>
  </si>
  <si>
    <t>PROTOBOARD ACRILONITRILA BUTADIENO ESTIRENO 500V BRONZE 0,3- Descritivo Longo PROTOBOARD; MATERIAL BASE: ACRILONITRILA BUTADIENO ESTIRENO; TENSAO MAXIMA: 500V; MATERIAL CONECTOR: BRONZE; DIAMETRO CONDUTOR: 0,3-0,8MM; RESISTENCIA: 100OHMS; ESPESSURA PLACA: 10MM; LARGURA PLACA: 83MM; ALTURA PLACA: 55MM Marca/link Similar ou melhor 0</t>
  </si>
  <si>
    <t>RELE FOTOELETRICO 127/220V 2NF Descritivo Longo RELE FOTOELETRICO; TENSAO ALIMENTACAO: 127/220V; 10A/5A; 500W; 2NF; CABOS; RESISTE A CHUVA E UMIDADE; P/COMANDO LAMPADAS GERAL; FREQUENCIA 50/60HZ; TEMPERATURA OPERACAO 0A50GRC Marca/link Similar ou melhor 0</t>
  </si>
  <si>
    <t>RELE INTERFACE 250V CA/CC SPDT 30-220V CA/CC 6A Descritivo Longo RELE INTERFACE; TENSAO ALIMENTACAO: 250V; CORRENTE TIPO: CA/CC; FREQUENCIA: 50/60HZ; CONTATO: SPDT; TENSAO COMUTACAO: 30-220V; CORRENTE TIPO: CA/CC; CORRENTE MAXIMA: 6A; GRAU PROTECAO: IP20 Marca/link Similar ou melhor 0</t>
  </si>
  <si>
    <t>RELE TEMPORIZADOR 220V 1NA 1NF TERMINAL PINO 58MM 172MM 72,5 Descritivo Longo RELE TEMPORIZADOR; TENSAO ALIMENTACAO: 220V; CONTATO: 1NA 1NF; CONEXAO ELETRICA: TERMINAL PINO; LARGURA: 58MM; ALTURA: 172MM; PROFUNDIDADE: 72,5MM; AJUSTE 0A30SEG; CHAPA N14; SERIGRAFADO; PINO BANANA 4MM Marca/link Similar ou melhor 0</t>
  </si>
  <si>
    <t>RELE TEMPORIZADOR CC 50-60HZ 1NA 1NF 250V 220-240V 5A Descritivo Longo RELE TEMPORIZADOR; CORRENTE TIPO: CC; FREQUENCIA: 50-60HZ; CONTATO: 1NA 1NF; TENSAO COMUTACAO: 250V; TENSAO COMANDO: 220-240V; CORRENTE MAXIMA: 5A; TENSAO TERMINAIS A2-A3: 24V Marca/link Similar ou melhor 0</t>
  </si>
  <si>
    <t>RELE TEMPORIZADOR PULSO 24-240V CA/CC 50-60HZ 1NA 1NF IP20 I Descritivo Longo RELE TEMPORIZADOR; PULSO; TENSAO ALIMENTACAO: 24-240V; CORRENTE TIPO: CA/CC; FREQUENCIA: 50-60HZ; CONTATO: 1NA 1NF; GRAU PROTECAO: IP20 IP51; LARGURA: 22,5MM; ALTURA: 78MM; PROFUNDIDADE: 70MM Marca/link Similar ou melhor https://www.dimensional.com.br/rele-tempo-retardado-temperatura-1-10s-220-240v-1naf-rtw17a01u010se40-weg/p</t>
  </si>
  <si>
    <t>SENSOR DE PRESENCA BIVOLT DE PAREDE COM FOTOCELULA PARA QUAL Descritivo Longo SENSOR DE PRESENCA BIVOLT DE PAREDE COM FOTOCELULA PARA QUALQUER TIPO DE LAMPADA POTENCIA MAXIMA *1000* W, USO INTERNO-COD SINAPI:39392 Marca/link Similar ou melhor 0</t>
  </si>
  <si>
    <t>SENSOR DE PRESENCA FOTOCELULA 100/240V BIVOLT SOBREPOR PARED Descritivo Longo SENSOR DE PRESENCA FOTOCELULA 100/240V BIVOLT SOBREPOR PAREDE Marca/link Similar ou melhor 0</t>
  </si>
  <si>
    <t>SENSOR PRESENCA ABERTURA S/FIO INFRAVERMELHO BRANCO FITA DUP Descritivo Longo SENSOR PRESENCA; ABERTURA S/FIO INFRAVERMELHO; COR: BRANCO; FIXACAO: FITA DUPLA FACE; PARAFUSOS; ALCANCE: 100M; TENSAO ALIMENTACAO: 3V; CORRENTE TIPO: CC; LARGURA: 367MM; ALTURA: 107,1MM; PROFUNDIDADE: 460,7MM Marca/link Similar ou melhor 0</t>
  </si>
  <si>
    <t>SENSOR PRESENCA INFRAVERMELHO PASSIVO POLIPROPILENO BRANCO 1 Descritivo Longo SENSOR PRESENCA; INFRAVERMELHO PASSIVO; MATERIAL CORPO: POLIPROPILENO; COR: BRANCO; ANGULO COBERTURA: 115GR; ALCANCE: 12M; TENSAO ALIMENTACAO: 9V; CORRENTE TIPO: CC; CORRENTE: 1,5MA Marca/link Similar ou melhor 0</t>
  </si>
  <si>
    <t>SENSOR RELE FOTOCELULA 110/220V (BIVOLT) C/BASE Descritivo Longo SENSOR; RELE FOTOCELULA; TENSAO 110.00 / 220.00 V (BIVOLT); COM BASE. Marca/link Similar ou melhor 0</t>
  </si>
  <si>
    <t>SENSORDEPRESENCAFOTOCELULA100/240VBIVOLTSOBREPORPAREDE Descritivo Longo SENSOR DE PRESENCA FOTOCELULA 100/240V BIVOLT SOBREPOR PAREDE Marca/link Similar ou melhor 0</t>
  </si>
  <si>
    <t>SINALIZADOR AUDIOVISUAL MONOBLOCO TERMOPLASTICO LED VERMELHO Descritivo Longo SINALIZADOR AUDIOVISUAL; TIPO SINALIZADOR: MONOBLOCO; MATERIAL CORPO: TERMOPLASTICO; LAMPADA: LED; MATERIAL LENTE: N/A; COR LENTE: VERMELHO; TENSAO ALIMENTACAO: 24V; CORRENTE TIPO: CC; TENSAO DISPARO: N/A; CORRENTE TIPO: N/A; PRESSAO SONORA: N/A; NUMERO T Marca/link Similar ou melhor 0</t>
  </si>
  <si>
    <t>SINALIZADOR LUMINOSO MONOBLOCO TERMOPLASTICO REDONDO VERDE E Descritivo Longo SINALIZADOR LUMINOSO; TIPO SINALIZADOR: MONOBLOCO; MATERIAL CORPO: TERMOPLASTICO; FORMATO LENTE: REDONDO; COR LENTE: VERDE; ALIMENTACAO: ELETRICA; TENSAO ALIMENTACAO: 220V; CORRENTE TIPO: CA; DIAMETRO FURO: 22MM; TIPO LAMPADA: LED; BASE LAMPADA: N/A; GRAU Marca/link Similar ou melhor 0</t>
  </si>
  <si>
    <t>SINALIZADOR LUMINOSO MONOBLOCO TERMOPLASTICO REDONDO VERMELH Descritivo Longo SINALIZADOR LUMINOSO; TIPO SINALIZADOR: MONOBLOCO; MATERIAL CORPO: TERMOPLASTICO; FORMATO LENTE: REDONDO; COR LENTE: VERMELHO; ALIMENTACAO: ELETRICA; TENSAO ALIMENTACAO: 220V; CORRENTE TIPO: CA; DIAMETRO FURO: 22MM; TIPO LAMPADA: LED; BASE LAMPADA: N/A; G Marca/link Similar ou melhor 0</t>
  </si>
  <si>
    <t>SINALIZADOR LUMINOSO TERMOPLASTICO REDONDO AZUL 220V CA 22MM Descritivo Longo SINALIZADOR LUMINOSO; MATERIAL CORPO: TERMOPLASTICO; FORMATO LENTE: REDONDO; COR LENTE: AZUL; TENSAO ALIMENTACAO: 220V; CORRENTE TIPO: CA; DIAMETRO FURO: 22MM; TIPO LAMPADA: LED; GRAU PROTECAO: IP40; COMPRIMENTO: 53MM; LARGURA: 29MM; ALTURA: 29MM Marca/link Similar ou melhor 0</t>
  </si>
  <si>
    <t>SINALIZADOR LUMINOSO TERMOPLASTICO VERDE 24V CA 22MM Descritivo Longo SINALIZADOR LUMINOSO; MATERIAL CORPO: TERMOPLASTICO; COR LENTE: VERDE; TENSAO ALIMENTACAO: 24V; CORRENTE TIPO: CA; DIAMETRO FURO: 22MM Marca/link Similar ou melhor 0</t>
  </si>
  <si>
    <t>SOQUETE BIVOLT 4A 250V PVC / TERMOPLASTICO E27 COM RABICHO Descritivo Longo SOQUETE BIVOLT 4A 250V PVC / TERMOPLASTICO E27 COM RABICHO Marca/link Similar ou melhor 0</t>
  </si>
  <si>
    <t>SUPORTE FIXACAO ARTICULADO TERMOPLASTICO ALUMINIO 32MM 35MM Descritivo Longo SUPORTE FIXACAO; TIPO SUPORTE: ARTICULADO; MATERIAL CORPO: TERMOPLASTICO; MATERIAL HASTE: ALUMINIO; LARGURA: 32MM; ALTURA: 35MM; APLICACAO: SENSOR INFRAVERMELHO PASSIVO; DADOS COMPLEMENTARES: MOVIMENTO ARTICULACAO: 45GR Marca/link Similar ou melhor 0</t>
  </si>
  <si>
    <t>SUPORTE FIXACAO TRILHO CONECTOR POLIAMIDA LARANJA TRILHO DIN Descritivo Longo SUPORTE FIXACAO; TIPO SUPORTE: TRILHO CONECTOR; MATERIAL CORPO: POLIAMIDA; COR: LARANJA; MONTAGEM: TRILHO DIN 35MM; LARGURA: 17,5MM; ALTURA: 77,6MM; PESO: 9,8G Marca/link Similar ou melhor 0</t>
  </si>
  <si>
    <t>TERMINAL ELETRICO PRE-ISOLADO COBRE ELETROLITICO PRE-ISOLADO Descritivo Longo TERMINAL ELETRICO; PRE-ISOLADO; MATERIAL CORPO: COBRE ELETROLITICO; TIPO ISOLACAO: PRE-ISOLADO; MATERIAL ISOLACAO: POLICLORETO VINILA; COR: VERMELHO; SECAO CONDUTOR: 1MM2; DIAMETRO FURO: 1,8MM; FORNECIMENTO: PACOTE 100 UNIDADES Marca/link Similar ou melhor 0</t>
  </si>
  <si>
    <t>TRILHO FIXACAO PERFURADO ALUMINIO 400MM Descritivo Longo TRILHO FIXACAO; TIPO TRILHO: PERFURADO; MATERIAL: ALUMINIO; COMPRIMENTO: 400MM Marca/link Similar ou melhor 0</t>
  </si>
  <si>
    <t>VEDACAO PORTA RODO ALUMINIO COMPOSTO BORRACHA 800MM UNIDADE Descritivo Longo VEDACAO PORTA; RODO; MATERIAL CORPO: ALUMINIO; MATERIAL VEDACAO: COMPOSTO BORRACHA; COMPRIMENTO: 800MM; FORNECIMENTO: UNIDADE Marca/link Similar ou melhor 0</t>
  </si>
  <si>
    <t>DISJUNTOR ELETRICO DIFERENCIAL RESIDUAL DR TERMOMAGNETICO TR Descritivo Longo DISJUNTOR; TIPO DISJUNTOR: ELETRICO DIFERENCIAL RESIDUAL DR; METODO DISPARO: TERMOMAGNETICO; MONTAGEM: TRILHO DIN; NUMERO POLOS: 3 POLOS; TENSAO MAXIMA CA: 690V; CAPACIDADE INTERRUPCAO CA: N/A; TENSAO MAXIMA CC: N/A; CAPACIDADE INTERRUPCAO CC: N/A; CORREN Marca/link Similar ou melhor 0</t>
  </si>
  <si>
    <t>DISJUNTOR ELETRICO MINIATURA TERMOMAGNETICO TRILHO DIN 3 POL Descritivo Longo DISJUNTOR; TIPO DISJUNTOR: ELETRICO MINIATURA; METODO DISPARO: TERMOMAGNETICO; MONTAGEM: TRILHO DIN; NUMERO POLOS: 3 POLOS; TENSAO MAXIMA CA: 230/400V; CAPACIDADE INTERRUPCAO CA: 5KA; TENSAO MAXIMA CC: N/A; CAPACIDADE INTERRUPCAO CC: N/A; CORRENTE NOMINAL Marca/link Similar ou melhor 0</t>
  </si>
  <si>
    <t>DISJUNTOR ELETRICO MOTOR TERMOMAGNETICO TRILHO DIN 3 POLOS 2 Descritivo Longo DISJUNTOR; TIPO DISJUNTOR: ELETRICO MOTOR; METODO DISPARO: TERMOMAGNETICO; MONTAGEM: TRILHO DIN; NUMERO POLOS: 3 POLOS; TENSAO MAXIMA CA: 220V; CAPACIDADE INTERRUPCAO CA: N/A; TENSAO MAXIMA CC: N/A; CAPACIDADE INTERRUPCAO CC: N/A; CORRENTE NOMINAL: 6A; CO Marca/link Similar ou melhor 0</t>
  </si>
  <si>
    <t>DISJUNTOR ELETRICO TERMOMAGNETICO TRILHO DIN 3 POLOS 20A ALA Descritivo Longo DISJUNTOR; TIPO DISJUNTOR: ELETRICO; METODO DISPARO: TERMOMAGNETICO; MONTAGEM: TRILHO DIN; NUMERO POLOS: 3 POLOS; TENSAO MAXIMA CA: N/A; CAPACIDADE INTERRUPCAO CA: N/A; TENSAO MAXIMA CC: N/A; CAPACIDADE INTERRUPCAO CC: N/A; CORRENTE NOMINAL: 20A; CORRENTE Marca/link Similar ou melhor 0</t>
  </si>
  <si>
    <t>BLOCO CONTATO AUXILIAR 230-690V 5,6A 1NF FRONTAL 10MM 48MM 3 Descritivo Longo BLOCO CONTATO AUXILIAR; TENSAO NOMINAL: 230-690V; CORRENTE MAXIMA: 5,6A; CONTATO: 1NF; MONTAGEM TIPO: FRONTAL; LARGURA: 10MM; ALTURA: 48MM; PROFUNDIDADE: 37MM; APLICACAO: CONTATOR PRINCIPAL 3TS29-36 3TX; 3TX30018A/SIEMENS Marca/link Similar ou melhor 0</t>
  </si>
  <si>
    <t>BLOCO CONTATO AUXILIAR FRONTAL 230-690V 5,6A 1NA 10MM 48MM 3 Descritivo Longo BLOCO CONTATO AUXILIAR; FRONTAL; TENSAO NOMINAL: 230-690V; CORRENTE MAXIMA: 5,6A; CONTATO: 1NA; LARGURA: 10MM; ALTURA: 48MM; PROFUNDIDADE: 37MM; APLICACAO: CONTATOR PRINCIPAL 3TS29-36 3TX Marca/link Similar ou melhor 0</t>
  </si>
  <si>
    <t>CABO ELETRICO FLEXIVEL 750V 1 CONDUTOR 1MM2 CLASSE 4 COBRE P Descritivo Longo CABO ELETRICO; TIPO CABO: FLEXIVEL; TENSAO ISOLACAO: 750V; NUMERO CONDUTORES: 1 CONDUTOR; SECAO CONDUTOR: 1MM2; CLASSE ENCORDOAMENTO: CLASSE 4; MATERIAL CONDUTOR: COBRE; MATERIAL ISOLACAO: POLICLORETO VINILA ANTICHAMAS; COR ISOLACAO: MARROM; MATERIAL COBE Marca/link Similar ou melhor 0</t>
  </si>
  <si>
    <t>CABO ELETRICO FLEXIVEL 750V 1 CONDUTOR 2,5MM2 CLASSE 1 COBRE Descritivo Longo CABO ELETRICO; TIPO CABO: FLEXIVEL; TENSAO ISOLACAO: 750V; NUMERO CONDUTORES: 1 CONDUTOR; SECAO CONDUTOR: 2,5MM2; CLASSE ENCORDOAMENTO: CLASSE 1; MATERIAL CONDUTOR: COBRE; MATERIAL ISOLACAO: POLICLORETO VINILA ANTICHAMAS; COR ISOLACAO: BRANCO; MATERIAL CO Marca/link Similar ou melhor 0</t>
  </si>
  <si>
    <t>CABO ELETRICO FLEXIVEL 750V 1 CONDUTOR 2,5MM2 CLASSE 5 COBRE Descritivo Longo CABO ELETRICO; TIPO CABO: FLEXIVEL; TENSAO ISOLACAO: 750V; NUMERO CONDUTORES: 1 CONDUTOR; SECAO CONDUTOR: 2,5MM2; CLASSE ENCORDOAMENTO: CLASSE 5; MATERIAL CONDUTOR: COBRE; MATERIAL ISOLACAO: POLICLORETO VINILA ANTICHAMAS; COR ISOLACAO: AZUL; MATERIAL COBE Marca/link Similar ou melhor 0</t>
  </si>
  <si>
    <t>CABO ELETRICO PP FLEXIVEL 750V 3 CONDUTORES 1,5MM2 CLASSE 4 Descritivo Longo CABO ELETRICO PP; TIPO CABO: FLEXIVEL; TENSAO ISOLACAO: 750V; NUMERO CONDUTORES: 3 CONDUTORES; SECAO CONDUTOR: 1,5MM2; CLASSE ENCORDOAMENTO: CLASSE 4; MATERIAL CONDUTOR: COBRE; MATERIAL ISOLACAO: POLICLORETO VINILA ANTICHAMAS; COR ISOLACAO: AZUL; MATERIAL Marca/link Similar ou melhor 0</t>
  </si>
  <si>
    <t>DIODO LED 0603 BRANCA 2,8V 5MA 1,60X0,80MM Descritivo Longo DIODO; LED; INVOLUCRO: 0603; COR: BRANCA; TENSAO: 2,8V; CORRENTE: 5MA; TAMANHO: 1,60X0,80MM Marca/link Similar ou melhor 0</t>
  </si>
  <si>
    <t>DIODO LED 0603 VERDE 2,8V 20MA 1,60X0,80MM Descritivo Longo DIODO; LED; INVOLUCRO: 0603; COR: VERDE; TENSAO: 2,8V; CORRENTE: 20MA; TAMANHO: 1,60X0,80MM Marca/link Similar ou melhor 0</t>
  </si>
  <si>
    <t>DIODO LED BRILHANTE AZUL 2,2V 20MA 5MM Descritivo Longo DIODO; TIPO DIODO: LED; INVOLUCRO: BRILHANTE; COR: AZUL; TENSAO: 2,2V; CORRENTE: 20MA; POTENCIA: N/A; TAMANHO: 5MM; MONTAGEM: N/A; CONEXAO ELETRICA: N/A Marca/link Similar ou melhor 0</t>
  </si>
  <si>
    <t>DIODO LED BRILHANTE BRANCO 2,2V 20MA 3MM Descritivo Longo DIODO; TIPO DIODO: LED; INVOLUCRO: BRILHANTE; COR: BRANCO; TENSAO: 2,2V; CORRENTE: 20MA; POTENCIA: N/A; TAMANHO: 3MM; MONTAGEM: N/A; CONEXAO ELETRICA: N/A Marca/link Similar ou melhor 0</t>
  </si>
  <si>
    <t>DIODO LED BRILHANTE VERMELHO 2,2V 20MA 5MM Descritivo Longo DIODO; TIPO DIODO: LED; INVOLUCRO: BRILHANTE; COR: VERMELHO; TENSAO: 2,2V; CORRENTE: 20MA; POTENCIA: N/A; TAMANHO: 5MM; MONTAGEM: N/A; CONEXAO ELETRICA: N/A Marca/link Similar ou melhor 0</t>
  </si>
  <si>
    <t>DIODO LED DIFUSO AMARELO 2,2V 20MA 5MM Descritivo Longo DIODO; TIPO DIODO: LED; INVOLUCRO: DIFUSO; COR: AMARELO; TENSAO: 2,2V; CORRENTE: 20MA; POTENCIA: N/A; TAMANHO: 5MM; MONTAGEM: N/A; CONEXAO ELETRICA: N/A Marca/link Similar ou melhor 0</t>
  </si>
  <si>
    <t>DIODO LED VERDE 3,2V 20MA SMD ENCAIXE Descritivo Longo DIODO; LED; COR: VERDE; TENSAO: 3,2V; CORRENTE: 20MA; MONTAGEM: SMD; CONEXAO ELETRICA: ENCAIXE Marca/link Similar ou melhor 0</t>
  </si>
  <si>
    <t>FONTE ALIMENTACAO BANCADA 3 DIGITOS 110-220V CA 5A 30V CC 58 Descritivo Longo FONTE ALIMENTACAO; BANCADA; NUMERO DIGITOS: 3 DIGITOS; TENSAO ENTRADA: 110-220V; CORRENTE TIPO: CA; CORRENTE ENTRADA: 5A; TENSAO SAIDA: 30V; CORRENTE TIPO: CC; POTENCIA: 580W; ALTURA: 165MM LARGURA: 265MM PROFUNDIDADE: 360MM Marca/link Similar ou melhor 0</t>
  </si>
  <si>
    <t>FONTE ALIMENTACAO CHAVEADA 100/240V 24V Descritivo Longo FONTE ALIMENTACAO; TIPO FONTE: CHAVEADA; TENSAO ENTRADA: 100/240V; TENSAO SAIDA: 24V; CORRENTE SAIDA: 2A Marca/link Similar ou melhor https://www.dimensional.com.br/fonte-alimentacao-chaveada-monofasico-100-240-vca-24vcc-100w-4-5-a-abl2rem24045k-schneider/p</t>
  </si>
  <si>
    <t>MODULO ELETRONICO 5V 200A 50MA 1,5W -20A60GRC 38MM 62MM 21MM Descritivo Longo MODULO ELETRONICO; TENSAO ALIMENTACAO: 5V; CORRENTE ENTRADA: 200A; CORRENTE: 50MA; POTENCIA: 1,5W; TEMPERATURA OPERACAO: -20A60GRC; LARGURA: 38MM; ALTURA: 62MM; PROFUNDIDADE: 21MM; S7-1200 CB1241 Marca/link Similar ou melhor 0</t>
  </si>
  <si>
    <t>RELE FOTOELETRICO AUTOMATICO C/BASE 110/220V CA Descritivo Longo RELE FOTOELETRICO; AUTOMATICO C/BASE; TENSAO ALIMENTACAO: 110/220V; CA; 1100/2200W Marca/link Similar ou melhor 0</t>
  </si>
  <si>
    <t>RELE FOTOELETRICO COMPACTO PRETO 110-220V 60HZ 500W 3 FIOS 3 Descritivo Longo RELE FOTOELETRICO; COMPACTO; COR: PRETO; TENSAO ALIMENTACAO: 110-220V; FREQUENCIA: 60HZ; POTENCIA: 500W; CONEXAO ELETRICA: 3 FIOS; ALTURA: 30,00MM; DADOS COMPLEMENTARES: BIVOLT; MATERIAL: METAL BASE; BIFASICO; RFE-10/MARGIRIUS Marca/link Similar ou melhor 0</t>
  </si>
  <si>
    <t>RELE FOTOELETRICO TENSAO ALIMENTACAO: 127/220V POTENCIA: 500 Descritivo Longo RELE FOTOELETRICO; TENSAO ALIMENTACAO: 127/220V; POTENCIA: 500/1000W; DIAMETRO: 23MM; ALTURA: 24,00MM Marca/link Similar ou melhor 0</t>
  </si>
  <si>
    <t>RELE MONITOR NIVEL TRILHO DIN 35 24-220V 50/60HZ IP20 Descritivo Longo RELE MONITOR; TIPO RELE: NIVEL; MONTAGEM: TRILHO DIN 35; TENSAO ALIMENTACAO: 24-220V; FREQUENCIA: 50/60HZ; GRAU PROTECAO: IP20 Marca/link Similar ou melhor 0</t>
  </si>
  <si>
    <t>RELE POTENCIA SOBRECARGA 690V CA/CC 2,4-4A 6KVA 1NA 1NF SOBR Descritivo Longo RELE POTENCIA; SOBRECARGA; TENSAO ALIMENTACAO: 690V; CORRENTE TIPO: CA/CC; CORRENTE: 2,4-4A; POTENCIA: 6KVA; CONTATO: 1NA 1NF; SOBRECARGA P/PROTECAO MOTOR; AJUSTE CORRENTE 2,5-4A; DIVERSAS POSSIBILIDADES CONEXOES Marca/link Similar ou melhor 0</t>
  </si>
  <si>
    <t>SENSOR PROXIMIDADE INDUTIVO 2MM 10-30V CC ROSCA 40MM 3 FIOS Descritivo Longo SENSOR PROXIMIDADE; TIPO SENSOR: INDUTIVO; RANGE: 2MM; MATERIAL CORPO: N/A; FACE: N/A; TENSAO ALIMENTACAO: 10-30V; CORRENTE TIPO: CC; CORRENTE: N/A; FREQUENCIA: N/A; POTENCIA: N/A; FIXACAO: ROSCA; SAIDA SENSOR: N/A; CONTATO: 40MM; CONEXAO ELETRICA: 3 FIOS Marca/link Similar ou melhor 0</t>
  </si>
  <si>
    <t>TESTADOR SENSOR BATERIA LITIO RECARREGAVEL 24V CC 100MA 1-4H Descritivo Longo TESTADOR SENSOR; ALIMENTACAO: BATERIA LITIO RECARREGAVEL; TENSAO ALIMENTACAO: 24V; CORRENTE TIPO: CC; CORRENTE: 100MA; FREQUENCIA: 1-4HZ; COMPRIMENTO: 123MM; LARGURA: 61MM; ALTURA: 22MM Marca/link Similar ou melhor 0</t>
  </si>
  <si>
    <t>TRANSFORMADOR COMANDO 220/380/440/480V 24V 200VA MONOFASICO Descritivo Longo TRANSFORMADOR; COMANDO; TENSAO PRIMARIA: 220/380/440/480V; TENSAO SECUNDARIA: 24V; POTENCIA: 200VA; NUMERO FASE: MONOFASICO; GRAU PROTECAO: IP00; FREQUENCIA: 60HZ; LARGURA: 110MM; ALTURA: 100MM; COMPRIMENTO: 116MM; 4AM70180AB410EB0/SIEMENS Marca/link Similar ou melhor 0</t>
  </si>
  <si>
    <t>BOTAO COMANDO CIRCULAR PULSADOR TERMOPLASTICO VERDE GUARDA A Descritivo Longo BOTAO COMANDO; FORMATO BOTAO: CIRCULAR; TIPO BOTAO: PULSADOR; MATERIAL CORPO: TERMOPLASTICO; COR: VERDE; FACE: GUARDA ALTA; DIAMETRO FURO: 22MM; DIAMETRO EXTERNO: 30,5MM; GRAU PROTECAO: IP66; CSW-BGA2-WH/WEG 12882156/WEG Marca/link Similar ou melhor 0</t>
  </si>
  <si>
    <t>BOTOEIRA SOBREPOR 36V CC 3A ACO INOX CINZA 1 BOTAO APERTO 32 Descritivo Longo BOTOEIRA; SOBREPOR; TENSAO ALIMENTACAO: 36V; CORRENTE TIPO: CC; CORRENTE: 3A; MATERIAL: ACO INOX; COR: CINZA; BOTAO: 1 BOTAO; TIPO BOTAO: APERTO; ALTURA: 32MM; LARGURA: 81MM; PROFUNDIDADE: 22MM Marca/link Similar ou melhor 0</t>
  </si>
  <si>
    <t>RESISTOR 220OHMS 5PCT 1/4W 10 UNIDADES Descritivo Longo RESISTOR; RESISTENCIA: 220OHMS; TOLERANCIA: 5PCT; POTENCIA: 1/4W; FORNECIMENTO: 10 UNIDADES Marca/link Similar ou melhor 0</t>
  </si>
  <si>
    <t>RESISTOR 22KOHMS 5PCT 1/8W SMD 2MM 1,2MM Descritivo Longo RESISTOR; RESISTENCIA: 22KOHMS; TOLERANCIA: 5PCT; POTENCIA: 1/8W; MONTAGEM: SMD; DIAMETRO: 2MM; ALTURA: 1,2MM Marca/link Similar ou melhor 0</t>
  </si>
  <si>
    <t>RESISTOR 240OHMS 5PCT 1/4W SMD 3,2MM 1,6MM Descritivo Longo RESISTOR; RESISTENCIA: 240OHMS; TOLERANCIA: 5PCT; POTENCIA: 1/4W; MONTAGEM: SMD; DIAMETRO: 3,2MM; ALTURA: 1,6MM Marca/link Similar ou melhor 0</t>
  </si>
  <si>
    <t>RESISTOR FIXO FILME CARBONO 39OHMS 1/4W 5% Descritivo Longo RESISTOR; FIXO; FILME CARBONO; RESISTENCIA 39.00 OHMS; POTENCIA 1/4 W; TOLERANCIA 5.00 %. Marca/link Similar ou melhor 0</t>
  </si>
  <si>
    <t>RESISTOR LDR 150V CC 100MW 2 PINOS -30A70GRC 5MM 34MM Descritivo Longo RESISTOR; LDR; TENSAO NOMINAL: 150V; CORRENTE TIPO: CC; POTENCIA: 100MW; CONEXAO ELETRICA: 2 PINOS; TEMPERATURA OPERACAO: -30A70GRC; DIAMETRO: 5MM; ALTURA: 34MM Marca/link Similar ou melhor 0</t>
  </si>
  <si>
    <t>ADAPTADOR TOMADA BENJAMIN 110-220V ACRILONITRILA BUTADIENO E Descritivo Longo ADAPTADOR TOMADA; TIPO ADAPTADOR: BENJAMIN; TENSAO: 110-220V; MATERIAL: ACRILONITRILA BUTADIENO ESTIRENO; COR: BRANCO; CONEXAO ENTRADA: C/3 PORTAS; PINO: 2 PINOS; LARGURA: 30MM; ALTURA: 30MM Marca/link Similar ou melhor 0</t>
  </si>
  <si>
    <t>BORNE P/PINO BANANA B19 POLIPROPILENO 4MM 10A 250V BR BUCHA Descritivo Longo BORNE P/PINO BANANA B19 POLIPROPILENO 4MM 10A 250V BR BUCHA LATAO C/ROSCA Marca/link Similar ou melhor 0</t>
  </si>
  <si>
    <t>BORNE RELE 6A 24V C/ENCAIXE TRILHO DIN 6.2MM Descritivo Longo BORNE; TIPO RELE; CORRENTE 6.00 A; TENSAO 24.00 V; COM ENCAIXE PARA TRILHO DIN; ESPESSURA 6.20 MM; 01 CONTATO REVERSIVEL; LED INDICADOR; BORNE RELÉ / TENSAO DE ALIMENTACAO: 24VCC / ESPESSURA: 6.2 MM / CONTATO REVERSIVEL: 1 / LED INDICADOR: SIM / CONEXAO: Marca/link Similar ou melhor 0</t>
  </si>
  <si>
    <t>CABO ELET C/PINO BANANA 4MM (DUAS PONTAS ) PT C/0.5M C/DERIV Descritivo Longo CABO ELETRICO; COM PINO BANANA 4.00 MM (DUAS PONTAS); COR PRETO; COMPRIMENTO 0.50 M; COM DERIVACAO. Marca/link Similar ou melhor 0</t>
  </si>
  <si>
    <t>CABO ELET C/PINO BANANA 4MM (DUAS PONTAS ) PT C/0.7M C/DERIV Descritivo Longo CABO ELETRICO; COM PINO BANANA 4.00 MM (DUAS PONTAS); COR PRETO; COMPRIMENTO 0.70 M; COM DERIVACAO. Marca/link Similar ou melhor 0</t>
  </si>
  <si>
    <t>CABO ELET C/PINO BANANA 4MM (DUAS PONTAS ) VM C/0.5M C/DERIV Descritivo Longo CABO ELETRICO; COM PINO BANANA 4.00 MM (DUAS PONTAS); COR VERMELHO; COMPRIMENTO 0.50 M; COM DERIVACAO. Marca/link Similar ou melhor 0</t>
  </si>
  <si>
    <t>CABO ELET C/PINO BANANA 4MM (DUAS PONTAS ) VM C/0.7M C/DERIV Descritivo Longo CABO ELETRICO; COM PINO BANANA 4.00 MM (DUAS PONTAS); COR VERMELHO; COMPRIMENTO 0.70 M; COM DERIVACAO. Marca/link Similar ou melhor 0</t>
  </si>
  <si>
    <t>CABO ELETRICO FLEXIVEL PARALELO 750V 2 CONDUTORES 1,5MM2 CLA Descritivo Longo CABO ELETRICO; TIPO CABO: FLEXIVEL PARALELO; TENSAO ISOLACAO: 750V; NUMERO CONDUTORES: 2 CONDUTORES; SECAO CONDUTOR: 1,5MM2; CLASSE ENCORDOAMENTO: CLASSE 5; MATERIAL CONDUTOR: COBRE; MATERIAL ISOLACAO: POLICLORETO VINILA; COR ISOLACAO: PRETO; MATERIAL COB Marca/link Similar ou melhor 0</t>
  </si>
  <si>
    <t>CABO EXTENSAO PP PLUG MACHO 2 POLOS DIAMETRO CABO: 2,5MM COM Descritivo Longo CABO EXTENSAO; TIPO CABO: ENTRADA P/2 TOMADAS; MATERIAL: POLIPROPILENO; BLINDAGEM: S/BLINDAGEM; TIPO CONEXAO: PLUGUE MACHO 2 POLOS; DIAMETRO CABO: 2,5MM; COMPRIMENTO: 20M Marca/link Similar ou melhor 0</t>
  </si>
  <si>
    <t>CAIXA MEDICAO PADRAO COPEL CN-1 CA 50-100A TRIFASICO ACO CIN Descritivo Longo CAIXA MEDICAO; PADRAO COPEL CN-1; CORRENTE TIPO: CA; CORRENTE: 50-100A; NUMERO FASES: TRIFASICO; MATERIAL CORPO: ACO; COR: CINZA; COMPRIMENTO: 354MM; LARGURA: 203MM; ALTURA: 453MM Marca/link Similar ou melhor 0</t>
  </si>
  <si>
    <t>CONECTOR ELETRICO BORNE SAK 750V 57A TERMOPLASTICO AMARELO V Descritivo Longo CONECTOR ELETRICO; BORNE SAK; TENSAO: 750V; CORRENTE: 57A; MATERIAL CORPO: TERMOPLASTICO; COR: AMARELO VERDE; CONEXAO: PARAFUSO; SECAO CONDUTOR: 2,5MM2; NUMERO POLOS: 1 POLO Marca/link Similar ou melhor 0</t>
  </si>
  <si>
    <t>CONECTOR ELETRICO BORNE SAK 750V 57A TERMOPLASTICO AMARELO V Descritivo Longo CONECTOR ELETRICO; BORNE SAK; TENSAO: 750V; CORRENTE: 57A; MATERIAL CORPO: TERMOPLASTICO; COR: AMARELO VERDE; CONEXAO: PARAFUSO; SECAO CONDUTOR: 4MM2; NUMERO POLOS: 1 POLO; LARGURA: 10MM; ALTURA: 44,2MM; COMPRIMENTO: 45,5MM Marca/link Similar ou melhor 0</t>
  </si>
  <si>
    <t>CONECTOR ELETRICO BORNE SAK 750V 57A TERMOPLASTICO AZUL PARA Descritivo Longo CONECTOR ELETRICO; BORNE SAK; TENSAO: 750V; CORRENTE: 57A; MATERIAL CORPO: TERMOPLASTICO; COR: AZUL; CONEXAO: PARAFUSO; SECAO CONDUTOR: 2,5MM2; NUMERO POLOS: 1 POLO Marca/link Similar ou melhor 0</t>
  </si>
  <si>
    <t>CONECTOR ELETRICO BORNE SAK 750V 57A TERMOPLASTICO CINZA PAR Descritivo Longo CONECTOR ELETRICO; BORNE SAK; TENSAO: 750V; CORRENTE: 57A; MATERIAL CORPO: TERMOPLASTICO; COR: CINZA; CONEXAO: PARAFUSO; SECAO CONDUTOR: 10MM2; DIAMETRO CONDUTOR: 10MM; LARGURA: 10MM; ALTURA: 44,2MM; COMPRIMENTO: 45,5MM Marca/link Similar ou melhor 0</t>
  </si>
  <si>
    <t>CONTATOR AUXILIAR 24V CC 60HZ 2NA 2NF 4 POLOS TERMINAL PARAF Descritivo Longo CONTATOR AUXILIAR; TENSAO BOBINA: 24V; CORRENTE TIPO: CC; FREQUENCIA: 60HZ; CONTATO: 2NA 2NF; NUMERO POLOS: 4 POLOS; CONEXAO ELETRICA: TERMINAL PARAFUSO; LARGURA: 273MM; ALTURA: 474MM Marca/link Similar ou melhor 0</t>
  </si>
  <si>
    <t>CONTATOR POTENCIA 3P 12A 220V AC-3 C/CONTATO AUX 1NA Descritivo Longo CONTATOR; POTENCIA; TRIPOLAR; CORRENTE NOMINAL 12.00 A; TENSAO BOBINA 220.00 V; CATEGORIA AC-3; COM CONTATO AUXILIAR 1NA. Marca/link Similar ou melhor 0</t>
  </si>
  <si>
    <t>CONTATOR PRINCIPAL TRIFASICO 3 POLOS 220V CA 17A 50/60HZ 1NA Descritivo Longo CONTATOR PRINCIPAL; TRIFASICO; NUMERO POLOS: 3 POLOS; TENSAO BOBINA: 220V; CORRENTE TIPO: CA; CORRENTE: 17A; FREQUENCIA: 50/60HZ; CONTATO AUXILIAR: 1NA 1NF; GRAU PROTECAO: IP20; LARGURA: 45MM; ALTURA: 85MM; PROFUNDIDADE: 97MM; 3RT20251AN20/SIEMENS Marca/link Similar ou melhor 0</t>
  </si>
  <si>
    <t>CURVA ELETRODUTO ACO ZINCADO FOGO 90GR 3/4POL Descritivo Longo CURVA ELETRODUTO; MATERIAL CORPO: ACO; TRATAMENTO SUPERFICIE: ZINCADO FOGO; 90GR; DIAMETRO: 3/4POL Marca/link Similar ou melhor 0</t>
  </si>
  <si>
    <t>ESPAGUETE TERMOCONTRATIL EMBORRACHADO 6MM Descritivo Longo ESPAGUETE TERMOCONTRATIL EMBORRACHADO 6MM Marca/link Similar ou melhor 0</t>
  </si>
  <si>
    <t>EXTENSAO ELETRICA CARRETEL 127V PRETO 10A 5 TOMADAS 2 POLOS+ Descritivo Longo EXTENSAO ELETRICA; CARRETEL; TENSAO MAXIMA: 127V; COR: PRETO; CORRENTE: 10A; TOMADA: 5 TOMADAS 2 POLOS+TERRA; COMPRIMENTO: 10M Marca/link Similar ou melhor 0</t>
  </si>
  <si>
    <t>EXTENSAO ELETRICA POLIPROPILENO 2 CONDUTORES 1MM2 10A 40M Descritivo Longo EXTENSAO ELETRICA; MATERIAL: POLIPROPILENO; NUMERO CONDUTOR: 2 CONDUTORES; SECAO: 1MM2; CORRENTE: 10A; COMPRIMENTO: 40M Marca/link Similar ou melhor 0</t>
  </si>
  <si>
    <t>FIO NIQUEL CROMO 0.50MM 24AWG LIGA 80/20 0.50MM 1200GRAUS P/ Descritivo Longo FIO NIQUEL CROMO 0.50MM 24AWG LIGA 80/20 0.50MM 1200GRAUS P/M Marca/link Similar ou melhor 0</t>
  </si>
  <si>
    <t>FLANGE P/CAIXA PADRAO COPEL POLICLORETO VINILA 1POL BSP Descritivo Longo FLANGE; P/CAIXA PADRAO COPEL; MATERIAL CORPO: POLICLORETO VINILA; DIAMETRO NOMINAL: 1POL; ROSCA TIPO: BSP Marca/link Similar ou melhor 0</t>
  </si>
  <si>
    <t>INTERRUPTOR ELETRICO SIMPLES CAMPAINHA C/FUROS C/PARAFUSOS 1 Descritivo Longo INTERRUPTOR ELETRICO; SIMPLES; FUNCAO INTERRUPTOR: CAMPAINHA; FIXACAO: C/FUROS C/PARAFUSOS; NUMERO ATUADOR: 1; TIPO ATUADOR: TECLA; TENSAO COMUTACAO: 250V; CORRENTE TIPO: CA/CC; CORRENTE: 10A; MATERIAL CORPO: TERMOPLASTICO; PLACA: S/PLACA Marca/link Similar ou melhor 0</t>
  </si>
  <si>
    <t>LANTERNA BIVOLT ACO 6W ULTRAVIOLETA S/ALCA LONGA 365NM 250MM Descritivo Longo LANTERNA BIVOLT ACO 6W ULTRAVIOLETA S/ALCA LONGA 365NM 250MM 70MM 80MM BIVOLT PORTATIL/ACOPLADA Marca/link Similar ou melhor 0</t>
  </si>
  <si>
    <t>LUVA ELETRODUTO FERRO LISA DIAM NOM: 3/4POL COMP: 50MM Descritivo Longo LUVA ELETRODUTO; MATERIAL CORPO: FERRO; TRATAMENTO SUPERFICIE: ZINCADO; EXTREMIDADE: LISA; DIAMETRO NOMINAL: 3/4POL; COMPRIMENTO: 50MM Marca/link Similar ou melhor 0</t>
  </si>
  <si>
    <t>MICRO MOTOR PEQUENAS APLICACOES DISCIPLINA 3-6V CC 17000RPM Descritivo Longo MICRO MOTOR; PEQUENAS APLICACOES DISCIPLINA; TENSAO NOMINAL: 3-6V; CORRENTE TIPO: CC; ROTACAO: 17000RPM; DIAMETRO EIXO: 1MM; COMPRIMENTO EIXO: 7MM; COMPRIMENTO: 180MM Marca/link Similar ou melhor 0</t>
  </si>
  <si>
    <t>ORGANIZADOR CABO ESPIRAL TERMOPLASTICO PRETA 1/2POL 0,9MM 11 Descritivo Longo ORGANIZADOR CABO; ESPIRAL; MATERIAL CORPO: TERMOPLASTICO; COR: PRETA; DIAMETRO INTERNO: 1/2POL; ESPESSURA: 0,9MM; COMPRIMENTO: 11MM Marca/link Similar ou melhor 0</t>
  </si>
  <si>
    <t>PASTILHA INTERCAMBIAVEL ROSCA EXT METAL DURO 3,47MM CAIXA 10 Descritivo Longo PASTILHA INTERCAMBIAVEL; ROSCA EXTERNA; MATERIAL: METAL DURO; ARESTA: C/ARESTA 16,5 MM; DIAMETRO FURO: 9,53MM; ESPESSURA: 3,47MM; FORNECIMENTO: CAIXA 10 UNIDADES; 16ERAG60 Marca/link Similar ou melhor 0</t>
  </si>
  <si>
    <t>PASTILHA INTERCAMBIAVEL TRIANGULAR 60GR METAL DURO NN C/ARES Descritivo Longo PASTILHA INTERCAMBIAVEL; FORMATO PASTILHA: TRIANGULAR; ANGULO FOLGA: 60GR; MATERIAL: METAL DURO; GEOMETRIA QUEBRA CAVACO: NN; ARESTA: C/ARESTA; DIAMETRO: N/A; LARGURA: N/A; ESPESSURA: N/A; PN: TNMG 160404 IC6015/KORLOY Marca/link Similar ou melhor 0</t>
  </si>
  <si>
    <t>PLUGUE ELETRICO MACHO TERMOPLASTICO PRETO 110-220V 20A 2 POL Descritivo Longo PLUGUE ELETRICO; MACHO; MATERIAL CORPO: TERMOPLASTICO; COR CORPO: PRETO; TENSAO: 110-220V; CORRENTE: 20A; NUMERO POLOS: 2 POLOS + TERRA; TIPO PINOS: CILINDRICO; POSICAO HORARIA: 12H Marca/link Similar ou melhor 0</t>
  </si>
  <si>
    <t>PLUGUE ELETRICO PINO FEMEA CINZA NBR NM 60884 NBR 1413 250V Descritivo Longo PLUGUE ELETRICO; PINO FEMEA; COR CORPO: CINZA; NORMA CONSTRUCAO: NBR NM 60884 NBR 1413; TENSAO: 250V; CORRENTE: 20A; NUMERO POLOS: 2 POLOS + TERRA; DIAMETRO: 45MM; COMPRIMENTO: 25MM Marca/link Similar ou melhor 0</t>
  </si>
  <si>
    <t>PROTOBOARD VIDRO EPOXI 858 FUROS PTH 60MM 80MM Descritivo Longo PROTOBOARD; MATERIAL PLACA: VIDRO EPOXI; NUMERO FUROS: 858 FUROS PTH; LARGURA PLACA: 60MM; ALTURA PLACA: 80MM Marca/link Similar ou melhor 0</t>
  </si>
  <si>
    <t>REATOR LAMPADA DRIVE P/PAINEL 125-265V 560MA 50-60HZ LED 36W Descritivo Longo REATOR LAMPADA; DRIVE P/PAINEL; TENSAO ALIMENTACAO: 125-265V; CORRENTE: 560MA; FREQUENCIA: 50-60HZ; TIPO LAMPADA: LED; POTENCIA LAMPADA: 36W; COMPRIMENTO: 88MM; LARGURA: 38MM; ALTURA: 26MM Marca/link Similar ou melhor 0</t>
  </si>
  <si>
    <t>REGUA FILTRO LINHA TERMOPLASTICO COBRE 6 TOMADAS 250V CA 10A Descritivo Longo REGUA FILTRO LINHA; MATERIAL CORPO: TERMOPLASTICO; MATERIAL CONDUTOR: COBRE; NUMERO TOMADA: 6 TOMADAS; TENSAO MAXIMA: 250V; CORRENTE TIPO: CA; CORRENTE: 10A; DADOS COMPLEMENTARES: CABO PP; COMPRIMENTO CABO 3M; ESPESSURA CABO 0,75MM2 Marca/link Similar ou melhor 0</t>
  </si>
  <si>
    <t>RELE FOTOELETRICO SENSOR OTICO 12-24V CC 300MA NPN -20A65GRC Descritivo Longo RELE FOTOELETRICO; SENSOR OTICO; TENSAO ALIMENTACAO: 12-24V; CORRENTE TIPO: CC; CORRENTE: 300MA; CONTATO: NPN; FAIXA TEMPERATURA: -20A65GRC; DIAMETRO: 18MM; ALTURA: 75,00MM; DADOS COMPLEMENTARES: DISTANCIA DETECCAO: 100A300MM Marca/link Similar ou melhor 0</t>
  </si>
  <si>
    <t>RELE TEMPORIZADOR RETARDO ENERGIZACAO 24-240V 50-60HZ 2NAF C Descritivo Longo RELE TEMPORIZADOR; RETARDO ENERGIZACAO; TENSAO ALIMENTACAO: 24-240V; FREQUENCIA: 50-60HZ; CONTATO: 2NAF; CORRENTE TIPO: CA/CC; GRAU PROTECAO: IP10 IP51; CONEXAO ELETRICA: PARAFUSO Marca/link Similar ou melhor 0</t>
  </si>
  <si>
    <t>SENSOR INDUTIVO LATAO 10-36V CC 0,5CM 1NA 1NF I18-5-DPC Descritivo Longo SENSOR INDUTIVO; MATERIAL CORPO: LATAO; TENSAO ALIMENTACAO: 10-36V; CORRENTE TIPO: CC; DISTANCIA OPERACAO: 0,5CM; CONTATO: 1NA 1NF; I18-5-DPC Marca/link Similar ou melhor 0</t>
  </si>
  <si>
    <t>SINALIZADOR LUMINOSO MONOBLOCO TERMOPLASTICO REDONDO AMARELO Descritivo Longo SINALIZADOR LUMINOSO; TIPO SINALIZADOR: MONOBLOCO; MATERIAL CORPO: TERMOPLASTICO; FORMATO LENTE: REDONDO; COR LENTE: AMARELO; TENSAO ALIMENTACAO: 24V; CORRENTE TIPO: CC; DIAMETRO FURO: 22MM; TIPO LAMPADA: LED; USO: BOTAO PULSADOR Marca/link Similar ou melhor 0</t>
  </si>
  <si>
    <t>SINALIZADOR LUMINOSO TERMOPLASTICO REDONDO BRANCO 220V CC 22 Descritivo Longo SINALIZADOR LUMINOSO; MATERIAL CORPO: TERMOPLASTICO; FORMATO LENTE: REDONDO; COR LENTE: BRANCO; TENSAO ALIMENTACAO: 220V; CORRENTE TIPO: CC; DIAMETRO FURO: 22MM; TIPO LAMPADA: LED; GRAU PROTECAO: IP65; COMPRIMENTO: 53MM; LARGURA: 29MM; ALTURA: 29MM Marca/link Similar ou melhor 0</t>
  </si>
  <si>
    <t>SINALIZADOR SONORO VERMELHA 220V 20MA 22,00MM Descritivo Longo SINALIZADOR SONORO; COR: VERMELHA; TENSAO ALIMENTACAO: 220V; CORRENTE TIPO: 20MA; DIAMETRO FURO: 22,00MM Marca/link Similar ou melhor 0</t>
  </si>
  <si>
    <t>SOQUETE BARRA RETANGULAR TERMOPLASTICO PRETA 40 PINOS Descritivo Longo SOQUETE; BARRA; FORMATO: RETANGULAR; MATERIAL: TERMOPLASTICO; COR: PRETA; NUMERO PINOS: 40 PINOS Marca/link Similar ou melhor 0</t>
  </si>
  <si>
    <t>SOQUETE DE PORCELANA BASE E27 FIXO DE TETO P/ LAMPADAS-COD S Descritivo Longo SOQUETE DE PORCELANA BASE E27, FIXO DE TETO, PARA LAMPADAS-COD SINAPI:12296 Marca/link Similar ou melhor 0</t>
  </si>
  <si>
    <t>SOQUETE LAMPADA FLUORESCENTE TERMOPLASTICO CINZA 127/220V CA Descritivo Longo SOQUETE LAMPADA; FLUORESCENTE; MATERIAL CORPO: TERMOPLASTICO; COR: CINZA; TENSAO: 127/220V; CORRENTE TIPO: CA; CORRENTE: 2A; DADOS COMPLEMENTARES: TEMPERATURA MAXIMA: 100GRC Marca/link Similar ou melhor 0</t>
  </si>
  <si>
    <t>DIODO LED RGB BRILHANTE VERMELHO/VERDE/AZUL 3,5V 20MA 5MM PT Descritivo Longo DIODO; TIPO DIODO: LED RGB; INVOLUCRO: BRILHANTE; COR: VERMELHO/VERDE/AZUL; TENSAO: 3,5V; CORRENTE: 20MA; POTENCIA: N/A; TAMANHO: 5MM; MONTAGEM: PTH; CONEXAO ELETRICA: 4 TERMINAIS SOLDAVEL Marca/link Similar ou melhor 0</t>
  </si>
  <si>
    <t>KIT/CONJUNTO LED 3MM DIFUSO ALTA QUALIDADE 5 CORES LED AMARE Descritivo Longo KIT/CONJUNTO; TIPO KIT/CONJUNTO: LED 3MM DIFUSO ALTA QUALIDADE 5 CORES; LED AMARELO; LED VERMELHO; LED BRANCO; LED AZUL; LED VERDE; 100 UNIDADES; CORRENTE TRABALHO 20MA; MAXIMA TENSAO REVERSA 5V; MAXIMA CORRENTE REVERSA 5UA Marca/link Similar ou melhor 0</t>
  </si>
  <si>
    <t>MODULO ELETRONICO LDR SENSOR LUMINOSIDADE ELETRICA 200V CC 2 Descritivo Longo MODULO ELETRONICO; TIPO MODULO: LDR; FUNCAO MODULO: SENSOR LUMINOSIDADE; ALIMENTACAO: ELETRICA; TENSAO ALIMENTACAO: 200V; CORRENTE TIPO: CC; POTENCIA: 250MW; COMPRIMENTO: 150MM Marca/link Similar ou melhor 0</t>
  </si>
  <si>
    <t>SENSOR PROXIMIDADE INDUTIVO 10-36V CC PNP 3 FIOS 2 METROS Descritivo Longo SENSOR PROXIMIDADE; TIPO SENSOR: INDUTIVO; RANGE: N/A; MATERIAL CORPO: N/A; FACE: N/A; TENSAO ALIMENTACAO: 10-36V; CORRENTE TIPO: CC; CORRENTE: N/A; FREQUENCIA: N/A; POTENCIA: N/A; FIXACAO: N/A; SAIDA SENSOR: PNP; CONTATO: N/A; CONEXAO ELETRICA: 3 FIOS; D Marca/link Similar ou melhor 0</t>
  </si>
  <si>
    <t>SENSOR TEMPERATURA UMIDADE 0A50GRC 20A95PCT ±2GRC ±5PCT 3-5, Descritivo Longo SENSOR TEMPERATURA UMIDADE; FAIXA TEMPERATURA: 0A50GRC; FAIXA UMIDADE: 20A95PCT; PRECISAO: ±2GRC ±5PCT; TENSAO ALIMENTACAO: 3-5,5V; CORRENTE TIPO: CC; CORRENTE: 0,3MA; CONEXAO ELETRICA: 4 PINOS; LARGURA: 12MM; ALTURA: 23,5MM; PROFUNDIDADE: 5,5MM; DHT11 Marca/link Similar ou melhor 0</t>
  </si>
  <si>
    <t>ALICATE PRESSAO CRIMPADOR PINO TUBULAR DENTADO ACO S/TRATAME Descritivo Longo ALICATE PRESSAO CRIMPADOR; TIPO TERMINAL: PINO TUBULAR; MORDENTE: DENTADO; MATERIAL CORPO: ACO; TRATAMENTO SUPERFICIE: S/TRATAMENTO SUPERFICIE; NORMA: N/A; CABO: C/CABO; MATERIAL CABO: TERMOPLASTICO; SECAO: 0,25A6MM2; COMPRIMENTO: 7POL Marca/link Similar ou melhor 0</t>
  </si>
  <si>
    <t>BLOCO CONTATO AUXILIAR 660/690V 2NA 2NF FRONTAL CONTATOR CWB Descritivo Longo BLOCO CONTATO AUXILIAR; TENSAO NOMINAL: 660/690V; CONTATO: 2NA 2NF; MONTAGEM TIPO: FRONTAL; USO: CONTATOR CWB Marca/link Similar ou melhor 0</t>
  </si>
  <si>
    <t>BOTAO COMANDO CIRCULAR PULSADOR TERMOPLASTICO VERMELHA FACEA Descritivo Longo BOTAO COMANDO; FORMATO BOTAO: CIRCULAR; TIPO BOTAO: PULSADOR; MATERIAL CORPO: TERMOPLASTICO; COR: VERMELHA; FACE: FACEADO; DIAMETRO FURO: 22MM; GRAU PROTECAO: IP66; CSW-BGA1-WH/WEG Marca/link Similar ou melhor https://www.dimensional.com.br/frontal-botao-comando-redondo-vermelho-22-mm-cswbf1wh-weg/p?idsku=36943&amp;gad_source=1&amp;gbraid=0AAAAADgOTvvx_b3Wo1-2NKZ_gYSMTbEzN&amp;gclid=EAIaIQobChMIkfXM5YfRjAMVsEFIAB2sFB3HEAYYAiABEgLzafD_BwE</t>
  </si>
  <si>
    <t>BOTAO COMANDO REDONDO EMERGENCIA AMARELO VERMELHO 690V CA 10 Descritivo Longo BOTAO COMANDO; FORMATO BOTAO: REDONDO; TIPO BOTAO: EMERGENCIA; COR: AMARELO VERMELHO; TENSAO OPERACAO: 690V; CORRENTE TIPO: CA; CORRENTE NOMINAL: 10A; CONTATO: 1NA 2NF; GRAU PROTECAO: IP66 Marca/link Similar ou melhor https://www.dimensional.com.br/botoeira-mont-pla-pt-parad-emerg-1bot-gog22mm-1na-2nf-cswpbw1ygm12v03-weg/p?idsku=48258&amp;srsltid=AfmBOopRmtqkjplE_EKPisIk-j9PWDYOQBjpLx9ejSYhZmXGGvEvyWMgLbU</t>
  </si>
  <si>
    <t>BOTAO COMANDO REDONDO EMERGENCIA C/TRAVA VERMELHA 3V 22MM IP Descritivo Longo BOTAO COMANDO; FORMATO BOTAO: REDONDO; TIPO BOTAO: EMERGENCIA C/TRAVA; COR: VERMELHA; TENSAO OPERACAO: 3V; DIAMETRO EXTERNO: 22MM; GRAU PROTECAO: IP66; CSW-BESG-01000000-3V Marca/link Similar ou melhor 0</t>
  </si>
  <si>
    <t>BOTAO REDONDO PUSH BUTTON ARCADE FLIPERAMA ILUMINADO AMARELO Descritivo Longo BOTAO COMANDO; REDONDO; PUSH BUTTON ARCADE FLIPERAMA ILUMINADO; COR: AMARELO; TENSAO OPERACAO: 12V; DIAMETRO FURO: 36MM; DIAMETRO EXTERNO: 45MM; CONFIABILIDADE SWITCH: 10.000.000CICLOS Marca/link Similar ou melhor 0</t>
  </si>
  <si>
    <t>BOTAO REDONDO PUSH BUTTON ARCADE FLIPERAMA ILUMINADO AZUL 12 Descritivo Longo BOTAO COMANDO; REDONDO; PUSH BUTTON ARCADE FLIPERAMA ILUMINADO; COR: AZUL; TENSAO OPERACAO: 12V; DIAMETRO FURO: 36MM; DIAMETRO EXTERNO: 45MM; CONFIABILIDADE SWITCH: 10.000.000CICLOS Marca/link Similar ou melhor 0</t>
  </si>
  <si>
    <t>BOTAO REDONDO PUSH BUTTON ARCADE FLIPERAMA ILUMINADO BRANCO Descritivo Longo BOTAO COMANDO; REDONDO; PUSH BUTTON ARCADE FLIPERAMA ILUMINADO; COR: BRANCO; TENSAO OPERACAO: 12V; DIAMETRO FURO: 36MM; DIAMETRO EXTERNO: 45MM; CONFIABILIDADE SWITCH: 10.000.000CICLOS Marca/link Similar ou melhor 0</t>
  </si>
  <si>
    <t>BOTAO REDONDO PUSH BUTTON ARCADE FLIPERAMA ILUMINADO VERDE 1 Descritivo Longo BOTAO COMANDO; REDONDO; PUSH BUTTON ARCADE FLIPERAMA ILUMINADO; COR: VERDE; TENSAO OPERACAO: 12V; DIAMETRO FURO: 36MM; DIAMETRO EXTERNO: 45MM; CONFIABILIDADE SWITCH: 10.000.000CICLOS Marca/link Similar ou melhor 0</t>
  </si>
  <si>
    <t>BOTAO REDONDO PUSH BUTTON ARCADE FLIPERAMA ILUMINADO VERMELH Descritivo Longo BOTAO COMANDO; REDONDO; PUSH BUTTON ARCADE FLIPERAMA ILUMINADO; COR: VERMELHO; TENSAO OPERACAO: 12V; DIAMETRO FURO: 36MM; DIAMETRO EXTERNO: 45MM; CONFIABILIDADE SWITCH: 10.000.000CICLOS Marca/link Similar ou melhor 0</t>
  </si>
  <si>
    <t>CABECOTE UNIVERSAL P/MANOBRA AGULHAO GANCHO ICC ACO CARBONO Descritivo Longo CABECOTE; UNIVERSAL P/MANOBRA AGULHAO GANCHO ICC; MATERIAL CORPO: ACO CARBONO; COR: PRATA; DADOS COMPLEMENTARES: SUPORTE ALUMINIO; ANGULO 25GR; ENCAIXE UNIVERSAL; PESO APROXIMADO 0,170KG Marca/link Similar ou melhor 0</t>
  </si>
  <si>
    <t>CAIXA INSPECAO P/ATERRAMENTO POLICLORETO VINILA PINTURA C/TA Descritivo Longo CAIXA INSPECAO; P/ATERRAMENTO; MATERIAL CORPO: POLICLORETO VINILA; ACABAMENTO: PINTURA; TAMPA: C/TAMPA; COR: PRETA; COMPRIMENTO: 230MM; LARGURA: 205MM Marca/link Similar ou melhor 0</t>
  </si>
  <si>
    <t>CANALETA ELETRICA RECORTE ABERTO POLICLORETO VINILA CINZA 2M Descritivo Longo CANALETA ELETRICA; RECORTE ABERTO; MATERIAL CORPO: POLICLORETO VINILA; COR: CINZA; COMPRIMENTO: 2M; LARGURA: 110MM; ALTURA: 80MM; ACESSORIO: TAMPA Marca/link Similar ou melhor 0</t>
  </si>
  <si>
    <t>CHAVE COMUTADORA SELETORA 45GR 3 POSICOES PRETA 380V 5A 2NA Descritivo Longo CHAVE COMUTADORA; SELETORA; ANGULO COMUTACAO: 45GR; NUMERO POSICOES: 3 POSICOES; COR: PRETA; TENSAO COMUTACAO: 380V; CORRENTE: 5A; CONTATO: 2NA; DIAMETRO FURO: 22MM Marca/link Similar ou melhor 0</t>
  </si>
  <si>
    <t>CONECTOR / TOMADA FEMEA RJ 45, CATEGORIA 6 (CAT 6) PARA CABO Descritivo Longo CONECTOR / TOMADA FEMEA RJ 45, CATEGORIA 6 (CAT 6) PARA CABOS-COD SINAPI:39601 Marca/link Similar ou melhor 0</t>
  </si>
  <si>
    <t>CONECTOR ELETRICO DERIVACAO PERFURANTE POLIMERO COBRE ESTANH Descritivo Longo CONECTOR ELETRICO; DERIVACAO PERFURANTE; MATERIAL CORPO: POLIMERO; MATERIAL CONDUTOR: COBRE ESTANHADO; SECAO CONDUTOR: 16-120MM2; NUMERO FUROS: 2 FUROS; LADO A: 16-120MM2; LADO B: 4-35MM2 Marca/link Similar ou melhor 0</t>
  </si>
  <si>
    <t>CONECTOR ELETRICO MC4 1000V 39A TERMOPLASTICO PRETO FEMEA 4M Descritivo Longo CONECTOR ELETRICO; MC4; TENSAO: 1000V; CORRENTE: 39A; MATERIAL CORPO: TERMOPLASTICO; COR: PRETO; CONEXAO: FEMEA; DIAMETRO CONEXAO: 4MM; SECAO CONDUTOR: 4-6MM2; DIAMETRO CONDUTOR: 6MM Marca/link Similar ou melhor 0</t>
  </si>
  <si>
    <t>CONECTOR ELETRICO MC4 1000V 39A TERMOPLASTICO PRETO MACHO 4M Descritivo Longo CONECTOR ELETRICO; MC4; TENSAO: 1000V; CORRENTE: 39A; MATERIAL CORPO: TERMOPLASTICO; COR: PRETO; CONEXAO: MACHO; DIAMETRO CONEXAO: 4MM; SECAO CONDUTOR: 4-6MM2; DIAMETRO CONDUTOR: 6MM Marca/link Similar ou melhor 0</t>
  </si>
  <si>
    <t>CONECTOR FEMEA RJ-45 CAT 6 Descritivo Longo CONECTOR FEMEA RJ-45 CAT 6 Marca/link Similar ou melhor 0</t>
  </si>
  <si>
    <t>CONECTOR MACHO RJ 45, CATEGORIA 6 (CAT 6) PARA CABOS-COD SIN Descritivo Longo CONECTOR MACHO RJ 45, CATEGORIA 6 (CAT 6) PARA CABOS-COD SINAPI:39603 Marca/link Similar ou melhor 0</t>
  </si>
  <si>
    <t>CONTATOR PRINCIPAL 3 POLOS 220V CA 32A 50/60HZ 1NA 1NF Descritivo Longo CONTATOR PRINCIPAL; NUMERO POLOS: 3 POLOS; TENSAO BOBINA: 220V; CORRENTE TIPO: CA; CORRENTE: 32A; FREQUENCIA: 50/60HZ; CONTATO AUXILIAR: 1NA 1NF; 3TS34110AN2/SIEMENS Marca/link Similar ou melhor 0</t>
  </si>
  <si>
    <t>CONTATOR PRINCIPAL TRIPOLAR 220-380V CA 50A 50/60HZ Descritivo Longo CONTATOR PRINCIPAL; NUMERO POLOS: TRIPOLAR; TENSAO NOMINAL: 220-380V; CORRENTE TIPO: CA; CORRENTE: 50A; FREQUENCIA: 50/60HZ Marca/link Similar ou melhor 0</t>
  </si>
  <si>
    <t>DISJUNTOR AUTOMATICO TERMOMAGNETICO TRILHO DIN 2 POLOS 63A 5 Descritivo Longo DISJUNTOR; AUTOMATICO; METODO DISPARO: TERMOMAGNETICO; MONTAGEM: TRILHO DIN; NUMERO POLOS: 2 POLOS; CORRENTE NOMINAL: 63A; FREQUENCIA: 50-60HZ; ACIONAMENTO: ALAVANCA; CURVA DISPARO: C; CONEXAO ELETRICA: TERMINAL PARAFUSO Marca/link Similar ou melhor 0</t>
  </si>
  <si>
    <t>DISJUNTOR DIFER RES 2 POLOS 220V 6KA 63A 30MA TRILHO Descritivo Longo DISJUNTOR; DIFER RES; 2 POLOS; 220V; 6KA; 63A; 30MA; TRILHO Marca/link Similar ou melhor 0</t>
  </si>
  <si>
    <t>DISJUNTOR DIFERENCIAL RESIDUAL 2 POLOS 220V 6KA 63A 30MA TRI Descritivo Longo DISJUNTOR; DIFERENCIAL RESIDUAL; NUMERO POLOS: 2 POLOS; TENSAO MAXIMA CC: 220V; CAPACIDADE INTERRUPCAO CC: 6KA; CORRENTE NOMINAL: 63A; CORRENTE RESIDUAL: 30MA; CONEXAO ELETRICA: TRILHO DIN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</si>
  <si>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16A; CORRENT Marca/link Similar ou melhor 0</t>
  </si>
  <si>
    <t>DISJUNTOR ELETRICO TERMOMAGNETICO TRILHO DIN 2 POLOS 230V 3K Descritivo Longo DISJUNTOR; TIPO DISJUNTOR: ELETRICO; METODO DISPARO: TERMOMAGNETICO; MONTAGEM: TRILHO DIN; NUMERO POLOS: 2 POLOS; TENSAO MAXIMA CA: 230V; CAPACIDADE INTERRUPCAO CA: 3KA; TENSAO MAXIMA CC: N/A; CAPACIDADE INTERRUPCAO CC: N/A; CORRENTE NOMINAL: 32A; CORRENT Marca/link Similar ou melhor 0</t>
  </si>
  <si>
    <t>ESTEIRA PORTA CABOS R55 S/PONTEIRAS POLIAMIDA 6.6 PRETO AMAR Descritivo Longo ESTEIRA; PORTA CABOS R55 S/PONTEIRAS; MATERIAL CORPO: POLIAMIDA 6.6; COR: PRETO AMARELO; COMPRIMENTO: 71MM; LARGURA: 40MM; TEMPERATURA OPERACAO: -40A80GRC Marca/link Similar ou melhor https://www.lojapolicompcomponentes.com.br/produtos/esteira-porta-cabos-25x50x1000mm-r55-s-ponteiras/</t>
  </si>
  <si>
    <t>EXTENSAO ELETRICA PP FLEXIVEL 750V 3 CONDUTORES 2.5MM2 CLASS Descritivo Longo EXTENSAO ELETRICA PP; TIPO CABO: FLEXIVEL; TENSAO ISOLACAO: 750V; NUMERO CONDUTORES: 3 CONDUTORES; SECAO CONDUTOR: 2.5MM2; CLASSE ENCORDOAMENTO: CLASSE 5; MATERIAL CONDUTOR: COBRE; MATERIAL ISOLACAO: POLICLORETO VINILA; COR ISOLACAO: PRETO; MATERIAL COBER Marca/link Similar ou melhor 0</t>
  </si>
  <si>
    <t>FITA ADESIVA ANTICHAMA POLICLORETO VINILA RESINA ACRILICA 75 Descritivo Longo FITA ADESIVA; ANTICHAMA; MATERIAL CORPO: POLICLORETO VINILA; MATERIAL ADESIVO: RESINA ACRILICA; TENSAO ISOLACAO: 750V; COR: BRANCA; LARGURA: 19MM; ESPESSURA: 0,18MM; FORNECIMENTO: ROLO 10M Marca/link Similar ou melhor 0</t>
  </si>
  <si>
    <t>FITA ADESIVA ISOLANTE ANTICHAMA POLICLORETO VINILA RESINA AC Descritivo Longo FITA ADESIVA; ISOLANTE ANTICHAMA; MATERIAL CORPO: POLICLORETO VINILA; MATERIAL ADESIVO: RESINA ACRILICA; TENSAO ISOLACAO: 750V; COR: BRANCA; LARGURA: 19MM; ESPESSURA: 0,18MM; FORNECIMENTO: ROLO 10M Marca/link Similar ou melhor 0</t>
  </si>
  <si>
    <t>FITA ADESIVA ISOLANTE ANTICHAMA POLICLORETO VINILA RESINA AC Descritivo Longo FITA ADESIVA; ISOLANTE ANTICHAMA; MATERIAL CORPO: POLICLORETO VINILA; MATERIAL ADESIVO: RESINA ACRILICA; TENSAO ISOLACAO: 750V; COR: VERDE; COMPRIMENTO: 10M; LARGURA: 19MM; ESPESSURA: 0,18MM; FORNECIMENTO: ROLO Marca/link Similar ou melhor 0</t>
  </si>
  <si>
    <t>FITA ISOLANTE ADESIVA ANTICHAMA POLICLORETO VINILA RESINA AC Descritivo Longo FITA ISOLANTE; TIPO FITA: ADESIVA ANTICHAMA; MATERIAL CORPO: POLICLORETO VINILA; MATERIAL ADESIVO: RESINA ACRILICA; TENSAO ISOLACAO: 750V; COR: PRETA; FIGURA: N/A; MENSAGEM: N/A; LARGURA: 19MM; ESPESSURA: 0,18MM; FORNECIMENTO: ROLO 5M Marca/link Similar ou melhor 0</t>
  </si>
  <si>
    <t>FITA ISOLANTE AUTOFUSAO COMPOSTO BORRACHA ETILENO PROPILENO Descritivo Longo FITA ISOLANTE; TIPO FITA: AUTOFUSAO; MATERIAL CORPO: COMPOSTO BORRACHA ETILENO PROPILENO; MATERIAL ADESIVO: RESINA BORRACHA; TENSAO ISOLACAO: 69KV; COR: PRETA; FIGURA: N/A; MENSAGEM: N/A; LARGURA: 19MM; ESPESSURA: 0,76MM; FORNECIMENTO: ROLO 10M Marca/link Similar ou melhor 0</t>
  </si>
  <si>
    <t>FITA N/ADESIVA ISOLANTE ANTICHAMA POLICLORETO VINILA RESINA Descritivo Longo FITA N/ADESIVA; ISOLANTE ANTICHAMA; MATERIAL CORPO: POLICLORETO VINILA RESINA ACRILICA; TENSAO ISOLACAO: 750V; COR: VERDE; LARGURA: 19MM; ESPESSURA: 0,18MM; FORNECIMENTO: ROLO 10M Marca/link Similar ou melhor 0</t>
  </si>
  <si>
    <t>FIXADOR AUTO ADESIVO POLIAMIDA NATURAL 4 FUROS 28MM 28MM 6MM Descritivo Longo FIXADOR; AUTO ADESIVO; MATERIAL CORPO: POLIAMIDA; COR: NATURAL; NUMERO FUROS: 4 FUROS; COMPRIMENTO: 28MM; LARGURA: 28MM; ALTURA: 6MM Marca/link Similar ou melhor https://www.andra.com.br/fixador-auto-adesivo-28x28x6mm-natural-frontec/p</t>
  </si>
  <si>
    <t>FONTE ALIMENTACAO CHAVEADA 120-220V CC 5A 47-63HZ 24V 120W I Descritivo Longo FONTE ALIMENTACAO; CHAVEADA; TENSAO ENTRADA: 120-220V; CORRENTE TIPO: CC; CORRENTE ENTRADA: 5A; FREQUENCIA: 47-63HZ; TENSAO SAIDA: 24V; POTENCIA: 120W; GRAU PROTECAO: IP20 Marca/link Similar ou melhor https://cetti.com.br/p/fonte-de-alimentacao-chaveada-24vcc-5a-120w/</t>
  </si>
  <si>
    <t>FONTE ALIMENTACAO SIMETRICA 4 DISPLAYS 3DIG 115V/230V CA 50/ Descritivo Longo FONTE ALIMENTACAO; TIPO FONTE: SIMETRICA; DISPLAY: 4 DISPLAYS; NUMERO DIGITOS: 3 DIGITOS; TENSAO ENTRADA: 115V/230V; CORRENTE TIPO: CA; FREQUENCIA: 50/60HZ; TENSAO SAIDA: 0-32V; CORRENTE TIPO: CC; CORRENTE SAIDA: 0-5A; MPL-3305M MINIPA Marca/link Similar ou melhor 0</t>
  </si>
  <si>
    <t>FUSIVEL ELETRICO 250V 0,25A VIDRO 5MM 20MM Descritivo Longo FUSIVEL ELETRICO; TENSAO MAXIMA: 250V; CORRENTE NOMINAL: 0,25A; MATERIAL CORPO: VIDRO; DIAMETRO: 5MM; COMPRIMENTO TOTAL: 20MM Marca/link Similar ou melhor 0</t>
  </si>
  <si>
    <t>FUSIVEL ELETRICO DISTRIBUICAO 2A 36,2KV FIBRA VULCANIZADA 2, Descritivo Longo FUSIVEL ELETRICO; TIPO FUSIVEL: DISTRIBUICAO; CORRENTE NOMINAL: 2A; CORRENTE INTERRUPCAO: 36,2KV; MATERIAL CORPO: FIBRA VULCANIZADA; DIAMETRO: 2,6MM; COMPRIMENTO TOTAL: 500MM; CURVA TIPO C Marca/link Similar ou melhor 0</t>
  </si>
  <si>
    <t>FUSIVEL ELETRICO ELO 1A 36,2KV 2,6MM 500MM Descritivo Longo FUSIVEL ELETRICO; TIPO FUSIVEL: ELO; CORRENTE NOMINAL: 1A; CORRENTE INTERRUPCAO: 36,2KV; DIAMETRO: 2,6MM; COMPRIMENTO TOTAL: 500MM Marca/link Similar ou melhor 0</t>
  </si>
  <si>
    <t>FUSIVEL ELETRICO ELO 36,2KV 3A 500MM Descritivo Longo FUSIVEL ELETRICO; TIPO FUSIVEL: ELO; CLASSE TENSAO: 36,2KV; CORRENTE NOMINAL: 3A; COMPRIMENTO TOTAL: 500MM Marca/link Similar ou melhor 0</t>
  </si>
  <si>
    <t>HASTE TERRA COBRE 5/8POL 2,4M Descritivo Longo HASTE; TERRA; MATERIAL: COBRE; DIAMETRO: 5/8POL; COMPRIMENTO: 2,4M Marca/link Similar ou melhor 0</t>
  </si>
  <si>
    <t>INTERRUPTOR SIMPLES 10A, 250V, CONJUNTO MONTADO PARA SOBREPO Descritivo Longo INTERRUPTOR SIMPLES 10A, 250V, CONJUNTO MONTADO PARA SOBREPOR 4" X 2" (CAIXA + 2 MODULOS)-COD SINAPI:12129 Marca/link Similar ou melhor 0</t>
  </si>
  <si>
    <t>LAMPADA LED 2 POLOS 21/5W 12V Descritivo Longo LAMPADA LED; 2 POLOS; POTENCIA 21.00/5.00 W; TENSAO 12.00 V. Marca/link Similar ou melhor 0</t>
  </si>
  <si>
    <t>LED ALTO BRILHO VERMELHO 1,9A2,1V 20MA 2500-3000MCD 600-635N Descritivo Longo LED; ALTO BRILHO; COR: VERMELHO; TENSAO NOMINAL: 1,9A2,1V; CORRENTE: 20MA; FLUXO LUMINOSO: 2500-3000MCD; COMPRIMENTO ONDA: 600-635NM; DIAMETRO: 5MM; FORNECIMENTO: 20 UNIDADES Marca/link Similar ou melhor 0</t>
  </si>
  <si>
    <t>LED DIFUSO AMARELO 1,9A2,1V 20MA 300MCD 5MM 20 UNIDADES Descritivo Longo LED; DIFUSO; COR: AMARELO; TENSAO NOMINAL: 1,9A2,1V; CORRENTE: 20MA; FLUXO LUMINOSO: 300MCD; DIAMETRO: 5MM; FORNECIMENTO: 20 UNIDADES Marca/link Similar ou melhor 0</t>
  </si>
  <si>
    <t>ORGANIZADOR CABO ESPIRAL TERMOPLASTICO 1/4POL 0,9MM 8,2MM Descritivo Longo ORGANIZADOR CABO; ESPIRAL; MATERIAL CORPO: TERMOPLASTICO; DIAMETRO INTERNO: 1/4POL; ESPESSURA: 0,9MM; COMPRIMENTO: 8,2MM Marca/link Similar ou melhor 0</t>
  </si>
  <si>
    <t>PLUGUE ELETRICO INDUSTRIAL TERMOPLASTICO AZUL 0-200GRC 200-2 Descritivo Longo PLUGUE ELETRICO; INDUSTRIAL; MATERIAL CORPO: TERMOPLASTICO; COR CORPO: AZUL; TEMPERATURA OPERACAO: 0-200GRC; TENSAO: 200-250V; CORRENTE: 32A; NUMERO POLOS: 3 POLOS+1 TERRA; S-4279/STECK Marca/link Similar ou melhor https://www.leroymerlin.com.br/plugue-macho-3-polos-terra-32a-ate-220v-9h-azul-steck_88588290?utm_source=bing&amp;utm_medium=cpc&amp;msclkid=bb95bfb8e1fa165f33ead860929dee70&amp;utm_campaign=PERF_ECOM_BS_SMART_CATG_Geral&amp;utm_term=4583932726843185&amp;utm_content=Todos_Produtos_1P</t>
  </si>
  <si>
    <t>PLUGUE ELETRICO INDUSTRIAL TERMOPLASTICO AZUL IP44 220V CA 1 Descritivo Longo PLUGUE ELETRICO; INDUSTRIAL; MATERIAL CORPO: TERMOPLASTICO; COR CORPO: AZUL; GRAU PROTECAO: IP44; TENSAO: 220V; CORRENTE TIPO: CA; CORRENTE: 16A; NUMERO POLOS: 3 POLOS + TERRA; POSICAO HORARIA: 9H Marca/link Similar ou melhor 0</t>
  </si>
  <si>
    <t>PONTEIRA EMENDA POLIAMIDA NATURAL PRETA 1M 125MM 55MM ESTEIR Descritivo Longo PONTEIRA; EMENDA; MATERIAL: POLIAMIDA; TRATAMENTO SUPERFICIE: NATURAL; COR: PRETA; COMPRIMENTO: 1M; LARGURA: 125MM; ALTURA: 55MM; USO: ESTEIRA TRANSPORTADORA Marca/link Similar ou melhor https://www.lojapolicompcomponentes.com.br/produtos/kit-ponteira-55x125/</t>
  </si>
  <si>
    <t>PONTEIRA P/ESTEIRA PORTA CABOS POLIAMIDA; FIBRA VIDRO; POLIA Descritivo Longo PONTEIRA; P/ESTEIRA PORTA CABOS; MATERIAL: POLIAMIDA; FIBRA VIDRO; POLIAMIDA 6.6; COR: PRETO; COMPRIMENTO: 50M; LARGURA: 25MM; FORNECIMENTO: KIT 2 UNIDADES Marca/link Similar ou melhor https://www.lojapolicompcomponentes.com.br/produtos/kit-ponteiras-25x50/</t>
  </si>
  <si>
    <t>PROTETOR SURTO 275V 10KA IP20 1 POLO Descritivo Longo PROTETOR SURTO; DPS; TENSAO NOMINAL: 275V; CORRENTE NOMINAL: 10KA; GRAU PROTECAO: IP20; POLO: 1 POLO; COMPRIMENTO: 90MM; LARGURA: 18MM; ALTURA: 65MM; PESO: 100G Marca/link Similar ou melhor 0</t>
  </si>
  <si>
    <t>QUADRO COMANDO CAIXA ACO CARBONO CINZA PARAFUSO 200MM 350MM Descritivo Longo QUADRO COMANDO; TIPO QUADRO: CAIXA; MATERIAL CORPO: ACO CARBONO; COR: CINZA; FECHAMENTO PORTA: PARAFUSO; LARGURA: 200MM; ALTURA: 350MM; PROFUNDIDADE: 200MM Marca/link Similar ou melhor 0</t>
  </si>
  <si>
    <t>QUADRO DISTRIBUICAO SOBREPOR 12 DISJUNTORES C/BARRAMENTOS NE Descritivo Longo QUADRO DISTRIBUICAO; SOBREPOR; NUMERO DISJUNTOR: 12 DISJUNTORES; BARRAMENTO: C/BARRAMENTOS NEUTRO TERRA; MATERIAL CORPO: POLICLORETO VINILA; FIXACAO: TRILHO DIN 35; GRAU PROTECAO: IP40; QDS-12 Marca/link Similar ou melhor 0</t>
  </si>
  <si>
    <t>SENSOR PROXIMIDADE 5-8M 127/220VCA SOBREPOR C/FOTOCELULA Descritivo Longo SENSOR DE PROXIMIDADE; DISTANCIA AJUSTAVEL 5.00 A 8.00 M; TENSAO 127.00 / 220.00 VCC; SOBREPOR; COM FOTOCELULA; LENTE PLANA. Marca/link Similar ou melhor 0</t>
  </si>
  <si>
    <t>TERMINAL ELETRICO FORQUILHA BAIXA TENSAO 1 COMPRESSAO COBRE Descritivo Longo TERMINAL ELETRICO; TIPO TERMINAL: FORQUILHA; CLASSE TENSAO: BAIXA TENSAO; NUMERO COMPRESSOES: 1 COMPRESSAO; MATERIAL CORPO: COBRE; TRATAMENTO SUPERFICIE: ESTANHADO; TIPO ISOLACAO: PRE-ISOLADO; MATERIAL ISOLACAO: POLICLORETO VINILA; COR: VERMELHO; SECAO CO Marca/link Similar ou melhor https://www.intelli.com.br/produtos/terminais-preisolados/terminais-preisolados-tipoforquilha/terminal-preisolado-tpf</t>
  </si>
  <si>
    <t>TOMADA ELETRICA 220/440V 32A 3 POLOS + TERRA Descritivo Longo TOMADA ELETRICA; TIPO TOMADA: INDUSTRIAL SOBREPOR; MATERIAL CORPO: POLIAMIDA; TAMPA: C/TAMPA; COR TAMPA: VERMELHA; TENSAO: 220/440V; CORRENTE: 32A; NUMERO POLOS: 3 POLOS + TERRA Marca/link Similar ou melhor https://www.leroymerlin.com.br/modulo-tomada-sobrepor-industrial-220v-3t-azul-newkon-steck_89224030</t>
  </si>
  <si>
    <t>TOMADA ELETRICA BARRA QUADRUPLA SUSPENSA TERMOPLASTICO S/TAM Descritivo Longo TOMADA ELETRICA; TIPO TOMADA: BARRA QUADRUPLA; FIXACAO: SUSPENSA; MATERIAL CORPO: TERMOPLASTICO; TAMPA: S/TAMPA; COR TAMPA: N/A; PLACA: CORPO; COR PLACA: PRETO; GRAU PROTECAO: N/A; NORMA CONSTRUCAO: NBR14136; TENSAO: 250V; CORRENTE TIPO: CA; CORRENTE: 20A Marca/link Similar ou melhor 0</t>
  </si>
  <si>
    <t>CABO ALARME INTERNO COBRE NU COR COBERT: BRANCA Descritivo Longo CABO ELETRICO; TIPO CABO: ALARME INTERNO; NUMERO CONDUTORES: 4 CONDUTORES; MATERIAL CONDUTOR: COBRE NU; COR ISOLACAO: VERDE AMARELA PRETA VERMELHA; MATERIAL COBERTURA: POLIETILENO ALTA DENSIDADE; COR COBERTURA: BRANCA; TEMPERATURA OPERACAO: 70GRC Marca/link Similar ou melhor 0</t>
  </si>
  <si>
    <t>CABO ELET C/PINO BANANA 4MM (DUAS PONTAS ) PT C/1M C/DERIV Descritivo Longo CABO ELETRICO; COM PINO BANANA 4.00 MM (DUAS PONTAS); COR PRETO; COMPRIMENTO 1.00 M; COM DERIVACAO. Marca/link Similar ou melhor 0</t>
  </si>
  <si>
    <t>CABO ELET C/PINO BANANA 4MM PT C/0.5M C/GARRA JACARE CONDUTO Descritivo Longo CABO ELET C/PINO BANANA 4MM PT C/0.5M C/GARRA JACARE CONDUTOR FLEXIVEL 22 AWG Marca/link Similar ou melhor 0</t>
  </si>
  <si>
    <t>CABO ELET C/PINO BANANA 4MM VM C/0.5M C/GARRA JACARE CONDUTO Descritivo Longo CABO ELET C/PINO BANANA 4MM VM C/0.5M C/GARRA JACARE CONDUTOR FLEXIVEL 22 AWG Marca/link Similar ou melhor 0</t>
  </si>
  <si>
    <t>CABO ELETRICO FIO 150V 3A 0,75MM2 COBRE POLICLORETO VINILA V Descritivo Longo CABO ELETRICO; FIO; TENSAO ISOLACAO: 150V; CORRENTE: 3A; SECAO CONDUTOR: 0,75MM2; MATERIAL CONDUTOR: COBRE; MATERIAL ISOLACAO: POLICLORETO VINILA; COR COBERTURA: VERMELHO; TEMPERATURA OPERACAO: 70GRC; FORNECIMENTO: ROLO 100M Marca/link Similar ou melhor 0</t>
  </si>
  <si>
    <t>CABO ELETRICO FLEXIVEL 1KV 1 CONDUTOR 0,75MM2 CLASSE 5 COBRE Descritivo Longo CABO ELETRICO; TIPO CABO: FLEXIVEL; TENSAO ISOLACAO: 1KV; NUMERO CONDUTORES: 1 CONDUTOR; SECAO CONDUTOR: 0,75MM2; CLASSE ENCORDOAMENTO: CLASSE 5; MATERIAL CONDUTOR: COBRE; MATERIAL ISOLACAO: COMPOSTO BORRACHA SILICONE; COR ISOLACAO: AMARELO; MATERIAL COBE Marca/link Similar ou melhor https://www.andra.com.br/cabo-flexivel-750v-075mm-rolo-200m-sil/p?idsku=14&amp;gad_source=1&amp;gclid=EAIaIQobChMIh-fSq6OdhgMVTInCCB1iSwfEEAQYASABEgKg2PD_BwE</t>
  </si>
  <si>
    <t>CABO ELETRICO FLEXIVEL 1KV 1 CONDUTOR 1,5MM2 CLASSE 4 COBRE Descritivo Longo CABO ELETRICO; TIPO CABO: FLEXIVEL; TENSAO ISOLACAO: 1KV; NUMERO CONDUTORES: 1 CONDUTOR; SECAO CONDUTOR: 1,5MM2; CLASSE ENCORDOAMENTO: CLASSE 4; MATERIAL CONDUTOR: COBRE; MATERIAL ISOLACAO: POLICLORETO VINILA ANTICHAMAS; COR ISOLACAO: AZUL; MATERIAL COBER Marca/link Similar ou melhor 0</t>
  </si>
  <si>
    <t>CABO ELETRICO FLEXIVEL 1KV 1 CONDUTOR 2,5MM2 CLASSE 4 COBRE Descritivo Longo CABO ELETRICO; TIPO CABO: FLEXIVEL; TENSAO ISOLACAO: 1KV; NUMERO CONDUTORES: 1 CONDUTOR; SECAO CONDUTOR: 2,5MM2; CLASSE ENCORDOAMENTO: CLASSE 4; MATERIAL CONDUTOR: COBRE; MATERIAL ISOLACAO: POLICLORETO VINILA ANTICHAMAS; COR ISOLACAO: VERDE-AMARELO; MATER Marca/link Similar ou melhor 0</t>
  </si>
  <si>
    <t>CABO ELETRICO FLEXIVEL 750V 1 CONDUTOR 0,75MM2 CLASSE 4 COBR Descritivo Longo CABO ELETRICO; TIPO CABO: FLEXIVEL; TENSAO ISOLACAO: 750V; NUMERO CONDUTORES: 1 CONDUTOR; SECAO CONDUTOR: 0,75MM2; CLASSE ENCORDOAMENTO: CLASSE 4; MATERIAL CONDUTOR: COBRE; MATERIAL ISOLACAO: POLICLORETO VINILA ANTICHAMAS; COR ISOLACAO: PRETO; MATERIAL CO Marca/link Similar ou melhor 0</t>
  </si>
  <si>
    <t>CABO EXTENSAO PP 2X1MM COBRE ANTICHAMA METRO Descritivo Longo CABO EXTENSAO; PP 2X1MM; MATERIAL: COBRE; BLINDAGEM: ANTICHAMA; FORNECIMENTO: METRO Marca/link Similar ou melhor 0</t>
  </si>
  <si>
    <t>INVERSOR FREQUENCIA 100-380V CC 5KHZ TRIFASICO 6A 1,5CV IP54 Descritivo Longo INVERSOR FREQUENCIA; TENSAO ENTRADA: 100-380V; CORRENTE TIPO: CC; FREQUENCIA ENTRADA: 5KHZ; NUMERO FASES: TRIFASICO; CORRENTE: 6A; POTENCIA NOMINAL: 1,5CV; GRAU PROTECAO: IP54 IP20 Marca/link Similar ou melhor 0</t>
  </si>
  <si>
    <t>INVERSOR SOLAR MONOFASICO 220V 13A 3000V 3KW 13A 50/60HZ 96, Descritivo Longo INVERSOR SOLAR; NUMERO FASES: MONOFASICO; TENSAO ENTRADA: 220V; CORRENTE ENTRADA: 13A; TENSAO SAIDA: 3000V; POTENCIA SAIDA: 3KW; CORRENTE SAIDA: 13A; FREQUENCIA: 50/60HZ; EFICIENCIA: 96,5PCT; GRAU PROTECAO: IP67; ACESSORIO: MODELO FRONIUS PRIMO 3.0-1 Marca/link Similar ou melhor 0</t>
  </si>
  <si>
    <t>MODULO FOTOVOLTAICO SOLAR POLISSILICIO 12V 10W Descritivo Longo MODULO FOTOVOLTAICO; SOLAR; MATERIAL CORPO: POLISSILICIO; TENSAO MAXIMA: 12V; POTENCIA: 10W; CLASSE PROTECAO: CLASSE A; COMPRIMENTO: 140MM; ALTURA: 130MM; LARGURA: 18MM Marca/link Similar ou melhor 0</t>
  </si>
  <si>
    <t>ALICATE AMPERIMETRO DIGITAL BATERIA 9V 2000M 0A40GRC 102MM 2 Descritivo Longo ALICATE AMPERIMETRO; DIGITAL; ALIMENTACAO: BATERIA; TENSAO NOMINAL: 9V; FAIXA MEDICAO: 2000M; TEMPERATURA: 0A40GRC; LARGURA: 102MM; ALTURA: 240MM; PROFUNDIDADE: 47MM; ET-3200 Marca/link Similar ou melhor https://www.lojadomecanico.com.br/produto/110510/19/194/alicate-amperimetro-digital-50mm-minipa-et-3200</t>
  </si>
  <si>
    <t>ALICATE CRIMPADOR HIDRAULICO HEXAGONAL 10A300MM2 480MM 140MM Descritivo Longo ALICATE CRIMPADOR; HIDRAULICO; MORDENTE: HEXAGONAL; SECAO: 10A300MM2; COMPRIMENTO: 480MM; LARGURA: 140MM; ALTURA: 40MM; PESO: 3,76KG Marca/link Similar ou melhor Tramontina</t>
  </si>
  <si>
    <t>ALICATE INSERCAO PUNCHDOWN RJ45 ACRILONITRILA BUTADIENO ESTI Descritivo Longo ALICATE INSERCAO; PUNCHDOWN RJ45; MATERIAL CORPO: ACRILONITRILA BUTADIENO ESTIRENO; MATERIAL LAMINA: ACO CARBONO; MATERIAL CABO: ACRILONITRILA BUTADIENO ESTIRENO; COR: LARANJA; COMPRIMENTO: 250MM Marca/link Similar ou melhor 0</t>
  </si>
  <si>
    <t>BASTAO PEGA TUDO FIBRA VIDRO 32MM 3,19M Descritivo Longo BASTAO; TIPO BASTAO: PEGA TUDO; MATERIAL: FIBRA VIDRO; DIAMETRO: 32MM; COMPRIMENTO: 3,19M Marca/link Similar ou melhor 0</t>
  </si>
  <si>
    <t>BATERIA ESTACIONARIA 12V 45A 212MM 175MM 175MM Descritivo Longo BATERIA; ESTACIONARIA; TENSAO: 12V; CAPACIDADE: 45A; COMPRIMENTO: 212MM; LARGURA: 175MM; ALTURA: 175MM Marca/link Similar ou melhor 0</t>
  </si>
  <si>
    <t>BATERIA POLIMERO LITIO 7,4V 500MAH 60MM 16MM 11MM Descritivo Longo BATERIA; MATERIAL CARGA: POLIMERO LITIO; TENSAO: 7,4V; CAPACIDADE: 500MAH; COMPRIMENTO: 60MM; LARGURA: 16MM; ALTURA: 11MM Marca/link Similar ou melhor 0</t>
  </si>
  <si>
    <t>BOCAL TOCHA TIG GAS LENS N8 CERAMICA ROSA 12,5MM 20MM 43MM U Descritivo Longo BOCAL; TOCHA TIG GAS LENS N8; MATERIAL CORPO: CERAMICA; COR: ROSA; DIAMETRO: 12,5MM; DIAMETRO INTERNO: 20MM; ALTURA: 43MM; FORNECIMENTO: UNIDADE Marca/link Similar ou melhor 0</t>
  </si>
  <si>
    <t>CAMPAINHA ELETRONICA S/FIO TPL 127-220V 150M Descritivo Longo CAMPAINHA; TIPO CAMPAINHA: ELETRONICA S/FIO; MATERIAL: TERMOPLASTICO; TENSAO ALIMENTACAO: 127-220V; 150M; INTENSIDADE SONORA: 55-75DBA; GRAU PROTECAO: IP65 Marca/link Similar ou melhor 0</t>
  </si>
  <si>
    <t>CANETA DISPENSADORA ROSIN BREU COBRE VIDRO CERAMICA TRANSPAR Descritivo Longo CANETA; TIPO CANETA: DISPENSADORA ROSIN BREU; MATERIAL CORPO: COBRE VIDRO CERAMICA; COR CORPO: TRANSPARENTE PRETO; DIAMETRO: 11MM; ALTURA: 90MM Marca/link Similar ou melhor 0</t>
  </si>
  <si>
    <t>CAPACITOR 2,5UF ±5PCT 450V Descritivo Longo CAPACITOR; 2,5UF; ±5PCT; 450V; CA; AR CONDICIONADO/VENTILADOR Marca/link Similar ou melhor 0</t>
  </si>
  <si>
    <t>CHAVE FIM CURSO C/ROLETE PRETO 125-250V 5A 18,5MM 20MM 10MM Descritivo Longo CHAVE FIM CURSO; MATERIAL CARCACA: C/ROLETE; COR: PRETO; TENSAO COMUTACAO: 125-250V; CORRENTE: 5A; COMPRIMENTO CONDUTOR: 18,5MM; LARGURA: 20MM; ALTURA: 10MM; PROFUNDIDADE: 6,5MM Marca/link Similar ou melhor 0</t>
  </si>
  <si>
    <t>CONECTOR ELETRICO ACOPLADOR FEMEA BORN PINO BANANA POLIPROPI Descritivo Longo CONECTOR ELETRICO; TIPO CONECTOR: ACOPLADOR FEMEA BORN PINO BANANA; MATERIAL CORPO: POLIPROPILENO; MATERIAL CONECTOR: LATAO; SECAO CONDUTOR: 4MM2; TENSAO: 250V; CORRENTE: 10A; COR: VERMELHO; TIPO CONEXAO: TERMINAL ROSCADO; TIPO FIXACAO: BUCHA LATAO C/ROSC Marca/link Similar ou melhor https://produto.mercadolivre.com.br/MLB-1986657342-50-pecas-borne-fmea-p-pino-banana-4mm-preto-vermelho-_JM?matt_tool=47166271&amp;matt_internal_campaign_id=&amp;matt_word=&amp;matt_source=google&amp;matt_campaign_id=22090193732&amp;matt_ad_group_id=174661966924&amp;matt_match_type=&amp;matt_network=g&amp;matt_device=c&amp;matt_creative=727914179896&amp;matt_keyword=&amp;matt_ad_position=&amp;matt_ad_type=pla&amp;matt_merchant_id=607446905&amp;matt_product_id=MLB1986657342&amp;matt_product_partition_id=2389865440508&amp;matt_target_id=pla-2389865440508&amp;cq_src=google_ads&amp;cq_cmp=22090193732&amp;cq_net=g&amp;cq_plt=gp&amp;cq_med=pla&amp;gad_source=1&amp;gad_campaignid=22090193732&amp;gbraid=0AAAAAD93qcBf1cZnvXWucDmXHCcJk8BpX&amp;gclid=Cj0KCQjwuvrBBhDcARIsAKRrkjdinOXIT6lQ9k_48zpldji7mmkUwA5-hGonlKc4OjXsBuS-3K-FgKAaApzaEALw_wcB</t>
  </si>
  <si>
    <t>CONECTOR ELETRICO PERFURANTE 1KV POLIMERO PRETO COBRE ESTANH Descritivo Longo CONECTOR ELETRICO; PERFURANTE; CLASSE TENSAO: 1KV; MATERIAL CORPO: POLIMERO; COR: PRETO; MATERIAL CONDUTOR: COBRE ESTANHADO; ROSCA TIPO: BSP; CDP 150-35 Marca/link Similar ou melhor 0</t>
  </si>
  <si>
    <t>CONECTOR ELETRICO TERRA PUSH IN 2 VIAS 750V CC 24A POLIAMIDA Descritivo Longo CONECTOR ELETRICO; TERRA PUSH IN 2 VIAS; TENSAO: 750V; CORRENTE TIPO: CC; CORRENTE: 24A; MATERIAL CORPO: POLIAMIDA; COR: CINZA; CONEXAO: BORNE; SECAO CONDUTOR: 2,5MM; LARGURA: 51MM; ALTURA: 35,5MM; FORNECIMENTO: UNIDADE; BTWI2,5/WEG Marca/link Similar ou melhor https://www.dimensional.com.br/conector-passagem-poliamida-cinza-24-a-0-5-2-5-mm2-mola-push-in-btwi2-5-weg/p</t>
  </si>
  <si>
    <t>COOLER TERMOPLASTICO PRETA 24V CA 40MM 10MM USO IMPRESSORA 3 Descritivo Longo COOLER; MATERIAL: TERMOPLASTICO; COR: PRETA; TENSAO: 24V; CORRENTE TIPO: CA; LARGURA: 40MM; PROFUNDIDADE: 10MM; USO: IMPRESSORA 3D CREALITY; 4004110076 Marca/link Similar ou melhor 0</t>
  </si>
  <si>
    <t>DISSIPADOR CALOR AL 104MM 25MM Descritivo Longo DISSIPADOR CALOR; MATERIAL CORPO: ALUMINIO; LARGURA: 104MM; ALTURA: 25MM Marca/link Similar ou melhor 0</t>
  </si>
  <si>
    <t>FIO ALINHAMENTO LISO POLIAMIDA 0,8MM ROLO 100M Descritivo Longo FIO ALINHAMENTO; LISO; MATERIAL CORPO: POLIAMIDA; DIAMETRO: 0,8MM; FORNECIMENTO: ROLO 100M Marca/link Similar ou melhor 0</t>
  </si>
  <si>
    <t>FIO ESMALTADO SOLDAVEL COBRE 20AWG 0,81MM 43,24M ROLO 200G Descritivo Longo FIO; ESMALTADO SOLDAVEL; MATERIAL CORPO: COBRE; SECAO CONDUTOR: 20AWG; DIAMETRO: 0,81MM; COMPRIMENTO: 43,24M; FORNECIMENTO: ROLO 200G Marca/link Similar ou melhor 0</t>
  </si>
  <si>
    <t>GRAMPO ATERRAMENTO CONECTOR GAR LATAO 5/8POL 3/4POL Descritivo Longo GRAMPO ATERRAMENTO; CONECTOR GAR; LATAO; 5/8POL; 3/4POL Marca/link Similar ou melhor 0</t>
  </si>
  <si>
    <t>HELICE TERMOPLASTICO PRETO 520MM 520MM P/VENTILADOR PAREDE Descritivo Longo HELICE; MATERIAL CORPO: TERMOPLASTICO; COR: PRETO; COMPRIMENTO: 520MM; LARGURA: 520MM; USO: P/VENTILADOR PAREDE Marca/link Similar ou melhor 0</t>
  </si>
  <si>
    <t>HUB 1,5A 6 PORTAS 5GBPS USB 3.0 WINDOWS LINUX MAC 128MM 37MM Descritivo Longo HUB; CORRENTE: 1,5A; NUMERO PORTAS: 6 PORTAS; TAXA TRANSFERENCIA: 5GBPS; INTERFACE COMUNICACAO: USB 3.0; COMPATIBILIDADE: WINDOWS LINUX MAC; COMPRIMENTO: 128MM; LARGURA: 37MM; ALTURA: 28MM Marca/link Similar ou melhor 0</t>
  </si>
  <si>
    <t>KIT RASPBERRY C/01 PLACA RASPBERRY PI 01 CABO HDMI 1.8M 01 C Descritivo Longo KIT RASPBERRY C/01 PLACA RASPBERRY PI 01 CABO HDMI 1.8M 01 CASE 01 CARTAO MEM 16GB 01 FONTE CHAVEADA 5V 3A 03 DISSIPADOR CALOR AUTOADESIVO Marca/link Similar ou melhor 0</t>
  </si>
  <si>
    <t>LAMPADA 1 POLO P21W 7506 TENSAO 12 VOLTS POTENCIA 5 W BASE B Descritivo Longo LAMPADA 1 POLO P21W 7506 TENSAO 12 VOLTS POTENCIA 5 W BASE BA15S Marca/link Similar ou melhor 0</t>
  </si>
  <si>
    <t>LAMPADA INCANDESCENTE 100W 127V CA 1170LM 2700K BRANCA E27 6 Descritivo Longo LAMPADA; TIPO LAMPADA: INCANDESCENTE; POTENCIA: 100W; TENSAO: 127V; CORRENTE TIPO: CA; FLUXO LUMINOSO: 1170LM; TEMPERATURA COR: 2700K; COR: BRANCA; BASE: E27; DIAMETRO: 60MM; COMPRIMENTO: 105MM Marca/link Similar ou melhor 0</t>
  </si>
  <si>
    <t>LUMINARIA ELETRICA VISOR DESTACAVEL ALUMINIO ANODIZADO FOSCO Descritivo Longo LUMINARIA ELETRICA; VISOR DESTACAVEL; MATERIAL CORPO: ALUMINIO ANODIZADO; TRATAMENTO SUPERFICIE: FOSCO; ACABAMENTO: FIBRA VIDRO; TENSAO ALIMENTACAO: 85-265V; CAPACIDADE: 1 LAMPADA; POTENCIA LAMPADA: 5W; COMPRIMENTO: 160MM; LARGURA: 70MM; ALTURA: 70MM Marca/link Similar ou melhor 0</t>
  </si>
  <si>
    <t>LUVA IDENTIFICACAO CABO TERMOPLASTICO TRANSPARENTE 2,5MM2 10 Descritivo Longo LUVA IDENTIFICACAO CABO; MATERIAL CORPO: TERMOPLASTICO; COR: TRANSPARENTE; SECAO CABO: 2,5MM2; FORNECIMENTO: 100 PECAS Marca/link Similar ou melhor 0</t>
  </si>
  <si>
    <t>MOUSE S/FIO VERTICAL OPTICO CINZA C/SCROLL BLUETOOTH CABO 40 Descritivo Longo MOUSE; S/FIO VERTICAL; SENSOR: OPTICO; COR: CINZA; SCROLL: C/SCROLL; CONEXAO: BLUETOOTH CABO; RESOLUCAO: 4000DPI; ALIMENTACAO: 1 BATERIA RECARREGAVEL ION LITIO; NUMERO BOTAO: 4 BOTOES; COMPRIMENTO: 120MM; LARGURA: 79MM; ALTURA: 78,5MM Marca/link Similar ou melhor 0</t>
  </si>
  <si>
    <t>MULTIMETRO DIGITAL MINIPA ET 1002. PRECISAO 0.8%. CATEGORIA Descritivo Longo MULTIMETRO DIGITAL MINIPA ET 1002. PRECISAO 0.8%. CATEGORIA DE SEGURANCA 600V . TENSAO DC 200M/ 200M/20/200/600V. TENSAO AC 200/600V. CORRENTE DC 200M/2000M/20M/200M/10A. RESISTENCIA 200/2000/200K/2000K. Marca/link Similar ou melhor 0</t>
  </si>
  <si>
    <t>OSCILADOR CRISTAL CANECA BAIXA QUARTZO 16MHZ 20PPM 10MM 3,5M Descritivo Longo OSCILADOR CRISTAL; CANECA BAIXA QUARTZO; FAIXA FREQUENCIA: 16MHZ; TOLERANCIA: 20PPM; COMPRIMENTO: 10MM; LARGURA: 3,5MM; ALTURA: 3,4MM Marca/link Similar ou melhor 0</t>
  </si>
  <si>
    <t>PULSEIRA ANTIESTATICA 1MOHM AZUL 1,5M Descritivo Longo PULSEIRA; ANTIESTATICA; RESISTENCIA: 1MOHM; COR: AZUL; COMPRIMENTO: 1,5M Marca/link Similar ou melhor 0</t>
  </si>
  <si>
    <t>RELE ESTADO SOLIDO C/CAPACIDADE CHAVEAMENTO 40A 48D40 Descritivo Longo RELE ESTADO SOLIDO C/CAPACIDADE CHAVEAMENTO 40 A 480V CC/CA 40A SSR-48D40 Marca/link Similar ou melhor 0</t>
  </si>
  <si>
    <t>SUPORTE PLACA P/CIRCUITO IMPRESSO SP-1 TERMOPLASTICO ACO PRE Descritivo Longo SUPORTE PLACA; P/CIRCUITO IMPRESSO SP-1; MATERIAL CORPO: TERMOPLASTICO ACO; COR: PRETO; LARGURA: 15MM; ALTURA: 170MM; PESO: 200G; ABERTURA MAXIMA BRACOS 22CM; ABERTURA MAXIMA MORDENTE 4CM; Marca/link Similar ou melhor 0</t>
  </si>
  <si>
    <t>TERMINAL ELETRICO OLHAL LATAO 1 FURO 13MM 1/2POL UNIDADE Descritivo Longo TERMINAL ELETRICO; OLHAL; MATERIAL CORPO: LATAO; NUMERO FUROS: 1 FURO; DIAMETRO FURO: 13MM; DIAMETRO: 1/2POL; FORNECIMENTO: UNIDADE Marca/link Similar ou melhor 0</t>
  </si>
  <si>
    <t>TRANSISTOR BD136 TO126 Descritivo Longo TRANSISTOR; TIPO  BD136 TO126 Marca/link Similar ou melhor 0</t>
  </si>
  <si>
    <t>CABO DE REDE CAT6 AZ P/METRO Descritivo Longo CABO DE REDE CAT6 AZ P/METRO Marca/link Similar ou melhor 0</t>
  </si>
  <si>
    <t>CABO MONTADO REDE CAT6 CONEXAO ETHERNET COBRE COMPOSTO BORRA Descritivo Longo CABO MONTADO; REDE CAT6; FUNCAO CABO: CONEXAO ETHERNET; MATERIAL CONDUTOR: COBRE; MATERIAL COBERTURA: COMPOSTO BORRACHA; COR COBERTURA: AZUL; EXTREMIDADE A: CONECTOR RJ45; EXTREMIDADE B: CONECTOR RJ45; COMPRIMENTO CABO: 5M Marca/link Similar ou melhor 0</t>
  </si>
  <si>
    <t>CHAVE TACTIL 4T 6X6X5MM 50MA 1NA Descritivo Longo CHAVE TACTIL; 04 TERMINAIS; DIMENSOES 6.00 X 6.00 X 5.00 MM; CORRENTE 50.00 MA; CONTATOS 1NA. Marca/link Similar ou melhor 0</t>
  </si>
  <si>
    <t>CONTROLADOR MOVIMENTO BATERIA 7-28V 1600MA USB 80MM 30MM 12M Descritivo Longo CONTROLADOR ELETRONICO; MOVIMENTO; ALIMENTACAO: BATERIA; TENSAO ALIMENTACAO: 7-28V; CORRENTE: 1600MA; INTERFACE COMUNICACAO: USB; LARGURA: 80MM; ALTURA: 30MM; PROFUNDIDADE: 12MM; 1 DRIVER ACIONAMENTO Marca/link Similar ou melhor 0</t>
  </si>
  <si>
    <t>FONTE ALIMENTACAO CHAVEADA 110/220V CA 50/60HZ 12V CC 30A 36 Descritivo Longo FONTE ALIMENTACAO; CHAVEADA; TENSAO ENTRADA: 110/220V; CORRENTE TIPO: CA; FREQUENCIA: 50/60HZ; TENSAO SAIDA: 12V; CORRENTE TIPO: CC; CORRENTE SAIDA: 30A; POTENCIA: 360W; MATERIAL: ACO ALUMINIO DIMENSOES: 216X115X50MM Marca/link Similar ou melhor 0</t>
  </si>
  <si>
    <t>MODULO ELETRONICO FUNCAO SENSOR LUMINOSIDADE LDR 5MM Descritivo Longo MODULO ELETRONICO; FUNCAO MODULO: SENSOR; LUMINOSIDADE; TIPO LDR; TAMANHO 5.00 MM. Marca/link Similar ou melhor 0</t>
  </si>
  <si>
    <t>MODULO ELETRONICO MICRO START GRAVACAO SINAL 5V 3MA 126MM 15 Descritivo Longo MODULO ELETRONICO; TIPO MODULO: MICRO START; FUNCAO MODULO: GRAVACAO SINAL; TENSAO ALIMENTACAO: 5V; CORRENTE ENTRADA: 3MA; COMPRIMENTO: 126MM; LARGURA: 154MM; ALTURA: 80MM; C/2 LED AZUL INICIO VERMELHA PARADA; JS15878/JSUMO Marca/link Similar ou melhor 0</t>
  </si>
  <si>
    <t>PROTOBOARD 500V 830 FUROS 100KOHMS -20A80GRC 165MM 57MM 10MM Descritivo Longo PROTOBOARD; TENSAO MAXIMA: 500V; NUMERO FUROS: 830 FUROS; RESISTENCIA: 100KOHMS; TEMPERATURA OPERACAO: -20A80GRC; LARGURA PLACA: 165MM; ALTURA PLACA: 57MM; ESPESSURA TABLETE: 10MM Marca/link Similar ou melhor 0</t>
  </si>
  <si>
    <t>RESISTOR FILME CARBONO 100OHMS 5PCT 1/4W Descritivo Longo RESISTOR; FILME CARBONO; RESISTENCIA: 100OHMS; TOLERANCIA: 5PCT; POTENCIA: 1/4W Marca/link Similar ou melhor 0</t>
  </si>
  <si>
    <t>RESISTOR FILME CARBONO 10KOHMS ±10PCT 1/4W PTH TERMINAL SOLD Descritivo Longo RESISTOR; TIPO RESISTOR: FILME CARBONO; RESISTENCIA: 10KOHMS; TOLERANCIA: ±10PCT; POTENCIA: 1/4W; MONTAGEM: PTH; CONEXAO ELETRICA: TERMINAL SOLDAVEL Marca/link Similar ou melhor 0</t>
  </si>
  <si>
    <t>RESISTOR FILME CARBONO 1KOHMS 5% 1/4W SMD TERMINAL SOLDAVEL Descritivo Longo RESISTOR; TIPO RESISTOR: FILME CARBONO; RESISTENCIA: 1KOHMS; TOLERANCIA: 5%; POTENCIA: 1/4W; MONTAGEM: SMD; CONEXAO ELETRICA: TERMINAL SOLDAVEL Marca/link Similar ou melhor 0</t>
  </si>
  <si>
    <t>SENSOR MAGNETICO 2 FIOS 24V CC Descritivo Longo SENSOR MAGNETICO; 2 FIOS; TENSAO ALIMENTACAO: 24V; CORRENTE TIPO: CC Marca/link Similar ou melhor 0</t>
  </si>
  <si>
    <t>SERVO MOTOR 3-7.2V 180GR 9G 245MM 32MM 30MM 12MM SG90 Descritivo Longo SERVO MOTOR; VELOCIDADE: N/A; TORQUE: N/A; POTENCIA: N/A; TENSAO NOMINAL: 3-7.2V; GRAU PROTECAO: N/A; VARIACAO POSICAO: 180GR; VARIACAO VELOCIDADE: N/A; RESOLUCAO: N/A; ENTRADA: N/A; SAIDA: N/A; INTERFACE/COMUNICACAO: 9G; TIPO CONTROLADOR: N/A; COMPRIMENT Marca/link Similar ou melhor 0</t>
  </si>
  <si>
    <t>RELE AUXILIAR IMPULSO 220V 16A 2NA Descritivo Longo RELE AUXILIAR; TIPO RELE: IMPULSO; TENSAO COMUTACAO: 220V; CORRENTE COMUTACAO: 16A; CONTATO: 2NA Marca/link Similar ou melhor 0</t>
  </si>
  <si>
    <t>RELE MONITOR SEGURANCA COMANDO BIMANUAL TRILHO DIN 24-220V C Descritivo Longo RELE MONITOR; TIPO RELE: SEGURANCA COMANDO BIMANUAL; MONTAGEM: TRILHO DIN; TENSAO ALIMENTACAO: 24-220V; CORRENTE TIPO: CA/CC; CORRENTE COMUTACAO: 25MA; CONTATO: NA NF NPN PNP; GRAU PROTECAO: IP20 IP51; DPX-257 Marca/link Similar ou melhor Weg</t>
  </si>
  <si>
    <t>RELE MONITOR SEGURANCA COMANDO BIMANUAL TRILHO DIN 24-220V C Descritivo Longo RELE MONITOR; TIPO RELE: SEGURANCA COMANDO BIMANUAL; MONTAGEM: TRILHO DIN; TENSAO ALIMENTACAO: 24-220V; CORRENTE TIPO: CA/CC; CORRENTE COMUTACAO: 25MA; CONTATO: NA NF NPN PNP; GRAU PROTECAO: IP20 IP51; DPX-257 Marca/link Similar ou melhor 0</t>
  </si>
  <si>
    <t>RELE MONITOR SEGURANCA CONTROLE PARADA EMERGENCIA TRILHO DIN Descritivo Longo RELE MONITOR; TIPO RELE: SEGURANCA CONTROLE PARADA EMERGENCIA; MONTAGEM: TRILHO DIN; TENSAO ALIMENTACAO: 24V; CORRENTE TIPO: CC; CORRENTE COMUTACAO: 3A; FREQUENCIA: 50-60HZ; GRAU PROTECAO: IP20 Marca/link Similar ou melhor 0</t>
  </si>
  <si>
    <t>RELE MONITOR TERMICO SOBRECARGA TRILHO DIN 220V CA 1,6-2,5A Descritivo Longo RELE MONITOR; TIPO RELE: TERMICO SOBRECARGA; MONTAGEM: TRILHO DIN; NUMERO FASES: N/A; TENSAO ALIMENTACAO: 220V; CORRENTE TIPO: CA; TENSAO COMUTACAO: N/A; CORRENTE TIPO: N/A; CORRENTE COMUTACAO: N/A; RANGE: 1,6-2,5A; CONTATO: 3NA; GRAU PROTECAO: N/A; ACESS Marca/link Similar ou melhor 0</t>
  </si>
  <si>
    <t>MICRO MOTOR 3-6V CC 150-200MA 5000-10000RPM 2MM 38MM Descritivo Longo MICRO MOTOR; TENSAO NOMINAL: 3-6V; CORRENTE TIPO: CC; CORRENTE: 150-200MA; ROTACAO: 5000-10000RPM; DIAMETRO EIXO: 2MM; COMPRIMENTO: 38MM Marca/link Similar ou melhor 0</t>
  </si>
  <si>
    <t>MICRO MOTOR ALTA EFICIENCIA 6V CC 2,5W 8810RPM 12MM Descritivo Longo MICRO MOTOR; ALTA EFICIENCIA; TENSAO NOMINAL: 6V; CORRENTE TIPO: CC; POTENCIA: 2,5W; ROTACAO: 8810RPM; DIAMETRO EIXO: 12MM Marca/link Similar ou melhor 0</t>
  </si>
  <si>
    <t>MICRO MOTOR CC S/REDUCAO 3A6V 300MA 4000-12000RPM 2MM 8MM 21 Descritivo Longo MICRO MOTOR; CC S/REDUCAO; TENSAO NOMINAL: 3A6V; CORRENTE: 300MA; ROTACAO: 4000-12000RPM; DIAMETRO EIXO: 2MM; COMPRIMENTO EIXO: 8MM; DIAMETRO CORPO: 21MM; COMPRIMENTO: 33,5MM Marca/link Similar ou melhor 0</t>
  </si>
  <si>
    <t>SERVO DRIVER INTELIGENTE 6V 0,14S/60GR 13,5KG/CM 40,2MM 20MM Descritivo Longo SERVO DRIVER; INTELIGENTE; TENSAO OPERACAO: 6V; VELOCIDADE: 0,14S/60GR; TORQUE ESTALO: 13,5KG/CM; COMPRIMENTO: 40,2MM; LARGURA: 20MM; ALTURA: 38MM; PESO: 57G; CONFIGURAVEL C/REV SRS PROGRAMMER Marca/link Similar ou melhor 0</t>
  </si>
  <si>
    <t>SUPORTE FIXACAO P/MICRO MOTORES 6V TERMOPLASTICO 10MM 12MM 2 Descritivo Longo SUPORTE FIXACAO; TIPO SUPORTE: P/MICRO MOTORES 6V; MATERIAL CORPO: TERMOPLASTICO; COMPRIMENTO: 10MM; LARGURA: 12MM; ALTURA: 26MM; ACESSORIO: 4 PARAFUSOS 2-56X7/16POL; 4 PORCAS Marca/link Similar ou melhor 0</t>
  </si>
  <si>
    <t>SENSOR CHAMA FOGO 3,3-5V 15MA ANALOGICO/DIGITAL 32MM 14MM Descritivo Longo SENSOR CHAMA; FOGO; TENSAO ALIMENTACAO: 3,3-5V; CORRENTE: 15MA; SAIDA SENSOR: ANALOGICO/DIGITAL; COMPRIMENTO: 32MM; LARGURA: 14MM Marca/link Similar ou melhor 0</t>
  </si>
  <si>
    <t>SENSOR NIVEL AGUA CHUVA 5V 20MA ANALOGICA 650MM 200MM Descritivo Longo SENSOR NIVEL; AGUA CHUVA; TENSAO ALIMENTACAO: 5V; CORRENTE: 20MA; SAIDA: ANALOGICA; COMPRIMENTO: 650MM; LARGURA: 200MM Marca/link Similar ou melhor 0</t>
  </si>
  <si>
    <t>SENSOR PROXIMIDADE DISTANCIA DIGITAL 3,3-5V 15MA 1 FIO Descritivo Longo SENSOR PROXIMIDADE; TIPO SENSOR: DISTANCIA DIGITAL; TENSAO ALIMENTACAO: 3,3-5V; CORRENTE: 15MA; NUMERO FIOS: 1 FIO; DIMENSOES: COMPRIMENTO 17,7MM; LARGURA 11,5MM; ALTURA 12,6MM; PESO: 4G; PARTE TRASEIRA LED VERMELO STATUS DETECCAO Marca/link Similar ou melhor 0</t>
  </si>
  <si>
    <t>SENSOR REFLETANCIA QTR-1A 5V 17MA Descritivo Longo SENSOR REFLETANCIA; QTR-1A; TENSAO ALIMENTACAO: 5V; CORRENTE: 17MA; FORMATO SAIDA: TENSAO ANALOGICA; FAIXA TENSAO SAIDA: 0; DISTANCIA DETECCAO IDEAL: 3MM; DISTANCIA MAXIMA DETECCAO RECOMENDADA: 6MM Marca/link Similar ou melhor 0</t>
  </si>
  <si>
    <t>CONTATOR AUXILIAR 24V CA 4NA 4NF 6A TRIPOLAR AC3 TERMINAL PA Descritivo Longo CONTATOR AUXILIAR; TENSAO BOBINA: 24V; CORRENTE TIPO: CA; FREQUENCIA: N/A; CONTATO: 4NA 4NF; TENSAO COMUTACAO: N/A; CORRENTE COMUTACAO: 6A; POLOS CONTATOR: TRIPOLAR; CATEGORIA: AC3; CONEXAO ELETRICA: TERMINAL PARAFUSO; LARGURA: N/A; ALTURA: N/A; PROFUNDID Marca/link Similar ou melhor 0</t>
  </si>
  <si>
    <t>CONTATOR AUXILIAR SEGURANCA 24V CC 3NA 9A 3 POLOS TERMINAL P Descritivo Longo CONTATOR AUXILIAR; SEGURANCA; TENSAO BOBINA: 24V; CORRENTE TIPO: CC; CONTATO: 3NA; CORRENTE COMUTACAO: 9A; NUMERO POLOS: 3 POLOS; CONEXAO ELETRICA: TERMINAL PARAFUSO Marca/link Similar ou melhor 0</t>
  </si>
  <si>
    <t>CONTATOR PRINCIPAL 3 POLOS 24V CA 3NA 1NF 32A AC3 TERMINAL P Descritivo Longo CONTATOR PRINCIPAL; NUMERO POLOS: 3 POLOS; TENSAO BOBINA: 24V; CORRENTE TIPO: CA; FREQUENCIA: N/A; CONTATO AUXILIAR: 3NA 1NF; TENSAO COMUTACAO: N/A; CORRENTE COMUTACAO: 32A; CATEGORIA: AC3; CONEXAO ELETRICA: TERMINAL PARAFUSO; LARGURA: N/A; ALTURA: N/A; P Marca/link Similar ou melhor 0</t>
  </si>
  <si>
    <t>ALICATE DESENCAPADOR CABOS ACO CARBONO 8POL C/ISOLACAO PRETO Descritivo Longo ALICATE DESENCAPADOR CABOS; MATERIAL CORPO: ACO CARBONO; DIAMETRO CABO: 8POL; ISOLACAO: C/ISOLACAO; COR: PRETO LARANJA Marca/link Similar ou melhor 0</t>
  </si>
  <si>
    <t>FILTRO REGULADOR LUBRIFICADOR POLICARBONATO ROSCADA BSP 1/4P Descritivo Longo FILTRO REGULADOR; LUBRIFICADOR; MATERIAL COPO: POLICARBONATO; CONEXAO: ROSCADA; ROSCA: BSP; DIAMETRO ROSCA: 1/4POL; PRESSAO MAXIMA: 22,5A135LBF/POL²; MANOMETRO: 1 MANOMETRO; TEMPERATURA OPERACAO: -20A70GRC Marca/link Similar ou melhor https://www.ferramentaskennedy.com.br/filtro-regulador-lubrificador-tfrl14-de-5-micras-14-puma/p?idsku=1548&amp;utm_source=google&amp;utm_medium=cpc&amp;utm_campaign=21841842392&amp;kwd=&amp;matchtype=&amp;adset_id=&amp;device=c&amp;gad_source=1&amp;gclid=Cj0KCQjwhr6_BhD4ARIsAH1YdjCESNcXU4u8lbbAQtUHHkA-ljyrlX6N_o9VPI0oq4uPbgYRK0FCrBsaAtyKEALw_wcB</t>
  </si>
  <si>
    <t>KIT PINCAS ER-11 14 PINCAS 1A8MM ROUTER CNC FRESA TORNO SPIN Descritivo Longo KIT; PINCAS ER-11; 14 PINCAS 1A8MM; ROUTER CNC FRESA TORNO SPINDLE; PRECISAO: 0,015MM; MATERIAL: ACO CARBONO ASTM1065; STM1065 Marca/link Similar ou melhor https://produto.mercadolivre.com.br/MLB-2880053440-jogo-de-pincas-er-11-er11-de-1mm-a-8mm-14-pecas-router-cnc-_JM?matt_tool=29851250&amp;matt_word=&amp;matt_source=google&amp;matt_campaign_id=22090354004&amp;matt_ad_group_id=173090516076&amp;matt_match_type=&amp;matt_network=g&amp;matt_device=c&amp;matt_creative=727882725726&amp;matt_keyword=&amp;matt_ad_position=&amp;matt_ad_type=pla&amp;matt_merchant_id=672419760&amp;matt_product_id=MLB2880053440&amp;matt_product_partition_id=2454318474717&amp;matt_target_id=pla-2454318474717&amp;cq_src=google_ads&amp;cq_cmp=22090354004&amp;cq_net=g&amp;cq_plt=gp&amp;cq_med=pla&amp;gad_source=1&amp;gclid=Cj0KCQjw1um-BhDtARIsABjU5x7m_O7gdeXDit0Pkv2AxGGUk4SPnRTLnFXUIa1Ww5gemrdys9L3uPQaAvaIEALw_wcB</t>
  </si>
  <si>
    <t>PARAFUSO CABECA CHATA AUTOBROCANTE FENDA CRUZADA ACO BAIXO C Descritivo Longo PARAFUSO; CABECA CHATA AUTOBROCANTE; DISPOSITIVO APERTO: FENDA CRUZADA; MATERIAL CORPO: ACO BAIXO CARBONO; TRATAMENTO SUPERFICIE: BICROMATIZADO; DISPOSICAO ROSCA: TOTAL; DIAMETRO: 3,5MM; ROSCA: METRICA; COMPRIMENTO TOTAL: 16MM Marca/link Similar ou melhor 0</t>
  </si>
  <si>
    <t>PARAFUSO CABECA CHATA AUTOBROCANTE FENDA CRUZADA ACO BAIXO C Descritivo Longo PARAFUSO; CABECA CHATA AUTOBROCANTE; DISPOSITIVO APERTO: FENDA CRUZADA; MATERIAL CORPO: ACO BAIXO CARBONO; TRATAMENTO SUPERFICIE: BICROMATIZADO; DISPOSICAO ROSCA: TOTAL; DIAMETRO: 3MM; ROSCA: METRICA; COMPRIMENTO TOTAL: 30MM Marca/link Similar ou melhor 0</t>
  </si>
  <si>
    <t>PARAFUSO CABECA SEXTAVADA AUTOBROCANTE ACO CARBONO 5,5MM MET Descritivo Longo PARAFUSO; CABECA SEXTAVADA AUTOBROCANTE; DISPOSITIVO APERTO: SEXTAVADO; MATERIAL CORPO: ACO CARBONO; DIAMETRO: 5,5MM; ROSCA: METRICA; COMPRIMENTO TOTAL: 19MM; ACESSORIO: ARRUELA VEDACAO Marca/link Similar ou melhor 0</t>
  </si>
  <si>
    <t>CONVERSOR SINAL RS485 P/SENSOR PT100 MODBUS RTU -20A400GRC Descritivo Longo CONVERSOR SINAL; RS485 P/SENSOR PT100 MODBUS RTU; TEMPERATURA OPERACAO: -20A400GRC Marca/link Similar ou melhor 0</t>
  </si>
  <si>
    <t>SENSOR CAPACITIVO DIMENSAO CORPO ROSCADO M12 GRAU PROTECAO I Descritivo Longo SENSOR CAPACITIVO DIMENSAO CORPO ROSCADO M12 GRAU PROTECAO IP65 CONFIGURACAO SAIDA PNP COMPRIMENTO CABO 10M ALIMENTACAO 24VCC DISTANCIA SENSORA 10MM C/AJUSTE SENSIBILIDADE Marca/link Similar ou melhor Schneider</t>
  </si>
  <si>
    <t>SENSOR INDUTIVO DIMENSAO CORPO ROSCADO M12 GRAU PROTECAO IP6 Descritivo Longo SENSOR INDUTIVO DIMENSAO CORPO ROSCADO M12 GRAU PROTECAO IP65 CONFIGURACAO SAIDA PNP COMPRIMENTO CABO 10M ALIMENTACAO 24VCC DISTANCIA SENSORA 10MM Marca/link Similar ou melhor https://www.recontrolstore.com.br/sensores-indutivos/sensor-indutivo-tr12-2dp3-faceado-c-cabo-2m-10-30vdc-pnp-na-nf-alcance-2mm?parceiro=9459&amp;gad_source=1&amp;gclid=CjwKCAjwwLO_BhB2EiwAx2e-3034lYVx6FuL2_DGM9Dm_bcWuo7ZJZkbU74e1gKLLyNHKJm7PiGR7RoCq3sQAvD_BwE</t>
  </si>
  <si>
    <t>SENSOR LUMINOSIDADE FOTORESISTOR LDR 540NM 150V CC 5MM 34MM Descritivo Longo SENSOR LUMINOSIDADE; FOTORESISTOR LDR; RANGE: 540NM; TENSAO ALIMENTACAO: 150V; CORRENTE TIPO: CC; DIAMETRO CONEXAO PROCESSO: 5MM; COMPRIMENTO: 34MM; LARGURA: 110MM; ALTURA: 70MM; APLICACAO: ARDUINO Marca/link Similar ou melhor https://www.piscaled.com.br/resistor-dependente-de-luz-sensor-de-luminosidade-ldr-5mm?utm_source=Site&amp;utm_medium=GoogleMerchant&amp;utm_campaign=GoogleMerchant&amp;gad_source=1&amp;gclid=Cj0KCQjw1um-BhDtARIsABjU5x5lu4ZKkhA_thwOD4jyI4S-iojyq3n7DiOCMjkpR9EMFdItnYMbJWIaAvmLEALw_wcB</t>
  </si>
  <si>
    <t>SENSOR PRESENCA PIROELETRICO PARAFUSO 120GRC 7M 5-20V 65MA 3 Descritivo Longo SENSOR PRESENCA; PIROELETRICO; FIXACAO: PARAFUSO; ANGULO COBERTURA: 120GRC; ALCANCE: 7M; TENSAO ALIMENTACAO: 5-20V; CORRENTE: 65MA; LARGURA: 33MM; ALTURA: 25MM; PROFUNDIDADE: 25MM; HC-SR501/ROBOCORE Marca/link Similar ou melhor 0</t>
  </si>
  <si>
    <t>SENSOR PRESENCA TETO TERMOPLASTICO 127V CA 10A SOBREPOR C/AJ Descritivo Longo SENSOR PRESENCA; TIPO SENSOR: TETO; RANGE: N/A; MATERIAL CORPO: TERMOPLASTICO; FACE: N/A; TENSAO ALIMENTACAO: 127V; CORRENTE TIPO: CA; CORRENTE: 10A; FREQUENCIA: N/A; POTENCIA: N/A; FIXACAO: SOBREPOR; SAIDA SENSOR: N/A; CONTATO: N/A; CONEXAO ELETRICA: N/A Marca/link Similar ou melhor 0</t>
  </si>
  <si>
    <t>CIRCUITO INTEGRADO ADC0832 8 PINOS 5V CONVERSOR ANALOGICO/DI Descritivo Longo CIRCUITO INTEGRADO; MODELO: ADC0832; RETANGULAR; PINOS: 8 PINOS; TENSAO ALIMENTACAO: 5V; CONVERSOR; ANALOGICO/DIGITAL Marca/link Similar ou melhor 0</t>
  </si>
  <si>
    <t>CIRCUITO INTEGRADO LM555 RETANGULAR 8 PINOS 4A16V 10/15MA CC Descritivo Longo CIRCUITO INTEGRADO; LM555; FORMATO: RETANGULAR; NUMERO PINOS: 8 PINOS; TENSAO ALIMENTACAO: 4A16V; CORRENTE: 10/15MA; CORRENTE TIPO: CC; MATERIAL INVOLUCRO: TERMOPLASTICO Marca/link Similar ou melhor 0</t>
  </si>
  <si>
    <t>ESPONJA P/SUPORTE FERRO SOLDA CU 35MM 50MM UNID Descritivo Longo ESPONJA; TIPO ESPONJA: P/SUPORTE FERRO SOLDA; MATERIAL CORPO: COBRE; COMPRIMENTO: 35MM; LARGURA: 50MM; FORNECIMENTO: UNIDADE Marca/link Similar ou melhor https://www.sotudo.com.br/produto/esponja-vegetal-pacote-com-2-pecas</t>
  </si>
  <si>
    <t>FERRO SOLDA 127-220V 50W 200-480GRC HK-936A 21J411/HIKARI Descritivo Longo FERRO SOLDA; TENSAO NOMINAL: 127-220V; POTENCIA: 50W; TEMPERATURA OPERACAO: 200-480GRC; HK-936A 21J411/HIKARI Marca/link Similar ou melhor 0</t>
  </si>
  <si>
    <t>FERRO SOLDA 220V 70W Descritivo Longo FERRO SOLDA; TENSAO NOMINAL: 220V; POTENCIA: 70W; TEMPERATURA PONTA SOLDA: N/A; TEMPERATURA OPERACAO: N/A; COMPRIMENTO: N/A Marca/link Similar ou melhor https://www.tramontina.com.br/ferro-de-solda-tramontina-master-70-w-220-v-com-empunhadura-plastica/43752507.html</t>
  </si>
  <si>
    <t>FERRO SOLDA TENSAO NOMINAL: 110V POT: 30W Descritivo Longo FERRO SOLDA; TENSAO NOMINAL: 110V; POTENCIA: 30W Marca/link Similar ou melhor 0</t>
  </si>
  <si>
    <t>FIO SOLDA ESTANHO 0.5MM C/500G Descritivo Longo FIO; SOLDA; ESTANHO ; DIAMETRO 0.50 MM; EMBALAGEM 500.00 G. Marca/link Similar ou melhor 0</t>
  </si>
  <si>
    <t>FIO SOLDA ESTANHO 0.80MM C/500G Descritivo Longo FIO; SOLDA; ESTANHO ; BITOLA 0.80 MM; EMBALAGEM 500.00 G. Marca/link Similar ou melhor 0</t>
  </si>
  <si>
    <t>KIT CONECTORES AVIACAO CIRCULAR MIKE GX16 4 VIAS Descritivo Longo KIT; CONECTORES AVIACAO CIRCULAR MIKE GX16 4 VIAS; 1 CONECTOR ELETRONICO AVIACAO CIRCULAR MIKE GX16 MACHO 4 VIAS 180GR 125V 5A 1 CONECTOR ELETRONICO AVIACAO CIRCULAR MIKE GX16 FEMEA 4 VIAS 180GR 125V 5A Marca/link Similar ou melhor 0</t>
  </si>
  <si>
    <t>KIT CONECTORES AVIACAO CIRCULAR MIKE GX16 8 VIAS Descritivo Longo KIT; CONECTORES AVIACAO CIRCULAR MIKE GX16 8 VIAS; 1 CONECTOR ELETRONICO AVIACAO CIRCULAR MIKE GX16 MACHO 8 VIAS 180GR 125V 5A 1 CONECTOR ELETRONICO AVIACAO CIRCULAR MIKE GX16 FEMEA 8 VIAS 180GR 125V 5A Marca/link Similar ou melhor 0</t>
  </si>
  <si>
    <t>PLACA ELETRONICA DISCOVERY STM32F407VG Descritivo Longo PLACA ELETRONICA DISCOVERY STM32F407VG Marca/link Similar ou melhor 0</t>
  </si>
  <si>
    <t>FRESA TOPO GRAVACAO FLAT 30GR METAL DURO 0,3MM 10-26MM 6MM 4 Descritivo Longo FRESA TOPO; GRAVACAO FLAT; SENTIDO CORTE: 30GR; MATERIAL: METAL DURO; DIAMETRO CORTE: 0,3MM; COMPRIMENTO CORTE: 10-26MM; DIAMETRO HASTE: 6MM; COMPRIMENTO TOTAL: 43MM Marca/link Similar ou melhor https://www.codigog.com.br/item-fresa_de_gravacao_flat_30_graus__x_0.3mm_haste_6mm_metal_duro-2422.htm</t>
  </si>
  <si>
    <t>FRESA TOPO P/ACRILICO TERMOPLASTICO CIMA METAL DURO 1 CORTE Descritivo Longo FRESA TOPO; P/ACRILICO TERMOPLASTICO; SENTIDO CORTE: CIMA; MATERIAL: METAL DURO; NUMERO CORTES: 1 CORTE; DIAMETRO CORTE: 1,5MM; COMPRIMENTO CORTE: 12MM; DIAMETRO HASTE: 1/8POL; COMPRIMENTO TOTAL: 39MM Marca/link Similar ou melhor https://www.codigog.com.br/item-Fresa_Para_Acrilico_e_Outros_Plasticos__1_Corte_1.5mm_x_12mm_Metal_Duro-76.htm?gad_source=1&amp;gclid=Cj0KCQjw1um-BhDtARIsABjU5x51tvjeounRckl51EXHFXkWBKpx57BeTOS3h1lUx3T5Vk-hRAHIj28aAj0vEALw_wcB</t>
  </si>
  <si>
    <t>FRESA TOPO P/ALUMINIO CIMA 35GR METAL DURO 3 CORTES 6MM 18MM Descritivo Longo FRESA TOPO; P/ALUMINIO; SENTIDO CORTE: CIMA; ANGULO HELICE: 35GR; MATERIAL: METAL DURO; NUMERO CORTES: 3 CORTES; DIAMETRO CORTE: 6MM; COMPRIMENTO CORTE: 18MM; DIAMETRO HASTE: 6MM; COMPRIMENTO TOTAL: 50MM; DADOS COMPLEMENTARES: COBERTURA DLC HRC70 Marca/link Similar ou melhor https://www.codigog.com.br/item-fresa_para_aluminio_3_cortes_6.0mm_x_18mm_cobertura_dlc_hrc70-1633.htm</t>
  </si>
  <si>
    <t>FRESA TOPO P/ALUMINIO CIMA METAL DURO 1 CORTE 4MM 12MM 4MM 4 Descritivo Longo FRESA TOPO; P/ALUMINIO; SENTIDO CORTE: CIMA; MATERIAL: METAL DURO; NUMERO CORTES: 1 CORTE; DIAMETRO CORTE: 4MM; COMPRIMENTO CORTE: 12MM; DIAMETRO HASTE: 4MM; COMPRIMENTO TOTAL: 45MM; DADOS COMPLEMENTARES: COBERTURA DLC Marca/link Similar ou melhor https://www.codigog.com.br/item-fresa_para_aluminio_1_corte_4.0_x_12mm_metal_duro_com_cobertura_dlc-2403.htm</t>
  </si>
  <si>
    <t>ENCODER INCREMENTAL 1000PPR 6MM 5-24V Descritivo Longo ENCODER; INCREMENTAL; RESOLUCAO: 1000PPR; 6000RPM; 6MM; TENSAO ALIMENTACAO: 5-24V; CC; CONEXAO ELETRICA: 1 FIO; DIAMETRO: 40MM Marca/link Similar ou melhor 0</t>
  </si>
  <si>
    <t>SENSOR CAPACITIVO PNP 24V CC 300MA 15MM 18MM TIPO SAIDA: P; Descritivo Longo SENSOR CAPACITIVO; PNP; TENSAO ALIMENTACAO: 24V; CORRENTE TIPO: CC; CORRENTE: 300MA; DISTANCIA OPERACAO: 15MM; DIAMETRO: 18MM; DADOS COMPLEMENTARES: TIPO SAIDA: P; FUNCAO SAIDA: NA NF Marca/link Similar ou melhor https://produto.mercadolivre.com.br/MLB-3855146935-sensor-capacitivo-c18-8-dpc-12v-24v-4-fios-metaltex-_JM#polycard_client=search-nordic&amp;position=22&amp;search_layout=grid&amp;type=item&amp;tracking_id=a8b0c741-049f-4a20-81c4-d650bf2c2056&amp;wid=MLB3855146935&amp;sid=search</t>
  </si>
  <si>
    <t>SENSOR PROXIMIDADE FOTOELETRICO ACO 10-30V CC 200MA 4 FIOS N Descritivo Longo SENSOR PROXIMIDADE; TIPO SENSOR: FOTOELETRICO; MATERIAL CORPO: ACO; TENSAO ALIMENTACAO: 10-30V; CORRENTE TIPO: CC; CORRENTE: 200MA; NUMERO FIOS: 4 FIOS; CONTATO: NA NF; DIAMETRO CONEXAO ELETRICA: 12MM; ROSCA CONEXAO ELETRICA: METRICA; GRAU PROTECAO: IP66 Marca/link Similar ou melhor 0</t>
  </si>
  <si>
    <t>MARCA E MODELO - CONFORNE PARECER TÉCNICO - E-MAIL 28/11</t>
  </si>
  <si>
    <t>113701</t>
  </si>
  <si>
    <t>114681</t>
  </si>
  <si>
    <t>108105</t>
  </si>
  <si>
    <t>113690</t>
  </si>
  <si>
    <t>107985</t>
  </si>
  <si>
    <t>107986</t>
  </si>
  <si>
    <t>107987</t>
  </si>
  <si>
    <t>108103</t>
  </si>
  <si>
    <t>137804</t>
  </si>
  <si>
    <t>132732</t>
  </si>
  <si>
    <t>107445</t>
  </si>
  <si>
    <t>114895</t>
  </si>
  <si>
    <t>113586</t>
  </si>
  <si>
    <t>089290</t>
  </si>
  <si>
    <t>089415</t>
  </si>
  <si>
    <t>113889</t>
  </si>
  <si>
    <t>089591</t>
  </si>
  <si>
    <t>114863</t>
  </si>
  <si>
    <t>113588</t>
  </si>
  <si>
    <t>113856</t>
  </si>
  <si>
    <t>090114</t>
  </si>
  <si>
    <t>113862</t>
  </si>
  <si>
    <t>090345</t>
  </si>
  <si>
    <t>113858</t>
  </si>
  <si>
    <t>113652</t>
  </si>
  <si>
    <t>090474</t>
  </si>
  <si>
    <t>107784</t>
  </si>
  <si>
    <t>113344</t>
  </si>
  <si>
    <t>113345</t>
  </si>
  <si>
    <t>113670</t>
  </si>
  <si>
    <t>107984</t>
  </si>
  <si>
    <t>108093</t>
  </si>
  <si>
    <t>113553</t>
  </si>
  <si>
    <t>114828</t>
  </si>
  <si>
    <t>061358</t>
  </si>
  <si>
    <t>113672</t>
  </si>
  <si>
    <t>089985</t>
  </si>
  <si>
    <t>089991</t>
  </si>
  <si>
    <t>113666</t>
  </si>
  <si>
    <t>137807</t>
  </si>
  <si>
    <t>137808</t>
  </si>
  <si>
    <t>090409</t>
  </si>
  <si>
    <t>114827</t>
  </si>
  <si>
    <t>108383</t>
  </si>
  <si>
    <t>113929</t>
  </si>
  <si>
    <t>113931</t>
  </si>
  <si>
    <t>110613</t>
  </si>
  <si>
    <t>113719</t>
  </si>
  <si>
    <t>113784</t>
  </si>
  <si>
    <t>114872</t>
  </si>
  <si>
    <t>108081</t>
  </si>
  <si>
    <t>113933</t>
  </si>
  <si>
    <t>113930</t>
  </si>
  <si>
    <t>113645</t>
  </si>
  <si>
    <t>113864</t>
  </si>
  <si>
    <t>113814</t>
  </si>
  <si>
    <t>113854</t>
  </si>
  <si>
    <t>089292</t>
  </si>
  <si>
    <t>113962</t>
  </si>
  <si>
    <t>090035</t>
  </si>
  <si>
    <t>113619</t>
  </si>
  <si>
    <t>113623</t>
  </si>
  <si>
    <t>113587</t>
  </si>
  <si>
    <t>113847</t>
  </si>
  <si>
    <t>113655</t>
  </si>
  <si>
    <t>113642</t>
  </si>
  <si>
    <t>113863</t>
  </si>
  <si>
    <t>113842</t>
  </si>
  <si>
    <t>113816</t>
  </si>
  <si>
    <t>113841</t>
  </si>
  <si>
    <t>108078</t>
  </si>
  <si>
    <t>108080</t>
  </si>
  <si>
    <t>114670</t>
  </si>
  <si>
    <t>113676</t>
  </si>
  <si>
    <t>089752</t>
  </si>
  <si>
    <t>089847</t>
  </si>
  <si>
    <t>113671</t>
  </si>
  <si>
    <t>113474</t>
  </si>
  <si>
    <t>105532</t>
  </si>
  <si>
    <t>114867</t>
  </si>
  <si>
    <t>113866</t>
  </si>
  <si>
    <t>113589</t>
  </si>
  <si>
    <t>090181</t>
  </si>
  <si>
    <t>090179</t>
  </si>
  <si>
    <t>090171</t>
  </si>
  <si>
    <t>113643</t>
  </si>
  <si>
    <t>113927</t>
  </si>
  <si>
    <t>113795</t>
  </si>
  <si>
    <t>133073</t>
  </si>
  <si>
    <t>113890</t>
  </si>
  <si>
    <t>107849</t>
  </si>
  <si>
    <t>106699</t>
  </si>
  <si>
    <t>113722</t>
  </si>
  <si>
    <t>129079</t>
  </si>
  <si>
    <t>106758</t>
  </si>
  <si>
    <t>110609</t>
  </si>
  <si>
    <t>113649</t>
  </si>
  <si>
    <t>089512</t>
  </si>
  <si>
    <t>089584</t>
  </si>
  <si>
    <t>089838</t>
  </si>
  <si>
    <t>113725</t>
  </si>
  <si>
    <t>085190</t>
  </si>
  <si>
    <t>085192</t>
  </si>
  <si>
    <t>089515</t>
  </si>
  <si>
    <t>089518</t>
  </si>
  <si>
    <t>089544</t>
  </si>
  <si>
    <t>113830</t>
  </si>
  <si>
    <t>114821</t>
  </si>
  <si>
    <t>113833</t>
  </si>
  <si>
    <t>113918</t>
  </si>
  <si>
    <t>107447</t>
  </si>
  <si>
    <t>089445</t>
  </si>
  <si>
    <t>089979</t>
  </si>
  <si>
    <t>114865</t>
  </si>
  <si>
    <t>113490</t>
  </si>
  <si>
    <t>114850</t>
  </si>
  <si>
    <t>114861</t>
  </si>
  <si>
    <t>089370</t>
  </si>
  <si>
    <t>089413</t>
  </si>
  <si>
    <t>113692</t>
  </si>
  <si>
    <t>114824</t>
  </si>
  <si>
    <t>114825</t>
  </si>
  <si>
    <t>114852</t>
  </si>
  <si>
    <t>114823</t>
  </si>
  <si>
    <t>114826</t>
  </si>
  <si>
    <t>114874</t>
  </si>
  <si>
    <t>113928</t>
  </si>
  <si>
    <t>114871</t>
  </si>
  <si>
    <t>114873</t>
  </si>
  <si>
    <t>114835</t>
  </si>
  <si>
    <t>114849</t>
  </si>
  <si>
    <t>113637</t>
  </si>
  <si>
    <t>107742</t>
  </si>
  <si>
    <t>114847</t>
  </si>
  <si>
    <t>113736</t>
  </si>
  <si>
    <t>113934</t>
  </si>
  <si>
    <t>114685</t>
  </si>
  <si>
    <t>114866</t>
  </si>
  <si>
    <t>113878</t>
  </si>
  <si>
    <t>114870</t>
  </si>
  <si>
    <t>113445</t>
  </si>
  <si>
    <t>114859</t>
  </si>
  <si>
    <t>114860</t>
  </si>
  <si>
    <t>113468</t>
  </si>
  <si>
    <t>113432</t>
  </si>
  <si>
    <t>114843</t>
  </si>
  <si>
    <t>114878</t>
  </si>
  <si>
    <t>114876</t>
  </si>
  <si>
    <t>113935</t>
  </si>
  <si>
    <t>113936</t>
  </si>
  <si>
    <t>114003</t>
  </si>
  <si>
    <t>114004</t>
  </si>
  <si>
    <t>114005</t>
  </si>
  <si>
    <t>108192</t>
  </si>
  <si>
    <t>106846</t>
  </si>
  <si>
    <t>113444</t>
  </si>
  <si>
    <t>089546</t>
  </si>
  <si>
    <t>114006</t>
  </si>
  <si>
    <t>085189</t>
  </si>
  <si>
    <t>114890</t>
  </si>
  <si>
    <t>113485</t>
  </si>
  <si>
    <t>113475</t>
  </si>
  <si>
    <t>113451</t>
  </si>
  <si>
    <t>113533</t>
  </si>
  <si>
    <t>113781</t>
  </si>
  <si>
    <t>113455</t>
  </si>
  <si>
    <t>114829</t>
  </si>
  <si>
    <t>Obsoleto - CÓDIGO DO ITEM - ANTIGO</t>
  </si>
  <si>
    <t>Obsoleto - Código a utilizar - Ajuste duplicidade no Sistema</t>
  </si>
  <si>
    <t>Obsoleto - MARCA E MODELO</t>
  </si>
  <si>
    <t>Código a utilizar VF - Habilitados - 10/12</t>
  </si>
  <si>
    <t>Valor Unitário corrigio devido itens repetidos</t>
  </si>
  <si>
    <t>Valor total:</t>
  </si>
  <si>
    <t>Diferença</t>
  </si>
  <si>
    <t>Soma de Valor Total corrigio devido itens repetidos</t>
  </si>
  <si>
    <t>Valor Total corrigido devido itens repetidos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</si>
</sst>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5" x14ac:knownFonts="1">
    <font>
      <sz val="11"/>
      <color theme="1"/>
      <name val="Aptos Narrow"/>
      <family val="2"/>
      <scheme val="minor"/>
    </font>
    <font>
      <sz val="11"/>
      <color theme="1"/>
      <name val="Aptos Narrow"/>
      <family val="2"/>
      <scheme val="minor"/>
    </font>
    <font>
      <u/>
      <sz val="11"/>
      <color theme="10"/>
      <name val="Aptos Narrow"/>
      <family val="2"/>
      <scheme val="minor"/>
    </font>
    <font>
      <b/>
      <sz val="10"/>
      <name val="Times New Roman"/>
      <family val="1"/>
    </font>
    <font>
      <b/>
      <sz val="10"/>
      <color theme="1"/>
      <name val="Times New Roman"/>
      <family val="1"/>
    </font>
    <font>
      <sz val="10"/>
      <name val="Times New Roman"/>
      <family val="1"/>
    </font>
    <font>
      <sz val="10"/>
      <color theme="1"/>
      <name val="Times New Roman"/>
      <family val="1"/>
    </font>
    <font>
      <u/>
      <sz val="10"/>
      <color theme="10"/>
      <name val="Times New Roman"/>
      <family val="1"/>
    </font>
    <font>
      <sz val="11"/>
      <color theme="1"/>
      <name val="Calibri"/>
      <family val="2"/>
    </font>
    <font>
      <b/>
      <sz val="11"/>
      <name val="Calibri"/>
      <family val="2"/>
    </font>
    <font>
      <b/>
      <sz val="11"/>
      <color theme="1"/>
      <name val="Calibri"/>
      <family val="2"/>
    </font>
    <font>
      <b/>
      <sz val="11"/>
      <color theme="0"/>
      <name val="Aptos Narrow"/>
      <family val="2"/>
    </font>
    <font>
      <sz val="11"/>
      <name val="Aptos Narrow"/>
      <family val="2"/>
    </font>
    <font>
      <sz val="11"/>
      <name val="Calibri"/>
      <family val="2"/>
    </font>
    <font>
      <sz val="11"/>
      <color theme="1"/>
      <name val="Aptos Narrow"/>
      <family val="2"/>
    </font>
  </fonts>
  <fills count="10">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4"/>
        <bgColor theme="4"/>
      </patternFill>
    </fill>
    <fill>
      <patternFill patternType="solid">
        <fgColor theme="3" tint="0.74999237037263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74">
    <xf numFmtId="0" fontId="0" fillId="0" borderId="0" xfId="0"/>
    <xf numFmtId="44" fontId="0" fillId="0" borderId="0" xfId="1" applyFont="1"/>
    <xf numFmtId="2" fontId="3" fillId="2"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44" fontId="3" fillId="2" borderId="1" xfId="1" applyFont="1" applyFill="1" applyBorder="1" applyAlignment="1">
      <alignment horizontal="center" vertical="center" wrapText="1"/>
    </xf>
    <xf numFmtId="0" fontId="3" fillId="0" borderId="0" xfId="0" applyFont="1" applyAlignment="1" applyProtection="1">
      <alignment horizontal="center" vertical="center" wrapText="1"/>
      <protection locked="0"/>
    </xf>
    <xf numFmtId="44" fontId="6" fillId="0" borderId="1" xfId="1" applyFont="1" applyFill="1" applyBorder="1" applyAlignment="1">
      <alignment horizontal="center" vertical="center" wrapText="1"/>
    </xf>
    <xf numFmtId="44" fontId="6" fillId="0" borderId="2" xfId="1" applyFont="1" applyFill="1" applyBorder="1" applyAlignment="1" applyProtection="1">
      <alignment horizontal="center" vertical="center" wrapText="1"/>
    </xf>
    <xf numFmtId="0" fontId="6" fillId="0" borderId="0" xfId="0" applyFont="1" applyAlignment="1" applyProtection="1">
      <alignment horizontal="center" vertical="center" wrapText="1"/>
      <protection locked="0"/>
    </xf>
    <xf numFmtId="44" fontId="6" fillId="0" borderId="1" xfId="1" applyFont="1" applyFill="1" applyBorder="1" applyAlignment="1" applyProtection="1">
      <alignment horizontal="center" vertical="center" wrapText="1"/>
    </xf>
    <xf numFmtId="44" fontId="6" fillId="0" borderId="0" xfId="1" applyFont="1" applyFill="1" applyAlignment="1">
      <alignment horizontal="center" vertical="center" wrapText="1"/>
    </xf>
    <xf numFmtId="10" fontId="6" fillId="0" borderId="0" xfId="0" applyNumberFormat="1"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2" fontId="9" fillId="2"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10" fillId="0" borderId="0" xfId="0" applyFont="1" applyAlignment="1">
      <alignment horizontal="center" vertical="center" wrapText="1"/>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0" borderId="0" xfId="0" applyFont="1" applyAlignment="1">
      <alignment horizontal="center" vertical="center" wrapText="1"/>
    </xf>
    <xf numFmtId="1" fontId="3" fillId="3" borderId="1" xfId="0" applyNumberFormat="1" applyFont="1" applyFill="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11" fillId="5"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left"/>
    </xf>
    <xf numFmtId="49" fontId="0" fillId="0" borderId="1" xfId="0" applyNumberFormat="1" applyBorder="1" applyAlignment="1">
      <alignment horizontal="left"/>
    </xf>
    <xf numFmtId="0" fontId="12" fillId="0" borderId="1" xfId="0" applyFont="1" applyBorder="1" applyAlignment="1">
      <alignment horizontal="left"/>
    </xf>
    <xf numFmtId="49" fontId="0" fillId="0" borderId="0" xfId="0" applyNumberFormat="1" applyAlignment="1">
      <alignment horizontal="left"/>
    </xf>
    <xf numFmtId="44" fontId="9" fillId="2" borderId="1" xfId="1" applyFont="1" applyFill="1" applyBorder="1" applyAlignment="1">
      <alignment horizontal="center" vertical="center" wrapText="1"/>
    </xf>
    <xf numFmtId="44" fontId="9" fillId="6" borderId="0" xfId="1" applyFont="1" applyFill="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10"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44" fontId="8" fillId="4" borderId="2" xfId="1" applyFont="1" applyFill="1" applyBorder="1" applyAlignment="1" applyProtection="1">
      <alignment horizontal="center" vertical="center" wrapText="1"/>
    </xf>
    <xf numFmtId="44" fontId="8" fillId="4" borderId="2" xfId="1" applyFont="1" applyFill="1" applyBorder="1" applyAlignment="1">
      <alignment horizontal="center" vertical="center" wrapText="1"/>
    </xf>
    <xf numFmtId="44" fontId="8" fillId="0" borderId="0" xfId="1" applyFont="1" applyAlignment="1" applyProtection="1">
      <alignment horizontal="center" vertical="center" wrapText="1"/>
      <protection locked="0"/>
    </xf>
    <xf numFmtId="0" fontId="13" fillId="4" borderId="1" xfId="0" applyFont="1" applyFill="1" applyBorder="1" applyAlignment="1">
      <alignment horizontal="center" vertical="center" wrapText="1"/>
    </xf>
    <xf numFmtId="44" fontId="8" fillId="4" borderId="1" xfId="1" applyFont="1" applyFill="1" applyBorder="1" applyAlignment="1" applyProtection="1">
      <alignment horizontal="center" vertical="center" wrapText="1"/>
    </xf>
    <xf numFmtId="0" fontId="13" fillId="0" borderId="1" xfId="0" applyFont="1" applyBorder="1" applyAlignment="1">
      <alignment horizontal="center" vertical="center" wrapText="1"/>
    </xf>
    <xf numFmtId="44" fontId="8" fillId="0" borderId="1" xfId="1" applyFont="1" applyFill="1" applyBorder="1" applyAlignment="1">
      <alignment horizontal="center" vertical="center" wrapText="1"/>
    </xf>
    <xf numFmtId="0" fontId="8" fillId="0" borderId="0" xfId="0" applyFont="1" applyAlignment="1" applyProtection="1">
      <alignment horizontal="center" vertical="center" wrapText="1"/>
      <protection locked="0"/>
    </xf>
    <xf numFmtId="44" fontId="8" fillId="2" borderId="2" xfId="1" applyFont="1" applyFill="1" applyBorder="1" applyAlignment="1">
      <alignment horizontal="center" vertical="center" wrapText="1"/>
    </xf>
    <xf numFmtId="44" fontId="2" fillId="0" borderId="1" xfId="2" applyNumberFormat="1" applyFill="1" applyBorder="1" applyAlignment="1">
      <alignment horizontal="center" vertical="center" wrapText="1"/>
    </xf>
    <xf numFmtId="10" fontId="8" fillId="0" borderId="1" xfId="0" applyNumberFormat="1" applyFont="1" applyBorder="1" applyAlignment="1">
      <alignment horizontal="center" vertical="center" wrapText="1"/>
    </xf>
    <xf numFmtId="44" fontId="8" fillId="0" borderId="0" xfId="1" applyFont="1" applyFill="1" applyAlignment="1">
      <alignment horizontal="center" vertical="center" wrapText="1"/>
    </xf>
    <xf numFmtId="10" fontId="8" fillId="0" borderId="0" xfId="0" applyNumberFormat="1" applyFont="1" applyAlignment="1">
      <alignment horizontal="center" vertical="center" wrapText="1"/>
    </xf>
    <xf numFmtId="44" fontId="3" fillId="7" borderId="1" xfId="1" applyFont="1" applyFill="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6" fillId="7" borderId="1" xfId="0" applyFont="1" applyFill="1" applyBorder="1" applyAlignment="1" applyProtection="1">
      <alignment horizontal="left" vertical="center" wrapText="1"/>
      <protection locked="0"/>
    </xf>
    <xf numFmtId="44" fontId="8" fillId="0" borderId="0" xfId="0" applyNumberFormat="1" applyFont="1" applyAlignment="1" applyProtection="1">
      <alignment horizontal="center" vertical="center" wrapText="1"/>
      <protection locked="0"/>
    </xf>
    <xf numFmtId="2" fontId="9" fillId="8" borderId="1" xfId="0" applyNumberFormat="1" applyFont="1" applyFill="1" applyBorder="1" applyAlignment="1">
      <alignment horizontal="center" vertical="center" wrapText="1"/>
    </xf>
    <xf numFmtId="0" fontId="6" fillId="0" borderId="1" xfId="0" applyFont="1" applyBorder="1" applyAlignment="1" applyProtection="1">
      <alignment horizontal="left" vertical="center" wrapText="1"/>
      <protection locked="0"/>
    </xf>
    <xf numFmtId="0" fontId="14" fillId="0" borderId="1" xfId="0" applyFont="1" applyBorder="1" applyAlignment="1">
      <alignment horizontal="left"/>
    </xf>
    <xf numFmtId="0" fontId="0" fillId="0" borderId="1" xfId="0" applyBorder="1"/>
    <xf numFmtId="0" fontId="8" fillId="8" borderId="1" xfId="0" applyFont="1" applyFill="1" applyBorder="1" applyAlignment="1">
      <alignment horizontal="center" vertical="center" wrapText="1"/>
    </xf>
    <xf numFmtId="0" fontId="6" fillId="8" borderId="1" xfId="0" applyFont="1" applyFill="1" applyBorder="1" applyAlignment="1" applyProtection="1">
      <alignment horizontal="center" vertical="center" wrapText="1"/>
      <protection locked="0"/>
    </xf>
    <xf numFmtId="0" fontId="8" fillId="8" borderId="1" xfId="0" applyFont="1" applyFill="1" applyBorder="1" applyAlignment="1" applyProtection="1">
      <alignment horizontal="center"/>
      <protection locked="0"/>
    </xf>
    <xf numFmtId="44" fontId="6" fillId="8" borderId="1" xfId="1" applyFont="1" applyFill="1" applyBorder="1" applyAlignment="1">
      <alignment horizontal="center" vertical="center" wrapText="1"/>
    </xf>
    <xf numFmtId="44" fontId="6" fillId="8" borderId="2" xfId="1" applyFont="1" applyFill="1" applyBorder="1" applyAlignment="1">
      <alignment horizontal="center" vertical="center" wrapText="1"/>
    </xf>
    <xf numFmtId="44" fontId="7" fillId="8" borderId="1" xfId="2" applyNumberFormat="1" applyFont="1" applyFill="1" applyBorder="1" applyAlignment="1">
      <alignment horizontal="center" vertical="center" wrapText="1"/>
    </xf>
    <xf numFmtId="10" fontId="6" fillId="8"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0" borderId="1" xfId="0" applyBorder="1" applyAlignment="1">
      <alignment horizontal="center"/>
    </xf>
    <xf numFmtId="44" fontId="6" fillId="0" borderId="0" xfId="1" applyFont="1" applyAlignment="1" applyProtection="1">
      <alignment horizontal="center" vertical="center" wrapText="1"/>
      <protection locked="0"/>
    </xf>
    <xf numFmtId="44" fontId="6" fillId="0" borderId="1" xfId="1" applyFont="1" applyBorder="1" applyAlignment="1" applyProtection="1">
      <alignment horizontal="center" vertical="center" wrapText="1"/>
      <protection locked="0"/>
    </xf>
    <xf numFmtId="44" fontId="3" fillId="9" borderId="1" xfId="1" applyFont="1" applyFill="1" applyBorder="1" applyAlignment="1" applyProtection="1">
      <alignment horizontal="center" vertical="center" wrapText="1"/>
      <protection locked="0"/>
    </xf>
  </cellXfs>
  <cellStyles count="3">
    <cellStyle name="Hiperlink" xfId="2" builtinId="8"/>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anessa38466\Sistema%20Fiep\Sup%20-%20Compras%20-%20Vanessa%20de%20Oliveira\Termo%20de%20Registro%20de%20Pre&#231;os%20Itens%20Categoria%20Vanessa%202025\Unidades%20por%20Regi&#227;o.xlsx" TargetMode="External"/><Relationship Id="rId1" Type="http://schemas.openxmlformats.org/officeDocument/2006/relationships/externalLinkPath" Target="/Users/Vanessa38466/Sistema%20Fiep/Sup%20-%20Compras%20-%20Vanessa%20de%20Oliveira/Termo%20de%20Registro%20de%20Pre&#231;os%20Itens%20Categoria%20Vanessa%202025/Unidades%20por%20Reg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 val="Planilha2"/>
    </sheetNames>
    <sheetDataSet>
      <sheetData sheetId="0">
        <row r="1">
          <cell r="A1" t="str">
            <v>ID do estabelecimento fiscal</v>
          </cell>
          <cell r="B1" t="str">
            <v>Nome</v>
          </cell>
        </row>
        <row r="2">
          <cell r="A2">
            <v>3001</v>
          </cell>
          <cell r="B2" t="str">
            <v>SENAI - SEDE</v>
          </cell>
        </row>
        <row r="3">
          <cell r="A3">
            <v>3002</v>
          </cell>
          <cell r="B3" t="str">
            <v>SENAI - AMPERE</v>
          </cell>
        </row>
        <row r="4">
          <cell r="A4">
            <v>3004</v>
          </cell>
          <cell r="B4" t="str">
            <v>SENAI - ARAPONGAS</v>
          </cell>
        </row>
        <row r="5">
          <cell r="A5">
            <v>3006</v>
          </cell>
          <cell r="B5" t="str">
            <v>SENAI - ARAUCÁRIA II</v>
          </cell>
        </row>
        <row r="6">
          <cell r="A6">
            <v>3007</v>
          </cell>
          <cell r="B6" t="str">
            <v>SENAI - ASSAÍ</v>
          </cell>
        </row>
        <row r="7">
          <cell r="A7">
            <v>3008</v>
          </cell>
          <cell r="B7" t="str">
            <v>SENAI - BOCAIUVA DO SUL</v>
          </cell>
        </row>
        <row r="8">
          <cell r="A8">
            <v>3009</v>
          </cell>
          <cell r="B8" t="str">
            <v>SENAI - BOQUEIRÃO</v>
          </cell>
        </row>
        <row r="9">
          <cell r="A9">
            <v>3010</v>
          </cell>
          <cell r="B9" t="str">
            <v>SENAI - CAMPO LARGO</v>
          </cell>
        </row>
        <row r="10">
          <cell r="A10">
            <v>3011</v>
          </cell>
          <cell r="B10" t="str">
            <v>SENAI - CAMPO MOURÃO</v>
          </cell>
        </row>
        <row r="11">
          <cell r="A11">
            <v>3012</v>
          </cell>
          <cell r="B11" t="str">
            <v>SENAI - CASCAVEL</v>
          </cell>
        </row>
        <row r="12">
          <cell r="A12">
            <v>3013</v>
          </cell>
          <cell r="B12" t="str">
            <v>SENAI - CASTRO</v>
          </cell>
        </row>
        <row r="13">
          <cell r="A13">
            <v>3014</v>
          </cell>
          <cell r="B13" t="str">
            <v>SENAI - CIANORTE</v>
          </cell>
        </row>
        <row r="14">
          <cell r="A14">
            <v>3015</v>
          </cell>
          <cell r="B14" t="str">
            <v>SENAI - CIC</v>
          </cell>
        </row>
        <row r="15">
          <cell r="A15">
            <v>3016</v>
          </cell>
          <cell r="B15" t="str">
            <v>SENAI - CAMPUS DA INDÚSTRIA</v>
          </cell>
        </row>
        <row r="16">
          <cell r="A16">
            <v>3017</v>
          </cell>
          <cell r="B16" t="str">
            <v>SENAI - DOIS VIZINHOS</v>
          </cell>
        </row>
        <row r="17">
          <cell r="A17">
            <v>3019</v>
          </cell>
          <cell r="B17" t="str">
            <v>SENAI - FOZ DO IGUAÇU</v>
          </cell>
        </row>
        <row r="18">
          <cell r="A18">
            <v>3020</v>
          </cell>
          <cell r="B18" t="str">
            <v>SENAI - FRANCISCO BELTRÃO</v>
          </cell>
        </row>
        <row r="19">
          <cell r="A19">
            <v>3021</v>
          </cell>
          <cell r="B19" t="str">
            <v>SENAI - GUARAPUAVA</v>
          </cell>
        </row>
        <row r="20">
          <cell r="A20">
            <v>3022</v>
          </cell>
          <cell r="B20" t="str">
            <v>SENAI - IRATI</v>
          </cell>
        </row>
        <row r="21">
          <cell r="A21">
            <v>3023</v>
          </cell>
          <cell r="B21" t="str">
            <v>SENAI - JAGUARIAIVA</v>
          </cell>
        </row>
        <row r="22">
          <cell r="A22">
            <v>3024</v>
          </cell>
          <cell r="B22" t="str">
            <v>SENAI - LONDRINA</v>
          </cell>
        </row>
        <row r="23">
          <cell r="A23">
            <v>3025</v>
          </cell>
          <cell r="B23" t="str">
            <v>SENAI - MANDIRITUBA</v>
          </cell>
        </row>
        <row r="24">
          <cell r="A24">
            <v>3026</v>
          </cell>
          <cell r="B24" t="str">
            <v>SENAI - MARECHAL CÂNDIDO RONDON</v>
          </cell>
        </row>
        <row r="25">
          <cell r="A25">
            <v>3027</v>
          </cell>
          <cell r="B25" t="str">
            <v>SENAI - MARINGÁ</v>
          </cell>
        </row>
        <row r="26">
          <cell r="A26">
            <v>3028</v>
          </cell>
          <cell r="B26" t="str">
            <v>SENAI - MARINGÁ CTM</v>
          </cell>
        </row>
        <row r="27">
          <cell r="A27">
            <v>3029</v>
          </cell>
          <cell r="B27" t="str">
            <v>SENAI - PALMAS</v>
          </cell>
        </row>
        <row r="28">
          <cell r="A28">
            <v>3030</v>
          </cell>
          <cell r="B28" t="str">
            <v>SENAI - PARANAGUÁ</v>
          </cell>
        </row>
        <row r="29">
          <cell r="A29">
            <v>3031</v>
          </cell>
          <cell r="B29" t="str">
            <v>SENAI - PARANAVAÍ</v>
          </cell>
        </row>
        <row r="30">
          <cell r="A30">
            <v>3032</v>
          </cell>
          <cell r="B30" t="str">
            <v>SENAI - PATO BRANCO</v>
          </cell>
        </row>
        <row r="31">
          <cell r="A31">
            <v>3033</v>
          </cell>
          <cell r="B31" t="str">
            <v>SENAI - PINHAIS</v>
          </cell>
        </row>
        <row r="32">
          <cell r="A32">
            <v>3034</v>
          </cell>
          <cell r="B32" t="str">
            <v>SENAI - PONTA GROSSA</v>
          </cell>
        </row>
        <row r="33">
          <cell r="A33">
            <v>3035</v>
          </cell>
          <cell r="B33" t="str">
            <v>SENAI - PORTÃO</v>
          </cell>
        </row>
        <row r="34">
          <cell r="A34">
            <v>3036</v>
          </cell>
          <cell r="B34" t="str">
            <v>SENAI - QUATRO BARRAS</v>
          </cell>
        </row>
        <row r="35">
          <cell r="A35">
            <v>3037</v>
          </cell>
          <cell r="B35" t="str">
            <v>SENAI - RIO BRANCO DO SUL</v>
          </cell>
        </row>
        <row r="36">
          <cell r="A36">
            <v>3038</v>
          </cell>
          <cell r="B36" t="str">
            <v>SENAI - RIO NEGRO</v>
          </cell>
        </row>
        <row r="37">
          <cell r="A37">
            <v>3039</v>
          </cell>
          <cell r="B37" t="str">
            <v>SENAI - SANTO ANTÔNIO DA PLATINA</v>
          </cell>
        </row>
        <row r="38">
          <cell r="A38">
            <v>3040</v>
          </cell>
          <cell r="B38" t="str">
            <v>SENAI - SÃO JOSE DOS PINHAIS</v>
          </cell>
        </row>
        <row r="39">
          <cell r="A39">
            <v>3042</v>
          </cell>
          <cell r="B39" t="str">
            <v>SENAI - SÃO JOSÉ DOS PINHAIS AFONSO PENA</v>
          </cell>
        </row>
        <row r="40">
          <cell r="A40">
            <v>3043</v>
          </cell>
          <cell r="B40" t="str">
            <v>SENAI - TELEMACO BORBA</v>
          </cell>
        </row>
        <row r="41">
          <cell r="A41">
            <v>3044</v>
          </cell>
          <cell r="B41" t="str">
            <v>SENAI - TOLEDO</v>
          </cell>
        </row>
        <row r="42">
          <cell r="A42">
            <v>3045</v>
          </cell>
          <cell r="B42" t="str">
            <v>SENAI - UMUARAMA</v>
          </cell>
        </row>
        <row r="43">
          <cell r="A43">
            <v>3046</v>
          </cell>
          <cell r="B43" t="str">
            <v>SENAI - UNIÃO DA VITÓRIA</v>
          </cell>
        </row>
        <row r="44">
          <cell r="A44">
            <v>3047</v>
          </cell>
          <cell r="B44" t="str">
            <v>SENAI -  APUCARANA II</v>
          </cell>
        </row>
        <row r="45">
          <cell r="A45">
            <v>3049</v>
          </cell>
          <cell r="B45" t="str">
            <v>SENAI - PAROLIN</v>
          </cell>
        </row>
        <row r="46">
          <cell r="A46">
            <v>3050</v>
          </cell>
          <cell r="B46" t="str">
            <v>SENAI - BANDEIRANTES</v>
          </cell>
        </row>
        <row r="47">
          <cell r="A47">
            <v>3052</v>
          </cell>
          <cell r="B47" t="str">
            <v>SENAI - CAPANEMA</v>
          </cell>
        </row>
        <row r="48">
          <cell r="A48">
            <v>3053</v>
          </cell>
          <cell r="B48" t="str">
            <v>SENAI - CENTRO DE ABASTECIMENTO</v>
          </cell>
        </row>
        <row r="49">
          <cell r="A49">
            <v>3055</v>
          </cell>
          <cell r="B49" t="str">
            <v>SENAI - SÃO MATEUS DO SUL</v>
          </cell>
        </row>
        <row r="50">
          <cell r="A50">
            <v>3056</v>
          </cell>
          <cell r="B50" t="str">
            <v>SENAI - MEDIANEIRA</v>
          </cell>
        </row>
        <row r="51">
          <cell r="A51">
            <v>3057</v>
          </cell>
          <cell r="B51" t="str">
            <v>SENAI - COLOMBO</v>
          </cell>
        </row>
        <row r="52">
          <cell r="A52">
            <v>3058</v>
          </cell>
          <cell r="B52" t="str">
            <v>SENAI - DR. CELSO CHARURI</v>
          </cell>
        </row>
        <row r="53">
          <cell r="A53">
            <v>3059</v>
          </cell>
          <cell r="B53" t="str">
            <v>SENAI ACELERADORA</v>
          </cell>
        </row>
        <row r="54">
          <cell r="A54">
            <v>3060</v>
          </cell>
          <cell r="B54" t="str">
            <v>SENAI DR. CELSO CHARURI LONDRINA</v>
          </cell>
        </row>
        <row r="55">
          <cell r="A55">
            <v>2001</v>
          </cell>
          <cell r="B55" t="str">
            <v>SESI - SEDE</v>
          </cell>
        </row>
        <row r="56">
          <cell r="A56">
            <v>2002</v>
          </cell>
          <cell r="B56" t="str">
            <v>SESI - AMPERE</v>
          </cell>
        </row>
        <row r="57">
          <cell r="A57">
            <v>2003</v>
          </cell>
          <cell r="B57" t="str">
            <v>SESI - APUCARANA</v>
          </cell>
        </row>
        <row r="58">
          <cell r="A58">
            <v>2004</v>
          </cell>
          <cell r="B58" t="str">
            <v>SESI - ARAPONGAS</v>
          </cell>
        </row>
        <row r="59">
          <cell r="A59">
            <v>2005</v>
          </cell>
          <cell r="B59" t="str">
            <v>SESI - ARAUCÁRIA</v>
          </cell>
        </row>
        <row r="60">
          <cell r="A60">
            <v>2006</v>
          </cell>
          <cell r="B60" t="str">
            <v>SESI - BANDEIRANTES</v>
          </cell>
        </row>
        <row r="61">
          <cell r="A61">
            <v>2007</v>
          </cell>
          <cell r="B61" t="str">
            <v>SESI - BOQUEIRÃO</v>
          </cell>
        </row>
        <row r="62">
          <cell r="A62">
            <v>2008</v>
          </cell>
          <cell r="B62" t="str">
            <v>SESI - CAJURU</v>
          </cell>
        </row>
        <row r="63">
          <cell r="A63">
            <v>2009</v>
          </cell>
          <cell r="B63" t="str">
            <v>SESI - CAMPO LARGO</v>
          </cell>
        </row>
        <row r="64">
          <cell r="A64">
            <v>2010</v>
          </cell>
          <cell r="B64" t="str">
            <v>SESI - CAMPO MOURÃO</v>
          </cell>
        </row>
        <row r="65">
          <cell r="A65">
            <v>2011</v>
          </cell>
          <cell r="B65" t="str">
            <v>SESI - CASCAVEL</v>
          </cell>
        </row>
        <row r="66">
          <cell r="A66">
            <v>2012</v>
          </cell>
          <cell r="B66" t="str">
            <v>SESI - CIANORTE</v>
          </cell>
        </row>
        <row r="67">
          <cell r="A67">
            <v>2013</v>
          </cell>
          <cell r="B67" t="str">
            <v>SESI - CIC</v>
          </cell>
        </row>
        <row r="68">
          <cell r="A68">
            <v>2014</v>
          </cell>
          <cell r="B68" t="str">
            <v>SESI - CAMPUS DA INDÚSTRIA</v>
          </cell>
        </row>
        <row r="69">
          <cell r="A69">
            <v>2015</v>
          </cell>
          <cell r="B69" t="str">
            <v>SESI - COLÉGIO AFONSO PENA</v>
          </cell>
        </row>
        <row r="70">
          <cell r="A70">
            <v>2016</v>
          </cell>
          <cell r="B70" t="str">
            <v>SESI - COLÉGIO ALTO DA GLÓRIA</v>
          </cell>
        </row>
        <row r="71">
          <cell r="A71">
            <v>2017</v>
          </cell>
          <cell r="B71" t="str">
            <v>SESI - COLÉGIO ARAPONGAS</v>
          </cell>
        </row>
        <row r="72">
          <cell r="A72">
            <v>2018</v>
          </cell>
          <cell r="B72" t="str">
            <v>SESI - COLÉGIO ARAUCÁRIA</v>
          </cell>
        </row>
        <row r="73">
          <cell r="A73">
            <v>2019</v>
          </cell>
          <cell r="B73" t="str">
            <v>SESI - COLÉGIO ASSAÍ</v>
          </cell>
        </row>
        <row r="74">
          <cell r="A74">
            <v>2020</v>
          </cell>
          <cell r="B74" t="str">
            <v>SESI - COLÉGIO BOCAIUVA DO SUL</v>
          </cell>
        </row>
        <row r="75">
          <cell r="A75">
            <v>2021</v>
          </cell>
          <cell r="B75" t="str">
            <v>SESI - COLÉGIO CAMBÉ</v>
          </cell>
        </row>
        <row r="76">
          <cell r="A76">
            <v>2022</v>
          </cell>
          <cell r="B76" t="str">
            <v>SESI - COLÉGIO CAPITÃO LEONIDAS MARQUES</v>
          </cell>
        </row>
        <row r="77">
          <cell r="A77">
            <v>2024</v>
          </cell>
          <cell r="B77" t="str">
            <v>SESI - CAMPO LARGO</v>
          </cell>
        </row>
        <row r="78">
          <cell r="A78">
            <v>2026</v>
          </cell>
          <cell r="B78" t="str">
            <v>SESI - COLÉGIO IBIPORÃ</v>
          </cell>
        </row>
        <row r="79">
          <cell r="A79">
            <v>2027</v>
          </cell>
          <cell r="B79" t="str">
            <v>SESI LONDRINA - SEGURANÇA E SAÚDE</v>
          </cell>
        </row>
        <row r="80">
          <cell r="A80">
            <v>2029</v>
          </cell>
          <cell r="B80" t="str">
            <v>SESI - COLÉGIO ORTIGUEIRA</v>
          </cell>
        </row>
        <row r="81">
          <cell r="A81">
            <v>2030</v>
          </cell>
          <cell r="B81" t="str">
            <v>SESI - COLÉGIO RIO NEGRO</v>
          </cell>
        </row>
        <row r="82">
          <cell r="A82">
            <v>2031</v>
          </cell>
          <cell r="B82" t="str">
            <v>SESI - COLÉGIO ROLÂNDIA</v>
          </cell>
        </row>
        <row r="83">
          <cell r="A83">
            <v>2032</v>
          </cell>
          <cell r="B83" t="str">
            <v>SESI - COLÉGIO TELEMACO BORBA</v>
          </cell>
        </row>
        <row r="84">
          <cell r="A84">
            <v>2033</v>
          </cell>
          <cell r="B84" t="str">
            <v>SESI - DOIS VIZINHOS</v>
          </cell>
        </row>
        <row r="85">
          <cell r="A85">
            <v>2034</v>
          </cell>
          <cell r="B85" t="str">
            <v>SESI - FOZ DO IGUAÇU</v>
          </cell>
        </row>
        <row r="86">
          <cell r="A86">
            <v>2035</v>
          </cell>
          <cell r="B86" t="str">
            <v>SESI - FRANCISCO BELTRÃO</v>
          </cell>
        </row>
        <row r="87">
          <cell r="A87">
            <v>2036</v>
          </cell>
          <cell r="B87" t="str">
            <v>SESI - GUARAPUAVA</v>
          </cell>
        </row>
        <row r="88">
          <cell r="A88">
            <v>2037</v>
          </cell>
          <cell r="B88" t="str">
            <v>SESI - IRATI</v>
          </cell>
        </row>
        <row r="89">
          <cell r="A89">
            <v>2038</v>
          </cell>
          <cell r="B89" t="str">
            <v>SESI - JACAREZINHO</v>
          </cell>
        </row>
        <row r="90">
          <cell r="A90">
            <v>2039</v>
          </cell>
          <cell r="B90" t="str">
            <v>SESI - LONDRINA</v>
          </cell>
        </row>
        <row r="91">
          <cell r="A91">
            <v>2040</v>
          </cell>
          <cell r="B91" t="str">
            <v>SESI - MARECHAL CÂNDIDO RONDON</v>
          </cell>
        </row>
        <row r="92">
          <cell r="A92">
            <v>2041</v>
          </cell>
          <cell r="B92" t="str">
            <v>SESI - MARINGÁ</v>
          </cell>
        </row>
        <row r="93">
          <cell r="A93">
            <v>2042</v>
          </cell>
          <cell r="B93" t="str">
            <v>SESI - PALMAS</v>
          </cell>
        </row>
        <row r="94">
          <cell r="A94">
            <v>2043</v>
          </cell>
          <cell r="B94" t="str">
            <v>SESI - PARANAGUÁ</v>
          </cell>
        </row>
        <row r="95">
          <cell r="A95">
            <v>2044</v>
          </cell>
          <cell r="B95" t="str">
            <v>SESI - PARANAVAÍ</v>
          </cell>
        </row>
        <row r="96">
          <cell r="A96">
            <v>2045</v>
          </cell>
          <cell r="B96" t="str">
            <v>SESI - PATO BRANCO</v>
          </cell>
        </row>
        <row r="97">
          <cell r="A97">
            <v>2046</v>
          </cell>
          <cell r="B97" t="str">
            <v>SESI - PINHAIS</v>
          </cell>
        </row>
        <row r="98">
          <cell r="A98">
            <v>2047</v>
          </cell>
          <cell r="B98" t="str">
            <v>SESI - PONTA GROSSA</v>
          </cell>
        </row>
        <row r="99">
          <cell r="A99">
            <v>2048</v>
          </cell>
          <cell r="B99" t="str">
            <v>SESI - PORTÃO</v>
          </cell>
        </row>
        <row r="100">
          <cell r="A100">
            <v>2049</v>
          </cell>
          <cell r="B100" t="str">
            <v>SESI - QUATRO BARRAS</v>
          </cell>
        </row>
        <row r="101">
          <cell r="A101">
            <v>2050</v>
          </cell>
          <cell r="B101" t="str">
            <v>SESI - RIO BRANCO DO SUL</v>
          </cell>
        </row>
        <row r="102">
          <cell r="A102">
            <v>2051</v>
          </cell>
          <cell r="B102" t="str">
            <v>SESI - RIO NEGRO</v>
          </cell>
        </row>
        <row r="103">
          <cell r="A103">
            <v>2052</v>
          </cell>
          <cell r="B103" t="str">
            <v>SESI - SÃO JOSÉ DOS PINHAIS</v>
          </cell>
        </row>
        <row r="104">
          <cell r="A104">
            <v>2053</v>
          </cell>
          <cell r="B104" t="str">
            <v>SESI - SÃO MATEUS DO SUL</v>
          </cell>
        </row>
        <row r="105">
          <cell r="A105">
            <v>2054</v>
          </cell>
          <cell r="B105" t="str">
            <v>SESI - SANTO ANTÔNIO DA PLATINA</v>
          </cell>
        </row>
        <row r="106">
          <cell r="A106">
            <v>2055</v>
          </cell>
          <cell r="B106" t="str">
            <v>SESI - TELEMACO BORBA</v>
          </cell>
        </row>
        <row r="107">
          <cell r="A107">
            <v>2056</v>
          </cell>
          <cell r="B107" t="str">
            <v>SESI - TERRA ROXA</v>
          </cell>
        </row>
        <row r="108">
          <cell r="A108">
            <v>2057</v>
          </cell>
          <cell r="B108" t="str">
            <v>SESI - TOLEDO</v>
          </cell>
        </row>
        <row r="109">
          <cell r="A109">
            <v>2058</v>
          </cell>
          <cell r="B109" t="str">
            <v>SESI - UMUARAMA</v>
          </cell>
        </row>
        <row r="110">
          <cell r="A110">
            <v>2059</v>
          </cell>
          <cell r="B110" t="str">
            <v>SESI - UNIÃO DA VITÓRIA</v>
          </cell>
        </row>
        <row r="111">
          <cell r="A111">
            <v>2061</v>
          </cell>
          <cell r="B111" t="str">
            <v>SESI - CASTRO</v>
          </cell>
        </row>
        <row r="112">
          <cell r="A112">
            <v>2062</v>
          </cell>
          <cell r="B112" t="str">
            <v>SESI - COLÉGIO DOIS VIZINHOS</v>
          </cell>
        </row>
        <row r="113">
          <cell r="A113">
            <v>2064</v>
          </cell>
          <cell r="B113" t="str">
            <v>SESI - JAGUARIAIVA</v>
          </cell>
        </row>
        <row r="114">
          <cell r="A114">
            <v>2066</v>
          </cell>
          <cell r="B114" t="str">
            <v>SESI - CENTRO DE ABASTECIMENTO</v>
          </cell>
        </row>
        <row r="115">
          <cell r="A115">
            <v>2067</v>
          </cell>
          <cell r="B115" t="str">
            <v>SESI - CENTRO CULTURAL LONDRINA</v>
          </cell>
        </row>
        <row r="116">
          <cell r="A116">
            <v>2068</v>
          </cell>
          <cell r="B116" t="str">
            <v>SESI - CENTRO DE SAÚDE LONDRINA</v>
          </cell>
        </row>
        <row r="117">
          <cell r="A117">
            <v>2069</v>
          </cell>
          <cell r="B117" t="str">
            <v>SESI - CAPANEMA</v>
          </cell>
        </row>
        <row r="118">
          <cell r="A118">
            <v>2074</v>
          </cell>
          <cell r="B118" t="str">
            <v>SESI - COLÉGIO LOANDA</v>
          </cell>
        </row>
        <row r="119">
          <cell r="A119">
            <v>2075</v>
          </cell>
          <cell r="B119" t="str">
            <v>SESI - CRESCER NA INDÚSTRIA</v>
          </cell>
        </row>
        <row r="120">
          <cell r="A120">
            <v>2076</v>
          </cell>
          <cell r="B120" t="str">
            <v>SESI - COLOMBO</v>
          </cell>
        </row>
        <row r="121">
          <cell r="A121">
            <v>2077</v>
          </cell>
          <cell r="B121" t="str">
            <v>SESI - DR. CELSO CHARURI</v>
          </cell>
        </row>
        <row r="122">
          <cell r="A122">
            <v>2078</v>
          </cell>
          <cell r="B122" t="str">
            <v>SESI - CRESCER INDUSTRIA SP</v>
          </cell>
        </row>
        <row r="123">
          <cell r="A123">
            <v>2079</v>
          </cell>
          <cell r="B123" t="str">
            <v>SESI - TEATRO SJP</v>
          </cell>
        </row>
        <row r="124">
          <cell r="A124">
            <v>2080</v>
          </cell>
          <cell r="B124" t="str">
            <v>SESI - CASA HEITOR</v>
          </cell>
        </row>
        <row r="125">
          <cell r="A125">
            <v>2081</v>
          </cell>
          <cell r="B125" t="str">
            <v>SESI - COLEGIO MARINGA</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essa De Oliveira Andrade Silva" refreshedDate="45979.763833449077" createdVersion="8" refreshedVersion="8" minRefreshableVersion="3" recordCount="2304" xr:uid="{5FA6A434-3038-477F-B2D8-4AB87E45D47D}">
  <cacheSource type="worksheet">
    <worksheetSource ref="A1:H1048576" sheet="Relação de Itens CP"/>
  </cacheSource>
  <cacheFields count="8">
    <cacheField name="LOTE" numFmtId="0">
      <sharedItems containsBlank="1" count="88">
        <s v="Lote 02"/>
        <s v="Lote 03"/>
        <s v="Lote 04"/>
        <s v="Lote 05"/>
        <s v="Lote 07"/>
        <s v="Lote 09"/>
        <s v="Lote 10"/>
        <s v="Lote 11"/>
        <s v="Lote 12"/>
        <s v="Lote 13"/>
        <s v="Lote 14"/>
        <s v="Lote 15"/>
        <s v="Lote 16"/>
        <s v="Lote 17"/>
        <s v="Lote 18"/>
        <s v="Lote 19"/>
        <s v="Lote 20"/>
        <s v="Lote 21"/>
        <s v="Lote 22"/>
        <s v="Lote 23"/>
        <s v="Lote 24"/>
        <s v="Lote 25"/>
        <s v="Lote 26"/>
        <s v="Lote 27"/>
        <s v="Lote 28"/>
        <s v="Lote 31"/>
        <s v="Lote 32"/>
        <s v="Lote 33"/>
        <s v="Lote 34"/>
        <s v="Lote 35"/>
        <s v="Lote 36"/>
        <s v="Lote 37"/>
        <s v="Lote 38"/>
        <s v="Lote 39"/>
        <s v="Lote 40"/>
        <s v="Lote 41"/>
        <s v="Lote 42"/>
        <s v="Lote 43"/>
        <s v="Lote 44"/>
        <s v="Lote 46"/>
        <s v="Lote 48"/>
        <s v="Lote 49"/>
        <s v="Lote 50"/>
        <s v="Lote 51"/>
        <s v="Lote 52"/>
        <s v="Lote 53"/>
        <s v="Lote 54"/>
        <s v="Lote 55"/>
        <s v="Lote 57"/>
        <s v="Lote 58"/>
        <s v="Lote 59"/>
        <s v="Lote 60"/>
        <s v="Lote 61"/>
        <s v="Lote 62"/>
        <s v="Lote 63"/>
        <s v="Lote 64"/>
        <s v="Lote 65"/>
        <s v="Lote 66"/>
        <s v="Lote 67"/>
        <s v="Lote 68"/>
        <s v="Lote 69"/>
        <s v="Lote 70"/>
        <s v="Lote 71"/>
        <s v="Lote 72"/>
        <s v="Lote 73"/>
        <s v="Lote 74"/>
        <s v="Lote 75"/>
        <s v="Lote 76"/>
        <s v="Lote 77"/>
        <s v="Lote 78"/>
        <s v="Lote 79"/>
        <s v="Lote 80"/>
        <s v="Lote 81"/>
        <s v="Lote 82"/>
        <s v="Lote 83"/>
        <s v="Lote 85"/>
        <s v="Lote 86"/>
        <s v="Lote 87"/>
        <s v="Lote 88"/>
        <s v="Lote 89"/>
        <s v="Lote 90"/>
        <s v="Lote 91"/>
        <s v="Lote 92"/>
        <s v="Lote 93"/>
        <s v="Lote 94"/>
        <s v="Lote 95"/>
        <s v="Lote 97"/>
        <m/>
      </sharedItems>
    </cacheField>
    <cacheField name="REGIÃO DO LOTE" numFmtId="0">
      <sharedItems containsBlank="1" count="8">
        <s v="CAMPOS GERAIS"/>
        <s v="CURITIBA"/>
        <s v="NOROESTE"/>
        <s v="NORTE"/>
        <s v="OESTE"/>
        <s v="RMC"/>
        <s v="SUDOESTE"/>
        <m/>
      </sharedItems>
    </cacheField>
    <cacheField name="DESCRIÇÃO DO ITEM" numFmtId="0">
      <sharedItems containsBlank="1" longText="1"/>
    </cacheField>
    <cacheField name="UNIDADE DE MEDIDA" numFmtId="0">
      <sharedItems containsBlank="1"/>
    </cacheField>
    <cacheField name="QUANTIDADE" numFmtId="0">
      <sharedItems containsString="0" containsBlank="1" containsNumber="1" containsInteger="1" minValue="1" maxValue="5000"/>
    </cacheField>
    <cacheField name="VALOR UNITARIO" numFmtId="44">
      <sharedItems containsString="0" containsBlank="1" containsNumber="1" minValue="0.06" maxValue="8014.14"/>
    </cacheField>
    <cacheField name="VALOR TOTAL" numFmtId="44">
      <sharedItems containsString="0" containsBlank="1" containsNumber="1" minValue="0.38" maxValue="2803387.8700000066"/>
    </cacheField>
    <cacheField name="MARCA E MODELO" numFmtId="0">
      <sharedItems containsBlank="1" containsMixedTypes="1" containsNumber="1" containsInteger="1" minValue="7812" maxValue="78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essa De Oliveira Andrade Silva" refreshedDate="46010.470022800924" createdVersion="8" refreshedVersion="8" minRefreshableVersion="3" recordCount="2305" xr:uid="{20E9A46C-326D-48F8-9099-2D5AC671DFC0}">
  <cacheSource type="worksheet">
    <worksheetSource ref="A1:O1048576" sheet="Relação de Itens CP"/>
  </cacheSource>
  <cacheFields count="15">
    <cacheField name="LOTE" numFmtId="0">
      <sharedItems containsBlank="1" count="88">
        <s v="Lote 02"/>
        <s v="Lote 03"/>
        <s v="Lote 04"/>
        <s v="Lote 05"/>
        <s v="Lote 07"/>
        <s v="Lote 09"/>
        <s v="Lote 10"/>
        <s v="Lote 11"/>
        <s v="Lote 12"/>
        <s v="Lote 13"/>
        <s v="Lote 14"/>
        <s v="Lote 15"/>
        <s v="Lote 16"/>
        <s v="Lote 17"/>
        <s v="Lote 18"/>
        <s v="Lote 19"/>
        <s v="Lote 20"/>
        <s v="Lote 21"/>
        <s v="Lote 22"/>
        <s v="Lote 23"/>
        <s v="Lote 24"/>
        <s v="Lote 25"/>
        <s v="Lote 26"/>
        <s v="Lote 27"/>
        <s v="Lote 28"/>
        <s v="Lote 31"/>
        <s v="Lote 32"/>
        <s v="Lote 33"/>
        <s v="Lote 34"/>
        <s v="Lote 35"/>
        <s v="Lote 36"/>
        <s v="Lote 37"/>
        <s v="Lote 38"/>
        <s v="Lote 39"/>
        <s v="Lote 40"/>
        <s v="Lote 41"/>
        <s v="Lote 42"/>
        <s v="Lote 43"/>
        <s v="Lote 44"/>
        <s v="Lote 46"/>
        <s v="Lote 48"/>
        <s v="Lote 49"/>
        <s v="Lote 50"/>
        <s v="Lote 51"/>
        <s v="Lote 52"/>
        <s v="Lote 53"/>
        <s v="Lote 54"/>
        <s v="Lote 55"/>
        <s v="Lote 57"/>
        <s v="Lote 58"/>
        <s v="Lote 59"/>
        <s v="Lote 60"/>
        <s v="Lote 61"/>
        <s v="Lote 62"/>
        <s v="Lote 63"/>
        <s v="Lote 64"/>
        <s v="Lote 65"/>
        <s v="Lote 66"/>
        <s v="Lote 67"/>
        <s v="Lote 68"/>
        <s v="Lote 69"/>
        <s v="Lote 70"/>
        <s v="Lote 71"/>
        <s v="Lote 72"/>
        <s v="Lote 73"/>
        <s v="Lote 74"/>
        <s v="Lote 75"/>
        <s v="Lote 76"/>
        <s v="Lote 77"/>
        <s v="Lote 78"/>
        <s v="Lote 79"/>
        <s v="Lote 80"/>
        <s v="Lote 81"/>
        <s v="Lote 82"/>
        <s v="Lote 83"/>
        <s v="Lote 85"/>
        <s v="Lote 86"/>
        <s v="Lote 87"/>
        <s v="Lote 88"/>
        <s v="Lote 89"/>
        <s v="Lote 90"/>
        <s v="Lote 91"/>
        <s v="Lote 92"/>
        <s v="Lote 93"/>
        <s v="Lote 94"/>
        <s v="Lote 95"/>
        <s v="Lote 97"/>
        <m/>
      </sharedItems>
    </cacheField>
    <cacheField name="REGIÃO DO LOTE" numFmtId="0">
      <sharedItems containsBlank="1" count="8">
        <s v="CAMPOS GERAIS"/>
        <s v="CURITIBA"/>
        <s v="NOROESTE"/>
        <s v="NORTE"/>
        <s v="OESTE"/>
        <s v="RMC"/>
        <s v="SUDOESTE"/>
        <m/>
      </sharedItems>
    </cacheField>
    <cacheField name="DESCRIÇÃO DO ITEM" numFmtId="0">
      <sharedItems containsBlank="1" longText="1"/>
    </cacheField>
    <cacheField name="UNIDADE DE MEDIDA" numFmtId="0">
      <sharedItems containsBlank="1"/>
    </cacheField>
    <cacheField name="QUANTIDADE" numFmtId="0">
      <sharedItems containsString="0" containsBlank="1" containsNumber="1" containsInteger="1" minValue="1" maxValue="5000"/>
    </cacheField>
    <cacheField name="VALOR UNITARIO" numFmtId="44">
      <sharedItems containsString="0" containsBlank="1" containsNumber="1" minValue="0.06" maxValue="8014.14"/>
    </cacheField>
    <cacheField name="VALOR TOTAL" numFmtId="44">
      <sharedItems containsString="0" containsBlank="1" containsNumber="1" minValue="0.38" maxValue="2803387.8700000066"/>
    </cacheField>
    <cacheField name="Obsoleto - MARCA E MODELO" numFmtId="0">
      <sharedItems containsBlank="1" containsMixedTypes="1" containsNumber="1" containsInteger="1" minValue="7812" maxValue="7812"/>
    </cacheField>
    <cacheField name="QUANTIDADE MÁXIMA" numFmtId="0">
      <sharedItems containsString="0" containsBlank="1" containsNumber="1" containsInteger="1" minValue="1" maxValue="5000"/>
    </cacheField>
    <cacheField name="Obsoleto - CÓDIGO DO ITEM - ANTIGO" numFmtId="0">
      <sharedItems containsBlank="1" containsMixedTypes="1" containsNumber="1" containsInteger="1" minValue="28953" maxValue="137854"/>
    </cacheField>
    <cacheField name="Obsoleto - Código a utilizar - Ajuste duplicidade no Sistema" numFmtId="0">
      <sharedItems containsBlank="1" containsMixedTypes="1" containsNumber="1" containsInteger="1" minValue="29014" maxValue="114890"/>
    </cacheField>
    <cacheField name="MARCA E MODELO - CONFORNE PARECER TÉCNICO - E-MAIL 28/11" numFmtId="0">
      <sharedItems containsBlank="1"/>
    </cacheField>
    <cacheField name="Código a utilizar VF - Habilitados - 10/12" numFmtId="0">
      <sharedItems containsBlank="1" containsMixedTypes="1" containsNumber="1" containsInteger="1" minValue="89338" maxValue="114830"/>
    </cacheField>
    <cacheField name="Valor Unitário corrigio devido itens repetidos" numFmtId="44">
      <sharedItems containsBlank="1" containsMixedTypes="1" containsNumber="1" minValue="0.06" maxValue="8014.14"/>
    </cacheField>
    <cacheField name="Valor Total corrigio devido itens repetidos" numFmtId="44">
      <sharedItems containsString="0" containsBlank="1" containsNumber="1" minValue="0.38" maxValue="2803310.73000000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4">
  <r>
    <x v="0"/>
    <x v="0"/>
    <s v="CABO ELETRICO; 1.5MM2 FLEXIVEL; TENSAO ISOLACAO: 750V; MATERIAL CONDUTOR: COBRE; MATERIAL ISOLACAO: POLICLORETO VINILA; COR COBERTURA: AZUL; FORNECIMENTO: ROLO 100M"/>
    <s v="UN"/>
    <n v="3"/>
    <n v="98.75"/>
    <n v="296.25"/>
    <s v="RCM"/>
  </r>
  <r>
    <x v="0"/>
    <x v="0"/>
    <s v="CABO ELETRICO; FLEXIVEL; TENSAO ISOLACAO: 300V; NUMERO CONDUTORES: 1 CONDUTOR; SECAO CONDUTOR: 0,75MM2; COR COBERTURA: VERDE; FORNECIMENTO: ROLO 50M; 18AWG"/>
    <s v="UN"/>
    <n v="2"/>
    <n v="209.52"/>
    <n v="419.04"/>
    <s v="Ryndack"/>
  </r>
  <r>
    <x v="0"/>
    <x v="0"/>
    <s v="CABO ELETRICO; FLEXIVEL; TENSAO ISOLACAO: 300V; SECAO CONDUTOR: 0,75MM2; COR COBERTURA: AZUL; TEMPERATURA OPERACAO: 70GRC; DIAMETRO: 2,1MM; FORNECIMENTO: ROLO 100M"/>
    <s v="UN"/>
    <n v="2"/>
    <n v="209.52"/>
    <n v="419.04"/>
    <s v="Rcm/74"/>
  </r>
  <r>
    <x v="0"/>
    <x v="0"/>
    <s v="CABO ELETRICO; FLEXIVEL; TENSAO ISOLACAO: 300V; SECAO CONDUTOR: 0,75MM2; COR COBERTURA: PRETO; TEMPERATURA OPERACAO: 70GRC; DIAMETRO: 2,1MM; FORNECIMENTO: ROLO 100M"/>
    <s v="UN"/>
    <n v="2"/>
    <n v="86.33"/>
    <n v="172.66"/>
    <s v="Rcm/74"/>
  </r>
  <r>
    <x v="0"/>
    <x v="0"/>
    <s v="CABO ELETRICO; FLEXIVEL; TENSAO ISOLACAO: 300V; SECAO CONDUTOR: 0,75MM2; COR COBERTURA: VERMELHO; TEMPERATURA OPERACAO: 70GRC; DIAMETRO: 2,1MM; FORNECIMENTO: ROLO 100M"/>
    <s v="UN"/>
    <n v="2"/>
    <n v="86.33"/>
    <n v="172.66"/>
    <s v="Rcm/74"/>
  </r>
  <r>
    <x v="0"/>
    <x v="0"/>
    <s v="CABO ELETRICO; FLEXIVEL; TENSAO ISOLACAO: 750V; SECAO CONDUTOR: 1,0MM2; MATERIAL CONDUTOR: COBRE; MATERIAL COBERTURA: POLICLORETO VINILA; COR COBERTURA: PRETA; FORNECIMENTO: METRO"/>
    <s v="UN"/>
    <n v="200"/>
    <n v="0.97"/>
    <n v="194"/>
    <s v="CORFIOFLEX0,5 PR | X0103-PT"/>
  </r>
  <r>
    <x v="0"/>
    <x v="0"/>
    <s v="CABO ELETRICO; FLEXIVEL; TENSAO ISOLACAO: 750V; SECAO CONDUTOR: 2,5MM; MATERIAL CONDUTOR: COBRE; COR ISOLACAO: VERDE; MATERIAL COBERTURA: POLICLORETO VINILA; FORNECIMENTO: METRO"/>
    <s v="UN"/>
    <n v="200"/>
    <n v="1.94"/>
    <n v="388"/>
    <s v="Fergusom/_x000a_Fs-2.5"/>
  </r>
  <r>
    <x v="0"/>
    <x v="0"/>
    <s v="CABO ELETRICO; FLEXIVEL; TENSAO ISOLACAO: 750V; SECAO CONDUTOR: 2,5MM; MATERIAL CONDUTOR: COBRE; MATERIAL COBERTURA: POLICLORETO VINILA; COR COBERTURA: AZUL"/>
    <s v="UN"/>
    <n v="200"/>
    <n v="1.84"/>
    <n v="368"/>
    <s v="Fergusom/_x000a_Fs-2.5"/>
  </r>
  <r>
    <x v="0"/>
    <x v="0"/>
    <s v="CABO ELETRICO; FLEXIVEL; TENSAO ISOLACAO: 750V; SECAO CONDUTOR: 2,5MM; MATERIAL CONDUTOR: COBRE; MATERIAL COBERTURA: POLICLORETO VINILA; COR COBERTURA: PRETO; FORNECIMENTO: METRO"/>
    <s v="UN"/>
    <n v="200"/>
    <n v="1.94"/>
    <n v="388"/>
    <s v="Fergusom/_x000a_Fs-2.5"/>
  </r>
  <r>
    <x v="0"/>
    <x v="0"/>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2"/>
    <n v="323.3"/>
    <n v="646.6"/>
    <s v="rcm cabos eletricos - 750v"/>
  </r>
  <r>
    <x v="0"/>
    <x v="0"/>
    <s v="CABO ELETRICO; TIPO CABO: FLEXIVEL; TENSAO ISOLACAO: 750V; NUMERO CONDUTORES: 1 CONDUTOR; SECAO CONDUTOR: 1,5MM2; CLASSE ENCORDOAMENTO: CLASSE 4; MATERIAL CONDUTOR: COBRE; MATERIAL ISOLACAO: POLICLORETO VINILA ANTICHAMAS; COR ISOLACAO: AZUL; MATERIAL COBE"/>
    <s v="UN"/>
    <n v="2"/>
    <n v="119.72"/>
    <n v="239.44"/>
    <s v="Fergusom/_x000a_Fs-1.5"/>
  </r>
  <r>
    <x v="0"/>
    <x v="0"/>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3"/>
    <n v="149.77000000000001"/>
    <n v="449.31000000000006"/>
    <s v="HEPR/P701"/>
  </r>
  <r>
    <x v="0"/>
    <x v="0"/>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3"/>
    <n v="149.77000000000001"/>
    <n v="449.31000000000006"/>
    <s v="HEPR/P701"/>
  </r>
  <r>
    <x v="0"/>
    <x v="0"/>
    <s v="CABO ELETRICO; TIPO CABO: FLEXIVEL; TENSAO ISOLACAO: 750V; NUMERO CONDUTORES: 1 CONDUTOR; SECAO CONDUTOR: 1,5MM2; MATERIAL CONDUTOR: COBRE ELETROLITICO; MATERIAL ISOLACAO: COMPOSTO BORRACHA SILICONE; MATERIAL COBERTURA: POLICLORETO VINILA; COR COBERTURA:"/>
    <s v="UN"/>
    <n v="200"/>
    <n v="122.78"/>
    <n v="24556"/>
    <s v="CORFIO NBR NM 247"/>
  </r>
  <r>
    <x v="0"/>
    <x v="0"/>
    <s v="CABO ELETRICO; TIPO CABO: FLEXIVEL; TENSAO ISOLACAO: 750V; NUMERO CONDUTORES: 1 CONDUTOR; SECAO CONDUTOR: 1,5MM2; MATERIAL CONDUTOR: COBRE ELETROLITICO; MATERIAL ISOLACAO: COMPOSTO BORRACHA SILICONE; MATERIAL COBERTURA: POLICLORETO VINILA; COR COBERTURA:"/>
    <s v="UN"/>
    <n v="3"/>
    <n v="122.78"/>
    <n v="368.34000000000003"/>
    <s v="CORFIO NBR NM 247"/>
  </r>
  <r>
    <x v="0"/>
    <x v="0"/>
    <s v="CABO ELETRICO; TIPO CABO: FLEXIVEL; TENSAO ISOLACAO: 750V; NUMERO CONDUTORES: 1 CONDUTOR; SECAO CONDUTOR: 1,5MM2; MATERIAL CONDUTOR: COBRE ELETROLITICO; MATERIAL ISOLACAO: COMPOSTO BORRACHA SILICONE; MATERIAL COBERTURA: POLICLORETO VINILA; COR COBERTURA:"/>
    <s v="UN"/>
    <n v="2"/>
    <n v="122.78"/>
    <n v="245.56"/>
    <s v="CORFIO NBR NM 247"/>
  </r>
  <r>
    <x v="0"/>
    <x v="0"/>
    <s v="CABO ELETRICO; TIPO CABO: FLEXIVEL; TENSAO ISOLACAO: 750V; NUMERO CONDUTORES: 1 CONDUTOR; SECAO CONDUTOR: 1,5MM2; MATERIAL CONDUTOR: COBRE; MATERIAL ISOLACAO: COMPOSTO BORRACHA SILICONE; COR COBERTURA: AMARELA; NORMA CONSTRUCAO: NBR NM 247-3; ROLO 200M"/>
    <s v="UN"/>
    <n v="2"/>
    <n v="129.37"/>
    <n v="258.74"/>
    <s v="CORFIO NBR NM 247"/>
  </r>
  <r>
    <x v="0"/>
    <x v="0"/>
    <s v="CABO ELETRICO; TIPO CABO: FLEXIVEL; TENSAO ISOLACAO: 750V; NUMERO CONDUTORES: 1 CONDUTOR; SECAO CONDUTOR: 1,5MM2; MATERIAL CONDUTOR: COBRE; MATERIAL ISOLACAO: COMPOSTO BORRACHA SILICONE; COR ISOLACAO: VERDE; NORMA CONSTRUCAO: NBR NM 247-3; ROLO 200M"/>
    <s v="UN"/>
    <n v="10"/>
    <n v="231.59"/>
    <n v="2315.9"/>
    <s v="corfio"/>
  </r>
  <r>
    <x v="0"/>
    <x v="0"/>
    <s v="CABO ELETRICO; TIPO CABO: FLEXIVEL; TENSAO ISOLACAO: 750V; NUMERO CONDUTORES: 1 CONDUTOR; SECAO CONDUTOR: 1,5MM2; MATERIAL CONDUTOR: COBRE; MATERIAL ISOLACAO: COMPOSTO BORRACHA SILICONE; COR ISOLACAO: VERMELHO; NORMA CONSTRUCAO: NBR NM 247-3; COMPRIMENTO:"/>
    <s v="UN"/>
    <n v="200"/>
    <n v="99.23"/>
    <n v="19846"/>
    <s v="corfio"/>
  </r>
  <r>
    <x v="1"/>
    <x v="0"/>
    <s v="CABO REDE; UTP; CATEGORIA CABO: CAT5E; MATERIAL CONDUTOR: COBRE; NUMERO PARES: 4 PARES; MATERIAL COBERTURA: COMPOSTO BORRACHA; COR COBERTURA: PRETA; COMPRIMENTO: 305M; FORNECIMENTO: CAIXA"/>
    <s v="UN"/>
    <n v="2"/>
    <n v="85.55"/>
    <n v="171.1"/>
    <s v="deko - cabo de rede 305 metros deko"/>
  </r>
  <r>
    <x v="1"/>
    <x v="0"/>
    <s v="CONECTOR DADOS; CAT6 BLINDADO; MATERIAL CORPO: TERMOPLASTICO COBRE; COR: TRANSPARENTE; INTERFACE COMUNICACAO: RJ45 MACHO"/>
    <s v="UN"/>
    <n v="400"/>
    <n v="2.4300000000000002"/>
    <n v="972.00000000000011"/>
    <s v="SECCON/WT-6066"/>
  </r>
  <r>
    <x v="1"/>
    <x v="0"/>
    <s v="CONECTOR DADOS; CAT6 VAZADO; MATERIAL CORPO: TERMOPLASTICO COBRE; COR: TRANSPARENTE; INTERFACE COMUNICACAO: RJ45 MACHO"/>
    <s v="UN"/>
    <n v="400"/>
    <n v="0.78"/>
    <n v="312"/>
    <s v="Solucao/8046"/>
  </r>
  <r>
    <x v="1"/>
    <x v="0"/>
    <s v="PATCH PANEL; COR: PRETO; CATEGORIA: CATEGORIA 6; NUMERO PORTAS: 24 PORTAS; INTERFACE: RJ45 FEMEA; PESO: 500G"/>
    <s v="UN"/>
    <n v="2"/>
    <n v="656.69"/>
    <n v="1313.38"/>
    <s v="SecLan/ WT-2178C-110-24P"/>
  </r>
  <r>
    <x v="2"/>
    <x v="0"/>
    <s v="CONJUNTO RESISTENCIAS ELETRICAS; APLICACAO: FORNO MUFLA; RES-MUFLA-30X15X15 CIENLAB"/>
    <s v="UN"/>
    <n v="6"/>
    <n v="2452.2600000000002"/>
    <n v="14713.560000000001"/>
    <s v="Cienlab/Res-Mufla-30x15x15"/>
  </r>
  <r>
    <x v="3"/>
    <x v="0"/>
    <s v="CIRCUITO INTEGRADO; 74LS00; FUNCAO: PORTAS LOGICAS; FORMATO: RETANGULAR; NUMERO PINOS: 14 PINOS; TENSAO ALIMENTACAO: 5,25V; CORRENTE: 0,4MA; CORRENTE TIPO: CC"/>
    <s v="UN"/>
    <n v="50"/>
    <n v="2.33"/>
    <n v="116.5"/>
    <s v="Texas Instruments/74LS00"/>
  </r>
  <r>
    <x v="3"/>
    <x v="0"/>
    <s v="CIRCUITO INTEGRADO; 74LS86; FUNCAO: AMPLIFICADOR; FORMATO: RETANGULAR; NUMERO PINOS: 14 PINOS; TENSAO ALIMENTACAO: 2/6V; CORRENTE: 0,4MA; CORRENTE TIPO: CC; LARGURA: 19MM; ALTURA: 4MM; PROFUNDIDADE: 8MM"/>
    <s v="UN"/>
    <n v="50"/>
    <n v="3.01"/>
    <n v="150.5"/>
    <s v="Hitachi/HD74LS86P"/>
  </r>
  <r>
    <x v="3"/>
    <x v="0"/>
    <s v="CIRCUITO INTEGRADO; CI NE555; FUNCAO: TEMPORIZADOR; FORMATO: RETANGULAR; NUMERO PINOS: 8 PINOS; TENSAO ALIMENTACAO: 4,5A15V; CORRENTE: 200A; CORRENTE TIPO: CC"/>
    <s v="UN"/>
    <n v="50"/>
    <n v="1.84"/>
    <n v="92"/>
    <s v="STMicroelectronics/NE555N"/>
  </r>
  <r>
    <x v="3"/>
    <x v="0"/>
    <s v="CIRCUITO INTEGRADO; LM35; FUNCAO: SENSOR TEMPERATURA; NUMERO PINOS: 3 PINOS; TENSAO ALIMENTACAO: 5V; CORRENTE TIPO: CC"/>
    <s v="UN"/>
    <n v="30"/>
    <n v="27.45"/>
    <n v="823.5"/>
    <s v="Texas Instruments/LM35"/>
  </r>
  <r>
    <x v="3"/>
    <x v="0"/>
    <s v="FONTE ALIMENTACAO; DISPLAY: C/DISPLAY LED; NUMERO DIGITOS: 4 DIGITOS; TENSAO ENTRADA: 110-220V; CORRENTE ENTRADA: 5A; POTENCIA: 260W"/>
    <s v="UN"/>
    <n v="10"/>
    <n v="780.37"/>
    <n v="7803.7"/>
    <s v="Wanptek/WPS605H"/>
  </r>
  <r>
    <x v="3"/>
    <x v="0"/>
    <s v="KIT/CONJUNTO; TIPO KIT/CONJUNTO: JUMPER FEMEA-FEMEA; 40 JUMPERS CORES SORTIDAS 200MM COMPRIMENTO"/>
    <s v="UN"/>
    <n v="4"/>
    <n v="27.45"/>
    <n v="109.8"/>
    <s v="Eletrogate/F4-CP-002"/>
  </r>
  <r>
    <x v="3"/>
    <x v="0"/>
    <s v="KIT/CONJUNTO; TIPO KIT/CONJUNTO: JUMPER MACHO/FEMEA; 40 JUMPERS CORES SORTIDAS 200MM COMPRIMENTO"/>
    <s v="UN"/>
    <n v="4"/>
    <n v="14.26"/>
    <n v="57.04"/>
    <s v="Eletrogate/F3-CP-002"/>
  </r>
  <r>
    <x v="3"/>
    <x v="0"/>
    <s v="KIT/CONJUNTO; TIPO KIT/CONJUNTO: JUMPER MACHO/MACHO; 40 JUMPERS CORES SORTIDAS 200MM COMPRIMENTO"/>
    <s v="UN"/>
    <n v="10"/>
    <n v="27.84"/>
    <n v="278.39999999999998"/>
    <s v="Eletrogate/F4-CP-004"/>
  </r>
  <r>
    <x v="3"/>
    <x v="0"/>
    <s v="PROTOBOARD; MATERIAL PLACA: TERMOPLASTICO; TENSAO MAXIMA: 500V; NUMERO FUROS: 830 FUROS; DIAMETRO CONDUTOR: 0,3-0,8MM; TEMPERATURA OPERACAO: -20A80GRC; ESPESSURA PLACA: 10MM; LARGURA PLACA: 57MM; ALTURA PLACA: 165MM; CP-E1-001/ELETROGATE"/>
    <s v="UN"/>
    <n v="10"/>
    <n v="15.62"/>
    <n v="156.19999999999999"/>
    <s v="Eletrogate/E1-CP-001"/>
  </r>
  <r>
    <x v="4"/>
    <x v="0"/>
    <s v="BOTAO PARTIDA START; APLICACAO: AUTOMOVEL; 3455457314/MBB"/>
    <s v="UN"/>
    <n v="30"/>
    <n v="14.74"/>
    <n v="442.2"/>
    <s v="Marilia/ 11038-S"/>
  </r>
  <r>
    <x v="4"/>
    <x v="0"/>
    <s v="MODULO ELETRONICO; TIPO MODULO: RELE; TENSAO ALIMENTACAO: 5V; NUMERO ENTRADA: 4 CANAIS; CORRENTE TIPO ENTRADA: CC; CORRENTE ENTRADA: 10A; TENSAO SAIDA: 250V; CORRENTE TIPO SAIDA: CA; CORRENTE SAIDA: 10A; COMPRIMENTO: 72MM; LARGURA: 54MM; ALTURA: 17MM; C/OPTOACOPLADOR"/>
    <s v="UN"/>
    <n v="12"/>
    <n v="37.44"/>
    <n v="449.28"/>
    <s v="Eletrogate/C5-001"/>
  </r>
  <r>
    <x v="4"/>
    <x v="0"/>
    <s v="MODULO ELETRONICO; TIPO MODULO: RELE; TENSAO ALIMENTACAO: 5V; TENSAO ENTRADA: 250V; CORRENTE TIPO ENTRADA: CC; CORRENTE ENTRADA: 30A"/>
    <s v="UN"/>
    <n v="20"/>
    <n v="38.409999999999997"/>
    <n v="768.19999999999993"/>
    <s v="Songle/SLA-05VDC-SL-C"/>
  </r>
  <r>
    <x v="4"/>
    <x v="0"/>
    <s v="RELE AUXILIAR REVERSOR UNIVERSAL C/SUPORTE; APLICACAO: AUTOMOVEL; TENSAO: 12V; CORRENTE: 10-40A; 0140/DNI"/>
    <s v="UN"/>
    <n v="50"/>
    <n v="11.54"/>
    <n v="577"/>
    <s v="DNI/0140"/>
  </r>
  <r>
    <x v="4"/>
    <x v="0"/>
    <s v="RELE AUXILIAR; APLICACAO: AUTOMOVEL; TENSAO: 12V; CORRENTE: 40A; 0125/DNI"/>
    <s v="UN"/>
    <n v="20"/>
    <n v="14.74"/>
    <n v="294.8"/>
    <s v="DNI/0125"/>
  </r>
  <r>
    <x v="4"/>
    <x v="0"/>
    <s v="RELE PISCA AUTOMOTIVO 3 PINOS UNIVERSAL DIMENSOES APROX. 50X50X50 MM TENSAO OPERACAO 12 V PESO APROX 200 G PINOS MACHO 6.3 MM"/>
    <s v="UN"/>
    <n v="60"/>
    <n v="20.47"/>
    <n v="1228.1999999999998"/>
    <s v="DNI/1103"/>
  </r>
  <r>
    <x v="4"/>
    <x v="0"/>
    <s v="RELE PISCA AUTOMOTIVO 3 PINOS UNIVERSAL DIMENSOES APROX. 50X50X50 MM TENSAO OPERACAO 12 V PESO APROX 200 G PINOS MACHO 6.3 MM"/>
    <s v="UN"/>
    <n v="30"/>
    <n v="20.47"/>
    <n v="614.09999999999991"/>
    <s v="DNI/1103"/>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10"/>
    <n v="194.68"/>
    <n v="1946.8000000000002"/>
    <s v="Eletrogate/KIT-INICIANTE-V2"/>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2"/>
    <n v="194.68"/>
    <n v="389.36"/>
    <s v="Unisnainfo/Parland US10"/>
  </r>
  <r>
    <x v="5"/>
    <x v="0"/>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5"/>
    <n v="335.43"/>
    <n v="5031.45"/>
    <s v="_x000a_Wulnar/GD1115-02"/>
  </r>
  <r>
    <x v="5"/>
    <x v="0"/>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10"/>
    <n v="137.4"/>
    <n v="1374"/>
    <s v="_x000a_BTE/37 Sensores E Modulos"/>
  </r>
  <r>
    <x v="5"/>
    <x v="0"/>
    <s v="MODULO ELETRONICO; APLICACAO: ARDUINO BLUETOOTH; RS232 HC-05 WMS"/>
    <s v="UN"/>
    <n v="30"/>
    <n v="41.61"/>
    <n v="1248.3"/>
    <s v="Generico/hc05"/>
  </r>
  <r>
    <x v="5"/>
    <x v="0"/>
    <s v="PLACA ELETRONICA; WIFI; MODELO: ESP8266; TENSAO ALIMENTACAO: 4,5-9V; NUMERO PINOS: 11 PINOS; TECNOLOGIA: WIRELESS PADRAO 802.11 B/G/N; CONEXAO: MICRO USB; LARGURA: 49MM; ALTURA: 25,5MM; PROFUNDIDADE: 7MM; APLICACAO: ARDUINO; ACESSORIOS: C/ADAPTADOR ESP07"/>
    <s v="UN"/>
    <n v="30"/>
    <n v="14.65"/>
    <n v="439.5"/>
    <s v="Espressif Systems/ESP8266"/>
  </r>
  <r>
    <x v="5"/>
    <x v="0"/>
    <s v="SENSOR ULTRASSONICO; APLICACAO: ARDUINO; HC-SR04"/>
    <s v="UN"/>
    <n v="12"/>
    <n v="9.6"/>
    <n v="115.19999999999999"/>
    <s v="Generico/ HC-SR04"/>
  </r>
  <r>
    <x v="5"/>
    <x v="0"/>
    <s v="TERMOPAR; K; FAIXA TEMPERATURA: 1200GRC; APLICACAO: FORNO MUFLA; MODELO APLICACAO: 3P-S; DIAMETRO: 3MM; COMPRIMENTO: 150MM"/>
    <s v="UN"/>
    <n v="5"/>
    <n v="363.85"/>
    <n v="1819.25"/>
    <s v="Generico/Tipo K"/>
  </r>
  <r>
    <x v="6"/>
    <x v="0"/>
    <s v="CONTROLE REMOTO; MATERIAL: TERMOPLASTICO; NUMERO BOTAO: 3; FREQUENCIA OPERACAO: 433,92MHZ; ALIMENTACAO: 12V; ALCANCE: 200M; LARGURA: 40MM; ALTURA: 70MM; USO: P/PORTAO ELETRONICO DESLIZANTE"/>
    <s v="UN"/>
    <n v="2"/>
    <n v="43.87"/>
    <n v="87.74"/>
    <s v="_x0009_Peccinin/ Tx 3C "/>
  </r>
  <r>
    <x v="6"/>
    <x v="0"/>
    <s v="CONTROLE REMOTO; TIPO CONTROLE: P/PORTAO; NUMERO BOTAO: 2 BOTOES; FREQUENCIA OPERACAO: 299MHZ; ALIMENTACAO: PILHA; ALCANCE: 30M"/>
    <s v="UN"/>
    <n v="6"/>
    <n v="59.07"/>
    <n v="354.42"/>
    <s v="RDO /299MHz 2"/>
  </r>
  <r>
    <x v="6"/>
    <x v="0"/>
    <s v="CONTROLE REMOTO; TIPO CONTROLE: P/PORTAO; NUMERO BOTAO: 2 BOTOES; FREQUENCIA OPERACAO: 299MHZ; ALIMENTACAO: PILHA; ALCANCE: 30M"/>
    <s v="UN"/>
    <n v="6"/>
    <n v="46.53"/>
    <n v="279.18"/>
    <s v="RDO /299MHz 2"/>
  </r>
  <r>
    <x v="6"/>
    <x v="0"/>
    <s v="CONTROLE REMOTO; TIPO CONTROLE: P/PORTAO; NUMERO BOTAO: 2 BOTOES; FREQUENCIA OPERACAO: 299MHZ; ALIMENTACAO: PILHA; ALCANCE: 30M"/>
    <s v="UN"/>
    <n v="2"/>
    <n v="46.53"/>
    <n v="93.06"/>
    <s v="RDO /299MHz 2"/>
  </r>
  <r>
    <x v="7"/>
    <x v="1"/>
    <s v="DIODO LED; TENSAO 2.20 V; CORRENTE 20.00 MA; TAMANHO 5.00 MM; COR VERDE; DIFUSO."/>
    <s v="UN"/>
    <n v="1000"/>
    <n v="4.2"/>
    <n v="4200"/>
    <s v="Eletrodex/LED-5mm-VD"/>
  </r>
  <r>
    <x v="7"/>
    <x v="1"/>
    <s v="DIODO LED; TENSAO 2.20 V; CORRENTE 20.00 MA; TAMANHO 5.00 MM; COR VERDE; DIFUSO."/>
    <s v="UN"/>
    <n v="200"/>
    <n v="4.2"/>
    <n v="840"/>
    <s v="Eletrodex/LED-5mm-VD"/>
  </r>
  <r>
    <x v="7"/>
    <x v="1"/>
    <s v="DIODO LED; TENSAO: 2.20V ; CORRENTE: 20.00MA; TAMANHO: 5MM; COR: AMARELO ALTO BRILHO"/>
    <s v="UN"/>
    <n v="12"/>
    <n v="65"/>
    <n v="780"/>
    <s v="Eletrogate/G1-001"/>
  </r>
  <r>
    <x v="7"/>
    <x v="1"/>
    <s v="DIODO LED; TENSAO: 2.20V ; CORRENTE: 20.00MA; TAMANHO: 5MM; COR: AMARELO ALTO BRILHO"/>
    <s v="UN"/>
    <n v="12"/>
    <n v="65"/>
    <n v="780"/>
    <s v="Eletrogate/G1-001"/>
  </r>
  <r>
    <x v="7"/>
    <x v="1"/>
    <s v="DIODO; LED; INVOLUCRO: DIFUSO; COR: AZUL; TENSAO: 2,2V; CORRENTE: 20MA; TAMANHO: 5MM"/>
    <s v="UN"/>
    <n v="6"/>
    <n v="0.57999999999999996"/>
    <n v="3.4799999999999995"/>
    <s v="Eletrogate/G1-002"/>
  </r>
  <r>
    <x v="7"/>
    <x v="1"/>
    <s v="DIODO; LED; INVOLUCRO: DIFUSO; COR: AZUL; TENSAO: 2,2V; CORRENTE: 20MA; TAMANHO: 5MM"/>
    <s v="UN"/>
    <n v="6"/>
    <n v="0.57999999999999996"/>
    <n v="3.4799999999999995"/>
    <s v="Eletrogate/G1-002"/>
  </r>
  <r>
    <x v="7"/>
    <x v="1"/>
    <s v="DIODO; RETIFICADOR COMUTACAO RAPIDA; INVOLUCRO: DO-35; COR: VERMELHO; TENSAO: 100V; CORRENTE TIPO: CC; CORRENTE: 300MA; POTENCIA: 500MW; 1N4148"/>
    <s v="UN"/>
    <n v="40"/>
    <n v="0.57999999999999996"/>
    <n v="23.2"/>
    <s v="Dieodes/1n4148"/>
  </r>
  <r>
    <x v="7"/>
    <x v="1"/>
    <s v="DIODO; RETIFICADOR SILICIO; TENSAO MAXIMA 400V; CORRENTE 1A; POLARIDADE INVERSA; TIPO 1N4004"/>
    <s v="UN"/>
    <n v="10"/>
    <n v="0.28999999999999998"/>
    <n v="2.9"/>
    <s v="Diodes/1N4004"/>
  </r>
  <r>
    <x v="7"/>
    <x v="1"/>
    <s v="DIODO; RETIFICADOR; INVOLUCRO: DO-204AL; TENSAO: 50V; CORRENTE TIPO: CC; TAMANHO: 56MM; 1N4001"/>
    <s v="UN"/>
    <n v="40"/>
    <n v="0.68"/>
    <n v="27.200000000000003"/>
    <s v="Dieodes/Diodo 1N4001"/>
  </r>
  <r>
    <x v="7"/>
    <x v="1"/>
    <s v="DIODO; RETIFICADOR; INVOLUCRO: SMA TERMOPLASTICO MOLDADO; COR: PRETO; TENSAO: 60V; CORRENTE: 3A; MONTAGEM: SMD; B360A-13-F"/>
    <s v="UN"/>
    <n v="50"/>
    <n v="3.2"/>
    <n v="160"/>
    <s v="Diodes/B360A-13-F "/>
  </r>
  <r>
    <x v="7"/>
    <x v="1"/>
    <s v="DIODO; RETIFICADOR; INVOLUCRO: SMA TERMOPLASTICO MOLDADO; COR: PRETO; TENSAO: 60V; CORRENTE: 3A; MONTAGEM: SMD; B360A-13-F"/>
    <s v="UN"/>
    <n v="50"/>
    <n v="3.2"/>
    <n v="160"/>
    <s v="Diodes/B360A-13-F "/>
  </r>
  <r>
    <x v="7"/>
    <x v="1"/>
    <s v="DIODO; TIPO DIODO: LED; INVOLUCRO: DIFUSO; COR: AMARELO; TENSAO: 2,2V; CORRENTE: 20MA; POTENCIA: N/A; TAMANHO: 3MM; MONTAGEM: N/A; CONEXAO ELETRICA: N/A"/>
    <s v="UN"/>
    <n v="50"/>
    <n v="0.19"/>
    <n v="9.5"/>
    <s v="Eletrogate/GV2-H-007"/>
  </r>
  <r>
    <x v="7"/>
    <x v="1"/>
    <s v="DIODO; TIPO DIODO: LED; INVOLUCRO: DIFUSO; COR: VERMELHO; TENSAO: 2,2V; CORRENTE: 20MA; POTENCIA: N/A; TAMANHO: 5MM; MONTAGEM: N/A; CONEXAO ELETRICA: N/A"/>
    <s v="UN"/>
    <n v="50"/>
    <n v="0.39"/>
    <n v="19.5"/>
    <s v="Eletrogate/G1-005"/>
  </r>
  <r>
    <x v="7"/>
    <x v="1"/>
    <s v="DIODO; TIPO DIODO: RETIFICADOR; INVOLUCRO: DO-41; COR: PRETO; TENSAO: 1000V; CORRENTE: 1A; POTENCIA: N/A; TAMANHO: 5MM; MONTAGEM: PTH; CONEXAO ELETRICA: TERMINAL SOLDAVEL; PN: 1N4007/DIODES"/>
    <s v="UN"/>
    <n v="100"/>
    <n v="0.57999999999999996"/>
    <n v="57.999999999999993"/>
    <s v="Dieodes/1N4007"/>
  </r>
  <r>
    <x v="7"/>
    <x v="1"/>
    <s v="LED; DIFUSO; COR: LARANJA; TENSAO NOMINAL: 2,1V; CORRENTE: 20MA; FLUXO LUMINOSO: 100MCD; COMPRIMENTO: 3MM"/>
    <s v="UN"/>
    <n v="10"/>
    <n v="0.28999999999999998"/>
    <n v="2.9"/>
    <s v="Eletrogate/G1-008"/>
  </r>
  <r>
    <x v="8"/>
    <x v="1"/>
    <s v="ESPONJA; LIMPEZA PONTA SOLDA; MATERIAL CORPO: FIBRA VEGETAL; COR: AMARELA; COMPRIMENTO: 70MM; LARGURA: 50MM; ALTURA: 10MM; FORNECIMENTO: UNIDADE"/>
    <s v="UN"/>
    <n v="80"/>
    <n v="14.55"/>
    <n v="1164"/>
    <s v="AFR/70X55X10MM"/>
  </r>
  <r>
    <x v="8"/>
    <x v="1"/>
    <s v="MALHA DESSOLDADORA; MATERIAL CORPO: COBRE; COMPRIMENTO: 1,5M; LARGURA: 2,5MM; FORNECIMENTO: UNIDADE"/>
    <s v="UN"/>
    <n v="10"/>
    <n v="17.649999999999999"/>
    <n v="176.5"/>
    <s v="Vonder/74.38.015.030"/>
  </r>
  <r>
    <x v="8"/>
    <x v="1"/>
    <s v="PONTA SOLDA; EXTRA FINA; MATERIAL PONTA: FERRO; COR: BRANCO; 900M-T-I"/>
    <s v="UN"/>
    <n v="16"/>
    <n v="25.41"/>
    <n v="406.56"/>
    <s v="Yaxun/900M-T-I"/>
  </r>
  <r>
    <x v="8"/>
    <x v="1"/>
    <s v="PONTA SOLDA; FACA; MATERIAL PONTA: FERRO; COR: PRETA; DIAMETRO CABO: 5MM; COMPRIMENTO: 15MM; 900M-T-K"/>
    <s v="UN"/>
    <n v="16"/>
    <n v="0.68"/>
    <n v="10.88"/>
    <s v="Yaxun/900M-T-K"/>
  </r>
  <r>
    <x v="8"/>
    <x v="1"/>
    <s v="PRODUTO QUIMICO; NOME PRODUTO: FLUXO SOLDA AMTECH; ASPECTO FISICO: PASTOSO; ODOR: INODORO; FORNECIMENTO: POTE 100G"/>
    <s v="UN"/>
    <n v="4"/>
    <n v="125.13"/>
    <n v="500.52"/>
    <s v="AMTECH/NC559"/>
  </r>
  <r>
    <x v="9"/>
    <x v="1"/>
    <s v="ABRACADEIRA CABO; PP; MATERIAL CORPO: POLICLORETO VINILA; COR: PRETO; DIAMETRO NOMINAL: 3/4POL"/>
    <s v="UN"/>
    <n v="400"/>
    <n v="0.78"/>
    <n v="312"/>
    <s v="INPOL ABRAÇADEIRA PVC"/>
  </r>
  <r>
    <x v="9"/>
    <x v="1"/>
    <s v="ABRACADEIRA CABO; PP; MATERIAL CORPO: POLICLORETO VINILA; COR: PRETO; DIAMETRO NOMINAL: 3/4POL"/>
    <s v="UN"/>
    <n v="240"/>
    <n v="0.78"/>
    <n v="187.20000000000002"/>
    <s v="INPOL ABRAÇADEIRA PVC"/>
  </r>
  <r>
    <x v="9"/>
    <x v="1"/>
    <s v="ABRACADEIRA D; MATERIAL CORPO: ACO CARBONO SAE1020; TRATAMENTO SUPERFICIE: ZINCADO FOGO; DIAMETRO NOMINAL: 1/2POL; DIAMETRO FURO FIXACAO: 21,3MM; LARGURA TOTAL: 18MM; FIXACAO: PARAFUSO"/>
    <s v="UN"/>
    <n v="48"/>
    <n v="4.8499999999999996"/>
    <n v="232.79999999999998"/>
    <s v="STRINGUETO S413Z"/>
  </r>
  <r>
    <x v="9"/>
    <x v="1"/>
    <s v="ABRACADEIRA D; MATERIAL CORPO: ACO; TRATAMENTO SUPERFICIE: ZINCADO FOGO; DIAMETRO NOMINAL: 3/4POL; FIXACAO: C/PARAFUSOS"/>
    <s v="UN"/>
    <n v="184"/>
    <n v="1.36"/>
    <n v="250.24"/>
    <s v="STRINGUETO S4102"/>
  </r>
  <r>
    <x v="9"/>
    <x v="1"/>
    <s v="ABRACADEIRA FLEXIVEL; MATERIAL CORPO: POLIAMIDA; COR: BRANCO; COMPRIMENTO: 200MM; LARGURA: 3,6MM; FORNECIMENTO: 100 UNIDADES"/>
    <s v="UN"/>
    <n v="260"/>
    <n v="0.19"/>
    <n v="49.4"/>
    <s v="ELETRORASTRO"/>
  </r>
  <r>
    <x v="9"/>
    <x v="1"/>
    <s v="ADAPTADOR CAIXA DERIVACAO; MATERIAL CORPO: ALUMINIO; FORMA CONSTRUTIVA: N/A; TEMPERATURA OPERACAO: N/A; DIAMETRO NOMINAL: 1/2POL; LARGURA: N/A; COMPRIMENTO: N/A"/>
    <s v="UN"/>
    <n v="64"/>
    <n v="3.01"/>
    <n v="192.64"/>
    <s v="TRAMONTINA 16041"/>
  </r>
  <r>
    <x v="9"/>
    <x v="1"/>
    <s v="ADAPTADOR CAIXA DERIVACAO; MATERIAL CORPO: ALUMINIO; FORMA CONSTRUTIVA: N/A; TEMPERATURA OPERACAO: N/A; DIAMETRO NOMINAL: 1/2POL; LARGURA: N/A; COMPRIMENTO: N/A"/>
    <s v="UN"/>
    <n v="64"/>
    <n v="3.01"/>
    <n v="192.64"/>
    <s v="TRAMONTINA 16041"/>
  </r>
  <r>
    <x v="9"/>
    <x v="1"/>
    <s v="ADAPTADOR CAIXA DERIVACAO; MATERIAL CORPO: ALUMINIO; FORMA CONSTRUTIVA: N/A; TEMPERATURA OPERACAO: N/A; DIAMETRO NOMINAL: 1/2POL; LARGURA: N/A; COMPRIMENTO: N/A"/>
    <s v="UN"/>
    <n v="48"/>
    <n v="3.01"/>
    <n v="144.47999999999999"/>
    <s v="TRAMONTINA 16041"/>
  </r>
  <r>
    <x v="9"/>
    <x v="1"/>
    <s v="ADAPTADOR CAIXA DERIVACAO; MATERIAL CORPO: ALUMINIO; FORMA CONSTRUTIVA: N/A; TEMPERATURA OPERACAO: N/A; DIAMETRO NOMINAL: 1/2POL; LARGURA: N/A; COMPRIMENTO: N/A"/>
    <s v="UN"/>
    <n v="48"/>
    <n v="3.01"/>
    <n v="144.47999999999999"/>
    <s v="TRAMONTINA 16041"/>
  </r>
  <r>
    <x v="9"/>
    <x v="1"/>
    <s v="ADAPTADOR CAIXA DERIVACAO; P/CONDULETE; MATERIAL CORPO: POLICLORETO VINILA; FORMA CONSTRUTIVA: ANTICHAMA; COR: BRANCO; DIAMETRO NOMINAL: 1/2POL; LARGURA: 21MM; COMPRIMENTO: 20,8MM"/>
    <s v="UN"/>
    <n v="112"/>
    <n v="0.78"/>
    <n v="87.36"/>
    <s v="WETZEL E020710020"/>
  </r>
  <r>
    <x v="9"/>
    <x v="1"/>
    <s v="ADAPTADOR CAIXA DERIVACAO; P/CONDULETE; MATERIAL CORPO: POLICLORETO VINILA; FORMA CONSTRUTIVA: ANTICHAMA; COR: BRANCO; DIAMETRO NOMINAL: 1/2POL; LARGURA: 21MM; COMPRIMENTO: 20,8MM"/>
    <s v="UN"/>
    <n v="64"/>
    <n v="0.78"/>
    <n v="49.92"/>
    <s v="WETZEL E020710020"/>
  </r>
  <r>
    <x v="9"/>
    <x v="1"/>
    <s v="ADAPTADOR CAIXA DERIVACAO; P/TUBO CONDULETE; MATERIAL CORPO: POLICLORETO VINILA; COR: PRETO; DIAMETRO NOMINAL: 3/4POL"/>
    <s v="UN"/>
    <n v="80"/>
    <n v="4.07"/>
    <n v="325.60000000000002"/>
    <s v="INPOL ADAPTADOR CONDULETE PRETO 3/4 POL"/>
  </r>
  <r>
    <x v="9"/>
    <x v="1"/>
    <s v="ADAPTADOR TOMADA; TIPO ADAPTADOR: T; POLOS: 3 POLOS; CORRENTE: 10/20A; PINO: 2 PINOS"/>
    <s v="UN"/>
    <n v="4"/>
    <n v="14.07"/>
    <n v="56.28"/>
    <s v="DANEVA 270423"/>
  </r>
  <r>
    <x v="9"/>
    <x v="1"/>
    <s v="ALICATE DESENCAPADOR CABOS; ISOLADO; MATERIAL CORPO: ACO CARBONO; MATERIAL REVESTIMENTO CABO: ACRILONITRILA BUTADIENO ESTIRENO; COR: PRETO VERMELHO; COMPRIMENTO: 920MM; ALTURA: 20MM"/>
    <s v="UN"/>
    <n v="2"/>
    <n v="259.27999999999997"/>
    <n v="518.55999999999995"/>
    <s v="WORKER 343404"/>
  </r>
  <r>
    <x v="9"/>
    <x v="1"/>
    <s v="ATUADOR LINGUETA; ACO INOX; APLICACAO: CHAVE INTERTRAVAMENTO SEGURANCA; CIS-M ACISMHL/WEG"/>
    <s v="UN"/>
    <n v="50"/>
    <n v="200.11"/>
    <n v="10005.5"/>
    <s v="WEG 12527524"/>
  </r>
  <r>
    <x v="9"/>
    <x v="1"/>
    <s v="ATUADOR LINGUETA; ACO INOX; APLICACAO: CHAVE INTERTRAVAMENTO SEGURANCA; CIS-M ACISMHL/WEG"/>
    <s v="UN"/>
    <n v="50"/>
    <n v="191.48"/>
    <n v="9574"/>
    <s v="WEG 12527524"/>
  </r>
  <r>
    <x v="9"/>
    <x v="1"/>
    <s v="ATUADOR LINGUETA; ACO INOX; APLICACAO: CHAVE INTERTRAVAMENTO SEGURANCA; CIS-M ACISMHL/WEG"/>
    <s v="UN"/>
    <n v="10"/>
    <n v="191.48"/>
    <n v="1914.8"/>
    <s v="WEG 12527524"/>
  </r>
  <r>
    <x v="9"/>
    <x v="1"/>
    <s v="BARRAMENTO ELETRICO; TERRA; 12 VIAS; 16MM2; DIN 35; TRILHO DIN"/>
    <s v="UN"/>
    <n v="16"/>
    <n v="13.77"/>
    <n v="220.32"/>
    <s v="SOPRANO - BARRAMENTA TERRA 12 VIAS"/>
  </r>
  <r>
    <x v="9"/>
    <x v="1"/>
    <s v="BARRAMENTO TERRA VERDE; APLICACAO: QUADRO DISTRIBUICAO; SUPORTE FIXACAO TRILHO DIN 8 TERMINAIS; 10122/SOPRANO"/>
    <s v="UN"/>
    <n v="8"/>
    <n v="36.06"/>
    <n v="288.48"/>
    <s v="SOPRANO - 10122"/>
  </r>
  <r>
    <x v="9"/>
    <x v="1"/>
    <s v="BARRAMENTO; NEUTRO; 12 VIAS; SECAO 16.00 MM2; PARA TRILHO DIN 35; COR AZUL."/>
    <s v="UN"/>
    <n v="16"/>
    <n v="9.99"/>
    <n v="159.84"/>
    <s v="Rohdina - BARRA NEUTRO 12 IAS"/>
  </r>
  <r>
    <x v="9"/>
    <x v="1"/>
    <s v="BARRAMENTO; NEUTRO; 12 VIAS; SECAO 16.00 MM2; PARA TRILHO DIN 35; COR AZUL."/>
    <s v="UN"/>
    <n v="8"/>
    <n v="9.99"/>
    <n v="79.92"/>
    <s v="Rohdina - BARRA NEUTRO 12 IAS"/>
  </r>
  <r>
    <x v="9"/>
    <x v="1"/>
    <s v="BARRAMENTO; TERRA; 12 VIAS; SECAO 16.00 MM2; PARA TRILHO DIN 35."/>
    <s v="UN"/>
    <n v="16"/>
    <n v="13.29"/>
    <n v="212.64"/>
    <s v="SOPRANO - BARRAMENTA TERRA 12 VIAS"/>
  </r>
  <r>
    <x v="9"/>
    <x v="1"/>
    <s v="BLOCO LUMINOSO; TENSAO ALIMENTACAO: 24V; CORRENTE TIPO: CC; FREQUENCIA: 50/60HZ; POTENCIA: 0,24W; TIPO LAMPADA: LED; COR: AZUL; USO: BOTAO PULSADOR"/>
    <s v="UN"/>
    <n v="16"/>
    <n v="15.91"/>
    <n v="254.56"/>
    <s v="WEG CSWBIDLF4E26"/>
  </r>
  <r>
    <x v="9"/>
    <x v="1"/>
    <s v="BLOCO LUMINOSO; TENSAO ALIMENTACAO: 24V; CORRENTE TIPO: CC; FREQUENCIA: 50/60HZ; POTENCIA: 0,24W; TIPO LAMPADA: LED; COR: AZUL; USO: BOTAO PULSADOR"/>
    <s v="UN"/>
    <n v="8"/>
    <n v="15.91"/>
    <n v="127.28"/>
    <s v="WEG CSWBIDLF4E26"/>
  </r>
  <r>
    <x v="9"/>
    <x v="1"/>
    <s v="BLOCO LUMINOSO; TENSAO ALIMENTACAO: 24V; CORRENTE TIPO: CC; FREQUENCIA: 50/60HZ; POTENCIA: 0,24W; TIPO LAMPADA: LED; COR: VERDE; USO: BOTAO PULSADOR"/>
    <s v="UN"/>
    <n v="50"/>
    <n v="24.44"/>
    <n v="1222"/>
    <s v="WEG CSWBIDLF2E26"/>
  </r>
  <r>
    <x v="9"/>
    <x v="1"/>
    <s v="BLOCO LUMINOSO; TENSAO ALIMENTACAO: 24V; CORRENTE TIPO: CC; FREQUENCIA: 50/60HZ; POTENCIA: 0,24W; TIPO LAMPADA: LED; COR: VERDE; USO: BOTAO PULSADOR"/>
    <s v="UN"/>
    <n v="16"/>
    <n v="24.44"/>
    <n v="391.04"/>
    <s v="WEG CSWBIDLF2E26"/>
  </r>
  <r>
    <x v="9"/>
    <x v="1"/>
    <s v="BLOCO LUMINOSO; TENSAO ALIMENTACAO: 24V; CORRENTE TIPO: CC; FREQUENCIA: 50/60HZ; POTENCIA: 0,24W; TIPO LAMPADA: LED; COR: VERDE; USO: BOTAO PULSADOR"/>
    <s v="UN"/>
    <n v="10"/>
    <n v="24.54"/>
    <n v="245.39999999999998"/>
    <s v="WEG CSWBIDLF2E26"/>
  </r>
  <r>
    <x v="9"/>
    <x v="1"/>
    <s v="BLOCO LUMINOSO; TENSAO ALIMENTACAO: 24V; CORRENTE TIPO: CC; FREQUENCIA: 50/60HZ; POTENCIA: 0,24W; TIPO LAMPADA: LED; COR: VERDE; USO: BOTAO PULSADOR"/>
    <s v="UN"/>
    <n v="8"/>
    <n v="24.44"/>
    <n v="195.52"/>
    <s v="WEG CSWBIDLF2E26"/>
  </r>
  <r>
    <x v="9"/>
    <x v="1"/>
    <s v="BLOCO LUMINOSO; TENSAO ALIMENTACAO: 24V; CORRENTE TIPO: CC; FREQUENCIA: 50/60HZ; POTENCIA: 0,24W; TIPO LAMPADA: LED; COR: VERMELHA; USO: BOTAO PULSADOR"/>
    <s v="UN"/>
    <n v="16"/>
    <n v="11.35"/>
    <n v="181.6"/>
    <s v="WEG CEWBIDLEF1E26 "/>
  </r>
  <r>
    <x v="9"/>
    <x v="1"/>
    <s v="BLOCO LUMINOSO; TENSAO ALIMENTACAO: 24V; CORRENTE TIPO: CC; FREQUENCIA: 50/60HZ; POTENCIA: 0,24W; TIPO LAMPADA: LED; COR: VERMELHA; USO: BOTAO PULSADOR"/>
    <s v="UN"/>
    <n v="8"/>
    <n v="11.35"/>
    <n v="90.8"/>
    <s v="WEG CEWBIDLEF1E26 "/>
  </r>
  <r>
    <x v="9"/>
    <x v="1"/>
    <s v="BOTAO COMANDO; FORMATO BOTAO: CIRCULAR; TIPO BOTAO: PULSADOR; COR: AZUL; FACE: FACEADO; DIAMETRO FURO: 22MM; GRAU PROTECAO: IP66"/>
    <s v="UN"/>
    <n v="16"/>
    <n v="10.96"/>
    <n v="175.36"/>
    <s v="WEG Botão Pulsador Faceado"/>
  </r>
  <r>
    <x v="9"/>
    <x v="1"/>
    <s v="BOTAO COMANDO; FORMATO BOTAO: COGUMELO; TIPO BOTAO: EMERGENCIA; COR: VERMELHA; TENSAO OPERACAO: 24V; CORRENTE NOMINAL: 3A; CONTATO: 2NF; DIAMETRO FURO: 22MM; DIAMETRO EXTERNO: 40MM; XB7NS8444/SCHNEIDER"/>
    <s v="UN"/>
    <n v="100"/>
    <n v="52.57"/>
    <n v="5257"/>
    <s v="_x000a_MARGIRIUS - _x000a_250707"/>
  </r>
  <r>
    <x v="9"/>
    <x v="1"/>
    <s v="BOTAO COMANDO; FORMATO BOTAO: COGUMELO; TIPO BOTAO: EMERGENCIA; COR: VERMELHA; TENSAO OPERACAO: 24V; CORRENTE NOMINAL: 3A; CONTATO: 2NF; DIAMETRO FURO: 22MM; DIAMETRO EXTERNO: 40MM; XB7NS8444/SCHNEIDER"/>
    <s v="UN"/>
    <n v="100"/>
    <n v="41.61"/>
    <n v="4161"/>
    <s v="_x000a_MARGIRIUS - _x000a_250707"/>
  </r>
  <r>
    <x v="9"/>
    <x v="1"/>
    <s v="BOTAO COMANDO; FORMATO BOTAO: COGUMELO; TIPO BOTAO: EMERGENCIA; COR: VERMELHA; TENSAO OPERACAO: 24V; CORRENTE NOMINAL: 3A; CONTATO: 2NF; DIAMETRO FURO: 22MM; DIAMETRO EXTERNO: 40MM; XB7NS8444/SCHNEIDER"/>
    <s v="UN"/>
    <n v="50"/>
    <n v="52.57"/>
    <n v="2628.5"/>
    <s v="_x000a_MARGIRIUS - _x000a_250707"/>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0"/>
    <n v="41.78"/>
    <n v="4178"/>
    <s v="VIEWTECH - VTM4403"/>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6"/>
    <n v="41.78"/>
    <n v="668.48"/>
    <s v="metaltex - 102256"/>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8"/>
    <n v="41.78"/>
    <n v="334.24"/>
    <s v="metaltex - 102256"/>
  </r>
  <r>
    <x v="9"/>
    <x v="1"/>
    <s v="BOTAO COMANDO; FORMATO BOTAO: QUADRADO; TIPO BOTAO: DUPLO LIGA/DESLIGA; MATERIAL CORPO: TERMOPLASTICO; COR: VERDE VERMELHO; TENSAO OPERACAO: 240V; CORRENTE NOMINAL: 10A; DIAMETRO FURO: 30MM; TRP2-EW8465 TRAMONTINA"/>
    <s v="UN"/>
    <n v="2"/>
    <n v="43.65"/>
    <n v="87.3"/>
    <s v="TRAMONTINA EW8465"/>
  </r>
  <r>
    <x v="9"/>
    <x v="1"/>
    <s v="BOTAO COMANDO; FORMATO BOTAO: REDONDO; TIPO ATUADOR: PULSADOR; COR: PRETO; FACE: N/A; TENSAO OPERACAO: 660V; CORRENTE TIPO: CA; CORRENTE NOMINAL: 10A; CONTATO: 1NA 1NF; DIAMETRO FURO: 22MM; TIPO LAMPADA: N/A; TENSAO LAMPADA: N/A; CORRENTE TIPO: N/A; BASE"/>
    <s v="UN"/>
    <n v="120"/>
    <n v="18.329999999999998"/>
    <n v="2199.6"/>
    <s v="Sibratec - cca4617"/>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r>
  <r>
    <x v="9"/>
    <x v="1"/>
    <s v="BOTAO COMANDO; FORMATO BOTAO: REDONDO; TIPO ATUADOR: PULSADOR; COR: VERDE; FACE: N/A; TENSAO OPERACAO: 660V; CORRENTE TIPO: CA; CORRENTE NOMINAL: 10A; CONTATO: 1NA 1NF; DIAMETRO FURO: 22MM; TIPO LAMPADA: N/A; TENSAO LAMPADA: N/A; CORRENTE TIPO: N/A; BASE"/>
    <s v="UN"/>
    <n v="120"/>
    <n v="18.329999999999998"/>
    <n v="2199.6"/>
    <s v="View Tech - VTM5267"/>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r>
  <r>
    <x v="9"/>
    <x v="1"/>
    <s v="BOTAO COMANDO; FORMATO BOTAO: REDONDO; TIPO ATUADOR: PULSADOR; COR: VERDE; FACE: N/A; TENSAO OPERACAO: 660V; CORRENTE TIPO: CA; CORRENTE NOMINAL: 10A; CONTATO: 1NA 1NF; DIAMETRO FURO: 22MM; TIPO LAMPADA: N/A; TENSAO LAMPADA: N/A; CORRENTE TIPO: N/A; BASE"/>
    <s v="UN"/>
    <n v="32"/>
    <n v="10.19"/>
    <n v="326.08"/>
    <s v="View Tech - VTM5267"/>
  </r>
  <r>
    <x v="9"/>
    <x v="1"/>
    <s v="BOTAO COMANDO; FORMATO BOTAO: REDONDO; TIPO ATUADOR: PULSADOR; COR: VERDE; FACE: N/A; TENSAO OPERACAO: 660V; CORRENTE TIPO: CA; CORRENTE NOMINAL: 10A; CONTATO: 1NA 1NF; DIAMETRO FURO: 22MM; TIPO LAMPADA: N/A; TENSAO LAMPADA: N/A; CORRENTE TIPO: N/A; BASE"/>
    <s v="UN"/>
    <n v="3"/>
    <n v="10.19"/>
    <n v="30.57"/>
    <s v="View Tech - VTM5267"/>
  </r>
  <r>
    <x v="9"/>
    <x v="1"/>
    <s v="BOTAO COMANDO; FORMATO BOTAO: REDONDO; TIPO ATUADOR: PULSADOR; COR: VERMELHA; FACE: N/A; TENSAO OPERACAO: 660V; CORRENTE TIPO: CA; CORRENTE NOMINAL: 10A; CONTATO: 1NA 1NF; DIAMETRO FURO: 22MM; TIPO LAMPADA: N/A; TENSAO LAMPADA: N/A; CORRENTE TIPO: N/A; BA"/>
    <s v="UN"/>
    <n v="120"/>
    <n v="17.95"/>
    <n v="2154"/>
    <s v="VIEWTECH - VTM5755"/>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r>
  <r>
    <x v="9"/>
    <x v="1"/>
    <s v="BOTAO COMANDO; FORMATO BOTAO: REDONDO; TIPO ATUADOR: PULSADOR; COR: VERMELHA; FACE: N/A; TENSAO OPERACAO: 660V; CORRENTE TIPO: CA; CORRENTE NOMINAL: 10A; CONTATO: 1NA 1NF; DIAMETRO FURO: 22MM; TIPO LAMPADA: N/A; TENSAO LAMPADA: N/A; CORRENTE TIPO: N/A; BA"/>
    <s v="UN"/>
    <n v="16"/>
    <n v="9.6"/>
    <n v="153.6"/>
    <s v="VIEWTECH - VTM5755"/>
  </r>
  <r>
    <x v="9"/>
    <x v="1"/>
    <s v="BOTAO COMANDO; FORMATO BOTAO: REDONDO; TIPO BOTAO: KNOB; MATERIAL CORPO: POLIMERO; DIAMETRO FURO: 6MM; DIAMETRO EXTERNO: 16,6MM; ALTURA: 17MM; APLICACAO: POTENCIOMETRO ESTRIADO"/>
    <s v="UN"/>
    <n v="16"/>
    <n v="6.11"/>
    <n v="97.76"/>
    <s v="Casa da Robótica - lc05"/>
  </r>
  <r>
    <x v="9"/>
    <x v="1"/>
    <s v="BOTAO COMANDO; FORMATO BOTAO: REDONDO; TIPO BOTAO: PULSADOR; MATERIAL CORPO: TERMOPLASTICO; COR: VERMELHA; TENSAO OPERACAO: 660V; CORRENTE NOMINAL: 10A; CONTATO: 1NF; DIAMETRO FURO: 22MM; VTM5755 VIEW TECH"/>
    <s v="UN"/>
    <n v="3"/>
    <n v="63.92"/>
    <n v="191.76"/>
    <s v="View Tech - VTM5755"/>
  </r>
  <r>
    <x v="9"/>
    <x v="1"/>
    <s v="BOTOEIRA; TENSAO ALIMENTACAO: 24V; CORRENTE TIPO: CA/CC; MATERIAL: TERMOPLASTICO; COR: AMARELO; DIAMETRO FURO: 22,00MM; GRAU PROTECAO: IP54; CEWSM3E26/WEG"/>
    <s v="UN"/>
    <n v="40"/>
    <n v="21.63"/>
    <n v="865.19999999999993"/>
    <s v="WEG - CEWSM3E26"/>
  </r>
  <r>
    <x v="9"/>
    <x v="1"/>
    <s v="BOTOEIRA; TENSAO ALIMENTACAO: 24V; CORRENTE TIPO: CA/CC; MATERIAL: TERMOPLASTICO; COR: AMARELO; DIAMETRO FURO: 22,00MM; GRAU PROTECAO: IP54; CEWSM3E26/WEG"/>
    <s v="UN"/>
    <n v="20"/>
    <n v="21.63"/>
    <n v="432.59999999999997"/>
    <s v="WEG - CEWSM3E26"/>
  </r>
  <r>
    <x v="9"/>
    <x v="1"/>
    <s v="BOTOEIRA; TENSAO ALIMENTACAO: 24V; CORRENTE TIPO: CA/CC; MATERIAL: TERMOPLASTICO; COR: VERDE; DIAMETRO FURO: 22,00MM; ALTURA: 0MM; LARGURA: 0MM; GRAU PROTECAO: IP54; CEWSM2E26/WEG"/>
    <s v="UN"/>
    <n v="40"/>
    <n v="21.63"/>
    <n v="865.19999999999993"/>
    <s v="WEG - CEWSM2E26"/>
  </r>
  <r>
    <x v="9"/>
    <x v="1"/>
    <s v="BOTOEIRA; TENSAO ALIMENTACAO: 24V; CORRENTE TIPO: CA/CC; MATERIAL: TERMOPLASTICO; COR: VERDE; DIAMETRO FURO: 22,00MM; ALTURA: 0MM; LARGURA: 0MM; GRAU PROTECAO: IP54; CEWSM2E26/WEG"/>
    <s v="UN"/>
    <n v="20"/>
    <n v="21.63"/>
    <n v="432.59999999999997"/>
    <s v="WEG - CEWSM2E26"/>
  </r>
  <r>
    <x v="9"/>
    <x v="1"/>
    <s v="BOTOEIRA; TENSAO ALIMENTACAO: 24V; CORRENTE TIPO: CA/CC; MATERIAL: TERMOPLASTICO; COR: VERMELHA; DIAMETRO FURO: 22,00MM; GRAU PROTECAO: IP54; CEWSM1E26/WEG"/>
    <s v="UN"/>
    <n v="40"/>
    <n v="27.55"/>
    <n v="1102"/>
    <s v="WEG - CEWSM1E26"/>
  </r>
  <r>
    <x v="9"/>
    <x v="1"/>
    <s v="BOTOEIRA; TENSAO ALIMENTACAO: 24V; CORRENTE TIPO: CA/CC; MATERIAL: TERMOPLASTICO; COR: VERMELHA; DIAMETRO FURO: 22,00MM; GRAU PROTECAO: IP54; CEWSM1E26/WEG"/>
    <s v="UN"/>
    <n v="20"/>
    <n v="27.55"/>
    <n v="551"/>
    <s v="WEG - CEWSM1E26"/>
  </r>
  <r>
    <x v="9"/>
    <x v="1"/>
    <s v="CAIXA PASSAGEM; LL P/ELETRODUTO; MATERIAL: POLICLORETO VINILA; DIAMETRO FURO: 32MM"/>
    <s v="UN"/>
    <n v="2"/>
    <n v="12.45"/>
    <n v="24.9"/>
    <s v="WETZEL E013050021"/>
  </r>
  <r>
    <x v="9"/>
    <x v="1"/>
    <s v="CAIXA PASSAGEM; TIPO CAIXA: ESTANQUE EMBUTIR; MATERIAL CORPO: TERMOPLASTICO; TRATAMENTO SUPERFICIE: N/A; COR TAMPA: N/A; GRAMATURA: N/A; DIAMETRO: N/A; COMPRIMENTO: 4POL; LARGURA: 2POL; ALTURA: N/A"/>
    <s v="UN"/>
    <n v="128"/>
    <n v="65.959999999999994"/>
    <n v="8442.8799999999992"/>
    <s v="PIAL - ESTANQUE"/>
  </r>
  <r>
    <x v="9"/>
    <x v="1"/>
    <s v="CANALETA ELETRICA RECORTE ABERTO POLICLORETO VINILA CINZA 2M 30MM 30MM C/TAMPA"/>
    <s v="UN"/>
    <n v="30"/>
    <n v="35.020000000000003"/>
    <n v="1050.6000000000001"/>
    <s v="HELLERMANN - 011800051"/>
  </r>
  <r>
    <x v="9"/>
    <x v="1"/>
    <s v="CANALETA ELETRICA; S/DIVISORIA INTERNA; MATERIAL CORPO: POLICLORETO VINILA; COR: BRANCO; COMPRIMENTO: 2M; LARGURA: 200MM; ALTURA: 100MM; ACESSORIO: C/TAMPA C/ADESIVO"/>
    <s v="UN"/>
    <n v="6"/>
    <n v="5.72"/>
    <n v="34.32"/>
    <s v="DICOMPEL - CANALETA ELÉTRICA S DIVISORIA "/>
  </r>
  <r>
    <x v="9"/>
    <x v="1"/>
    <s v="CANALETA ELETRICA; TIPO CANALETA: LISA; MATERIAL CORPO: POLICLORETO VINILA; TRATAMENTO SUPERFICIE: N/A; COR: CINZA; COMPRIMENTO: 2M; LARGURA: 30MM; ALTURA: 30MM; NUMERO DIVISORIAS: N/A; ACESSORIO: C/TAMPA"/>
    <s v="UN"/>
    <n v="8"/>
    <n v="21.87"/>
    <n v="174.96"/>
    <s v="ELETROFM - CANALETA CINZA"/>
  </r>
  <r>
    <x v="9"/>
    <x v="1"/>
    <s v="CANALETA ELETRICA; TIPO CANALETA: LISA; MATERIAL CORPO: POLICLORETO VINILA; TRATAMENTO SUPERFICIE: N/A; COR: CINZA; COMPRIMENTO: 2M; LARGURA: 50MM; ALTURA: 80MM; NUMERO DIVISORIAS: N/A; ACESSORIO: C/TAMPA"/>
    <s v="UN"/>
    <n v="8"/>
    <n v="87.01"/>
    <n v="696.08"/>
    <s v="HELLERMANN - 11800536"/>
  </r>
  <r>
    <x v="9"/>
    <x v="1"/>
    <s v="CANALETA ELETRICA; TIPO CANALETA: LISA; MATERIAL CORPO: POLICLORETO VINILA; TRATAMENTO SUPERFICIE: N/A; COR: CINZA; COMPRIMENTO: 2M; LARGURA: 50MM; ALTURA: 80MM; NUMERO DIVISORIAS: N/A; ACESSORIO: C/TAMPA"/>
    <s v="UN"/>
    <n v="8"/>
    <n v="87.01"/>
    <n v="696.08"/>
    <s v="HELLERMANN - 11800536"/>
  </r>
  <r>
    <x v="9"/>
    <x v="1"/>
    <s v="CANALETA ELETRICA; TIPO CANALETA: RECORTE ABERTO; MATERIAL CORPO: POLICLORETO VINILA; TRATAMENTO SUPERFICIE: N/A; COR: AZUL; COMPRIMENTO: 2M; LARGURA: 50MM; ALTURA: 50MM; NUMERO DIVISORIAS: N/A; ACESSORIO: C/TAMPA"/>
    <s v="UN"/>
    <n v="80"/>
    <n v="54.13"/>
    <n v="4330.4000000000005"/>
    <s v="HELLERMANN - 11812311X2"/>
  </r>
  <r>
    <x v="9"/>
    <x v="1"/>
    <s v="CANALETA ELETRICA; TIPO CANALETA: RECORTE ABERTO; MATERIAL CORPO: POLICLORETO VINILA; TRATAMENTO SUPERFICIE: N/A; COR: CINZA; COMPRIMENTO: 2M; LARGURA: 50MM; ALTURA: 50MM; NUMERO DIVISORIAS: N/A; ACESSORIO: C/TAMPA"/>
    <s v="UN"/>
    <n v="16"/>
    <n v="39.479999999999997"/>
    <n v="631.67999999999995"/>
    <s v="DUTOPLAST - Canaleta Industrial em PVC Cinza com Recorte Aberto 50 x 50"/>
  </r>
  <r>
    <x v="9"/>
    <x v="1"/>
    <s v="CANALETA ELETRICA; TIPO CANALETA: RECORTE ABERTO; MATERIAL CORPO: POLICLORETO VINILA; TRATAMENTO SUPERFICIE: N/A; COR: CINZA; COMPRIMENTO: 2M; LARGURA: 50MM; ALTURA: 50MM; NUMERO DIVISORIAS: N/A; ACESSORIO: C/TAMPA"/>
    <s v="UN"/>
    <n v="8"/>
    <n v="39.479999999999997"/>
    <n v="315.83999999999997"/>
    <s v="DUTOPLAST - Canaleta Industrial em PVC Cinza com Recorte Aberto 50 x 50"/>
  </r>
  <r>
    <x v="9"/>
    <x v="1"/>
    <s v="CANALETA ELETRICA; TIPO CANALETA: RECORTE FECHADO; MATERIAL CORPO: POLICLORETO VINILA; TRATAMENTO SUPERFICIE: N/A; COR: CINZA; COMPRIMENTO: 2M; LARGURA: 30MM; ALTURA: 30MM; NUMERO DIVISORIAS: N/A; ACESSORIO: C/TAMPA"/>
    <s v="UN"/>
    <n v="2"/>
    <n v="29.29"/>
    <n v="58.58"/>
    <s v="Dutoplast - canaleta fechado 30mm 30mm 2m"/>
  </r>
  <r>
    <x v="9"/>
    <x v="1"/>
    <s v="CANALETA ELETRICA; TIPO CANALETA: RECORTE FECHADO; MATERIAL CORPO: POLICLORETO VINILA; TRATAMENTO SUPERFICIE: N/A; COR: CINZA; COMPRIMENTO: 2M; LARGURA: 50MM; ALTURA: 50MM; NUMERO DIVISORIAS: N/A; ACESSORIO: C/TAMPA"/>
    <s v="UN"/>
    <n v="8"/>
    <n v="36.76"/>
    <n v="294.08"/>
    <s v="dutoplast - canaleta fechado 50mm 50mm 2m"/>
  </r>
  <r>
    <x v="9"/>
    <x v="1"/>
    <s v="CANALETA ELETRICA; TIPO CANALETA: SISTEMA X; MATERIAL CORPO: POLICLORETO VINILA; TRATAMENTO SUPERFICIE: N/A; COR: BRANCO; COMPRIMENTO: 2M; LARGURA: 20MM; ALTURA: 10MM; NUMERO DIVISORIAS: N/A; ACESSORIO: C/TAMPA E ADESIVO"/>
    <s v="UN"/>
    <n v="10"/>
    <n v="15.91"/>
    <n v="159.1"/>
    <s v="ENERBRAS - 7594"/>
  </r>
  <r>
    <x v="9"/>
    <x v="1"/>
    <s v="CONECTOR ELETRICO; 3 VIAS MACHO; TENSAO: 250V; CORRENTE TIPO: CA/CC; CORRENTE: 3A; MATERIAL CORPO: POLIAMIDA; TRATAMENTO SUPERFICIE: ESTANHADO; COR: BEGE; TEMPERATURA OPERACAO: -40A105GRC; 5045-3 KK"/>
    <s v="UN"/>
    <n v="20"/>
    <n v="0.28999999999999998"/>
    <n v="5.8"/>
    <s v="IMPORTADO - BAU DA ELETRONICA"/>
  </r>
  <r>
    <x v="9"/>
    <x v="1"/>
    <s v="CONECTOR ELETRICO; ALOJAMENTO FEMEA; TENSAO: 600V; CORRENTE: 5A; MATERIAL CORPO: TERMOPLASTICO; COR: BRANCO; NUMERO POLOS: 2X4 VIAS; PASSO 4,2MM"/>
    <s v="UN"/>
    <n v="20"/>
    <n v="1.84"/>
    <n v="36.800000000000004"/>
    <s v="RYNDACK - 1839"/>
  </r>
  <r>
    <x v="9"/>
    <x v="1"/>
    <s v="CONECTOR ELETRICO; ALOJAMENTO MACHO; TENSAO: 600V; CORRENTE: 5A; MATERIAL CORPO: TERMOPLASTICO; COR: BRANCO; NUMERO POLOS: 2X4 VIAS; PASSO 4,2MM"/>
    <s v="UN"/>
    <n v="20"/>
    <n v="2.13"/>
    <n v="42.599999999999994"/>
    <s v="ryndack - 1406"/>
  </r>
  <r>
    <x v="9"/>
    <x v="1"/>
    <s v="CONECTOR ELETRICO; BORNE PASSAGEM MOLA 4MM 2 CONEXOES; TENSAO: 800V; CORRENTE: 24A; COR: AZUL; DIAMETRO CONEXAO: 0,08-4MM2; FIXACAO: TRILHO DIN 35; NUMERO POLOS: 2 POLOS; LARGURA: 5,2MM"/>
    <s v="UN"/>
    <n v="16"/>
    <n v="5.34"/>
    <n v="85.44"/>
    <s v="conexel - 1845800015"/>
  </r>
  <r>
    <x v="9"/>
    <x v="1"/>
    <s v="CONECTOR ELETRICO; BORNE PASSAGEM MOLA 4MM 2 CONEXOES; TENSAO: 800V; CORRENTE: 24A; COR: AZUL; DIAMETRO CONEXAO: 0,08-4MM2; FIXACAO: TRILHO DIN 35; NUMERO POLOS: 2 POLOS; LARGURA: 5,2MM"/>
    <s v="UN"/>
    <n v="16"/>
    <n v="5.34"/>
    <n v="85.44"/>
    <s v="conexel - 1845800015"/>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r>
  <r>
    <x v="9"/>
    <x v="1"/>
    <s v="CONECTOR ELETRICO; BORNE PASSAGEM MOLA; TENSAO: 800V; CORRENTE: 24A; MATERIAL CORPO: POLIAMIDA 6.6; DIAMETRO CONDUTOR: 2,5MM"/>
    <s v="UN"/>
    <n v="800"/>
    <n v="3.98"/>
    <n v="3184"/>
    <s v="Phoenix - 29013400197"/>
  </r>
  <r>
    <x v="9"/>
    <x v="1"/>
    <s v="CONECTOR ELETRICO; BORNE PASSAGEM MOLA; TENSAO: 800V; CORRENTE: 24A; MATERIAL CORPO: POLIAMIDA 6.6; DIAMETRO CONDUTOR: 2,5MM"/>
    <s v="UN"/>
    <n v="700"/>
    <n v="3.98"/>
    <n v="2786"/>
    <s v="Phoenix - 29013400197"/>
  </r>
  <r>
    <x v="9"/>
    <x v="1"/>
    <s v="CONECTOR ELETRICO; BORNE PASSAGEM MOLA; TENSAO: 800V; CORRENTE: 24A; MATERIAL CORPO: POLIAMIDA 6.6; DIAMETRO CONDUTOR: 2,5MM"/>
    <s v="UN"/>
    <n v="160"/>
    <n v="3.98"/>
    <n v="636.79999999999995"/>
    <s v="Phoenix - 29013400197"/>
  </r>
  <r>
    <x v="9"/>
    <x v="1"/>
    <s v="CONECTOR ELETRICO; BORNE PASSAGEM MOLA; TENSAO: 800V; CORRENTE: 24A; MATERIAL CORPO: POLIAMIDA 6.6; DIAMETRO CONDUTOR: 2,5MM"/>
    <s v="UN"/>
    <n v="150"/>
    <n v="3.98"/>
    <n v="597"/>
    <s v="Phoenix - 29013400197"/>
  </r>
  <r>
    <x v="9"/>
    <x v="1"/>
    <s v="CONECTOR ELETRICO; BORNE; CLASSE TENSAO: BAIXA TENSAO; TENSAO: 300V; CORRENTE: 10A; MATERIAL CORPO: TERMOPLASTICO; COR: AZUL; CONEXAO: KRE; SECAO CONDUTOR: 12MM2; NUMERO POLOS: 2 POLOS; LARGURA: 10MM; ALTURA: 10MM; COMPRIMENTO: 12MM"/>
    <s v="UN"/>
    <n v="20"/>
    <n v="0.97"/>
    <n v="19.399999999999999"/>
    <s v="SAN - 250011"/>
  </r>
  <r>
    <x v="9"/>
    <x v="1"/>
    <s v="CONECTOR ELETRICO; FEMEA; TENSAO: 250V; CORRENTE TIPO: CA; CORRENTE: 10A; MATERIAL CORPO: TERMOPLASTICO; FIXACAO: PRENSA CABO; NUMERO POLOS: 2 POLOS + TERRA"/>
    <s v="UN"/>
    <n v="110"/>
    <n v="6.89"/>
    <n v="757.9"/>
    <s v="infra materiais eletricos - plug femea 2p + t"/>
  </r>
  <r>
    <x v="9"/>
    <x v="1"/>
    <s v="CONECTOR ELETRICO; MACHO; TENSAO: 250V; CORRENTE TIPO: CA; CORRENTE: 10A; MATERIAL CORPO: TERMOPLASTICO; COR: PRETO; NUMERO POLOS: 2 POLOS; COMPRIMENTO: 70MM; LARGURA: 50MM; ALTURA: 20MM; SA2XXLRLM"/>
    <s v="UN"/>
    <n v="110"/>
    <n v="6.21"/>
    <n v="683.1"/>
    <s v="tramontina - 57403102"/>
  </r>
  <r>
    <x v="9"/>
    <x v="1"/>
    <s v="CONECTOR ELETRICO; P/TECLADO FLEXIVEL; TENSAO: 220V; CORRENTE: 1A; COR: PRETO; MATERIAL CONDUTOR: BRONZE; TEMPERATURA OPERACAO: -25A85GRC; POSICAO: 180 GRAUS; 10 VIAS"/>
    <s v="UN"/>
    <n v="20"/>
    <n v="2.23"/>
    <n v="44.6"/>
    <s v="metaltex - conector flexivel"/>
  </r>
  <r>
    <x v="9"/>
    <x v="1"/>
    <s v="CONECTOR ELETRICO; P/TECLADO FLEXIVEL; TENSAO: 220V; CORRENTE: 1A; COR: PRETO; MATERIAL CONDUTOR: BRONZE; TEMPERATURA OPERACAO: -25A85GRC; POSICAO: 180 GRAUS; 16 VIAS"/>
    <s v="UN"/>
    <n v="20"/>
    <n v="2.72"/>
    <n v="54.400000000000006"/>
    <s v="metaltex - conector flexivel"/>
  </r>
  <r>
    <x v="9"/>
    <x v="1"/>
    <s v="CONECTOR ELETRICO; SINDAL; TENSAO: 600V; CORRENTE: 25A; MATERIAL CORPO: POLIETILENO COBRE; COR: BRANCO; CONEXAO: 12 BORNES; TEMPERATURA OPERACAO: 70GRC; SECAO CONDUTOR: 6MM2; DIAMETRO CONDUTOR: 6MM; FORNECIMENTO: 10 PECAS"/>
    <s v="UN"/>
    <n v="100"/>
    <n v="4.07"/>
    <n v="407"/>
    <s v="mundo eletric - ct0653"/>
  </r>
  <r>
    <x v="9"/>
    <x v="1"/>
    <s v="CONJUNTO ELETRICO; TIPO CONJUNTO: SISTEMA X CAIXA PLACA MODULO INTERRUPTOR SIMPLES; FIXACAO: SOBREPOR; NUMERO MODULOS: 1 INTERRUPTOR SIMPLES; TIPO ATUADOR: TECLA; TENSAO: 250V; CORRENTE TIPO: CA; CORRENTE: 10A; POLOS INTERRUPTOR: 1 POLO; MATERIAL CORPO: T"/>
    <s v="UN"/>
    <n v="10"/>
    <n v="16.05"/>
    <n v="160.5"/>
    <s v="soprano - 541001"/>
  </r>
  <r>
    <x v="9"/>
    <x v="1"/>
    <s v="DISJUNTOR; METODO DISPARO: TERMOMAGNETICO; MONTAGEM: ENCAIXE; NUMERO POLOS: 3 POLOS; TENSAO MAXIMA CA: 220-400V; CAPACIDADE INTERRUPCAO CA: 3KA; CORRENTE NOMINAL: 63A; FREQUENCIA: 50-60HZ; POSICAO ACIONAMENTO: FRONTAL; CURVA DISPARO: C; NORMA: IEC 60898-1; EZ9F33363/SCHNEIDER"/>
    <s v="UN"/>
    <n v="21"/>
    <n v="53.64"/>
    <n v="1126.44"/>
    <s v="SCHNEIDER - EZ9F33363"/>
  </r>
  <r>
    <x v="9"/>
    <x v="1"/>
    <s v="DISJUNTOR; METODO DISPARO: TERMOMAGNETICO; MONTAGEM: ENCAIXE; NUMERO POLOS: 3 POLOS; TENSAO MAXIMA CA: 220-400V; CAPACIDADE INTERRUPCAO CA: 3KA; CORRENTE NOMINAL: 63A; FREQUENCIA: 50-60HZ; POSICAO ACIONAMENTO: FRONTAL; CURVA DISPARO: C; NORMA: IEC 60898-1; EZ9F33363/SCHNEIDER"/>
    <s v="UN"/>
    <n v="6"/>
    <n v="388.1"/>
    <n v="2328.6000000000004"/>
    <s v="Schneider - EZ9F33363"/>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r>
  <r>
    <x v="9"/>
    <x v="1"/>
    <s v="DISJUNTOR; METODO DISPARO: TERMOMAGNETICO; NUMERO POLOS: TRIPOLAR; TENSAO MAXIMA CA: 240-415V; CORRENTE NOMINAL: 20A; FREQUENCIA: 50-60HZ; CURVA DISPARO: C; CONEXAO ELETRICA: TRILHO DIN 35MM; NORMA: IEC 60898-1"/>
    <s v="UN"/>
    <n v="8"/>
    <n v="35.31"/>
    <n v="282.48"/>
    <s v="citex - 273"/>
  </r>
  <r>
    <x v="9"/>
    <x v="1"/>
    <s v="DISJUNTOR; MOTOR; METODO DISPARO: INSTANTANEO; MONTAGEM: TRILHO DIN 35MM; NUMERO POLOS: 3 POLOS; CORRENTE NOMINAL: 40A; CORRENTE AJUSTE: 32-40A; FREQUENCIA: 50-60HZ; ACIONAMENTO: AUTOMATICO; MPW40-3-U040"/>
    <s v="UN"/>
    <n v="4"/>
    <n v="493.92"/>
    <n v="1975.68"/>
    <s v="WEG - MPW403UOO4"/>
  </r>
  <r>
    <x v="9"/>
    <x v="1"/>
    <s v="DISJUNTOR; MOTOR; TENSAO MAXIMA CA: 660V; CORRENTE AJUSTE: 2,5-4A; FREQUENCIA: 50-60HZ; POSICAO ACIONAMENTO: FRONTAL; CONEXAO ELETRICA: PARAFUSO"/>
    <s v="UN"/>
    <n v="4"/>
    <n v="105.44"/>
    <n v="421.76"/>
    <s v="LUKMA - DISJUNTOR MOTOR GV2"/>
  </r>
  <r>
    <x v="9"/>
    <x v="1"/>
    <s v="DISJUNTOR; TIPO DISJUNTOR: ELETRICO DIFERENCIAL RESIDUAL DR; METODO DISPARO: TERMOMAGNETICO; MONTAGEM: TRILHO DIN; NUMERO POLOS: 4 POLOS; TENSAO MAXIMA CA: 690V; CAPACIDADE INTERRUPCAO CA: N/A; TENSAO MAXIMA CC: N/A; CAPACIDADE INTERRUPCAO CC: N/A; CORRENTE: 20A"/>
    <s v="UN"/>
    <n v="8"/>
    <n v="179.16"/>
    <n v="1433.28"/>
    <s v="STECK - 20A 690V DISPARO"/>
  </r>
  <r>
    <x v="9"/>
    <x v="1"/>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32"/>
    <n v="6.4"/>
    <n v="204.8"/>
    <s v="ABB - DISJUNTOR MONOPOLAR 10A TERMOMAGNETICO, CURVA DE DISPARO"/>
  </r>
  <r>
    <x v="9"/>
    <x v="1"/>
    <s v="DISJUNTOR; TIPO DISJUNTOR: ELETRICO; METODO DISPARO: TERMOMAGNETICO; MONTAGEM: TRILHO DIN; NUMERO POLOS: 1 POLO; TENSAO MAXIMA CA: 230V; CAPACIDADE INTERRUPCAO CA: 3KA; TENSAO MAXIMA CC: N/A; CAPACIDADE INTERRUPCAO CC: N/A; CORRENTE NOMINAL: 20A; CORRENTE"/>
    <s v="UN"/>
    <n v="16"/>
    <n v="8.3699999999999992"/>
    <n v="133.91999999999999"/>
    <s v="altronic - 5DA3C106A"/>
  </r>
  <r>
    <x v="9"/>
    <x v="1"/>
    <s v="DISJUNTOR; TIPO DISJUNTOR: ELETRICO; METODO DISPARO: TERMOMAGNETICO; MONTAGEM: TRILHO DIN; NUMERO POLOS: 1 POLO; TENSAO MAXIMA CA: 230V; CAPACIDADE INTERRUPCAO CA: 3KA; TENSAO MAXIMA CC: N/A; CAPACIDADE INTERRUPCAO CC: N/A; CORRENTE NOMINAL: 6A; CORRENTE"/>
    <s v="UN"/>
    <n v="90"/>
    <n v="63.92"/>
    <n v="5752.8"/>
    <s v="altronic - 5DA3C106A"/>
  </r>
  <r>
    <x v="9"/>
    <x v="1"/>
    <s v="DISJUNTOR; TIPO DISJUNTOR: ELETRICO; METODO DISPARO: TERMOMAGNETICO; MONTAGEM: TRILHO DIN; NUMERO POLOS: 1 POLO; TENSAO MAXIMA CA: 230V; CAPACIDADE INTERRUPCAO CA: 3KA; TENSAO MAXIMA CC: N/A; CAPACIDADE INTERRUPCAO CC: N/A; CORRENTE NOMINAL: 6A; CORRENTE"/>
    <s v="UN"/>
    <n v="45"/>
    <n v="63.92"/>
    <n v="2876.4"/>
    <s v="altronic - 5DA3C106A"/>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29.83"/>
    <n v="954.56"/>
    <s v="ELGIN - 6a disparo bipolar"/>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16"/>
    <n v="29.83"/>
    <n v="477.28"/>
    <s v="SCHNEIDER - EZ9F33116 "/>
  </r>
  <r>
    <x v="9"/>
    <x v="1"/>
    <s v="DISJUNTOR; TIPO DISJUNTOR: ELETRICO; METODO DISPARO: TERMOMAGNETICO; MONTAGEM: TRILHO DIN; NUMERO POLOS: 2 POLOS; TENSAO MAXIMA CA: 230V; CAPACIDADE INTERRUPCAO CA: 3KA; TENSAO MAXIMA CC: N/A; CAPACIDADE INTERRUPCAO CC: N/A; CORRENTE NOMINAL: 20A; CORRENT"/>
    <s v="UN"/>
    <n v="42"/>
    <n v="31.94"/>
    <n v="1341.48"/>
    <s v="Schneider | 6A Cód. EZ9F13206"/>
  </r>
  <r>
    <x v="9"/>
    <x v="1"/>
    <s v="DISJUNTOR; TIPO DISJUNTOR: ELETRICO; METODO DISPARO: TERMOMAGNETICO; MONTAGEM: TRILHO DIN; NUMERO POLOS: 2 POLOS; TENSAO MAXIMA CA: 230V; CAPACIDADE INTERRUPCAO CA: 3KA; TENSAO MAXIMA CC: N/A; CAPACIDADE INTERRUPCAO CC: N/A; CORRENTE NOMINAL: 4A; CORRENTE"/>
    <s v="UN"/>
    <n v="5"/>
    <n v="42.29"/>
    <n v="211.45"/>
    <s v="Schneider | 6A Cód. EZ9F13206"/>
  </r>
  <r>
    <x v="9"/>
    <x v="1"/>
    <s v="DISJUNTOR; TIPO DISJUNTOR: ELETRICO; METODO DISPARO: TERMOMAGNETICO; MONTAGEM: TRILHO DIN; NUMERO POLOS: 2 POLOS; TENSAO MAXIMA CA: 230V; CAPACIDADE INTERRUPCAO CA: 3KA; TENSAO MAXIMA CC: N/A; CAPACIDADE INTERRUPCAO CC: N/A; CORRENTE NOMINAL: 6A; CORRENTE"/>
    <s v="UN"/>
    <n v="48"/>
    <n v="23.67"/>
    <n v="1136.1600000000001"/>
    <s v="Schneider | 6A Cód. EZ9F13206"/>
  </r>
  <r>
    <x v="9"/>
    <x v="1"/>
    <s v="DISJUNTOR; TIPO DISJUNTOR: ELETRICO; METODO DISPARO: TERMOMAGNETICO; MONTAGEM: TRILHO DIN; NUMERO POLOS: 2 POLOS; TENSAO MAXIMA CA: 230V; CAPACIDADE INTERRUPCAO CA: 3KA; TENSAO MAXIMA CC: N/A; CAPACIDADE INTERRUPCAO CC: N/A; CORRENTE NOMINAL: 6A; CORRENTE"/>
    <s v="UN"/>
    <n v="24"/>
    <n v="23.67"/>
    <n v="568.08000000000004"/>
    <s v="Schneider | 6A Cód. EZ9F13206"/>
  </r>
  <r>
    <x v="9"/>
    <x v="1"/>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Schneider | 6A Cód. EZ9F13206"/>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r>
  <r>
    <x v="9"/>
    <x v="1"/>
    <s v="DISJUNTOR; TIPO DISJUNTOR: ELETRICO; METODO DISPARO: TERMOMAGNETICO; MONTAGEM: TRILHO DIN; NUMERO POLOS: 3 POLOS; TENSAO MAXIMA CA: N/A; CAPACIDADE INTERRUPCAO CA: N/A; TENSAO MAXIMA CC: N/A; CAPACIDADE INTERRUPCAO CC: N/A; CORRENTE NOMINAL: 10A; CORRENTE"/>
    <s v="UN"/>
    <n v="90"/>
    <n v="67.900000000000006"/>
    <n v="6111.0000000000009"/>
    <s v="Siemens - 5SX1 310-7"/>
  </r>
  <r>
    <x v="9"/>
    <x v="1"/>
    <s v="DISJUNTOR; TIPO DISJUNTOR: ELETRICO; METODO DISPARO: TERMOMAGNETICO; MONTAGEM: TRILHO DIN; NUMERO POLOS: 3 POLOS; TENSAO MAXIMA CA: N/A; CAPACIDADE INTERRUPCAO CA: N/A; TENSAO MAXIMA CC: N/A; CAPACIDADE INTERRUPCAO CC: N/A; CORRENTE NOMINAL: 10A; CORRENTE"/>
    <s v="UN"/>
    <n v="45"/>
    <n v="67.900000000000006"/>
    <n v="3055.5000000000005"/>
    <s v="Siemens - 5SX1 310-7"/>
  </r>
  <r>
    <x v="9"/>
    <x v="1"/>
    <s v="DISJUNTOR; TIPO DISJUNTOR: ELETRICO; METODO DISPARO: TERMOMAGNETICO; MONTAGEM: TRILHO DIN; NUMERO POLOS: 3 POLOS; TENSAO MAXIMA CA: N/A; CAPACIDADE INTERRUPCAO CA: N/A; TENSAO MAXIMA CC: N/A; CAPACIDADE INTERRUPCAO CC: N/A; CORRENTE NOMINAL: 10A; CORRENTE"/>
    <s v="UN"/>
    <n v="20"/>
    <n v="67.900000000000006"/>
    <n v="1358"/>
    <s v="Siemens - 5SX1 310-7"/>
  </r>
  <r>
    <x v="9"/>
    <x v="1"/>
    <s v="ELETROCALHA; TIPO ELETROCALHA: PERFURADA; FORMATO: U; MATERIAL CORPO: ACO; TRATAMENTO SUPERFICIE: ZINCADO; COMPRIMENTO: 3M; LARGURA: 100MM; ALTURA: 50MM; ESPESSURA: 16 AWG; ABA: S/ABA; ACESSORIO: S/ACESSORIO"/>
    <s v="UN"/>
    <n v="20"/>
    <n v="85.7"/>
    <n v="1714"/>
    <s v="cetti - SKU: 0100006000002"/>
  </r>
  <r>
    <x v="9"/>
    <x v="1"/>
    <s v="ELETROCALHA; TIPO ELETROCALHA: PERFURADA; FORMATO: U; MATERIAL CORPO: ACO; TRATAMENTO SUPERFICIE: ZINCADO; COMPRIMENTO: 3M; LARGURA: 100MM; ALTURA: 50MM; ESPESSURA: 16 AWG; ABA: S/ABA; ACESSORIO: S/ACESSORIO"/>
    <s v="UN"/>
    <n v="8"/>
    <n v="85.7"/>
    <n v="685.6"/>
    <s v="cetti - SKU: 0100006000002"/>
  </r>
  <r>
    <x v="9"/>
    <x v="1"/>
    <s v="ELETROCALHA; TIPO ELETROCALHA: PERFURADA; FORMATO: U; MATERIAL CORPO: ACO; TRATAMENTO SUPERFICIE: ZINCADO; COMPRIMENTO: 3M; LARGURA: 100MM; ALTURA: 50MM; ESPESSURA: 16 AWG; ABA: S/ABA; ACESSORIO: S/ACESSORIO"/>
    <s v="UN"/>
    <n v="8"/>
    <n v="85.7"/>
    <n v="685.6"/>
    <s v="cetti - SKU: 0100006000002"/>
  </r>
  <r>
    <x v="9"/>
    <x v="1"/>
    <s v="ELETRODUTO PVC C/ROSCA 1/2 3M PT"/>
    <s v="UN"/>
    <n v="8"/>
    <n v="7.42"/>
    <n v="59.36"/>
    <s v="loja eletrica - Cód: 2490900000046"/>
  </r>
  <r>
    <x v="9"/>
    <x v="1"/>
    <s v="ELETRODUTO ROSCAVEL POLICLORETO VINILA PRETO 3/4POL 3M"/>
    <s v="UN"/>
    <n v="20"/>
    <n v="8.24"/>
    <n v="164.8"/>
    <s v="eletricabichuette - 00946"/>
  </r>
  <r>
    <x v="9"/>
    <x v="1"/>
    <s v="ELETRODUTO ROSCAVEL POLICLORETO VINILA PRETO 3/4POL 3M"/>
    <s v="UN"/>
    <n v="4"/>
    <n v="8.24"/>
    <n v="32.96"/>
    <s v="eletricabichuette - 00946"/>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r>
  <r>
    <x v="9"/>
    <x v="1"/>
    <s v="ELETRODUTO; TIPO ELETRODUTO: ROSCAVEL; MATERIAL CORPO: POLICLORETO VINILA; TRATAMENTO SUPERFICIE: N/A; MATERIAL REVESTIMENTO: N/A; COR: PRETO; DIAMETRO NOMINAL: 1/2POL; EXTREMIDADE A: N/A; ROSCA: N/A; EXTREMIDADE B: N/A; ROSCA: N/A; CLASSIFICACAO AREA TRA"/>
    <s v="UN"/>
    <n v="8"/>
    <n v="6.11"/>
    <n v="48.88"/>
    <s v="tigre -12179"/>
  </r>
  <r>
    <x v="9"/>
    <x v="1"/>
    <s v="ESPAGUETE TERMOCONTRATIL EMBORRACHADO 2MM"/>
    <s v="UN"/>
    <n v="20"/>
    <n v="58.81"/>
    <n v="1176.2"/>
    <s v="eletrogate - SUP-1-004"/>
  </r>
  <r>
    <x v="9"/>
    <x v="1"/>
    <s v="ESPAGUETE TERMOCONTRATIL EMBORRACHADO 2MM"/>
    <s v="UN"/>
    <n v="10"/>
    <n v="58.81"/>
    <n v="588.1"/>
    <s v="eletrogate - SUP-1-004"/>
  </r>
  <r>
    <x v="9"/>
    <x v="1"/>
    <s v="ESPAGUETE TERMOCONTRATIL EMBORRACHADO 4MM"/>
    <s v="UN"/>
    <n v="20"/>
    <n v="3.36"/>
    <n v="67.2"/>
    <s v="SÓ TUDO - IMPORTADO"/>
  </r>
  <r>
    <x v="9"/>
    <x v="1"/>
    <s v="ESPAGUETE TERMOCONTRATIL EMBORRACHADO 4MM"/>
    <s v="UN"/>
    <n v="10"/>
    <n v="3.36"/>
    <n v="33.6"/>
    <s v="SÓ TUDO - IMPORTADO"/>
  </r>
  <r>
    <x v="9"/>
    <x v="1"/>
    <s v="FILTRO LINHA TOMADA 110/220V NBR 14136 20A POLICLORETO VINILA 5 ENTRADAS 2P+T 1,5M PRETO"/>
    <s v="UN"/>
    <n v="10"/>
    <n v="46"/>
    <n v="460"/>
    <s v="margirius - 5 tomadas 20A"/>
  </r>
  <r>
    <x v="9"/>
    <x v="1"/>
    <s v="FILTRO LINHA TOMADA 110/220V NBR 14136 20A POLICLORETO VINILA 5 ENTRADAS 2P+T 1,5M PRETO"/>
    <s v="UN"/>
    <n v="10"/>
    <n v="46"/>
    <n v="460"/>
    <s v="margirius - 5 tomadas 20A"/>
  </r>
  <r>
    <x v="9"/>
    <x v="1"/>
    <s v="FILTRO LINHA TOMADA 110/220V NBR 14136 20A POLICLORETO VINILA 5 ENTRADAS 2P+T 1,5M PRETO"/>
    <s v="UN"/>
    <n v="7"/>
    <n v="46"/>
    <n v="322"/>
    <s v="margirius - 5 tomadas 20A"/>
  </r>
  <r>
    <x v="9"/>
    <x v="1"/>
    <s v="FILTRO LINHA TOMADA 110/220V NBR 14136 20A POLICLORETO VINILA 5 ENTRADAS 2P+T 1,5M PRETO"/>
    <s v="UN"/>
    <n v="5"/>
    <n v="46"/>
    <n v="230"/>
    <s v="margirius - 5 tomadas 20A"/>
  </r>
  <r>
    <x v="9"/>
    <x v="1"/>
    <s v="FILTRO LINHA TOMADA 110/220V NBR 14136 20A POLICLORETO VINILA 5 ENTRADAS 2P+T 1,5M PRETO"/>
    <s v="UN"/>
    <n v="3"/>
    <n v="46"/>
    <n v="138"/>
    <s v="margirius - 5 tomadas 20A"/>
  </r>
  <r>
    <x v="9"/>
    <x v="1"/>
    <s v="FILTRO LINHA TOMADA 110/220V NBR 14136 20A POLICLORETO VINILA 5 ENTRADAS 2P+T 1,5M PRETO"/>
    <s v="UN"/>
    <n v="2"/>
    <n v="46"/>
    <n v="92"/>
    <s v="margirius - 5 tomadas 20A"/>
  </r>
  <r>
    <x v="9"/>
    <x v="1"/>
    <s v="FILTRO LINHA TOMADA 110/220V NBR 14136 20A POLICLORETO VINILA 5 ENTRADAS 2P+T 1,5M PRETO"/>
    <s v="UN"/>
    <n v="2"/>
    <n v="46"/>
    <n v="92"/>
    <s v="margirius - 5 tomadas 20A"/>
  </r>
  <r>
    <x v="9"/>
    <x v="1"/>
    <s v="FILTRO LINHA TOMADA 110/220V NBR 14136 20A POLICLORETO VINILA 5 ENTRADAS 2P+T 1,5M PRETO"/>
    <s v="UN"/>
    <n v="2"/>
    <n v="46"/>
    <n v="92"/>
    <s v="margirius - 5 tomadas 20A"/>
  </r>
  <r>
    <x v="9"/>
    <x v="1"/>
    <s v="FILTRO LINHA TOMADA 110/220V NBR 14136 20A POLICLORETO VINILA 5 ENTRADAS 2P+T 3M PRETO"/>
    <s v="UN"/>
    <n v="30"/>
    <n v="64.89"/>
    <n v="1946.7"/>
    <s v="forceline - 5 tomadas 20a 3m"/>
  </r>
  <r>
    <x v="9"/>
    <x v="1"/>
    <s v="FILTRO LINHA TOMADA 110/220V NBR 14136 20A POLICLORETO VINILA 5 ENTRADAS 2P+T 3M PRETO"/>
    <s v="UN"/>
    <n v="6"/>
    <n v="45.4"/>
    <n v="272.39999999999998"/>
    <s v="forceline - 5 tomadas 20a 3m"/>
  </r>
  <r>
    <x v="9"/>
    <x v="1"/>
    <s v="FILTRO LINHA TOMADA 110/220V NBR 14136 20A POLICLORETO VINILA 5 ENTRADAS 2P+T 3M PRETO"/>
    <s v="UN"/>
    <n v="5"/>
    <n v="64.89"/>
    <n v="324.45"/>
    <s v="forceline - 5 tomadas 20a 3m"/>
  </r>
  <r>
    <x v="9"/>
    <x v="1"/>
    <s v="FILTRO LINHA TOMADA 110/220V NBR 14136 20A POLICLORETO VINILA 5 ENTRADAS 2P+T 3M PRETO"/>
    <s v="UN"/>
    <n v="3"/>
    <n v="45.4"/>
    <n v="136.19999999999999"/>
    <s v="forceline - 5 tomadas 20a 3m"/>
  </r>
  <r>
    <x v="9"/>
    <x v="1"/>
    <s v="FILTRO LINHA TOMADA 110/220V NBR 14136 20A POLICLORETO VINILA 5 ENTRADAS 2P+T 3M PRETO"/>
    <s v="UN"/>
    <n v="2"/>
    <n v="45.4"/>
    <n v="90.8"/>
    <s v="forceline - 5 tomadas 20a 3m"/>
  </r>
  <r>
    <x v="9"/>
    <x v="1"/>
    <s v="FILTRO LINHA TOMADA 110/220V NBR 14136 20A POLICLORETO VINILA 5 ENTRADAS 2P+T 3M PRETO"/>
    <s v="UN"/>
    <n v="2"/>
    <n v="45.4"/>
    <n v="90.8"/>
    <s v="forceline - 5 tomadas 20a 3m"/>
  </r>
  <r>
    <x v="9"/>
    <x v="1"/>
    <s v="FILTRO LINHA TOMADA 110/220V NBR 14136 20A POLICLORETO VINILA 5 ENTRADAS 2P+T 5M PRETO"/>
    <s v="UN"/>
    <n v="400"/>
    <n v="61.76"/>
    <n v="24704"/>
    <s v="forceline - 5 tomadas 20a 5m"/>
  </r>
  <r>
    <x v="9"/>
    <x v="1"/>
    <s v="FILTRO LINHA TOMADA 110/220V NBR 14136 20A POLICLORETO VINILA 5 ENTRADAS 2P+T 5M PRETO"/>
    <s v="UN"/>
    <n v="400"/>
    <n v="61.76"/>
    <n v="24704"/>
    <s v="forceline - 5 tomadas 20a 5m"/>
  </r>
  <r>
    <x v="9"/>
    <x v="1"/>
    <s v="FILTRO LINHA TOMADA 110/220V NBR 14136 20A POLICLORETO VINILA 5 ENTRADAS 2P+T 5M PRETO"/>
    <s v="UN"/>
    <n v="5"/>
    <n v="70.2"/>
    <n v="351"/>
    <s v="forceline - 5 tomadas 20a 5m"/>
  </r>
  <r>
    <x v="9"/>
    <x v="1"/>
    <s v="FILTRO LINHA TOMADA 110/220V NBR 14136 20A POLICLORETO VINILA 5 ENTRADAS 2P+T 5M PRETO"/>
    <s v="UN"/>
    <n v="4"/>
    <n v="70.2"/>
    <n v="280.8"/>
    <s v="forceline - 5 tomadas 20a 5m"/>
  </r>
  <r>
    <x v="9"/>
    <x v="1"/>
    <s v="FILTRO LINHA TOMADA 110/220V NBR 14136 20A POLICLORETO VINILA 5 ENTRADAS 2P+T 5M PRETO"/>
    <s v="UN"/>
    <n v="4"/>
    <n v="70.2"/>
    <n v="280.8"/>
    <s v="forceline - 5 tomadas 20a 5m"/>
  </r>
  <r>
    <x v="9"/>
    <x v="1"/>
    <s v="FILTRO LINHA TOMADA 110/220V NBR 14136 20A POLICLORETO VINILA 5 ENTRADAS 2P+T 5M PRETO"/>
    <s v="UN"/>
    <n v="3"/>
    <n v="70.2"/>
    <n v="210.60000000000002"/>
    <s v="forceline - 5 tomadas 20a 5m"/>
  </r>
  <r>
    <x v="9"/>
    <x v="1"/>
    <s v="FILTRO LINHA TOMADA 110/220V NBR 14136 20A POLICLORETO VINILA 5 ENTRADAS 2P+T 5M PRETO"/>
    <s v="UN"/>
    <n v="2"/>
    <n v="70.2"/>
    <n v="140.4"/>
    <s v="forceline - 5 tomadas 20a 5m"/>
  </r>
  <r>
    <x v="9"/>
    <x v="1"/>
    <s v="FILTRO LINHA TOMADA; TENSAO MAXIMA: 110/220V; NORMA CONSTRUTIVA: NBR 14136; CORRENTE: 10A; FREQUENCIA: N/A; MATERIAL CORPO: POLICLORETO VINILA; TOMADA: 3 2P+T; COMPRIMENTO: N/A; LARGURA: N/A; ALTURA: N/A; COMPRIMENTO CABO: 3M; COR: BRANCO; COMPLEMENTO: CABO PP CHATO 3 X 0.75 MM2"/>
    <s v="UN"/>
    <n v="2"/>
    <n v="52.67"/>
    <n v="105.34"/>
    <s v="LIEGE - 928194"/>
  </r>
  <r>
    <x v="9"/>
    <x v="1"/>
    <s v="FILTRO LINHA TOMADA; TENSAO MAXIMA: 110/220V; NORMA CONSTRUTIVA: NBR 14136; CORRENTE: 10A; FREQUENCIA: N/A; MATERIAL CORPO: POLICLORETO VINILA; TOMADA: 6 2P+T; COMPRIMENTO: 244MM; LARGURA: 48MM; ALTURA: 35MM; COMPRIMENTO CABO: 3M; COR: PRETO; COMPLEMENTO:"/>
    <s v="UN"/>
    <n v="6"/>
    <n v="41.93"/>
    <n v="251.57999999999998"/>
    <s v="FORCELINE - 6TOMADAS"/>
  </r>
  <r>
    <x v="9"/>
    <x v="1"/>
    <s v="FILTRO LINHA TOMADA; TENSAO MAXIMA: 110/220V; NORMA CONSTRUTIVA: NBR 14136; CORRENTE: 10A; FREQUENCIA: N/A; MATERIAL CORPO: POLICLORETO VINILA; TOMADA: 6 2P+T; COMPRIMENTO: N/A; LARGURA: N/A; ALTURA: N/A; COMPRIMENTO CABO: 3M; COR: PRETO; COMPLEMENTO: C/BOTAO LIGA/DESLIGA E FUSIVEL"/>
    <s v="UN"/>
    <n v="24"/>
    <n v="36.380000000000003"/>
    <n v="873.12000000000012"/>
    <s v="megatron - filtro 6 tomadas 3m 10a"/>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r>
  <r>
    <x v="9"/>
    <x v="1"/>
    <s v="FITA ADESIVA; CREPE; MATERIAL CORPO: PAPEL; COR: BRANCA; COMPRIMENTO: 50M; LARGURA: 24MM; USO: INDUSTRIAL; FORNECIMENTO: UNIDADE"/>
    <s v="UN"/>
    <n v="2"/>
    <n v="7.15"/>
    <n v="14.3"/>
    <s v="kala - fita 634662"/>
  </r>
  <r>
    <x v="9"/>
    <x v="1"/>
    <s v="FITA ADESIVA; DUPLA FACE; MATERIAL CORPO: POLIETILENO; MATERIAL ADESIVO: ACRILICO; COR: TRANSPARENTE; LARGURA: 12MM; FORNECIMENTO: ROLO 20M"/>
    <s v="UN"/>
    <n v="6"/>
    <n v="48.4"/>
    <n v="290.39999999999998"/>
    <s v="NEO BRASIL - 110105"/>
  </r>
  <r>
    <x v="9"/>
    <x v="1"/>
    <s v="FITA ADESIVA; ISOLANTE ANTICHAMA; MATERIAL CORPO: POLICLORETO VINILA; MATERIAL ADESIVO: RESINA ACRILICA; TENSAO ISOLACAO: 750V; COR: PRETA; LARGURA: 19MM; ESPESSURA: 0,18MM; FORNECIMENTO: ROLO 10M"/>
    <s v="UN"/>
    <n v="20"/>
    <n v="4.46"/>
    <n v="89.2"/>
    <s v="WORKER - 96903"/>
  </r>
  <r>
    <x v="9"/>
    <x v="1"/>
    <s v="FITA ADESIVA; ISOLANTE ANTICHAMA; MATERIAL CORPO: POLICLORETO VINILA; MATERIAL ADESIVO: RESINA ACRILICA; TENSAO ISOLACAO: 750V; COR: PRETA; LARGURA: 19MM; ESPESSURA: 0,18MM; FORNECIMENTO: ROLO 10M"/>
    <s v="UN"/>
    <n v="20"/>
    <n v="4.46"/>
    <n v="89.2"/>
    <s v="WORKER - 96903"/>
  </r>
  <r>
    <x v="9"/>
    <x v="1"/>
    <s v="FITA ADESIVA; ISOLANTE ANTICHAMA; MATERIAL CORPO: POLICLORETO VINILA; MATERIAL ADESIVO: RESINA ACRILICA; TENSAO ISOLACAO: 750V; COR: PRETA; LARGURA: 19MM; ESPESSURA: 0,18MM; FORNECIMENTO: ROLO 10M"/>
    <s v="UN"/>
    <n v="10"/>
    <n v="4.46"/>
    <n v="44.6"/>
    <s v="WORKER - 96903"/>
  </r>
  <r>
    <x v="9"/>
    <x v="1"/>
    <s v="FITA ADESIVA; ISOLANTE ANTICHAMA; MATERIAL CORPO: VINIL; TENSAO ISOLACAO: 750V; COMPRIMENTO: 10M; LARGURA: 20M; ESPESSURA: 5MM; FORNECIMENTO: ROLO 20M"/>
    <s v="UN"/>
    <n v="8"/>
    <n v="11.06"/>
    <n v="88.48"/>
    <s v="RAJIX - FIPO519"/>
  </r>
  <r>
    <x v="9"/>
    <x v="1"/>
    <s v="FITA ADESIVA; TIPO FITA: ISOLANTE ANTICHAMA; MATERIAL CORPO: POLICLORETO VINILA; MATERIAL ADESIVO: RESINA ACRILICA; TENSAO ISOLACAO: 750V; COR: VERDE; FIGURA: N/A; MENSAGEM: N/A; LARGURA: 19MM; ESPESSURA: 0,18MM; FORNECIMENTO: ROLO 20M"/>
    <s v="UN"/>
    <n v="3"/>
    <n v="7.11"/>
    <n v="21.330000000000002"/>
    <s v="WORKER - 344435"/>
  </r>
  <r>
    <x v="9"/>
    <x v="1"/>
    <s v="FITA ADESIVA; TIPO FITA: ISOLANTE ANTICHAMA; MATERIAL CORPO: POLICLORETO VINILA; MATERIAL ADESIVO: RESINA ACRILICA; TENSAO ISOLACAO: 750V; COR: VERMELHA; FIGURA: N/A; MENSAGEM: N/A; LARGURA: 19MM; ESPESSURA: 0,18MM; FORNECIMENTO: ROLO 20M"/>
    <s v="UN"/>
    <n v="3"/>
    <n v="7.92"/>
    <n v="23.759999999999998"/>
    <s v="WORKER - 344451"/>
  </r>
  <r>
    <x v="9"/>
    <x v="1"/>
    <s v="FITA ADESIVA; TIPO FITA: ISOLANTE ANTICHAMA; MATERIAL CORPO: POLICLORETO VINILA; MATERIAL ADESIVO: RESINA SINTETICA; TENSAO ISOLACAO: 750V; COR: BRANCA; FIGURA: N/A; MENSAGEM: N/A; LARGURA: 19MM; ESPESSURA: 0,18MM; FORNECIMENTO: ROLO 20M"/>
    <s v="UN"/>
    <n v="5"/>
    <n v="8.6300000000000008"/>
    <n v="43.150000000000006"/>
    <s v="WORKER - 344419"/>
  </r>
  <r>
    <x v="9"/>
    <x v="1"/>
    <s v="FITA ISOLANTE ADESIVA ANTICHAMA, USO ATE 750 V, EM ROLO DE 19 MM X 5 M-COD SINAPI:21127"/>
    <s v="UN"/>
    <n v="20"/>
    <n v="2.23"/>
    <n v="44.6"/>
    <s v="RAJIX - FIPO519"/>
  </r>
  <r>
    <x v="9"/>
    <x v="1"/>
    <s v="FITA ISOLANTE; TIPO FITA: ADESIVA ANTICHAMA; MATERIAL CORPO: POLICLORETO VINILA; MATERIAL ADESIVO: RESINA ACRILICA; TENSAO ISOLACAO: 750V; COR: AZUL; FIGURA: N/A; MENSAGEM: N/A; LARGURA: 19MM; ESPESSURA: 0,18MM; FORNECIMENTO: ROLO 20M"/>
    <s v="UN"/>
    <n v="3"/>
    <n v="7.92"/>
    <n v="23.759999999999998"/>
    <s v="3M - HB004297998"/>
  </r>
  <r>
    <x v="9"/>
    <x v="1"/>
    <s v="FITA ISOLANTE; TIPO FITA: ADESIVA ANTICHAMA; MATERIAL CORPO: POLICLORETO VINILA; MATERIAL ADESIVO: RESINA ACRILICA; TENSAO ISOLACAO: 750V; COR: PRETA; FIGURA: N/A; MENSAGEM: N/A; LARGURA: 19MM; ESPESSURA: 0,18MM; FORNECIMENTO: ROLO 20M"/>
    <s v="UN"/>
    <n v="100"/>
    <n v="6.4"/>
    <n v="640"/>
    <s v="worker - 96954"/>
  </r>
  <r>
    <x v="9"/>
    <x v="1"/>
    <s v="FITA ISOLANTE; TIPO FITA: ADESIVA ANTICHAMA; MATERIAL CORPO: POLICLORETO VINILA; MATERIAL ADESIVO: RESINA ACRILICA; TENSAO ISOLACAO: 750V; COR: PRETA; FIGURA: N/A; MENSAGEM: N/A; LARGURA: 19MM; ESPESSURA: 0,18MM; FORNECIMENTO: ROLO 20M"/>
    <s v="UN"/>
    <n v="60"/>
    <n v="6.4"/>
    <n v="384"/>
    <s v="worker - 96954"/>
  </r>
  <r>
    <x v="9"/>
    <x v="1"/>
    <s v="FITA ISOLANTE; TIPO FITA: ADESIVA ANTICHAMA; MATERIAL CORPO: POLICLORETO VINILA; MATERIAL ADESIVO: RESINA ACRILICA; TENSAO ISOLACAO: 750V; COR: PRETA; FIGURA: N/A; MENSAGEM: N/A; LARGURA: 19MM; ESPESSURA: 0,18MM; FORNECIMENTO: ROLO 20M"/>
    <s v="UN"/>
    <n v="20"/>
    <n v="6.4"/>
    <n v="128"/>
    <s v="worker - 96954"/>
  </r>
  <r>
    <x v="9"/>
    <x v="1"/>
    <s v="FUSIVEL ELETRICO; TENSAO MAXIMA: 250V; CORRENTE NOMINAL: 10A; MATERIAL CORPO: VIDRO; DIAMETRO: 5MM; COMPRIMENTO TOTAL: 20MM"/>
    <s v="UN"/>
    <n v="80"/>
    <n v="1.26"/>
    <n v="100.8"/>
    <s v="BAU DA ELETRONICA - 2981"/>
  </r>
  <r>
    <x v="9"/>
    <x v="1"/>
    <s v="FUSIVEL ELETRICO; TENSAO MAXIMA: 250V; CORRENTE NOMINAL: 10A; MATERIAL CORPO: VIDRO; DIAMETRO: 5MM; LARGURA: 20MM"/>
    <s v="UN"/>
    <n v="10"/>
    <n v="0.49"/>
    <n v="4.9000000000000004"/>
    <s v="BAU DA ELETRONICA - 2981"/>
  </r>
  <r>
    <x v="9"/>
    <x v="1"/>
    <s v="FUSIVEL ELETRICO; TENSAO MAXIMA: 250V; CORRENTE NOMINAL: 1A; MATERIAL CORPO: VIDRO; DIAMETRO: 5MM; LARGURA: 20MM"/>
    <s v="UN"/>
    <n v="10"/>
    <n v="1.26"/>
    <n v="12.6"/>
    <s v="BAU DA ELETRONICA - 2981"/>
  </r>
  <r>
    <x v="9"/>
    <x v="1"/>
    <s v="FUSIVEL ELETRICO; TENSAO MAXIMA: 250V; CORRENTE NOMINAL: 20A; MATERIAL CORPO: VIDRO; DIAMETRO: 5MM; COMPRIMENTO TOTAL: 20MM"/>
    <s v="UN"/>
    <n v="10"/>
    <n v="0.49"/>
    <n v="4.9000000000000004"/>
    <s v="BAU DA ELETRONICA - 2984"/>
  </r>
  <r>
    <x v="9"/>
    <x v="1"/>
    <s v="FUSIVEL ELETRICO; TENSAO MAXIMA: 250V; CORRENTE NOMINAL: 3A; MATERIAL CORPO: VIDRO; DIAMETRO: 5MM; LARGURA: 20MM"/>
    <s v="UN"/>
    <n v="10"/>
    <n v="0.49"/>
    <n v="4.9000000000000004"/>
    <s v="BAU DA ELETRONICA - 3012"/>
  </r>
  <r>
    <x v="9"/>
    <x v="1"/>
    <s v="FUSIVEL ELETRICO; TENSAO MAXIMA: 250V; CORRENTE NOMINAL: 8A; MATERIAL CORPO: VIDRO; DIAMETRO: 5MM; COMPRIMENTO TOTAL: 20MM"/>
    <s v="UN"/>
    <n v="10"/>
    <n v="4.17"/>
    <n v="41.7"/>
    <s v="BAU DA ELETRONICA - 2979"/>
  </r>
  <r>
    <x v="9"/>
    <x v="1"/>
    <s v="FUSIVEL ELETRICO; TIPO FUSIVEL: CARTUCHO; TENSAO MAXIMA: 250V; CORRENTE NOMINAL: 20A; MATERIAL CORPO: CERAMICA; LARGURA: 6MM; COMPRIMENTO TOTAL: 30MM"/>
    <s v="UN"/>
    <n v="100"/>
    <n v="0.57999999999999996"/>
    <n v="57.999999999999993"/>
    <s v="bau da eletronica - 5062"/>
  </r>
  <r>
    <x v="9"/>
    <x v="1"/>
    <s v="INDUTOR; RADIAL; MATERIAL NUCLEO: FERRITA; TENSAO NOMINAL: 600V; CORRENTE TIPO: CC; CORRENTE NOMINAL: 50MA; INDUTANCIA NOMINAL: 56MH; RESISTENCIA: 135OHMS; TOLERANCIA: 10PCT; TEMPERATURA OPERACAO: -55A125GRC; TIPO MONTAGEM: PCB"/>
    <s v="UN"/>
    <n v="20"/>
    <n v="2.33"/>
    <n v="46.6"/>
    <s v="PONTODA ELETRONICA - 004585"/>
  </r>
  <r>
    <x v="9"/>
    <x v="1"/>
    <s v="INTERRUPTOR ELETRICO; CHAVE; FUNCAO INTERRUPTOR: LIGA/DESLIGA; TENSAO COMUTACAO: 125V; CORRENTE: 15A; COMPRIMENTO: 108MM; LARGURA: 61,5MM; ALTURA: 56MM"/>
    <s v="UN"/>
    <n v="3"/>
    <n v="45.93"/>
    <n v="137.79"/>
    <s v="MARGIRIUS - 89344675"/>
  </r>
  <r>
    <x v="9"/>
    <x v="1"/>
    <s v="INTERRUPTOR ELETRICO; DIFERENCIAL RESIDUAL; TENSAO COMUTACAO: 230V; CORRENTE: 25A; NORMA: IEC 61008-1; POLOS INTERRUPTOR: 2 POLOS; PLACA: C/PLACA; COR PLACA: CINZA"/>
    <s v="UN"/>
    <n v="7"/>
    <n v="94.58"/>
    <n v="662.06"/>
    <s v="DECORLUX - DR22503"/>
  </r>
  <r>
    <x v="9"/>
    <x v="1"/>
    <s v="INTERRUPTOR ELETRICO; DIFERENCIAL RESIDUAL; TENSAO COMUTACAO: 230V; CORRENTE: 25A; POLOS INTERRUPTOR: 2 POLOS; COR PLACA: CINZA; NORMA IEC 61008-1"/>
    <s v="UN"/>
    <n v="8"/>
    <n v="116.59"/>
    <n v="932.72"/>
    <s v="DECORLUX - DR22503"/>
  </r>
  <r>
    <x v="9"/>
    <x v="1"/>
    <s v="INTERRUPTOR ELETRICO; DIMMER TOUCH; TENSAO COMUTACAO: 100-240V; CORRENTE TIPO: CA; CORRENTE: 10A; POTENCIA: 2200W; FREQUENCIA: 50-60HZ; PROTOCOLO COMUNICACAO: ETHERNET WIFI; COMPRIMENTO: 35MM; LARGURA: 118MM; ALTURA: 72MM"/>
    <s v="UN"/>
    <n v="8"/>
    <n v="187.89"/>
    <n v="1503.12"/>
    <s v="PESPA - DIMER 003"/>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r>
  <r>
    <x v="9"/>
    <x v="1"/>
    <s v="INTERRUPTOR ELETRICO; INTELIGENTE; TENSAO COMUTACAO: 10V; CORRENTE TIPO: CA; CORRENTE: 16A; PROTOCOLO COMUNICACAO: WI-FI; MATERIAL CORPO: TERMOPLASTICO; LARGURA: 20MM; ALTURA: 41MM"/>
    <s v="UN"/>
    <n v="16"/>
    <n v="58.98"/>
    <n v="943.68"/>
    <s v="NOVA DIGITAL - MS105"/>
  </r>
  <r>
    <x v="9"/>
    <x v="1"/>
    <s v="INTERRUPTOR ELETRICO; INTELIGENTE; TENSAO COMUTACAO: 10V; CORRENTE TIPO: CA; CORRENTE: 16A; PROTOCOLO COMUNICACAO: WI-FI; MATERIAL CORPO: TERMOPLASTICO; LARGURA: 20MM; ALTURA: 41MM"/>
    <s v="UN"/>
    <n v="16"/>
    <n v="58.98"/>
    <n v="943.68"/>
    <s v="NOVA DIGITAL - MS105"/>
  </r>
  <r>
    <x v="9"/>
    <x v="1"/>
    <s v="INTERRUPTOR ELETRICO; MICRO SWITCH; TENSAO COMUTACAO: 125V; CORRENTE TIPO: CA; CORRENTE: 1A; MATERIAL CORPO: TERMOPLASTICO; COR PLACA: PRETA; NUMERO TOMADA: 3 TERMINAIS; LARGURA: 12,6MM; ALTURA: 10MM; KW10B SARAVATI"/>
    <s v="UN"/>
    <n v="10"/>
    <n v="2.52"/>
    <n v="25.2"/>
    <s v="SARAVATI - KW10B"/>
  </r>
  <r>
    <x v="9"/>
    <x v="1"/>
    <s v="LAMPADA LED TUBULAR 120CM 18W BIVOLT T8 6500K "/>
    <s v="UN"/>
    <n v="50"/>
    <n v="10.77"/>
    <n v="538.5"/>
    <s v="AVANT - Lampada Led Tubular T8 18W 1850Lm"/>
  </r>
  <r>
    <x v="9"/>
    <x v="1"/>
    <s v="LAMPADA; TIPO LAMPADA: LED ALTO BRILHO; TENSAO: 3V; CORRENTE: 30MA; FLUXO LUMINOSO: 8000MCD; COR: AMARELA; DIAMETRO: 5MM"/>
    <s v="UN"/>
    <n v="1000"/>
    <n v="0.28999999999999998"/>
    <n v="290"/>
    <s v="BAU DA ELETRONICA - 423"/>
  </r>
  <r>
    <x v="9"/>
    <x v="1"/>
    <s v="LAMPADA; TIPO LAMPADA: LED ALTO BRILHO; TENSAO: 3V; CORRENTE: 30MA; FLUXO LUMINOSO: 8000MCD; COR: BRANCA; DIAMETRO: 5MM"/>
    <s v="UN"/>
    <n v="1000"/>
    <n v="0.32"/>
    <n v="320"/>
    <s v="BAU DA ELETRONICA - 424"/>
  </r>
  <r>
    <x v="9"/>
    <x v="1"/>
    <s v="LAMPADA; TIPO LAMPADA: LED ALTO BRILHO; TENSAO: 3V; CORRENTE: 30MA; FLUXO LUMINOSO: 8000MCD; COR: VERDE; DIAMETRO: 5MM"/>
    <s v="UN"/>
    <n v="1000"/>
    <n v="0.28999999999999998"/>
    <n v="290"/>
    <s v="BAU DA ELETRONICA - 425"/>
  </r>
  <r>
    <x v="9"/>
    <x v="1"/>
    <s v="LAMPADA; TIPO LAMPADA: LED ALTO BRILHO; TENSAO: 3V; CORRENTE: 30MA; FLUXO LUMINOSO: 8000MCD; COR: VERMELHA; DIAMETRO: 5MM"/>
    <s v="UN"/>
    <n v="1000"/>
    <n v="0.39"/>
    <n v="390"/>
    <s v="BAU ELETRONICA - 426"/>
  </r>
  <r>
    <x v="9"/>
    <x v="1"/>
    <s v="LAMPADA; TIPO LAMPADA: LED; POTENCIA: 15W; TENSAO: 110/220V; CORRENTE TIPO: CA; FLUXO LUMINOSO: 1311LM; TEMPERATURA COR: 6500K; BULBO: CLASSICO; COR: BRANCA; BASE: E27; DIAMETRO: N/A; COMPRIMENTO: N/A"/>
    <s v="UN"/>
    <n v="2"/>
    <n v="13.48"/>
    <n v="26.96"/>
    <s v="ELGIN -15W E27"/>
  </r>
  <r>
    <x v="9"/>
    <x v="1"/>
    <s v="LAMPADA; TIPO LAMPADA: LED; POTENCIA: 15W; TENSAO: 110/220V; CORRENTE TIPO: CA; FLUXO LUMINOSO: 1311LM; TEMPERATURA COR: 6500K; BULBO: CLASSICO; COR: BRANCA; BASE: E27; DIAMETRO: N/A; COMPRIMENTO: N/A"/>
    <s v="UN"/>
    <n v="2"/>
    <n v="13.48"/>
    <n v="26.96"/>
    <s v="ELGIN -15W E27"/>
  </r>
  <r>
    <x v="9"/>
    <x v="1"/>
    <s v="LUMINARIA ELETRICA; SPOT P/TRILHO; MATERIAL CORPO: ALUMINIO; COR: PRETO; ANGULO FACHO: 90GRC; TENSAO ALIMENTACAO: 110-220V; CAPACIDADE: 1 LAMPADA; TIPO LAMPADA: LED DICROICA; BASE LAMPADA: GU10; COMPRIMENTO: 55MM; LARGURA: 90MM; ALTURA: 117MM"/>
    <s v="UN"/>
    <n v="100"/>
    <n v="16.3"/>
    <n v="1630"/>
    <s v="Nordecor - S330076029"/>
  </r>
  <r>
    <x v="9"/>
    <x v="1"/>
    <s v="LUVA ELETRODUTO; MATERIAL CORPO: FERRO; TRATAMENTO SUPERFICIE: ZINCADO; EXTREMIDADE: LISA; ROSCA: N/A; DIAMETRO NOMINAL: 1/2POL; COMPRIMENTO: 50MM"/>
    <s v="UN"/>
    <n v="16"/>
    <n v="1.07"/>
    <n v="17.12"/>
    <s v="lojaeletrica - 2492000000100"/>
  </r>
  <r>
    <x v="9"/>
    <x v="1"/>
    <s v="MAO FRANCESA SIMPLES P/ELETROCALHA FERRO FUNDIDO 100MM"/>
    <s v="UN"/>
    <n v="64"/>
    <n v="5.14"/>
    <n v="328.96"/>
    <s v="eletrica bichuette - 00815"/>
  </r>
  <r>
    <x v="9"/>
    <x v="1"/>
    <s v="MAO FRANCESA SIMPLES P/ELETROCALHA FERRO FUNDIDO 100MM"/>
    <s v="UN"/>
    <n v="48"/>
    <n v="5.14"/>
    <n v="246.71999999999997"/>
    <s v="BARATAO DO SUL - 007124"/>
  </r>
  <r>
    <x v="9"/>
    <x v="1"/>
    <s v="MODULO TOMADA; FIXACAO: ENCAIXE; FORMATO: RETANGULAR; MATERIAL: TERMOPLASTICO; COR FUNDO: BRANCO; TENSAO: 250V; CORRENTE TIPO: CA; CORRENTE: 10A; NUMERO POLOS: 2 POLOS + TERRA; TIPO PINOS: CILINDRICO; LARGURA: 35MM; ALTURA: 25MM; PROFUNDIDADE: 45MM"/>
    <s v="UN"/>
    <n v="8"/>
    <n v="8.34"/>
    <n v="66.72"/>
    <s v="MARGIRIUS - 08475"/>
  </r>
  <r>
    <x v="9"/>
    <x v="1"/>
    <s v="MODULO TOMADA; FIXACAO: PARAFUSO; FORMATO: RETANGULAR; GRAU PROTECAO: IP20; MATERIAL: POLICLORETO VINILA; TENSAO: 250V; NORMA: NBR NM 60884-1 NBR 14136; CORRENTE TIPO: CA; CORRENTE: 20A; NUMERO POLOS: 2 POLOS + TERRA; TIPO PINOS: CILINDRICO; LARGURA: 22MM; ALTURA: 42MM; PROFUNDIDADE: 35MM"/>
    <s v="UN"/>
    <n v="2"/>
    <n v="9.51"/>
    <n v="19.02"/>
    <s v="tramontina - 14937"/>
  </r>
  <r>
    <x v="9"/>
    <x v="1"/>
    <s v="PLAFONIER PLAFON BRANCO 100W E27 BOCAL PORCELANA OPL"/>
    <s v="UN"/>
    <n v="50"/>
    <n v="3.33"/>
    <n v="166.5"/>
    <s v="OPL - PLAFONIER"/>
  </r>
  <r>
    <x v="9"/>
    <x v="1"/>
    <s v="PLUGUE ELETRICO; MACHO INDUSTRIAL; MATERIAL CORPO: POLIAMIDA; COR CORPO: VERMELHO; GRAU PROTECAO: IP44; NORMA CONSTRUCAO: NBR IEC 60309-1 NBR IEC 60309-2; TENSAO: 380-440V; CORRENTE: 32A; NUMERO POLOS: 3 POLOS + NEUTRO + TERRA; POSICAO HORARIA: 6H; DIAMETRO: 77,8MM; COMPRIMENTO: 171,6MM"/>
    <s v="UN"/>
    <n v="16"/>
    <n v="68.09"/>
    <n v="1089.44"/>
    <s v="eletrorastro  - 1544"/>
  </r>
  <r>
    <x v="9"/>
    <x v="1"/>
    <s v="PLUGUE ELETRICO; MACHO; MATERIAL CORPO: TERMOPLASTICO; COR CORPO: PRETO; NORMA CONSTRUCAO: NBR 14136; TENSAO: 250V; CORRENTE: 20A; NUMERO POLOS: 2 POLOS + TERRA; TIPO PINOS: CILINDRICO"/>
    <s v="UN"/>
    <n v="70"/>
    <n v="6.6"/>
    <n v="462"/>
    <s v="DANEVA - 336092"/>
  </r>
  <r>
    <x v="9"/>
    <x v="1"/>
    <s v="PLUGUE ELETRICO; MOVEL INDUSTRIAL; MATERIAL CORPO: POLIAMIDA; COR CORPO: VERMELHO; GRAU PROTECAO: IP44; TENSAO: 380-440V; CORRENTE: 16A; NUMERO POLOS: 3 POLOS + NEUTRO + TERRA; N5076/STECK"/>
    <s v="UN"/>
    <n v="16"/>
    <n v="21.83"/>
    <n v="349.28"/>
    <s v="steck - n5076"/>
  </r>
  <r>
    <x v="9"/>
    <x v="1"/>
    <s v="PLUGUE ELETRICO; MOVEL INDUSTRIAL; MATERIAL CORPO: POLIAMIDA; COR CORPO: VERMELHO; GRAU PROTECAO: IP44; TENSAO: 380-440V; CORRENTE: 16A; NUMERO POLOS: 3 POLOS + NEUTRO + TERRA; N5076/STECK"/>
    <s v="UN"/>
    <n v="16"/>
    <n v="21.83"/>
    <n v="349.28"/>
    <s v="steck - n5076"/>
  </r>
  <r>
    <x v="9"/>
    <x v="1"/>
    <s v="PLUGUE ELETRICO; MOVEL INDUSTRIAL; MATERIAL CORPO: TERMOPLASTICO; COR CORPO: VERMELHO; TEMPERATURA OPERACAO: -25A40GRC; TENSAO: 380A415V; CORRENTE TIPO: CA; CORRENTE: 63A; NUMERO POLOS: 3 POLOS + NEUTRO + TERRA; POSICAO HORARIA: 6H; COMPRIMENTO: 260MM"/>
    <s v="UN"/>
    <n v="14"/>
    <n v="245.22"/>
    <n v="3433.08"/>
    <s v="tramontina - 56255039"/>
  </r>
  <r>
    <x v="9"/>
    <x v="1"/>
    <s v="PLUGUE ELETRICO; RESIDENCIAL RETO FEMEA; MATERIAL CORPO: TERMOPLASTICO; COR CORPO: PRETA; TENSAO: 250V; CORRENTE TIPO: CA; CORRENTE: 10A; TIPO PINOS: CILINDRICO; DIAMETRO: 8MM"/>
    <s v="UN"/>
    <n v="20"/>
    <n v="3.73"/>
    <n v="74.599999999999994"/>
    <s v="margirius - 3614"/>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tramontina - eletrik"/>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2"/>
    <n v="4.95"/>
    <n v="9.9"/>
    <s v="tramontina - 418765"/>
  </r>
  <r>
    <x v="9"/>
    <x v="1"/>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
    <n v="5.75"/>
    <n v="11.5"/>
    <s v="tramontina - 418765"/>
  </r>
  <r>
    <x v="9"/>
    <x v="1"/>
    <s v="PLUGUE ELETRICO; TIPO PLUGUE: MACHO RETO; MATERIAL CORPO: POLIAMIDA; COR CORPO: PRETO; GRAU PROTECAO: N/A; NORMA CONSTRUCAO: N/A; CLASSIFICACAO AREA TRABALHO: N/A; TENSAO: 250V; CORRENTE TIPO: CA; CORRENTE: 10A; NUMERO POLOS: 2 POLOS; TIPO PINOS: CILINDRICO; POSICAO HORARIA: N/A; DIAMETRO: N/A; COMPRIMENTO: N/A"/>
    <s v="UN"/>
    <n v="5"/>
    <n v="4.95"/>
    <n v="24.75"/>
    <s v="CASA DAS TOMADAS - PLGUE MACHO 10A 250V"/>
  </r>
  <r>
    <x v="9"/>
    <x v="1"/>
    <s v="PLUGUE ELETRICO; TIPO PLUGUE: MACHO RETO; MATERIAL CORPO: TERMOPLASTICO; COR CORPO: PRETO; GRAU PROTECAO: N/A; NORMA CONSTRUCAO: N/A; CLASSIFICACAO AREA TRABALHO: N/A; TENSAO: 250V; CORRENTE TIPO: CA; CORRENTE: 10A; NUMERO POLOS: 2 POLOS + TERRA; TIPO PINOS: CILINDRICO; POSICAO HORARIA: N/A; DIAMETRO: N/A; COMPRIMENTO: N/A"/>
    <s v="UN"/>
    <n v="20"/>
    <n v="4.32"/>
    <n v="86.4"/>
    <s v="ALUMBRA - PLUGUE MACHO 2P+T 10A"/>
  </r>
  <r>
    <x v="9"/>
    <x v="1"/>
    <s v="POSTE FINAL METALTEX"/>
    <s v="UN"/>
    <n v="300"/>
    <n v="35.21"/>
    <n v="10563"/>
    <s v="metaltex - mab35p"/>
  </r>
  <r>
    <x v="9"/>
    <x v="1"/>
    <s v="POSTE FINAL METALTEX"/>
    <s v="UN"/>
    <n v="150"/>
    <n v="35.21"/>
    <n v="5281.5"/>
    <s v="metaltex - mab35p"/>
  </r>
  <r>
    <x v="9"/>
    <x v="1"/>
    <s v="POSTE FINAL METALTEX"/>
    <s v="UN"/>
    <n v="30"/>
    <n v="35.21"/>
    <n v="1056.3"/>
    <s v="metaltex - mab35p"/>
  </r>
  <r>
    <x v="9"/>
    <x v="1"/>
    <s v="POSTE FINAL; BORNE; MATERIAL CORPO: TERMOPLASTICO; COR: CINZA; USO: TRILHO DIN PASSO 8MM"/>
    <s v="UN"/>
    <n v="128"/>
    <n v="1.55"/>
    <n v="198.4"/>
    <s v="WEG - PF3BTW"/>
  </r>
  <r>
    <x v="9"/>
    <x v="1"/>
    <s v="POSTE FINAL; BORNE; MATERIAL CORPO: TERMOPLASTICO; COR: CINZA; USO: TRILHO DIN PASSO 8MM"/>
    <s v="UN"/>
    <n v="48"/>
    <n v="1.55"/>
    <n v="74.400000000000006"/>
    <s v="WEG - PF3BTW"/>
  </r>
  <r>
    <x v="9"/>
    <x v="1"/>
    <s v="PRENSA CABO; MATERIAL CORPO: POLIAMIDA 6.6; TRATAMENTO SUPERFICIE: INJETADO; GRAU PROTECAO: IP68; DIAMETRO CABO: 4A8MM; ROSCA: PG9; DIAMETRO ROSCA: 15,2MM"/>
    <s v="UN"/>
    <n v="112"/>
    <n v="2.52"/>
    <n v="282.24"/>
    <s v="eletrorastro - 4620"/>
  </r>
  <r>
    <x v="9"/>
    <x v="1"/>
    <s v="PRENSA CABO; MATERIAL CORPO: POLIAMIDA 6.6; TRATAMENTO SUPERFICIE: INJETADO; GRAU PROTECAO: IP68; DIAMETRO CABO: 5A10MM; ROSCA: PG; DIAMETRO ROSCA: 18,6MM"/>
    <s v="UN"/>
    <n v="112"/>
    <n v="2.52"/>
    <n v="282.24"/>
    <s v="eletrorastro - 4620"/>
  </r>
  <r>
    <x v="9"/>
    <x v="1"/>
    <s v="PRENSA CABO; MATERIAL CORPO: POLIAMIDA 6.6; TRATAMENTO SUPERFICIE: INJETADO; GRAU PROTECAO: IP68; DIAMETRO CABO: 5A10MM; ROSCA: PG; DIAMETRO ROSCA: 18,6MM"/>
    <s v="UN"/>
    <n v="80"/>
    <n v="2.52"/>
    <n v="201.6"/>
    <s v="eletrorastro - 4620"/>
  </r>
  <r>
    <x v="9"/>
    <x v="1"/>
    <s v="PRENSA CABO; MATERIAL CORPO: POLIAMIDA 6.6; TRATAMENTO SUPERFICIE: INJETADO; GRAU PROTECAO: IP68; DIAMETRO CABO: 6A12MM; ROSCA: PG; DIAMETRO ROSCA: 20,4MM"/>
    <s v="UN"/>
    <n v="112"/>
    <n v="3.2"/>
    <n v="358.40000000000003"/>
    <s v="STECK - S872CI"/>
  </r>
  <r>
    <x v="9"/>
    <x v="1"/>
    <s v="PRENSA CABO; MATERIAL CORPO: POLIAMIDA; TRATAMENTO SUPERFICIE: INJETADO; GRAU PROTECAO: IP68; DIAMETRO CABO: 13A18MM; ROSCA: PG; DIAMETRO ROSCA: 28,3MM"/>
    <s v="UN"/>
    <n v="64"/>
    <n v="3.98"/>
    <n v="254.72"/>
    <s v="AUTOCOREROBOTICA - D0060"/>
  </r>
  <r>
    <x v="9"/>
    <x v="1"/>
    <s v="PRENSA CABO; RETO; MATERIAL CORPO: POLIAMIDA 6.6; GRAU PROTECAO: IP68; DIAMETRO CABO: 10A14MM; ROSCA: PG; DIAMETRO ROSCA: 16MM"/>
    <s v="UN"/>
    <n v="112"/>
    <n v="2.72"/>
    <n v="304.64000000000004"/>
    <s v="eletrorastro - 4904"/>
  </r>
  <r>
    <x v="9"/>
    <x v="1"/>
    <s v="PRENSA CABO; RETO; MATERIAL CORPO: POLIAMIDA 6.6; GRAU PROTECAO: IP68; DIAMETRO CABO: 10A14MM; ROSCA: PG; DIAMETRO ROSCA: 16MM"/>
    <s v="UN"/>
    <n v="64"/>
    <n v="2.72"/>
    <n v="174.08"/>
    <s v="eletrorastro - 4904"/>
  </r>
  <r>
    <x v="9"/>
    <x v="1"/>
    <s v="PRENSA CABO; RETO; MATERIAL CORPO: POLIAMIDA 6.6; GRAU PROTECAO: IP68; DIAMETRO CABO: 10A14MM; ROSCA: PG; DIAMETRO ROSCA: 16MM"/>
    <s v="UN"/>
    <n v="10"/>
    <n v="2.72"/>
    <n v="27.200000000000003"/>
    <s v="eletrorastro - 4904"/>
  </r>
  <r>
    <x v="9"/>
    <x v="1"/>
    <s v="QUADRO COMANDO; TIPO QUADRO: C/FLANGE; MATERIAL CORPO: ACO CARBONO; COR: BEGE; MATERIAL VEDACAO: COMPOSTO BORRACHA; PLACA: C/PLACA; MATERIAL PLACA: ACO; COR PLACA: LARANJA; LARGURA: 600MM; ALTURA: 500MM; PROFUNDIDADE: 250MM"/>
    <s v="UN"/>
    <n v="8"/>
    <n v="299.54000000000002"/>
    <n v="2396.3200000000002"/>
    <s v="cemar legrand - 901123"/>
  </r>
  <r>
    <x v="9"/>
    <x v="1"/>
    <s v="QUADRO COMANDO; TIPO QUADRO: SOBREPOR; MATERIAL CORPO: ACO CARBONO; COR: BEGE RAL 7032; LARGURA: 600MM; ALTURA: 800MM; PROFUNDIDADE: 300MM"/>
    <s v="UN"/>
    <n v="8"/>
    <n v="480.64"/>
    <n v="3845.12"/>
    <s v="lukbox - 00870"/>
  </r>
  <r>
    <x v="9"/>
    <x v="1"/>
    <s v="QUADRO DISTRIBUICAO; SOBREPOR; NUMERO DISJUNTOR: 12 DISJUNTORES; MATERIAL CORPO: POLICLORETO VINILA; TAMPA: C/TAMPA ENCAIXE; COR TAMPA: BRANCA; FIXACAO: TRILHO DIN 35; GRAU PROTECAO: IP40; LARGURA: 120MM; ALTURA: 120MM; PROFUNDIDADE: 75MM"/>
    <s v="UN"/>
    <n v="8"/>
    <n v="58.98"/>
    <n v="471.84"/>
    <s v="liege - 856932"/>
  </r>
  <r>
    <x v="9"/>
    <x v="1"/>
    <s v="REFLETOR LED HOLOFOTE 200W 110/220V IP 65 3000k"/>
    <s v="UN"/>
    <n v="10"/>
    <n v="62.69"/>
    <n v="626.9"/>
    <s v="mgc - 19162"/>
  </r>
  <r>
    <x v="9"/>
    <x v="1"/>
    <s v="REGUA FILTRO LINHA; MATERIAL CORPO: TERMOPLASTICO; NUMERO TOMADA: 5 TOMADAS; TENSAO MAXIMA: 110/220V; CORRENTE: 10/20A; COMPRIMENTO: 140MM; LARGURA: 50MM; ALTURA: 40MM"/>
    <s v="UN"/>
    <n v="200"/>
    <n v="38.99"/>
    <n v="7798"/>
    <s v="liege - 847062"/>
  </r>
  <r>
    <x v="9"/>
    <x v="1"/>
    <s v="REGUA FILTRO LINHA; MATERIAL CORPO: TERMOPLASTICO; NUMERO TOMADA: 5 TOMADAS; TENSAO MAXIMA: 110/220V; CORRENTE: 10/20A; COMPRIMENTO: 140MM; LARGURA: 50MM; ALTURA: 40MM"/>
    <s v="UN"/>
    <n v="20"/>
    <n v="38.99"/>
    <n v="779.80000000000007"/>
    <s v="liege - 847062"/>
  </r>
  <r>
    <x v="9"/>
    <x v="1"/>
    <s v="REGUA FILTRO LINHA; MATERIAL CORPO: TERMOPLASTICO; NUMERO TOMADA: 5 TOMADAS; TENSAO MAXIMA: 110/220V; CORRENTE: 10/20A; COMPRIMENTO: 140MM; LARGURA: 50MM; ALTURA: 40MM"/>
    <s v="UN"/>
    <n v="10"/>
    <n v="38.99"/>
    <n v="389.90000000000003"/>
    <s v="liege - 847062"/>
  </r>
  <r>
    <x v="9"/>
    <x v="1"/>
    <s v="REGUA FILTRO LINHA; MATERIAL CORPO: TERMOPLASTICO; NUMERO TOMADA: 5 TOMADAS; TENSAO MAXIMA: 110/220V; CORRENTE: 10/20A; COMPRIMENTO: 140MM; LARGURA: 50MM; ALTURA: 40MM"/>
    <s v="UN"/>
    <n v="8"/>
    <n v="38.99"/>
    <n v="311.92"/>
    <s v="liege - 847062"/>
  </r>
  <r>
    <x v="9"/>
    <x v="1"/>
    <s v="REGUA FILTRO LINHA; MATERIAL CORPO: TERMOPLASTICO; NUMERO TOMADA: 5 TOMADAS; TENSAO MAXIMA: 110/220V; CORRENTE: 10/20A; COMPRIMENTO: 140MM; LARGURA: 50MM; ALTURA: 40MM"/>
    <s v="UN"/>
    <n v="8"/>
    <n v="38.99"/>
    <n v="311.92"/>
    <s v="liege - 847062"/>
  </r>
  <r>
    <x v="9"/>
    <x v="1"/>
    <s v="REGUA FILTRO LINHA; MATERIAL CORPO: TERMOPLASTICO; NUMERO TOMADA: 5 TOMADAS; TENSAO MAXIMA: 110/220V; CORRENTE: 10/20A; COMPRIMENTO: 140MM; LARGURA: 50MM; ALTURA: 40MM"/>
    <s v="UN"/>
    <n v="6"/>
    <n v="38.99"/>
    <n v="233.94"/>
    <s v="liege - 847062"/>
  </r>
  <r>
    <x v="9"/>
    <x v="1"/>
    <s v="REGUA FILTRO LINHA; MATERIAL CORPO: TERMOPLASTICO; NUMERO TOMADA: 5 TOMADAS; TENSAO MAXIMA: 110/220V; CORRENTE: 10/20A; COMPRIMENTO: 140MM; LARGURA: 50MM; ALTURA: 40MM"/>
    <s v="UN"/>
    <n v="5"/>
    <n v="38.99"/>
    <n v="194.95000000000002"/>
    <s v="liege - 847062"/>
  </r>
  <r>
    <x v="9"/>
    <x v="1"/>
    <s v="REGUA FILTRO LINHA; MATERIAL CORPO: TERMOPLASTICO; NUMERO TOMADA: 5 TOMADAS; TENSAO MAXIMA: 110/220V; CORRENTE: 10/20A; COMPRIMENTO: 140MM; LARGURA: 50MM; ALTURA: 40MM"/>
    <s v="UN"/>
    <n v="2"/>
    <n v="38.99"/>
    <n v="77.98"/>
    <s v="liege - 847062"/>
  </r>
  <r>
    <x v="9"/>
    <x v="1"/>
    <s v="REGUA FILTRO LINHA; MATERIAL CORPO: TERMOPLASTICO; NUMERO TOMADA: 5 TOMADAS; TENSAO MAXIMA: 110/220V; CORRENTE: 10/20A; COMPRIMENTO: 140MM; LARGURA: 50MM; ALTURA: 40MM"/>
    <s v="UN"/>
    <n v="2"/>
    <n v="38.99"/>
    <n v="77.98"/>
    <s v="liege - 847062"/>
  </r>
  <r>
    <x v="9"/>
    <x v="1"/>
    <s v="REGUA FILTRO LINHA; MATERIAL CORPO: TERMOPLASTICO; NUMERO TOMADA: 5 TOMADAS; TENSAO MAXIMA: 110/220V; CORRENTE: 10/20A; COMPRIMENTO: 140MM; LARGURA: 50MM; ALTURA: 40MM"/>
    <s v="UN"/>
    <n v="2"/>
    <n v="26.48"/>
    <n v="52.96"/>
    <s v="liege - 847062"/>
  </r>
  <r>
    <x v="9"/>
    <x v="1"/>
    <s v="RELE TEMPORIZADOR; ESTRELA TRIANGULO; TENSAO ALIMENTACAO: 24-240V; CORRENTE TIPO: CA/CC; FREQUENCIA: 50-60HZ; GRAU PROTECAO: IP10 IP20; LARGURA: 25,5MM; ALTURA: 88,2MM; PROFUNDIDADE: 88,6MM; PESO: 0,114KG; 1RYD0130/ALTRONIC"/>
    <s v="UN"/>
    <n v="90"/>
    <n v="173.05"/>
    <n v="15574.500000000002"/>
    <s v="ALTRONIC - 1RYD0130"/>
  </r>
  <r>
    <x v="9"/>
    <x v="1"/>
    <s v="RELE TEMPORIZADOR; ESTRELA TRIANGULO; TENSAO ALIMENTACAO: 24-240V; CORRENTE TIPO: CA/CC; FREQUENCIA: 50-60HZ; GRAU PROTECAO: IP10 IP20; LARGURA: 25,5MM; ALTURA: 88,2MM; PROFUNDIDADE: 88,6MM; PESO: 0,114KG; 1RYD0130/ALTRONIC"/>
    <s v="UN"/>
    <n v="45"/>
    <n v="173.05"/>
    <n v="7787.2500000000009"/>
    <s v="ALTRONIC - 1RYD0130"/>
  </r>
  <r>
    <x v="9"/>
    <x v="1"/>
    <s v="RELE TEMPORIZADOR; ESTRELA TRIANGULO; TENSAO ALIMENTACAO: 24-240V; CORRENTE TIPO: CA/CC; FREQUENCIA: 50-60HZ; GRAU PROTECAO: IP10 IP20; LARGURA: 25,5MM; ALTURA: 88,2MM; PROFUNDIDADE: 88,6MM; PESO: 0,114KG; 1RYD0130/ALTRONIC"/>
    <s v="UN"/>
    <n v="40"/>
    <n v="173.05"/>
    <n v="6922"/>
    <s v="ALTRONIC - 1RYD0130"/>
  </r>
  <r>
    <x v="9"/>
    <x v="1"/>
    <s v="RESISTENCIA AQUECIMENTO; MATERIAL CORPO: ACO INOX AISI304; TENSAO: 220V; CORRENTE TIPO: CA; POTENCIA: 3000W; DIAMETRO: 1.1/4POL; COMPRIMENTO: 300MM"/>
    <s v="UN"/>
    <n v="3"/>
    <n v="55.05"/>
    <n v="165.14999999999998"/>
    <s v="kvolts - resistencias 3000w 220v"/>
  </r>
  <r>
    <x v="9"/>
    <x v="1"/>
    <s v="RESISTENCIA AQUECIMENTO; MATERIAL CORPO: ACO INOX AISI304; TENSAO: 220V; CORRENTE TIPO: CA; POTENCIA: 3000W; DIAMETRO: 1.1/4POL; COMPRIMENTO: 300MM"/>
    <s v="UN"/>
    <n v="3"/>
    <n v="55.05"/>
    <n v="165.14999999999998"/>
    <s v="kvolts - resistencias 3000w 220v"/>
  </r>
  <r>
    <x v="9"/>
    <x v="1"/>
    <s v="SENSOR DE PRESENCA BIVOLT DE TETO COM FOTOCELULA PARA QUALQUER TIPO DE LAMPADA POTENCIA MAXIMA *1000* W, USO INTERNO-COD SINAPI:39394"/>
    <s v="UN"/>
    <n v="20"/>
    <n v="30.94"/>
    <n v="618.80000000000007"/>
    <s v="qualitronix - 973580"/>
  </r>
  <r>
    <x v="9"/>
    <x v="1"/>
    <s v="SENSOR OPTICO REFLETOR 10 - 700MM 24V DC PNP ABERTO FECHADO 4 PINOS"/>
    <s v="UN"/>
    <n v="20"/>
    <n v="212.43"/>
    <n v="4248.6000000000004"/>
    <s v="autonics - BX700"/>
  </r>
  <r>
    <x v="9"/>
    <x v="1"/>
    <s v="SENSOR OPTICO REFLETOR 10 - 700MM 24V DC PNP ABERTO FECHADO 4 PINOS"/>
    <s v="UN"/>
    <n v="20"/>
    <n v="212.43"/>
    <n v="4248.6000000000004"/>
    <s v="autonics - BX700"/>
  </r>
  <r>
    <x v="9"/>
    <x v="1"/>
    <s v="SENSOR TEMPERATURA; TERMOPAR J; MATERIAL: ACO INOX; DIAMETRO: 100MM; COMPRIMENTO CABO: 1,5M"/>
    <s v="UN"/>
    <n v="2"/>
    <n v="70.23"/>
    <n v="140.46"/>
    <s v="fa resistencias - tipo j"/>
  </r>
  <r>
    <x v="9"/>
    <x v="1"/>
    <s v="SINALIZADOR LUMINOSO; TIPO SINALIZADOR: MONOBLOCO; MATERIAL CORPO: TERMOPLASTICO; FORMATO LENTE: REDONDO; COR LENTE: AMARELO; ALIMENTACAO: ELETRICA; TENSAO ALIMENTACAO: 220V; CORRENTE TIPO: CA; DIAMETRO FURO: 22MM; TIPO LAMPADA: LED; BASE LAMPADA: N/A; GRAU PROTECAO: N/A; DIAMETRO: N/A; COMPRIMENTO: N/A; LARGURA: N/A; ALTURA: N/A"/>
    <s v="UN"/>
    <n v="60"/>
    <n v="13.42"/>
    <n v="805.2"/>
    <s v="schneider - XA2EVM8LC"/>
  </r>
  <r>
    <x v="9"/>
    <x v="1"/>
    <s v="SINALIZADOR LUMINOSO; TIPO SINALIZADOR: MONOBLOCO; MATERIAL CORPO: TERMOPLASTICO; FORMATO LENTE: REDONDO; COR LENTE: VERDE; TENSAO ALIMENTACAO: 220V; CORRENTE TIPO: CC; DIAMETRO FURO: 22MM; TIPO LAMPADA: LED; GRAU PROTECAO: IP65; COMPRIMENTO: 53MM; LARGURA: 29MM; ALTURA: 29MM"/>
    <s v="UN"/>
    <n v="60"/>
    <n v="15.76"/>
    <n v="945.6"/>
    <s v="casa da robotica - vtm9474"/>
  </r>
  <r>
    <x v="9"/>
    <x v="1"/>
    <s v="SINALIZADOR LUMINOSO; TIPO SINALIZADOR: MONOBLOCO; MATERIAL CORPO: TERMOPLASTICO; FORMATO LENTE: REDONDO; COR LENTE: VERMELHO; TENSAO ALIMENTACAO: 220V; CORRENTE TIPO: CC; DIAMETRO FURO: 22MM; TIPO LAMPADA: LED; GRAU PROTECAO: IP65; COMPRIMENTO: 53MM; LARGURA: 29MM; ALTURA: 29MM"/>
    <s v="UN"/>
    <n v="60"/>
    <n v="18.329999999999998"/>
    <n v="1099.8"/>
    <s v="casa da robotica - vtm9477"/>
  </r>
  <r>
    <x v="9"/>
    <x v="1"/>
    <s v="TERMINAL ELETRICO ILHOS ISOLADO TUBULAR 2.5MM DUPLO AZ C/100 UN"/>
    <s v="UN"/>
    <n v="5"/>
    <n v="14.39"/>
    <n v="71.95"/>
    <s v="casa do eletricista - kit883"/>
  </r>
  <r>
    <x v="9"/>
    <x v="1"/>
    <s v="TERMINAL ELETRICO ISOLADO TUBULAR ILHOS COMPRESSAO P CONDUTOR 1.5MM SIMPLES C/ 100UN"/>
    <s v="UN"/>
    <n v="37"/>
    <n v="10.67"/>
    <n v="394.79"/>
    <s v="casa do eletricista - kit882"/>
  </r>
  <r>
    <x v="9"/>
    <x v="1"/>
    <s v="TERMINAL ELETRICO ISOLADO TUBULAR ILHOS COMPRESSAO P CONDUTOR 1.5MM SIMPLES C/ 100UN"/>
    <s v="UN"/>
    <n v="5"/>
    <n v="8.0500000000000007"/>
    <n v="40.25"/>
    <s v="casa do eletricista - kit882"/>
  </r>
  <r>
    <x v="9"/>
    <x v="1"/>
    <s v="TERMINAL ELETRICO ISOLADO TUBULAR ILHOS COMPRESSAO P CONDUTOR 1.5MM SIMPLES C/ 100UN"/>
    <s v="UN"/>
    <n v="20"/>
    <n v="6.35"/>
    <n v="127"/>
    <s v="ELETRORASTRO - 60246"/>
  </r>
  <r>
    <x v="9"/>
    <x v="1"/>
    <s v="TERMINAL ELETRICO ISOLADO TUBULAR ILHOS COMPRESSAO P CONDUTOR 2.5MM SIMPLES C/ 100UN"/>
    <s v="UN"/>
    <n v="10"/>
    <n v="7.08"/>
    <n v="70.8"/>
    <s v="casa do eletricista - kit883"/>
  </r>
  <r>
    <x v="9"/>
    <x v="1"/>
    <s v="TERMINAL ELETRICO ISOLADO TUBULAR ILHOS COMPRESSAO P CONDUTOR 2.5MM SIMPLES C/ 100UN"/>
    <s v="UN"/>
    <n v="5"/>
    <n v="7.08"/>
    <n v="35.4"/>
    <s v="casa do eletricista - kit883"/>
  </r>
  <r>
    <x v="9"/>
    <x v="1"/>
    <s v="TERMINAL ELETRICO ISOLADO TUBULAR ILHOS COMPRESSAO P CONDUTOR 4.0MM SIMPLES C/ 100UN"/>
    <s v="UN"/>
    <n v="5"/>
    <n v="14.94"/>
    <n v="74.7"/>
    <s v="rubstec - 0408006"/>
  </r>
  <r>
    <x v="9"/>
    <x v="1"/>
    <s v="TERMINAL ELETRICO PINO TUBULAR EM LIGA DE COBRE PRE - ISOLADO 2,5MM²"/>
    <s v="UN"/>
    <n v="50"/>
    <n v="7.3"/>
    <n v="365"/>
    <s v="Terminal Ilhos Com Isolamento 2,5Mm2 Azul TI2,510 Intelli - unidade"/>
  </r>
  <r>
    <x v="9"/>
    <x v="1"/>
    <s v="TERMINAL ELETRICO; ENTRADA/SAIDA DIGITAL; COR: CINZA AZUL VERMELHO; TENSAO NOMINAL: 24V; CORRENTE: CC; SECAO CONDUTOR: 0,14-1,5MM2; COMPRIMENTO: 68MM; LARGURA: 77MM; ALTURA: 42MM; DADOS COMPLEMENTARES: 8 ENTRADAS; 8 SAIDAS; MONTAGEM: TRILHO DIN; CONEXAO ELETRICA: 24 PINOS; SINALIZACAO: LED"/>
    <s v="UN"/>
    <n v="2"/>
    <n v="930.04"/>
    <n v="1860.08"/>
    <s v="eaton - MODULO I/O ELC 8 ENTRADAS DIGITAIS 8 SAIDAS TRANSITOR 24VCC ELC-EX16NNDT EATON"/>
  </r>
  <r>
    <x v="9"/>
    <x v="1"/>
    <s v="TERMINAL ELETRICO; FASTON FEMEA; MATERIAL CORPO: LATAO; SECAO CONDUTOR: 1,0-2,50MM2; TRAVA: C/TRAVA; FORNECIMENTO: 100 UNIDADES; DADOS COMPLEMENTARES: 6,3MM"/>
    <s v="UN"/>
    <n v="100"/>
    <n v="35.94"/>
    <n v="3594"/>
    <s v="eletrorastro - 60307 (com 100)"/>
  </r>
  <r>
    <x v="9"/>
    <x v="1"/>
    <s v="TERMINAL ELETRICO; FEMEA P/ALOJAMENTO MINI FIT; MATERIAL CORPO: ACO; TENSAO NOMINAL: 600V; CORRENTE: 5A; DADOS COMPLEMENTARES: PASSO 4,2MM; ANGULO CONECTOR 180GR"/>
    <s v="UN"/>
    <n v="80"/>
    <n v="1.1599999999999999"/>
    <n v="92.8"/>
    <s v="RYNDACK - 1837"/>
  </r>
  <r>
    <x v="9"/>
    <x v="1"/>
    <s v="TERMINAL ELETRICO; FEMEA; MATERIAL CORPO: LATAO; TIPO ISOLACAO: S/ISOLACAO; SECAO CONDUTOR: 1,50MM2; TRAVA: C/TRAVA; DIAMETRO: 6,3MM; FORNECIMENTO: EMBALAGEM 100 UNIDADES"/>
    <s v="UN"/>
    <n v="20"/>
    <n v="17.95"/>
    <n v="359"/>
    <s v="FRONTEC - 825"/>
  </r>
  <r>
    <x v="9"/>
    <x v="1"/>
    <s v="TERMINAL ELETRICO; GARFO; MATERIAL CORPO: TERMOPLASTICO ACO; COR: AZUL; NUMERO FUROS: 1 FURO; DIAMETRO FURO: 2,5MM; LARGURA: 9,5MM; COMPRIMENTO: 21,2MM; FORNECIMENTO: 12 UNIDADES"/>
    <s v="UN"/>
    <n v="6"/>
    <n v="15.52"/>
    <n v="93.12"/>
    <s v="ELETRORASTRO - 60319"/>
  </r>
  <r>
    <x v="9"/>
    <x v="1"/>
    <s v="TERMINAL ELETRICO; ILHOS; NUMERO COMPRESSOES: 1 COMPRESSAO; MATERIAL CORPO: LIGA COBRE; MATERIAL ISOLACAO: POLIAMIDA; COR: VERMELHA; SECAO CONDUTOR: 1MM2"/>
    <s v="UN"/>
    <n v="100"/>
    <n v="5.04"/>
    <n v="504"/>
    <s v="rohdina - 77621"/>
  </r>
  <r>
    <x v="9"/>
    <x v="1"/>
    <s v="TERMINAL ELETRICO; MACHO C/TRAVA ESPADAO; MATERIAL CORPO: LATAO; COR: DOURADA; SECAO CONDUTOR: 1,0-2,50MM2; TRAVA: C/TRAVA; FORNECIMENTO: 100 UNIDADES; DADOS COMPLEMENTARES: 6,3MM"/>
    <s v="UN"/>
    <n v="20"/>
    <n v="16.59"/>
    <n v="331.8"/>
    <s v="sl auto parts - 32119"/>
  </r>
  <r>
    <x v="9"/>
    <x v="1"/>
    <s v="TERMINAL ELETRICO; MACHO C/TRAVA ESPADAO; MATERIAL CORPO: LATAO; COR: DOURADA; SECAO CONDUTOR: 1,0-2,50MM2; TRAVA: C/TRAVA; FORNECIMENTO: 100 UNIDADES; DADOS COMPLEMENTARES: 6,3MM"/>
    <s v="UN"/>
    <n v="4"/>
    <n v="38.58"/>
    <n v="154.32"/>
    <s v="sl auto parts - 32119"/>
  </r>
  <r>
    <x v="9"/>
    <x v="1"/>
    <s v="TERMINAL ELETRICO; MACHO P/ALOJAMENTO MINI FIT; MATERIAL CORPO: ACO; TENSAO NOMINAL: 600V; CORRENTE: 5A; DADOS COMPLEMENTARES: PASSO 4,2MM; ANGULO CONECTOR 180GR"/>
    <s v="UN"/>
    <n v="80"/>
    <n v="0.87"/>
    <n v="69.599999999999994"/>
    <s v="ryndack - 1404"/>
  </r>
  <r>
    <x v="9"/>
    <x v="1"/>
    <s v="TERMINAL ELETRICO; PINO BANANA; MATERIAL CORPO: POLICLORETO VINILA; MATERIAL ISOLACAO: TERMOPLASTICO; COR: PRETO; TENSAO NOMINAL: 500V; CORRENTE: 20A; DIAMETRO: 4MM; DADOS COMPLEMENTARES: RESISTENCIA ISOLAMENTO: 300000 M OHMS"/>
    <s v="UN"/>
    <n v="100"/>
    <n v="5.53"/>
    <n v="553"/>
    <s v="CASA DO RESISTOR - CZ07Q37B07E"/>
  </r>
  <r>
    <x v="9"/>
    <x v="1"/>
    <s v="TERMINAL ELETRICO; PINO BANANA; MATERIAL CORPO: POLICLORETO VINILA; MATERIAL ISOLACAO: TERMOPLASTICO; COR: VERMELHO; TENSAO NOMINAL: 500V; CORRENTE: 20A; DIAMETRO: 4MM; DADOS COMPLEMENTARES: RESISTENCIA ISOLAMENTO: 300000 M OHMS"/>
    <s v="UN"/>
    <n v="100"/>
    <n v="5.53"/>
    <n v="553"/>
    <s v="CASA DO RESISTOR - CZ07Q37B07E"/>
  </r>
  <r>
    <x v="9"/>
    <x v="1"/>
    <s v="TERMINAL ELETRICO; PRE-ISOLADO TUBULAR ILHOS SIMPLES; MATERIAL CORPO: COBRE; TRATAMENTO SUPERFICIE: ESTANHADO; MATERIAL ISOLACAO: POLICLORETO VINILA; SECAO CONDUTOR: 10MM2"/>
    <s v="UN"/>
    <n v="114"/>
    <n v="0.57999999999999996"/>
    <n v="66.11999999999999"/>
    <s v="conexel - 9019240000"/>
  </r>
  <r>
    <x v="9"/>
    <x v="1"/>
    <s v="TERMINAL ELETRICO; PRE-ISOLADO; MATERIAL CORPO: COBRE ELETROLITICO; MATERIAL ISOLACAO: POLIPROPILENO; COR: VERMELHO; CORRENTE: 101A; SECAO CONDUTOR: 10MM2; DIAMETRO FURO: 8,5MM; COMPRIMENTO: 36MM; FORNECIMENTO: UNIDADE"/>
    <s v="UN"/>
    <n v="72"/>
    <n v="1.26"/>
    <n v="90.72"/>
    <s v="INTELLI - 145629"/>
  </r>
  <r>
    <x v="9"/>
    <x v="1"/>
    <s v="TERMINAL ELETRICO; PRESSAO CRUZ; MATERIAL CORPO: ACO CARBONO; COR: DOURADA; SECAO CONDUTOR: 16-50MM; NUMERO FUROS: 1 FURO - Referencia: TERMINAL DE P. CRUZ - 4 PARAFUSOS 16/50."/>
    <s v="UN"/>
    <n v="30"/>
    <n v="22.7"/>
    <n v="681"/>
    <s v="INTELLI - 145594"/>
  </r>
  <r>
    <x v="9"/>
    <x v="1"/>
    <s v="TERMINAL ELETRICO; TIPO FEMEA; LATAO; NAO ISOLADO; BITOLA 6.30 MM; PARA 01 CABO 1.50 MM2; EMBALAGEM 100 UNIDADES; COM TRAVA"/>
    <s v="UN"/>
    <n v="4"/>
    <n v="23.47"/>
    <n v="93.88"/>
    <s v="FRONTEC - 825"/>
  </r>
  <r>
    <x v="9"/>
    <x v="1"/>
    <s v="TERMINAL ELETRICO; TIPO PINO TUBULAR; COBRE ELETROLITICO; NAO ISOLADO; PARA 01 CABO 1.50 MM2."/>
    <s v="UN"/>
    <n v="1000"/>
    <n v="0.19"/>
    <n v="190"/>
    <s v="ELETRORASTRO - 60246"/>
  </r>
  <r>
    <x v="9"/>
    <x v="1"/>
    <s v="TERMINAL ELETRICO; TIPO PINO TUBULAR; COBRE ELETROLITICO; NAO ISOLADO; PARA 01 CABO 1.50 MM2."/>
    <s v="UN"/>
    <n v="500"/>
    <n v="0.19"/>
    <n v="95"/>
    <s v="ELETRORASTRO - 60246"/>
  </r>
  <r>
    <x v="9"/>
    <x v="1"/>
    <s v="TERMINAL ELETRICO; TIPO TERMINAL: FEMEA; CLASSE TENSAO: BAIXA TENSAO; NUMERO COMPRESSOES: 1 COMPRESSAO; MATERIAL CORPO: COBRE; TRATAMENTO SUPERFICIE: ESTANHADO; TIPO ISOLACAO: PRE-ISOLADO; MATERIAL ISOLACAO: POLIAMIDA; COR: N/A; SECAO CONDUTOR: 6,3MM2; NU"/>
    <s v="UN"/>
    <n v="6"/>
    <n v="16.489999999999998"/>
    <n v="98.94"/>
    <s v="eletrorastro - 60307 (com 100)"/>
  </r>
  <r>
    <x v="9"/>
    <x v="1"/>
    <s v="TERMINAL ELETRICO; TIPO TERMINAL: MACHO; CLASSE TENSAO: BAIXA TENSAO; NUMERO COMPRESSOES: 1 COMPRESSAO; MATERIAL CORPO: COBRE; TRATAMENTO SUPERFICIE: ESTANHADO; TIPO ISOLACAO: PRE-ISOLADO; MATERIAL ISOLACAO: POLIAMIDA; COR: N/A; SECAO CONDUTOR: 6,3MM2; NU"/>
    <s v="UN"/>
    <n v="6"/>
    <n v="14.74"/>
    <n v="88.44"/>
    <s v="magnet - 01875400167"/>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r>
  <r>
    <x v="9"/>
    <x v="1"/>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10"/>
    <n v="60.14"/>
    <n v="601.4"/>
    <s v="equiflex - 3167"/>
  </r>
  <r>
    <x v="9"/>
    <x v="1"/>
    <s v="TERMINAL ELETRICO; TIPO TERMINAL: TUBULAR ILHOS; CLASSE TENSAO: BAIXA TENSAO; NUMERO COMPRESSOES: 1 COMPRESSAO; MATERIAL CORPO: COBRE; TRATAMENTO SUPERFICIE: ESTANHADO; TIPO ISOLACAO: PRE-ISOLADO; MATERIAL ISOLACAO: POLIAMIDA; COR: PRETO; SECAO CONDUTOR:"/>
    <s v="UN"/>
    <n v="4"/>
    <n v="10.48"/>
    <n v="41.92"/>
    <s v="ELETRORASTRO - 60246"/>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r>
  <r>
    <x v="9"/>
    <x v="1"/>
    <s v="TERMINAL ELETRICO; TUBULAR ILHOS; TIPO ISOLACAO: PRE-ISOLADO; COR: AZUL; SECAO CONDUTOR: 2,08MM2; DIAMETRO FURO: 2,5MM; DIAMETRO: 4MM; COMPRIMENTO: 8MM; LARGURA: 15,02MM; FORNECIMENTO: UNITARIO"/>
    <s v="UN"/>
    <n v="70"/>
    <n v="0.68"/>
    <n v="47.6"/>
    <s v="intelli - TI 2,5-8"/>
  </r>
  <r>
    <x v="9"/>
    <x v="1"/>
    <s v="TERMINAL ELETRICO; TUBULAR ILHOS; TIPO ISOLACAO: PRE-ISOLADO; COR: AZUL; SECAO CONDUTOR: 2,50MM2; DIAMETRO FURO: 2,6MM; DIAMETRO: 4MM; COMPRIMENTO: 8MM; LARGURA: 15,2MM; FORNECIMENTO: 1 UNIDADE"/>
    <s v="UN"/>
    <n v="2000"/>
    <n v="0.19"/>
    <n v="380"/>
    <s v="intelli - TI 2,5-8"/>
  </r>
  <r>
    <x v="9"/>
    <x v="1"/>
    <s v="TERMINAL ELETRICO; TUBULAR ILHOS; TIPO ISOLACAO: PRE-ISOLADO; COR: AZUL; SECAO CONDUTOR: 2,50MM2; DIAMETRO FURO: 2,6MM; DIAMETRO: 4MM; COMPRIMENTO: 8MM; LARGURA: 15,2MM; FORNECIMENTO: 1 UNIDADE"/>
    <s v="UN"/>
    <n v="2000"/>
    <n v="0.19"/>
    <n v="380"/>
    <s v="intelli - TI 2,5-8"/>
  </r>
  <r>
    <x v="9"/>
    <x v="1"/>
    <s v="TOMADA 2P+T 10A C/PLACA 2X4 BR"/>
    <s v="UN"/>
    <n v="10"/>
    <n v="8.5399999999999991"/>
    <n v="85.399999999999991"/>
    <s v="SOPRANO - ILLUS"/>
  </r>
  <r>
    <x v="9"/>
    <x v="1"/>
    <s v="TOMADA 2P+T 20A C/PLACA 2X4 BR"/>
    <s v="UN"/>
    <n v="2"/>
    <n v="11.64"/>
    <n v="23.28"/>
    <s v="TRAMONTINA - 114898"/>
  </r>
  <r>
    <x v="9"/>
    <x v="1"/>
    <s v="TOMADA ELETRICA; FEMEA INDUSTRIAL; MATERIAL CORPO: TERMOPLASTICO; PLACA: C/PLACA; COR PLACA: PRETA; NORMA CONSTRUCAO: NBR 14136; TENSAO: 250V; CORRENTE: 10A; NUMERO POLOS: 2 POLOS + TERRA; COMPRIMENTO: 45MM; LARGURA: 25MM; ALTURA: 45MM"/>
    <s v="UN"/>
    <n v="58"/>
    <n v="16.98"/>
    <n v="984.84"/>
    <s v="margirius - pa013336"/>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r>
  <r>
    <x v="9"/>
    <x v="1"/>
    <s v="TOMADA ELETRICA; INDUSTRIAL; FIXACAO: SOBREPOR; MATERIAL CORPO: TERMOPLASTICO; TAMPA: C/TAMPA; COR TAMPA: CINZA; PLACA: C/PLACA; COR PLACA: AZUL; GRAU PROTECAO: IP67; TENSAO: 220/240V; CORRENTE: 32A; NUMERO POLOS: 2 POLOS + TERRA; POSICAO HORARIA: HORIZONTAL"/>
    <s v="UN"/>
    <n v="21"/>
    <n v="187.21"/>
    <n v="3931.4100000000003"/>
    <s v="eletrorastro - 1549"/>
  </r>
  <r>
    <x v="9"/>
    <x v="1"/>
    <s v="TOMADA ELETRICA; INDUSTRIAL; FIXACAO: SOBREPOR; MATERIAL CORPO: TERMOPLASTICO; TAMPA: C/TAMPA; COR TAMPA: VERMELHA; GRAU PROTECAO: IP67; NORMA CONSTRUCAO: IEC 60309; TENSAO: 380/440V; CORRENTE TIPO: CA; CORRENTE: 32A; NUMERO POLOS: 3 POLOS + NEUTRO + TERRA; TIPO PINOS: CILINDRICO; POSICAO HORARIA: 6H; FORNECIMENTO: UNIDADE"/>
    <s v="UN"/>
    <n v="16"/>
    <n v="42.58"/>
    <n v="681.28"/>
    <s v="soprano - 357039"/>
  </r>
  <r>
    <x v="9"/>
    <x v="1"/>
    <s v="TOMADA ELETRICA; SOBREPOR; TENSAO: 250V; CORRENTE: 10A; NUMERO POLOS: 2 POLOS + TERRA; TIPO PINOS: CILINDRICO; COMPRIMENTO: 65MM; LARGURA: 80MM; C/DIVISORIA INTERNA"/>
    <s v="UN"/>
    <n v="20"/>
    <n v="13.68"/>
    <n v="273.60000000000002"/>
    <s v="ILUMI - 63140"/>
  </r>
  <r>
    <x v="9"/>
    <x v="1"/>
    <s v="TOMADA ELETRICA; TIPO TOMADA: FEMEA INDUSTRIAL; FIXACAO: EMBUTIR; MATERIAL CORPO: POLIAMIDA; TAMPA: C/TAMPA; COR TAMPA: AZUL; PLACA: S/PLACA; COR PLACA: N/A; GRAU PROTECAO: IP44/IP54; NORMA CONSTRUCAO: NBR IEC 60309-1; TENSAO: 440V; CORRENTE TIPO: CA 16A"/>
    <s v="UN"/>
    <n v="2"/>
    <n v="61.4"/>
    <n v="122.8"/>
    <s v="steck - tomada sobrepor 16a femea"/>
  </r>
  <r>
    <x v="9"/>
    <x v="1"/>
    <s v="TOMADA ELETRICA; TIPO TOMADA: MODULAR SIMPLES; FIXACAO: EMBUTIR; MATERIAL CORPO: TERMOPLASTICO; TAMPA: S/TAMPA; COR TAMPA: N/A; PLACA: S/PLACA; COR PLACA: BRANCA; GRAU PROTECAO: N/A; NORMA CONSTRUCAO: N/A; TENSAO: 220V; CORRENTE TIPO: CA; CORRENTE: 10A; N"/>
    <s v="UN"/>
    <n v="20"/>
    <n v="9.41"/>
    <n v="188.2"/>
    <s v="tramontina - 57115030"/>
  </r>
  <r>
    <x v="9"/>
    <x v="1"/>
    <s v="TOMADA ELETRICA; TIPO TOMADA: PLUG INDUSTRIAL; FIXACAO: SUSPENSA; MATERIAL CORPO: POLIAMIDA; TAMPA: S/TAMPA; COR TAMPA: N/A; PLACA: S/PLACA; COR PLACA: N/A; GRAU PROTECAO: N/A; NORMA CONSTRUCAO: IEC 60309; TENSAO: 440V; CORRENTE TIPO: CA; CORRENTE: 16A; N"/>
    <s v="UN"/>
    <n v="2"/>
    <n v="122.03"/>
    <n v="244.06"/>
    <s v="STECK - 4076"/>
  </r>
  <r>
    <x v="9"/>
    <x v="1"/>
    <s v="TRILHO FIXACAO; PADRAO: DIN EN 50-022; MATERIAL: ACO; COMPRIMENTO: 2M; LARGURA: 35MM; ALTURA: 7,5MM"/>
    <s v="UN"/>
    <n v="8"/>
    <n v="34.630000000000003"/>
    <n v="277.04000000000002"/>
    <s v="viewtech - tr352000bgl"/>
  </r>
  <r>
    <x v="9"/>
    <x v="1"/>
    <s v="TRILHO FIXACAO; PADRAO: DIN EN 50-022; MATERIAL: ACO; COMPRIMENTO: 2M; LARGURA: 35MM; ALTURA: 7,5MM"/>
    <s v="UN"/>
    <n v="8"/>
    <n v="34.630000000000003"/>
    <n v="277.04000000000002"/>
    <s v="viewtech - tr352000bgl"/>
  </r>
  <r>
    <x v="9"/>
    <x v="1"/>
    <s v="TRILHO FIXACAO; PADRAO: DIN; TIPO TRILHO: PERFURADO; MATERIAL: FERRO; TRATAMENTO SUPERFICIE: ZINCADO FOGO; COMPRIMENTO: 1M"/>
    <s v="UN"/>
    <n v="2"/>
    <n v="14.55"/>
    <n v="29.1"/>
    <s v="VIEWTECH - TR351000BGP"/>
  </r>
  <r>
    <x v="10"/>
    <x v="1"/>
    <s v="KIT; RESISTOR; 25 RESISTORES 0OHM 25 RESISTORES 1,5OHMS 25 RESISTORES 4,7OHMS 25 RESISTORES 10OHMS 25 RESISTORES 47OHMS 25 RESISTORES 100OHMS 25 RESISTORES 220OHMS 25 RESISTORES 330OHMS 25 RESISTORES 470OHMS 25 RESISTORES 680OHMS 25 RESISTORES 1KOHM; 25 RESISTORES 2K2OHMS 25 RESISTORES 3K3OHMS 25 RESISTORES 4K7OHMS 25 RESISTORES 10KOHMS 25 RESISTORES 22KOHMS 25 RESISTORES 47KOHMS 25 RESISTORES 100KOHMS 25 RESISTORES 330KOHMS 25 RESISTORES 1MOHM; MATERIAL: CARBONO CR25; POTENCIA: 1/4W; TOLERANCIA: 5PCT; CAIXA 500 UNIDADES"/>
    <s v="UN"/>
    <n v="2"/>
    <n v="52.46"/>
    <n v="104.92"/>
    <s v="casa do resistor - EW49000003A"/>
  </r>
  <r>
    <x v="10"/>
    <x v="1"/>
    <s v="RESISTOR; FILME CARBONO; RESISTENCIA: 1K8OHMS; POTENCIA: 1/4W; TOLERANCIA: 5%; MONTAGEM: FIXO"/>
    <s v="UN"/>
    <n v="2000"/>
    <n v="0.09"/>
    <n v="180"/>
    <s v="CASA DO RESISTOR - AO18A07D02E"/>
  </r>
  <r>
    <x v="10"/>
    <x v="1"/>
    <s v="RESISTOR; FILME CARBONO; RESISTENCIA: 390OHMS; TOLERANCIA: ±5PCT; POTENCIA: 1/4W; MONTAGEM: PTH; CONEXAO ELETRICA: TERMINAL SOLDAVEL"/>
    <s v="UN"/>
    <n v="5000"/>
    <n v="0.08"/>
    <n v="400"/>
    <s v="casa do resistor - AO83A15F02C"/>
  </r>
  <r>
    <x v="10"/>
    <x v="1"/>
    <s v="RESISTOR; FILME METALICO; RESISTENCIA: 680OHMS; TOLERANCIA: 1PCT; POTENCIA: 1/4W"/>
    <s v="UN"/>
    <n v="20"/>
    <n v="0.17"/>
    <n v="3.4000000000000004"/>
    <s v="proesi - 112752"/>
  </r>
  <r>
    <x v="10"/>
    <x v="1"/>
    <s v="RESISTOR; FIXO; FILME CARBONO; RESISTENCIA 1.00 KOHM; POTENCIA 1/4 W; TOLERANCIA 5.00 %."/>
    <s v="UN"/>
    <n v="10"/>
    <n v="0.17"/>
    <n v="1.7000000000000002"/>
    <s v="proesi - 703173"/>
  </r>
  <r>
    <x v="10"/>
    <x v="1"/>
    <s v="RESISTOR; MATERIAL CORPO: CARBONO; RESISTENCIA: 100OHMS; POTENCIA: 1W"/>
    <s v="UN"/>
    <n v="40"/>
    <n v="0.48"/>
    <n v="19.2"/>
    <s v="PROESI -704124"/>
  </r>
  <r>
    <x v="10"/>
    <x v="1"/>
    <s v="RESISTOR; MATERIAL CORPO: CARBONO; RESISTENCIA: 10KOHMS; TOLERANCIA: 5PCT; POTENCIA: 1/2W"/>
    <s v="UN"/>
    <n v="40"/>
    <n v="0.48"/>
    <n v="19.2"/>
    <s v="PROESI -704124"/>
  </r>
  <r>
    <x v="10"/>
    <x v="1"/>
    <s v="RESISTOR; MATERIAL CORPO: CARBONO; RESISTENCIA: 120KOHMS; POTENCIA: 1/2W"/>
    <s v="UN"/>
    <n v="40"/>
    <n v="0.67"/>
    <n v="26.8"/>
    <s v="PROESI - 112851"/>
  </r>
  <r>
    <x v="10"/>
    <x v="1"/>
    <s v="RESISTOR; MATERIAL CORPO: CARBONO; RESISTENCIA: 150OHMS; POTENCIA: 1/2W"/>
    <s v="UN"/>
    <n v="40"/>
    <n v="0.56999999999999995"/>
    <n v="22.799999999999997"/>
    <s v="PROESI - 112821"/>
  </r>
  <r>
    <x v="10"/>
    <x v="1"/>
    <s v="RESISTOR; MATERIAL CORPO: CARBONO; RESISTENCIA: 1KOHMS; TOLERANCIA: 5PCT; POTENCIA: 2W"/>
    <s v="UN"/>
    <n v="40"/>
    <n v="1.35"/>
    <n v="54"/>
    <s v="PROESI - 112831"/>
  </r>
  <r>
    <x v="10"/>
    <x v="1"/>
    <s v="RESISTOR; MATERIAL CORPO: CARBONO; RESISTENCIA: 1OHM; TOLERANCIA: 5PCT; POTENCIA: 1/2W"/>
    <s v="UN"/>
    <n v="40"/>
    <n v="0.67"/>
    <n v="26.8"/>
    <s v="PROESI - 112831"/>
  </r>
  <r>
    <x v="10"/>
    <x v="1"/>
    <s v="RESISTOR; MATERIAL CORPO: CARBONO; RESISTENCIA: 2,2KOHMS; POTENCIA: 1W"/>
    <s v="UN"/>
    <n v="40"/>
    <n v="0.1"/>
    <n v="4"/>
    <s v="PROESI - 704104"/>
  </r>
  <r>
    <x v="10"/>
    <x v="1"/>
    <s v="RESISTOR; MATERIAL CORPO: CARBONO; RESISTENCIA: 22KOHMS; TOLERANCIA: 5PCT; POTENCIA: 1/2W"/>
    <s v="UN"/>
    <n v="40"/>
    <n v="0.48"/>
    <n v="19.2"/>
    <s v="bau da eletronica - 3744"/>
  </r>
  <r>
    <x v="10"/>
    <x v="1"/>
    <s v="RESISTOR; MATERIAL CORPO: CARBONO; RESISTENCIA: 4,7KOHMS; TOLERANCIA: 5PCT; POTENCIA: 1/2W"/>
    <s v="UN"/>
    <n v="40"/>
    <n v="0.1"/>
    <n v="4"/>
    <s v="PROESI - 112800"/>
  </r>
  <r>
    <x v="10"/>
    <x v="1"/>
    <s v="RESISTOR; MATERIAL CORPO: FILME CARBONO; RESISTENCIA: 200KOHMS; TOLERANCIA: 5PCT; POTENCIA: 1/4W"/>
    <s v="UN"/>
    <n v="800"/>
    <n v="0.06"/>
    <n v="48"/>
    <s v="CASA DO RESISTOR - AO31F10D02E"/>
  </r>
  <r>
    <x v="10"/>
    <x v="1"/>
    <s v="RESISTOR; MATERIAL CORPO: FILME CARBONO; RESISTENCIA: 200KOHMS; TOLERANCIA: 5PCT; POTENCIA: 1/4W"/>
    <s v="UN"/>
    <n v="100"/>
    <n v="0.06"/>
    <n v="6"/>
    <s v="CASA DO RESISTOR - AO31F10D02E"/>
  </r>
  <r>
    <x v="10"/>
    <x v="1"/>
    <s v="RESISTOR; PRECISAO; MATERIAL CORPO: CERAMICA; RESISTENCIA: 1OHM; TOLERANCIA: 1PCT; POTENCIA: 2W"/>
    <s v="UN"/>
    <n v="20"/>
    <n v="3.05"/>
    <n v="61"/>
    <s v="PROESI - 705100"/>
  </r>
  <r>
    <x v="10"/>
    <x v="1"/>
    <s v="RESISTOR; SMD; RESISTENCIA 1.00 KOHMS; POTENCIA 1/4 W; TOLERANCIA 5%; ENCAPSULAMENTO 0805; MONTAGEM: FIXO"/>
    <s v="UN"/>
    <n v="100"/>
    <n v="0.08"/>
    <n v="8"/>
    <s v="proesi - 703173"/>
  </r>
  <r>
    <x v="10"/>
    <x v="1"/>
    <s v="RESISTOR; SMD; RESISTENCIA 10.00 KOHMS; POTENCIA 1/8 W; TOLERANCIA 5%; ENCAPSULAMENTO 0805; MONTAGEM: FIXO"/>
    <s v="UN"/>
    <n v="100"/>
    <n v="0.08"/>
    <n v="8"/>
    <s v="PROESI - 11029"/>
  </r>
  <r>
    <x v="10"/>
    <x v="1"/>
    <s v="RESISTOR; TIPO RESISTOR: FILME CARBONO; RESISTENCIA: 1,5KOHMS; TOLERANCIA: 5%; POTENCIA: 1/4W; MONTAGEM: SMD; CONEXAO ELETRICA: TERMINAL SOLDAVEL"/>
    <s v="UN"/>
    <n v="100"/>
    <n v="1.04"/>
    <n v="104"/>
    <s v="ryndack - 2761"/>
  </r>
  <r>
    <x v="10"/>
    <x v="1"/>
    <s v="RESISTOR; TIPO RESISTOR: FILME CARBONO; RESISTENCIA: 10KOHMS; TOLERANCIA: 5%; POTENCIA: 1/4W; MONTAGEM: SMD; CONEXAO ELETRICA: TERMINAL SOLDAVEL"/>
    <s v="UN"/>
    <n v="100"/>
    <n v="1.06"/>
    <n v="106"/>
    <s v="proesi - 700148"/>
  </r>
  <r>
    <x v="10"/>
    <x v="1"/>
    <s v="RESISTOR; TIPO RESISTOR: FILME CARBONO; RESISTENCIA: 1KOHM; TOLERANCIA: ±5PCT; POTENCIA: 1/4W; MONTAGEM: PTH; CONEXAO ELETRICA: TERMINAL SOLDAVEL"/>
    <s v="UN"/>
    <n v="5000"/>
    <n v="0.08"/>
    <n v="400"/>
    <s v="PROESI - 2761"/>
  </r>
  <r>
    <x v="10"/>
    <x v="1"/>
    <s v="RESISTOR; TIPO RESISTOR: FILME CARBONO; RESISTENCIA: 1KOHM; TOLERANCIA: ±5PCT; POTENCIA: 1/4W; MONTAGEM: PTH; CONEXAO ELETRICA: TERMINAL SOLDAVEL"/>
    <s v="UN"/>
    <n v="200"/>
    <n v="0.08"/>
    <n v="16"/>
    <s v="PROESI - 2761"/>
  </r>
  <r>
    <x v="10"/>
    <x v="1"/>
    <s v="RESISTOR; TIPO RESISTOR: FILME CARBONO; RESISTENCIA: 1KOHM; TOLERANCIA: ±5PCT; POTENCIA: 1/4W; MONTAGEM: PTH; CONEXAO ELETRICA: TERMINAL SOLDAVEL"/>
    <s v="UN"/>
    <n v="20"/>
    <n v="1.04"/>
    <n v="20.8"/>
    <s v="PROESI - 2761"/>
  </r>
  <r>
    <x v="10"/>
    <x v="1"/>
    <s v="RESISTOR; TIPO RESISTOR: FILME CARBONO; RESISTENCIA: 2,2KOHMS; TOLERANCIA: 5%; POTENCIA: 1/4W; MONTAGEM: SMD; CONEXAO ELETRICA: TERMINAL SOLDAVEL"/>
    <s v="UN"/>
    <n v="100"/>
    <n v="0.08"/>
    <n v="8"/>
    <s v="ryndack - 2766"/>
  </r>
  <r>
    <x v="10"/>
    <x v="1"/>
    <s v="RESISTOR; TIPO RESISTOR: FILME CARBONO; RESISTENCIA: 330OHMS; TOLERANCIA: ±5PCT; POTENCIA: 1/4W; MONTAGEM: PTH; CONEXAO ELETRICA: TERMINAL SOLDAVEL"/>
    <s v="UN"/>
    <n v="100"/>
    <n v="0.94"/>
    <n v="94"/>
    <s v="casa do resistor - AO67A13F02C"/>
  </r>
  <r>
    <x v="10"/>
    <x v="1"/>
    <s v="RESISTOR; TIPO RESISTOR: FILME CARBONO; RESISTENCIA: 470KOHMS; TOLERANCIA: ±5PCT; POTENCIA: 1/4W; MONTAGEM: PTH; CONEXAO ELETRICA: TERMINAL SOLDAVEL"/>
    <s v="UN"/>
    <n v="10"/>
    <n v="0.08"/>
    <n v="0.8"/>
    <s v="casa do resistor - AO99F11B02D"/>
  </r>
  <r>
    <x v="10"/>
    <x v="1"/>
    <s v="RESISTOR; TIPO RESISTOR: FILME METALICO; RESISTENCIA: 220OHMS; TOLERANCIA: ±1PCT; POTENCIA: 0,1W; MONTAGEM: SMD 0603 1608 METRICO; CONEXAO ELETRICA: TERMINAL PARAFUSO"/>
    <s v="UN"/>
    <n v="8"/>
    <n v="2.02"/>
    <n v="16.16"/>
    <s v="PROESI - 10861"/>
  </r>
  <r>
    <x v="10"/>
    <x v="1"/>
    <s v="RESISTOR; TIPO RESISTOR: FILME METALICO; RESISTENCIA: 4,7KOHMS; TOLERANCIA: ±1PCT; POTENCIA: 0,1W; MONTAGEM: SMD 0603 1608 METRICO; CONEXAO ELETRICA: TERMINAL PARAFUSO"/>
    <s v="UN"/>
    <n v="8"/>
    <n v="2.02"/>
    <n v="16.16"/>
    <s v="proesi - 10882"/>
  </r>
  <r>
    <x v="11"/>
    <x v="1"/>
    <s v="JUMPER; MACHO; MATERIAL: POLIMERO; COR: MULTICOLORIDO; SECAO CONDUTOR: 24AWG; COMPRIMENTO: 200MM; LARGURA: 2,54MM"/>
    <s v="UN"/>
    <n v="2"/>
    <n v="24.44"/>
    <n v="48.88"/>
    <s v="SARAVATI -  srvt000856"/>
  </r>
  <r>
    <x v="11"/>
    <x v="1"/>
    <s v="JUMPER; P/BORNE MOLA; COR: VERMELHO; NUMERO POLOS: 10 POLOS; DIAMETRO: 2,5MM; COMPRIMENTO: 49,8MM; ALTURA: 20,3MM"/>
    <s v="UN"/>
    <n v="80"/>
    <n v="15.71"/>
    <n v="1256.8000000000002"/>
    <s v="CETTI - 8860011000012"/>
  </r>
  <r>
    <x v="11"/>
    <x v="1"/>
    <s v="KIT JUMPER FEMEA FEMEA 15CM C/40UN CORES SORTIDAS"/>
    <s v="UN"/>
    <n v="20"/>
    <n v="13.58"/>
    <n v="271.60000000000002"/>
    <s v="CURTO CIRCUITO - SKU_x000a_ACS0002"/>
  </r>
  <r>
    <x v="11"/>
    <x v="1"/>
    <s v="KIT JUMPER FEMEA FEMEA 15CM C/40UN CORES SORTIDAS"/>
    <s v="UN"/>
    <n v="20"/>
    <n v="13.58"/>
    <n v="271.60000000000002"/>
    <s v="CURTO CIRCUITO - SKU_x000a_ACS0002"/>
  </r>
  <r>
    <x v="11"/>
    <x v="1"/>
    <s v="KIT JUMPER FEMEA FEMEA 15CM C/40UN CORES SORTIDAS"/>
    <s v="UN"/>
    <n v="2"/>
    <n v="8.0500000000000007"/>
    <n v="16.100000000000001"/>
    <s v="CURTO CIRCUITO - SKU_x000a_ACS0002"/>
  </r>
  <r>
    <x v="11"/>
    <x v="1"/>
    <s v="KIT JUMPER MACHO FEMEA 10CM C/40UN CORES SORTIDAS"/>
    <s v="UN"/>
    <n v="20"/>
    <n v="18.329999999999998"/>
    <n v="366.59999999999997"/>
    <s v="RYNDACK - 1592"/>
  </r>
  <r>
    <x v="11"/>
    <x v="1"/>
    <s v="KIT JUMPER MACHO FEMEA 10CM C/40UN CORES SORTIDAS"/>
    <s v="UN"/>
    <n v="20"/>
    <n v="18.329999999999998"/>
    <n v="366.59999999999997"/>
    <s v="CURTO CIRCUITO - SKU_x000a_ACS0002"/>
  </r>
  <r>
    <x v="11"/>
    <x v="1"/>
    <s v="KIT JUMPER MACHO FEMEA 15CM C/40UN CORES SORTIDAS"/>
    <s v="UN"/>
    <n v="40"/>
    <n v="15.23"/>
    <n v="609.20000000000005"/>
    <s v="CURTO CIRCUITO - SKU_x000a_ACS0002"/>
  </r>
  <r>
    <x v="11"/>
    <x v="1"/>
    <s v="KIT JUMPER MACHO FEMEA 15CM C/40UN CORES SORTIDAS"/>
    <s v="UN"/>
    <n v="20"/>
    <n v="15.23"/>
    <n v="304.60000000000002"/>
    <s v="CURTO CIRCUITO - SKU_x000a_ACS0002"/>
  </r>
  <r>
    <x v="11"/>
    <x v="1"/>
    <s v="KIT JUMPER MACHO FEMEA 15CM C/40UN CORES SORTIDAS"/>
    <s v="UN"/>
    <n v="20"/>
    <n v="15.23"/>
    <n v="304.60000000000002"/>
    <s v="CURTO CIRCUITO - SKU_x000a_ACS0002"/>
  </r>
  <r>
    <x v="11"/>
    <x v="1"/>
    <s v="KIT JUMPER MACHO FEMEA 15CM C/40UN CORES SORTIDAS"/>
    <s v="UN"/>
    <n v="2"/>
    <n v="8.15"/>
    <n v="16.3"/>
    <s v="CURTO CIRCUITO - SKU_x000a_ACS0002"/>
  </r>
  <r>
    <x v="11"/>
    <x v="1"/>
    <s v="KIT JUMPER MACHO MACHO 10CM C/40UN CORES SORTIDAS"/>
    <s v="UN"/>
    <n v="80"/>
    <n v="17.850000000000001"/>
    <n v="1428"/>
    <s v="RYNDACK - 1592"/>
  </r>
  <r>
    <x v="11"/>
    <x v="1"/>
    <s v="KIT JUMPER MACHO MACHO 10CM C/40UN CORES SORTIDAS"/>
    <s v="UN"/>
    <n v="30"/>
    <n v="14.79"/>
    <n v="443.7"/>
    <s v="RYNDACK - 1592"/>
  </r>
  <r>
    <x v="11"/>
    <x v="1"/>
    <s v="KIT JUMPER MACHO MACHO 10CM C/40UN CORES SORTIDAS"/>
    <s v="UN"/>
    <n v="20"/>
    <n v="17.850000000000001"/>
    <n v="357"/>
    <s v="RYNDACK - 1592"/>
  </r>
  <r>
    <x v="11"/>
    <x v="1"/>
    <s v="KIT JUMPER MACHO MACHO 10CM C/40UN CORES SORTIDAS"/>
    <s v="UN"/>
    <n v="20"/>
    <n v="17.850000000000001"/>
    <n v="357"/>
    <s v="RYNDACK - 1592"/>
  </r>
  <r>
    <x v="11"/>
    <x v="1"/>
    <s v="KIT JUMPER MACHO MACHO 15CM C/40UN CORES SORTIDAS"/>
    <s v="UN"/>
    <n v="20"/>
    <n v="10.77"/>
    <n v="215.39999999999998"/>
    <s v="CURTO CIRCUITO - SKU_x000a_ACS0002"/>
  </r>
  <r>
    <x v="11"/>
    <x v="1"/>
    <s v="KIT JUMPER MACHO MACHO 15CM C/40UN CORES SORTIDAS"/>
    <s v="UN"/>
    <n v="20"/>
    <n v="10.77"/>
    <n v="215.39999999999998"/>
    <s v="CURTO CIRCUITO - SKU_x000a_ACS0002"/>
  </r>
  <r>
    <x v="11"/>
    <x v="1"/>
    <s v="KIT/CONJUNTO; TIPO KIT/CONJUNTO: JUMPER MACHO/MACHO; 40 JUMPERS CORES SORTIDAS 200MM COMPRIMENTO"/>
    <s v="UN"/>
    <n v="50"/>
    <n v="13.39"/>
    <n v="669.5"/>
    <s v="CURTO CIRCUITO - SKU_x000a_ACS0003"/>
  </r>
  <r>
    <x v="11"/>
    <x v="1"/>
    <s v="KIT/CONJUNTO; TIPO KIT/CONJUNTO: JUMPER MACHO/MACHO; 40 JUMPERS CORES SORTIDAS 200MM COMPRIMENTO"/>
    <s v="UN"/>
    <n v="3"/>
    <n v="13.39"/>
    <n v="40.17"/>
    <s v="CURTO CIRCUITO - SKU_x000a_ACS0003"/>
  </r>
  <r>
    <x v="12"/>
    <x v="1"/>
    <s v="BORNE; PASSAGEM; POLIAMIDA; SECAO NOMINAL 2.50 MM2; FIO APLICAVEL 0.50 A 4.00 MM2; CABO APLICAVEL 0.50 A 2.50 MM2; ESPESSURA 6.00 MM; CORRENTE NOMINAL 26.00 A; TENSAO NOMINAL 750.00 V; COR AMARELO."/>
    <s v="UN"/>
    <n v="3000"/>
    <n v="2.4300000000000002"/>
    <n v="7290.0000000000009"/>
    <s v="BRASILTEC - C2S-901460901"/>
  </r>
  <r>
    <x v="12"/>
    <x v="1"/>
    <s v="BORNE; PASSAGEM; POLIAMIDA; SECAO NOMINAL 2.50 MM2; FIO APLICAVEL 0.50 A 4.00 MM2; CABO APLICAVEL 0.50 A 2.50 MM2; ESPESSURA 6.00 MM; CORRENTE NOMINAL 26.00 A; TENSAO NOMINAL 750.00 V; COR AMARELO."/>
    <s v="UN"/>
    <n v="1500"/>
    <n v="2.4300000000000002"/>
    <n v="3645.0000000000005"/>
    <s v="BRASILTEC - C2S-901460901"/>
  </r>
  <r>
    <x v="12"/>
    <x v="1"/>
    <s v="BORNE; PASSAGEM; POLIAMIDA; SECAO NOMINAL 2.50 MM2; FIO APLICAVEL 0.50 A 4.00 MM2; CABO APLICAVEL 0.50 A 2.50 MM2; ESPESSURA 6.00 MM; CORRENTE NOMINAL 26.00 A; TENSAO NOMINAL 750.00 V; COR AMARELO."/>
    <s v="UN"/>
    <n v="30"/>
    <n v="2.4300000000000002"/>
    <n v="72.900000000000006"/>
    <s v="BRASILTEC - C2S-901460901"/>
  </r>
  <r>
    <x v="12"/>
    <x v="1"/>
    <s v="BORNE; TIPO PASSAGEM; POLIAMIDA; PARA CABOS 2.50 MM2; TENSAO 750.00 V; CORRENTE 26.00 A; COR AMARELO / VERDE; COM ENCAIXE PARA TRILHO DIN."/>
    <s v="UN"/>
    <n v="24"/>
    <n v="10.89"/>
    <n v="261.36"/>
    <s v="BRASILTEC - C2S-901088001"/>
  </r>
  <r>
    <x v="12"/>
    <x v="1"/>
    <s v="BORNE; TIPO PASSAGEM; POLIAMIDA; PARA CABOS 2.50 MM2; TENSAO 750.00 V; CORRENTE 26.00 A; COR AMARELO / VERDE; COM ENCAIXE PARA TRILHO DIN."/>
    <s v="UN"/>
    <n v="16"/>
    <n v="10.89"/>
    <n v="174.24"/>
    <s v="BRASILTEC - C2S-901088001"/>
  </r>
  <r>
    <x v="12"/>
    <x v="1"/>
    <s v="BORNE; TIPO PASSAGEM; POLIAMIDA; PARA CABOS 4.00 MM2; TENSAO 750.00 V; CORRENTE 24.00 A; COR BEGE."/>
    <s v="UN"/>
    <n v="20"/>
    <n v="3.4"/>
    <n v="68"/>
    <s v="CITEX - 71"/>
  </r>
  <r>
    <x v="12"/>
    <x v="1"/>
    <s v="BORNE; TIPO PASSAGEM; POLIAMIDA; PARA CABOS 4.00 MM2; TENSAO 750.00 V; CORRENTE 24.00 A; COR TERRAL."/>
    <s v="UN"/>
    <n v="4"/>
    <n v="5.77"/>
    <n v="23.08"/>
    <s v="CITEX - 71"/>
  </r>
  <r>
    <x v="12"/>
    <x v="1"/>
    <s v="CAPACITOR; FIXO; ELETROLITICO; CAPACITANCIA 10.00 UF; TENSAO NOMINAL 50.00 VCA."/>
    <s v="UN"/>
    <n v="60"/>
    <n v="0.19"/>
    <n v="11.4"/>
    <s v="ryndack - 849"/>
  </r>
  <r>
    <x v="12"/>
    <x v="1"/>
    <s v="CONTATOR; FORCA; TRIPOLAR; CORRENTE NOMINAL 9.00 A; TENSAO BOBINA 24.00 V; CONFIGURACAO CONTATOS 2NA+2NF."/>
    <s v="UN"/>
    <n v="48"/>
    <n v="111.36"/>
    <n v="5345.28"/>
    <s v="weg - 10409927"/>
  </r>
  <r>
    <x v="12"/>
    <x v="1"/>
    <s v="CONTATOR; FORCA; TRIPOLAR; CORRENTE NOMINAL 9.00 A; TENSAO BOBINA 24.00 V; CONFIGURACAO CONTATOS 2NA+2NF."/>
    <s v="UN"/>
    <n v="16"/>
    <n v="111.36"/>
    <n v="1781.76"/>
    <s v="weg - 10409927"/>
  </r>
  <r>
    <x v="12"/>
    <x v="1"/>
    <s v="MODULO ELETRONICO; FUNCAO MODULO: SENSOR DE UMIDADE E TEMPERATURA DHT11; TENSAO 5.00 V; FAIXA UMIDADE 20.00 A 95.00 %; FAIXA TEMPERATURA 0.00 A 50.00 GRC."/>
    <s v="UN"/>
    <n v="24"/>
    <n v="14.65"/>
    <n v="351.6"/>
    <s v="ROBO CORE - Sensor DHT11 "/>
  </r>
  <r>
    <x v="12"/>
    <x v="1"/>
    <s v="PINO BANANA; DIAMETRO 4.00 MM; COMPRIMENTO 57.00 MM; COR VERMELHO."/>
    <s v="UN"/>
    <n v="20"/>
    <n v="4.95"/>
    <n v="99"/>
    <s v="brasiltec - C2S-901212101"/>
  </r>
  <r>
    <x v="12"/>
    <x v="1"/>
    <s v="PLACA FENOLITE FACE SIMPLES; DIMENOSES 200.00 X 150.00 MM."/>
    <s v="UN"/>
    <n v="20"/>
    <n v="29.29"/>
    <n v="585.79999999999995"/>
    <s v="ELETRONICA SYSTEM - Placa 150 x 200mm Fenolite Face Simples 15x20cm"/>
  </r>
  <r>
    <x v="13"/>
    <x v="1"/>
    <s v="CIRCUITO INTEGRADO (CI); TIPO 555."/>
    <s v="UN"/>
    <n v="20"/>
    <n v="0.97"/>
    <n v="19.399999999999999"/>
    <s v="eletrogate - gv2e007"/>
  </r>
  <r>
    <x v="13"/>
    <x v="1"/>
    <s v="CIRCUITO INTEGRADO; CD4093; FORMATO: RETANGULAR; NUMERO PINOS: 14 PINOS; TENSAO ALIMENTACAO: 0,5/20V; CORRENTE: 10MA; CORRENTE TIPO: CC; COMPRIMENTO: 19,94MM; LARGURA: 7,19MM; ALTURA: 5,08MM"/>
    <s v="UN"/>
    <n v="100"/>
    <n v="4.43"/>
    <n v="443"/>
    <s v="PROESI - 504093"/>
  </r>
  <r>
    <x v="13"/>
    <x v="1"/>
    <s v="CIRCUITO INTEGRADO; CD4093; FORMATO: RETANGULAR; NUMERO PINOS: 14 PINOS; TENSAO ALIMENTACAO: 0,5/20V; CORRENTE: 10MA; CORRENTE TIPO: CC; COMPRIMENTO: 19,94MM; LARGURA: 7,19MM; ALTURA: 5,08MM"/>
    <s v="UN"/>
    <n v="100"/>
    <n v="4.43"/>
    <n v="443"/>
    <s v="PROESI - 504093"/>
  </r>
  <r>
    <x v="13"/>
    <x v="1"/>
    <s v="CIRCUITO INTEGRADO; CI LM393; NUMERO PINOS: 8 PINOS; TENSAO ALIMENTACAO: 2-30V; FIXACAO: SMD; COMPRIMENTO: 9,5MM; LARGURA: 6,2MM; ALTURA: 3,3MM"/>
    <s v="UN"/>
    <n v="10"/>
    <n v="0.97"/>
    <n v="9.6999999999999993"/>
    <s v="PROESI - 825393"/>
  </r>
  <r>
    <x v="13"/>
    <x v="1"/>
    <s v="CIRCUITO INTEGRADO; MICROCONTROLADOR TIPO PIC16F877; FORMATO: RETANGULAR; PINOS: 40 PINOS; TENSAO ALIMENTACAO: 5.5V"/>
    <s v="UN"/>
    <n v="10"/>
    <n v="7.57"/>
    <n v="75.7"/>
    <s v="fornell - PIC16F877"/>
  </r>
  <r>
    <x v="13"/>
    <x v="1"/>
    <s v="CIRCUITO INTEGRADO; MODELO: TIPO CD4001; FORMATO: RETANGULAR; PINOS: 14 PINOS; TENSAO ALIMENTACAO: 6-15V"/>
    <s v="UN"/>
    <n v="20"/>
    <n v="0.97"/>
    <n v="19.399999999999999"/>
    <s v="bau da eletronica - CD4001 "/>
  </r>
  <r>
    <x v="13"/>
    <x v="1"/>
    <s v="CIRCUITO INTEGRADO; MODELO: TIPO CD4011; FORMATO: RETANGULAR; PINOS: 14 PINOS; TENSAO ALIMENTACAO: 3-15V"/>
    <s v="UN"/>
    <n v="10"/>
    <n v="0.97"/>
    <n v="9.6999999999999993"/>
    <s v="PROESI - 504011"/>
  </r>
  <r>
    <x v="13"/>
    <x v="1"/>
    <s v="CIRCUITO INTEGRADO; MODELO: TIPO CD4077; FORMATO: RETANGULAR; PINOS: 14 PINOS; TENSAO ALIMENTACAO: 3-15V"/>
    <s v="UN"/>
    <n v="10"/>
    <n v="2.13"/>
    <n v="21.299999999999997"/>
    <s v="PROESI - 504077"/>
  </r>
  <r>
    <x v="13"/>
    <x v="1"/>
    <s v="CIRCUITO INTEGRADO; MODELO: TIPO CD4081; FORMATO: RETANGULAR; PINOS: 14 PINOS; TENSAO ALIMENTACAO: 3-15V"/>
    <s v="UN"/>
    <n v="20"/>
    <n v="1.99"/>
    <n v="39.799999999999997"/>
    <s v="PROESI - 504081"/>
  </r>
  <r>
    <x v="13"/>
    <x v="1"/>
    <s v="CIRCUITO INTEGRADO; MODELO: TTL 74LS02; FORMATO: RETANGULAR; PINOS: 14 PINOS; TENSAO ALIMENTACAO: 5V; CORRENTE: 8MA"/>
    <s v="UN"/>
    <n v="100"/>
    <n v="1.07"/>
    <n v="107"/>
    <s v="A2ROBOTICS - 5CPMEMANA"/>
  </r>
  <r>
    <x v="13"/>
    <x v="1"/>
    <s v="CIRCUITO INTEGRADO; MODELO: TTL 74LS04; FORMATO: RETANGULAR; PINOS: 14 PINOS; TENSAO ALIMENTACAO: 5V; CORRENTE: 8MA"/>
    <s v="UN"/>
    <n v="400"/>
    <n v="1.55"/>
    <n v="620"/>
    <s v="smartkits -  SK3741"/>
  </r>
  <r>
    <x v="13"/>
    <x v="1"/>
    <s v="CIRCUITO INTEGRADO; MODELO: TTL 74LS08; FORMATO: RETANGULAR; PINOS: 14 PINOS; TENSAO ALIMENTACAO: 5.25V; CORRENTE: 8MA"/>
    <s v="UN"/>
    <n v="400"/>
    <n v="0.19"/>
    <n v="76"/>
    <s v="MULTCOMERCIAL - IMP12526"/>
  </r>
  <r>
    <x v="13"/>
    <x v="1"/>
    <s v="CIRCUITO INTEGRADO; MODELO: TTL 74LS32; FORMATO: RETANGULAR; PINOS: 14 PINOS; TENSO ALIMENTACAO: 4.5-5.5V; CORRENTE: 4-8MA"/>
    <s v="UN"/>
    <n v="400"/>
    <n v="1.84"/>
    <n v="736"/>
    <s v="mamute eletronica - 17017"/>
  </r>
  <r>
    <x v="13"/>
    <x v="1"/>
    <s v="CIRCUITO INTEGRADO; TCA785; FUNCAO: CONTROLADOR FASE; FORMATO: RETANGULAR; NUMERO PINOS: 16 PINOS; TENSAO ALIMENTACAO: 8-18V; FREQUENCIA: 10HZ500HZ; TEMPERATURA OPERACAO: 25-85GRC"/>
    <s v="UN"/>
    <n v="20"/>
    <n v="31.62"/>
    <n v="632.4"/>
    <s v="a2robotics - ABK3LZRB9"/>
  </r>
  <r>
    <x v="13"/>
    <x v="1"/>
    <s v="CIRCUITO INTEGRADO; ULN2003; FORMATO: RETANGULAR; NUMERO PINOS: 16 PINOS; TENSAO ALIMENTACAO: 50V; CORRENTE: 500A; INVOLUCRO: DIP; MATERIAL INVOLUCRO: TERMOPLASTICO; COMPRIMENTO: 19,3MM; LARGURA: 6,35MM; ALTURA: 4,57MM"/>
    <s v="UN"/>
    <n v="10"/>
    <n v="2.23"/>
    <n v="22.3"/>
    <s v="fornell - ULN2003A DIP-16"/>
  </r>
  <r>
    <x v="14"/>
    <x v="1"/>
    <s v="BATERIA; SOLAR; MATERIAL CARGA: ION LITIO; TENSAO: 48V; CORRENTE: 100A; CAPACIDADE: 100AH; TAXA MAXIMA DESCARGA: 200A; TEMPERATURA OPERACAO: -20A55GRC; COMPRIMENTO: 442MM; LARGURA: 480MM; ALTURA: 140MM; POTENCIA: 4,8KWH; UPLFP48/UNIPOWER"/>
    <s v="UN"/>
    <n v="2"/>
    <n v="7498.1"/>
    <n v="14996.2"/>
    <s v="unipower - UPLFP48"/>
  </r>
  <r>
    <x v="14"/>
    <x v="1"/>
    <s v="CABO ELETRICO; SOLAR FLEXIVEL; TENSAO ISOLACAO: 1,8KV; SECAO CONDUTOR: 4MM; CLASSE ENCORDOAMENTO: CLASSE 5; TEMPERA: MOLE; MATERIAL CONDUTOR: COBRE; MATERIAL COBERTURA: POLIPROPILENO; COR COBERTURA: PRETA; DIAMETRO: 4MM; FORNECIMENTO: METRO"/>
    <s v="UN"/>
    <n v="100"/>
    <n v="6.79"/>
    <n v="679"/>
    <s v=" Prysmian Tecsun - preto"/>
  </r>
  <r>
    <x v="14"/>
    <x v="1"/>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100"/>
    <n v="5.34"/>
    <n v="534"/>
    <s v=" Prysmian Tecsun -vermelho"/>
  </r>
  <r>
    <x v="14"/>
    <x v="1"/>
    <s v="PAINEL SOLAR; MONOCRISTALINO; MATERIAL ESTRUTURA: ALUMINIO ANODIZADO; TEMPERATURA OPERACAO: -40A85GRC; NUMERO MODULOS: 144; POTENCIA: 460W; CLASSE: A; FORMATO: RETANGULAR; GRAU PROTECAO: IP68; COMPRIMENTO: 1,9M; LARGURA: 1,34M; ALTURA: 35MM"/>
    <s v="UN"/>
    <n v="2"/>
    <n v="1674.71"/>
    <n v="3349.42"/>
    <s v="JINKO - 470W"/>
  </r>
  <r>
    <x v="15"/>
    <x v="1"/>
    <s v="CONECTOR DADOS; CAT6 VAZADO; MATERIAL CORPO: TERMOPLASTICO COBRE; COR: TRANSPARENTE; INTERFACE COMUNICACAO: RJ45 MACHO"/>
    <s v="UN"/>
    <n v="2000"/>
    <n v="0.7"/>
    <n v="1400"/>
    <s v="FC - FCRJ45T6N "/>
  </r>
  <r>
    <x v="15"/>
    <x v="1"/>
    <s v="CONECTOR DADOS; CAT6 VAZADO; MATERIAL CORPO: TERMOPLASTICO COBRE; COR: TRANSPARENTE; INTERFACE COMUNICACAO: RJ45 MACHO"/>
    <s v="UN"/>
    <n v="1000"/>
    <n v="0.7"/>
    <n v="700"/>
    <s v="FC - FCRJ45T6N "/>
  </r>
  <r>
    <x v="15"/>
    <x v="1"/>
    <s v="CONECTOR DADOS; FEMEA; MATERIAL CORPO: POLICLORETO VINILA; COR: BRANCA; CATEGORIA CABO: CAT6; INTERFACE COMUNICACAO: RJ45"/>
    <s v="UN"/>
    <n v="2"/>
    <n v="19.98"/>
    <n v="39.96"/>
    <s v="interneed - Rj45 Cat.6 Branco Keystone"/>
  </r>
  <r>
    <x v="15"/>
    <x v="1"/>
    <s v="CONECTOR DADOS; TIPO CONECTOR: MACHO C/8 PINOS; MATERIAL CORPO: TERMOPLASTICO; COR: BRANCO; CATEGORIA CABO: CAT5E; FAIXA FREQUENCIA: N/A; IMPEDANCIA: N/A; SECAO CONDUTOR: N/A; INTERFACE COMUNICACAO: RJ45"/>
    <s v="UN"/>
    <n v="6"/>
    <n v="1"/>
    <n v="6"/>
    <s v="NEXANS - Pino Jack Rj-45 8x8 Cat 5e Macho"/>
  </r>
  <r>
    <x v="15"/>
    <x v="1"/>
    <s v="CONECTOR DADOS; TIPO CONECTOR: MACHO; MATERIAL CORPO: TERMOPLASTICO; COR: TRANSPARENTE; CATEGORIA CABO: CAT6; FAIXA FREQUENCIA: N/A; IMPEDANCIA: N/A; SECAO CONDUTOR: N/A; INTERFACE COMUNICACAO: RJ45"/>
    <s v="UN"/>
    <n v="2000"/>
    <n v="0.48"/>
    <n v="960"/>
    <s v="FC - FCRJ45T6N "/>
  </r>
  <r>
    <x v="15"/>
    <x v="1"/>
    <s v="CONECTOR DADOS; TIPO CONECTOR: MACHO; MATERIAL CORPO: TERMOPLASTICO; COR: TRANSPARENTE; CATEGORIA CABO: CAT6; FAIXA FREQUENCIA: N/A; IMPEDANCIA: N/A; SECAO CONDUTOR: N/A; INTERFACE COMUNICACAO: RJ45"/>
    <s v="UN"/>
    <n v="25"/>
    <n v="1.55"/>
    <n v="38.75"/>
    <s v="FC - FCRJ45T6N "/>
  </r>
  <r>
    <x v="16"/>
    <x v="1"/>
    <s v="BATERIA; EMERGENCIA; MATERIAL CARGA: CHUMBO ACIDO; TENSAO: 12V; CORRENTE TIPO: CC; CAPACIDADE: 7AH; COMPRIMENTO: 151MM; LARGURA: 65MM; ALTURA: 94MM"/>
    <s v="UN"/>
    <n v="4"/>
    <n v="221.26"/>
    <n v="885.04"/>
    <s v="WEG  - VRLA 12V/7AH 13293745"/>
  </r>
  <r>
    <x v="16"/>
    <x v="1"/>
    <s v="BATERIA; RECARREGAVEL CILINDRICA; MATERIAL CARGA: ION SODIO; TENSAO: 3,6V; CAPACIDADE: 10AH; DIAMETRO: 18,4MM; ALTURA: 65MM"/>
    <s v="UN"/>
    <n v="500"/>
    <n v="23.67"/>
    <n v="11835"/>
    <s v="max day - termo"/>
  </r>
  <r>
    <x v="16"/>
    <x v="1"/>
    <s v="BATERIA; RECARREGAVEL CILINDRICA; MATERIAL CARGA: ION SODIO; TENSAO: 3,6V; CAPACIDADE: 10AH; DIAMETRO: 18,4MM; ALTURA: 65MM"/>
    <s v="UN"/>
    <n v="200"/>
    <n v="23.67"/>
    <n v="4734"/>
    <s v="max day - termo"/>
  </r>
  <r>
    <x v="16"/>
    <x v="1"/>
    <s v="BATERIA; RECARREGAVEL PRISMATICA; MATERIAL CARGA: ION SODIO; TENSAO: 2,9V; CAPACIDADE: 50AH; COMPRIMENTO: 39,5MM; LARGURA: 148MM; ALTURA: 102MM"/>
    <s v="UN"/>
    <n v="200"/>
    <n v="118.15"/>
    <n v="23630"/>
    <s v="elgin - termo"/>
  </r>
  <r>
    <x v="16"/>
    <x v="1"/>
    <s v="BATERIA; RECARREGAVEL; MATERIAL CARGA: ION LITIO; TENSAO: 7,4V; CORRENTE TIPO: CC; CORRENTE: 2200MAH; DIAMETRO: 18MM; LARGURA: 65MM; ALTURA: 36MM; FORNECIMENTO: UNIDADE"/>
    <s v="UN"/>
    <n v="2"/>
    <n v="53.84"/>
    <n v="107.68"/>
    <s v="SANYO - COM FIO"/>
  </r>
  <r>
    <x v="16"/>
    <x v="1"/>
    <s v="BATERIA; TRACIONARIA RECARREGAVEL; MATERIAL CARGA: CHUMBO ACIDO; TENSAO: 6V; CAPACIDADE: 202AH; COMPRIMENTO: 179MM; LARGURA: 262MM; ALTURA: 273MM"/>
    <s v="UN"/>
    <n v="14"/>
    <n v="3035.52"/>
    <n v="42497.279999999999"/>
    <s v="MOURA - 6ML225 6V "/>
  </r>
  <r>
    <x v="16"/>
    <x v="1"/>
    <s v="CAIXA DERIVACAO; TIPO CAIXA: PASSAGEM SOBREPOR; MATERIAL CORPO: TERMOPLASTICO; TRATAMENTO SUPERFICIE: N/A; COR: CINZA; FECHAMENTO: CEGA C/TAMPA; DIAMETRO NOMINAL: N/A; ROSCA: N/A; CLASSIFICACAO AREA TRABALHO: N/A; COMPRIMENTO: 110MM; LARGURA: 70MM; ALTURA: 65MM"/>
    <s v="UN"/>
    <n v="96"/>
    <n v="23.09"/>
    <n v="2216.64"/>
    <s v="ROHDINA - Caixa Rohdbox 110X70X65"/>
  </r>
  <r>
    <x v="16"/>
    <x v="1"/>
    <s v="CAIXA PASSAGEM; MATERIAL: TERMOPLASTICO; COR: CINZA; TAMPA: C/TAMPA; LARGURA: 170MM; ALTURA: 145MM; PROFUNDIDADE: 90MM"/>
    <s v="UN"/>
    <n v="2"/>
    <n v="16.59"/>
    <n v="33.18"/>
    <s v="STECK - Caixa De Passagem 170 X 145 X 90mm Sex171"/>
  </r>
  <r>
    <x v="16"/>
    <x v="1"/>
    <s v="CAIXA PASSAGEM; SOBREPOR; MATERIAL: TERMOPLASTICO; COR: CINZA; FIXACAO: PARAFUSO; TAMPA: C/TAMPA; NUMERO FUROS: 2 FUROS; DIAMETRO FURO: 22MM; LARGURA: 65MM; ALTURA: 100MM; PROFUNDIDADE: 65MM"/>
    <s v="UN"/>
    <n v="8"/>
    <n v="18.14"/>
    <n v="145.12"/>
    <s v="STECK - CAIXA DE PASSAGEM 65X100X65"/>
  </r>
  <r>
    <x v="16"/>
    <x v="1"/>
    <s v="CAIXA PASSAGEM; SOBREPOR; MATERIAL: TERMOPLASTICO; COR: CINZA; FIXACAO: PARAFUSO; TAMPA: C/TAMPA; NUMERO FUROS: 2 FUROS; DIAMETRO FURO: 22MM; LARGURA: 65MM; ALTURA: 100MM; PROFUNDIDADE: 65MM"/>
    <s v="UN"/>
    <n v="8"/>
    <n v="18.14"/>
    <n v="145.12"/>
    <s v="STECK - CAIXA DE PASSAGEM 65X100X65"/>
  </r>
  <r>
    <x v="16"/>
    <x v="1"/>
    <s v="CAIXA PROTECAO; SOBREPOR P/BOTOEIRA; MATERIAL CORPO: TERMOPLASTICO; COR: CINZA; COMPRIMENTO: 65MM; LARGURA: 65MM; ALTURA: 130MM; 3 FUROS 22MM"/>
    <s v="UN"/>
    <n v="8"/>
    <n v="23.86"/>
    <n v="190.88"/>
    <s v="SIBRATEC - BOTÃO LIGA"/>
  </r>
  <r>
    <x v="16"/>
    <x v="1"/>
    <s v="CAIXA PROTECAO; SOBREPOR P/BOTOEIRA; MATERIAL CORPO: TERMOPLASTICO; COR: CINZA; COMPRIMENTO: 65MM; LARGURA: 65MM; ALTURA: 130MM; 3 FUROS 22MM"/>
    <s v="UN"/>
    <n v="8"/>
    <n v="23.86"/>
    <n v="190.88"/>
    <s v="SIBRATEC - BOTÃO LIGA"/>
  </r>
  <r>
    <x v="16"/>
    <x v="1"/>
    <s v="CAIXA PROTECAO; SOBREPOR P/BOTOEIRA; MATERIAL CORPO: TERMOPLASTICO; COR: CINZA; FECHAMENTO: C/TAMPA; LARGURA: 65MM; ALTURA: 80MM; PROFUNDIDADE: 65MM; C/1 FURO"/>
    <s v="UN"/>
    <n v="16"/>
    <n v="27.55"/>
    <n v="440.8"/>
    <s v="METALTEX - 7017"/>
  </r>
  <r>
    <x v="16"/>
    <x v="1"/>
    <s v="PROTETOR SURTO; TENSAO NOMINAL: 127A220V; CORRENTE NOMINAL: 40KA; TENSAO OPERACAO: 275V; TEMPO RESPOSTA: 25MS; FAIXA TEMPERATURA: -40A80GRC; POLO: 4 POLOS; CLASSE: CLASSE 2; LARGURA: 72MM; ALTURA: 90MM; PROFUNDIDADE: 65MM"/>
    <s v="UN"/>
    <n v="7"/>
    <n v="103.5"/>
    <n v="724.5"/>
    <s v="ANTISURTOS - A4OP2-175"/>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r>
  <r>
    <x v="17"/>
    <x v="1"/>
    <s v="CABO ELETRICO PP; TIPO CABO: FLEXIVEL; TENSAO ISOLACAO: 750V; NUMERO CONDUTORES: 3 CONDUTORES; SECAO CONDUTOR: 2,5MM2; CLASSE ENCORDOAMENTO: CLASSE 4; MATERIAL CONDUTOR: COBRE; MATERIAL ISOLACAO: POLICLORETO VINILA ANTICHAMAS; COR ISOLACAO: AZUL; MATERIAL"/>
    <s v="UN"/>
    <n v="266"/>
    <n v="7.37"/>
    <n v="1960.42"/>
    <s v="SIL/CORFIO"/>
  </r>
  <r>
    <x v="17"/>
    <x v="1"/>
    <s v="CABO ELETRICO PP; TIPO CABO: FLEXIVEL; TENSAO ISOLACAO: 750V; NUMERO CONDUTORES: 3 CONDUTORES; SECAO CONDUTOR: 4MM2; CLASSE ENCORDOAMENTO: CLASSE 5; MATERIAL CONDUTOR: COBRE; MATERIAL ISOLACAO: POLICLORETO VINILA; COR ISOLACAO: AZUL MARROM VERDE/AMARELO; MATERIAL COBERTURA: POLIPROPILENO; COR COBERTURA: PRETO; TEMPERATURA OPERACAO: N/A; NORMA CONSTRUCAO: NBR NM 247-5; COMPRIMENTO: 100M"/>
    <s v="UN"/>
    <n v="1400"/>
    <n v="10.77"/>
    <n v="15078"/>
    <s v="SIL/CORFIO"/>
  </r>
  <r>
    <x v="17"/>
    <x v="1"/>
    <s v="CABO ELETRICO PP; TIPO CABO: FLEXIVEL; TENSAO ISOLACAO: 750V; NUMERO CONDUTORES: 4 CONDUTORES; SECAO CONDUTOR: 0,75MM2; CLASSE ENCORDOAMENTO: CLASSE 5; MATERIAL CONDUTOR: COBRE; MATERIAL ISOLACAO: POLICLORETO VINILA ANTICHAMAS; COR ISOLACAO: PRETO VERDE-A"/>
    <s v="UN"/>
    <n v="2"/>
    <n v="439.22"/>
    <n v="878.44"/>
    <s v="SIL/CORFIO"/>
  </r>
  <r>
    <x v="17"/>
    <x v="1"/>
    <s v="CABO ELETRICO PP; TIPO CABO: FLEXIVEL; TENSAO ISOLACAO: 750V; NUMERO CONDUTORES: 4 CONDUTORES; SECAO CONDUTOR: 1,5MM2; CLASSE ENCORDOAMENTO: CLASSE 5; MATERIAL CONDUTOR: COBRE; MATERIAL ISOLACAO: POLICLORETO VINILA; COR ISOLACAO: AZUL MARROM PRETO VERDE/A"/>
    <s v="UN"/>
    <n v="2"/>
    <n v="654.9"/>
    <n v="1309.8"/>
    <s v="SIL/CORFIO"/>
  </r>
  <r>
    <x v="17"/>
    <x v="1"/>
    <s v="CABO ELETRICO PP; TIPO CABO: FLEXIVEL; TENSAO ISOLACAO: 750V; NUMERO CONDUTORES: 4 CONDUTORES; SECAO CONDUTOR: 1MM2; CLASSE ENCORDOAMENTO: CLASSE 5; MATERIAL CONDUTOR: COBRE; MATERIAL ISOLACAO: POLICLORETO VINILA; COR ISOLACAO: AZUL MARROM PRETO VERDE/AMA"/>
    <s v="UN"/>
    <n v="2"/>
    <n v="465.89"/>
    <n v="931.78"/>
    <s v="SIL/CORFIO"/>
  </r>
  <r>
    <x v="17"/>
    <x v="1"/>
    <s v="CABO ELETRICO PP; TIPO CABO: FLEXIVEL; TENSAO ISOLACAO: 750V; NUMERO CONDUTORES: 5 CONDUTORES; SECAO CONDUTOR: 1,5MM2; CLASSE ENCORDOAMENTO: CLASSE 5; MATERIAL CONDUTOR: COBRE; MATERIAL ISOLACAO: POLICLORETO VINILA ANTICHAMAS; COR ISOLACAO: AZUL BRANCO PR"/>
    <s v="UN"/>
    <n v="2"/>
    <n v="305.16000000000003"/>
    <n v="610.32000000000005"/>
    <s v="TOPFIO (50M)"/>
  </r>
  <r>
    <x v="17"/>
    <x v="1"/>
    <s v="CABO ELETRICO; CONTROLE PP; TENSAO ISOLACAO: 500V; NUMERO CONDUTORES: 6 CONDUTORES; SECAO CONDUTOR: 0,5MM2; MATERIAL CONDUTOR: COBRE; MATERIAL ISOLACAO: POLICLORETO VINILA; TEMPERATURA OPERACAO: 70GRC; NORMA CONSTRUCAO: NBR 7289; DIAMETRO: 8MM"/>
    <s v="UN"/>
    <n v="60"/>
    <n v="11.16"/>
    <n v="669.6"/>
    <s v="SIL/CORFIO"/>
  </r>
  <r>
    <x v="17"/>
    <x v="1"/>
    <s v="CABO ELETRICO; FLEXIVEL; NUMERO CONDUTORES: 2 CONDUTORES; SECAO CONDUTOR: 1,50MM2; MATERIAL CONDUTOR: COBRE; MATERIAL ISOLACAO: POLICLORETO VINILA; COR ISOLACAO: AZUL VERMELHO; COR COBERTURA: PRETO; DIAMETRO: 2MM"/>
    <s v="UN"/>
    <n v="340"/>
    <n v="9.31"/>
    <n v="3165.4"/>
    <s v="SIL/CORFIO"/>
  </r>
  <r>
    <x v="17"/>
    <x v="1"/>
    <s v="CABO ELETRICO; FLEXIVEL; TENSAO ISOLACAO: 750V; NUMERO CONDUTORES: 1 CONDUTOR; SECAO CONDUTOR: 0,5MM2; CLASSE ENCORDOAMENTO: CLASSE 5; MATERIAL CONDUTOR: COBRE; MATERIAL ISOLACAO: POLICLORETO VINILA; COR ISOLACAO: VERMELHO; TEMPERATURA OPERACAO: 70GRC; FORNECIMENTO: ROLO 100M"/>
    <s v="UN"/>
    <n v="2"/>
    <n v="86.43"/>
    <n v="172.86"/>
    <s v="foxcabos"/>
  </r>
  <r>
    <x v="17"/>
    <x v="1"/>
    <s v="CABO ELETRICO; FLEXIVEL; TENSAO ISOLACAO: 750V; NUMERO CONDUTORES: 1 CONDUTOR; SECAO CONDUTOR: 1,5MM2; CLASSE ENCORDOAMENTO: CLASSE 4; MATERIAL CONDUTOR: COBRE; MATERIAL ISOLACAO: POLICLORETO VINILA ANTICHAMAS; COR ISOLACAO: CINZA; FORNECIMENTO: ROLO 100M"/>
    <s v="UN"/>
    <n v="5"/>
    <n v="127.75"/>
    <n v="638.75"/>
    <s v="SIL/CORFIO"/>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r>
  <r>
    <x v="17"/>
    <x v="1"/>
    <s v="CABO ELETRICO; FLEXIVEL; TENSAO ISOLACAO: 750V; NUMERO CONDUTORES: 2 CONDUTORES; SECAO CONDUTOR: 0,75MM2; CLASSE ENCORDOAMENTO: CLASSE 5; MATERIAL CONDUTOR: COBRE; MATERIAL ISOLACAO: POLICLORETO VINILA; COR ISOLACAO: AZUL PRETO; FORNECIMENTO: ROLO 100M"/>
    <s v="UN"/>
    <n v="2"/>
    <n v="241.92"/>
    <n v="483.84"/>
    <s v="SIL/CORFIO"/>
  </r>
  <r>
    <x v="17"/>
    <x v="1"/>
    <s v="CABO ELETRICO; FLEXIVEL; TENSAO ISOLACAO: 750V; NUMERO CONDUTORES: 4 CONDUTORES; SECAO CONDUTOR: 1,5MM2; CLASSE ENCORDOAMENTO: CLASSE 5; MATERIAL CONDUTOR: COBRE; MATERIAL ISOLACAO: POLICLORETO VINILA; COR ISOLACAO: AZUL MARROM PRETO VERDE/AMARELO; FORNECIMENTO: METRO"/>
    <s v="UN"/>
    <n v="5"/>
    <n v="12.61"/>
    <n v="63.05"/>
    <s v="COBRECOM"/>
  </r>
  <r>
    <x v="17"/>
    <x v="1"/>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
    <n v="1548.12"/>
    <n v="3096.24"/>
    <s v="IBERICA"/>
  </r>
  <r>
    <x v="17"/>
    <x v="1"/>
    <s v="CABO ELETRICO; FLEXIVEL; TENSAO ISOLACAO: 750V; SECAO CONDUTOR: 1,0MM2; MATERIAL CONDUTOR: COBRE; MATERIAL COBERTURA: POLICLORETO VINILA; COR COBERTURA: PRETA; FORNECIMENTO: METRO"/>
    <s v="UN"/>
    <n v="30"/>
    <n v="1.75"/>
    <n v="52.5"/>
    <s v="SIL/CORFIO"/>
  </r>
  <r>
    <x v="17"/>
    <x v="1"/>
    <s v="CABO ELETRICO; FLEXIVEL; TENSAO ISOLACAO: 750V; SECAO CONDUTOR: 1,0MM2; MATERIAL CONDUTOR: COBRE; MATERIAL COBERTURA: POLICLORETO VINILA; COR COBERTURA: VERMELHO; FORNECIMENTO: 100 METRO"/>
    <s v="UN"/>
    <n v="10"/>
    <n v="84.36"/>
    <n v="843.6"/>
    <s v="SIL/CORFIO"/>
  </r>
  <r>
    <x v="17"/>
    <x v="1"/>
    <s v="CABO ELETRICO; FLEXIVEL; TENSAO ISOLACAO: 750V; SECAO CONDUTOR: 1,0MM2; MATERIAL CONDUTOR: COBRE; MATERIAL COBERTURA: POLICLORETO VINILA; COR COBERTURA: VERMELHO; FORNECIMENTO: METRO"/>
    <s v="UN"/>
    <n v="30"/>
    <n v="1.75"/>
    <n v="52.5"/>
    <s v="SIL/CORFIO"/>
  </r>
  <r>
    <x v="17"/>
    <x v="1"/>
    <s v="CABO ELETRICO; FLEXIVEL; TENSAO ISOLACAO: 750V; SECAO CONDUTOR: 1,0MM2; MATERIAL CONDUTOR: COBRE; MATERIAL COBERTURA: POLICLORETO VINILA; COR COBERTURA: VERMELHO; FORNECIMENTO: ROLO 100M"/>
    <s v="UN"/>
    <n v="8"/>
    <n v="111.36"/>
    <n v="890.88"/>
    <s v="SIL/CORFIO"/>
  </r>
  <r>
    <x v="17"/>
    <x v="1"/>
    <s v="CABO ELETRICO; FLEXIVEL; TENSAO ISOLACAO: 750V; SECAO CONDUTOR: 1,0MM2; MATERIAL CONDUTOR: COBRE; MATERIAL COBERTURA: POLICLORETO VINILA; COR COBERTURA: VERMELHO; FORNECIMENTO: ROLO 100M"/>
    <s v="UN"/>
    <n v="8"/>
    <n v="111.36"/>
    <n v="890.88"/>
    <s v="SIL/CORFIO"/>
  </r>
  <r>
    <x v="17"/>
    <x v="1"/>
    <s v="CABO ELETRICO; MULTIPOLAR 4 VIAS; TENSAO ISOLACAO: 0,6/1KV; SECAO CONDUTOR: 10MM2; MATERIAL CONDUTOR: COBRE; MATERIAL ISOLACAO: COMPOSTO BORRACHA ETILENO PROPILENO; COR COBERTURA: PRETO; FORNECIMENTO: METRO"/>
    <s v="UN"/>
    <n v="452"/>
    <n v="34.340000000000003"/>
    <n v="15521.680000000002"/>
    <s v="SIL/CORFIO"/>
  </r>
  <r>
    <x v="17"/>
    <x v="1"/>
    <s v="CABO ELETRICO; MULTIPOLAR 4 VIAS; TENSAO ISOLACAO: 0,6/1KV; SECAO CONDUTOR: 10MM2; MATERIAL CONDUTOR: COBRE; MATERIAL ISOLACAO: COMPOSTO BORRACHA ETILENO PROPILENO; COR COBERTURA: PRETO; FORNECIMENTO: METRO"/>
    <s v="UN"/>
    <n v="50"/>
    <n v="34.340000000000003"/>
    <n v="1717.0000000000002"/>
    <s v="SIL/CORFIO"/>
  </r>
  <r>
    <x v="17"/>
    <x v="1"/>
    <s v="CABO ELETRICO; PP; TENSAO ISOLACAO: 0,6/1KV; NUMERO CONDUTORES: 6 CONDUTORES; SECAO CONDUTOR: 1,5MM2; MATERIAL CONDUTOR: COBRE; MATERIAL COBERTURA: COMPOSTO BORRACHA ETILENO PROPILENO; FORNECIMENTO: METRO"/>
    <s v="UN"/>
    <n v="100"/>
    <n v="7.01"/>
    <n v="701"/>
    <s v="BR CABOS"/>
  </r>
  <r>
    <x v="17"/>
    <x v="1"/>
    <s v="CABO ELETRICO; TENSAO ISOLACAO: 500V; NUMERO CONDUTORES: 3 CONDUTORES; SECAO CONDUTOR: 2,5MM2; MATERIAL CONDUTOR: COBRE; MATERIAL COBERTURA: POLICLORETO VINILA; COR COBERTURA: PRETO; FORNECIMENTO: METRO"/>
    <s v="UN"/>
    <n v="80"/>
    <n v="7.76"/>
    <n v="620.79999999999995"/>
    <s v="SIL/CORFIO"/>
  </r>
  <r>
    <x v="17"/>
    <x v="1"/>
    <s v="CABO ELETRICO; TIPO CABO: FLEXIVEL; TENSAO ISOLACAO: 1KV; NUMERO CONDUTORES: 1 CONDUTOR; SECAO CONDUTOR: 0,75MM2; CLASSE ENCORDOAMENTO: CLASSE 5; MATERIAL CONDUTOR: COBRE; MATERIAL ISOLACAO: COMPOSTO BORRACHA SILICONE; COR ISOLACAO: AZUL; MATERIAL COBERTU"/>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BRANCO; MATERIAL COBER"/>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PRETO; MATERIAL COBERT"/>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VERDE; MATERIAL COBERT"/>
    <s v="UN"/>
    <n v="4"/>
    <n v="128.33000000000001"/>
    <n v="513.32000000000005"/>
    <s v="RCM CABOS ELETRICOS - 750V"/>
  </r>
  <r>
    <x v="17"/>
    <x v="1"/>
    <s v="CABO ELETRICO; TIPO CABO: FLEXIVEL; TENSAO ISOLACAO: 1KV; NUMERO CONDUTORES: 1 CONDUTOR; SECAO CONDUTOR: 0,75MM2; CLASSE ENCORDOAMENTO: CLASSE 5; MATERIAL CONDUTOR: COBRE; MATERIAL ISOLACAO: COMPOSTO BORRACHA SILICONE; COR ISOLACAO: VERMELHO; MATERIAL COB"/>
    <s v="UN"/>
    <n v="4"/>
    <n v="128.33000000000001"/>
    <n v="513.32000000000005"/>
    <s v="RCM CABOS ELETRICOS - 750V"/>
  </r>
  <r>
    <x v="17"/>
    <x v="1"/>
    <s v="CABO ELETRICO; TIPO CABO: FLEXIVEL; TENSAO ISOLACAO: 1KV; NUMERO CONDUTORES: 1 CONDUTOR; SECAO CONDUTOR: 2,5MM2; CLASSE ENCORDOAMENTO: CLASSE 4; MATERIAL CONDUTOR: COBRE; MATERIAL ISOLACAO: POLICLORETO VINILA ANTICHAMAS; COR ISOLACAO: AZUL;"/>
    <s v="UN"/>
    <n v="800"/>
    <n v="2.33"/>
    <n v="1864"/>
    <s v="SIL/CORFIO"/>
  </r>
  <r>
    <x v="17"/>
    <x v="1"/>
    <s v="CABO ELETRICO; TIPO CABO: FLEXIVEL; TENSAO ISOLACAO: 1KV; NUMERO CONDUTORES: 1 CONDUTOR; SECAO CONDUTOR: 2,5MM2; CLASSE ENCORDOAMENTO: CLASSE 4; MATERIAL CONDUTOR: COBRE; MATERIAL ISOLACAO: POLICLORETO VINILA ANTICHAMAS; COR ISOLACAO: PRETO; MATERIAL COBE"/>
    <s v="UN"/>
    <n v="200"/>
    <n v="2.59"/>
    <n v="518"/>
    <s v="SIL/CORFIO"/>
  </r>
  <r>
    <x v="17"/>
    <x v="1"/>
    <s v="CABO ELETRICO; TIPO CABO: FLEXIVEL; TENSAO ISOLACAO: 1KV; NUMERO CONDUTORES: 1 CONDUTOR; SECAO CONDUTOR: 2,5MM2; CLASSE ENCORDOAMENTO: CLASSE 4; MATERIAL CONDUTOR: COBRE; MATERIAL ISOLACAO: POLICLORETO VINILA ANTICHAMAS; COR ISOLACAO: VERDE;"/>
    <s v="UN"/>
    <n v="100"/>
    <n v="2.23"/>
    <n v="223"/>
    <s v="SIL/CORFIO"/>
  </r>
  <r>
    <x v="17"/>
    <x v="1"/>
    <s v="CABO ELETRICO; TIPO CABO: FLEXIVEL; TENSAO ISOLACAO: 1KV; NUMERO CONDUTORES: 1 CONDUTOR; SECAO CONDUTOR: 6MM2; CLASSE ENCORDOAMENTO: CLASSE 4; MATERIAL CONDUTOR: COBRE; MATERIAL ISOLACAO: POLICLORETO VINILA ANTICHAMAS; COR ISOLACAO: PRETO; MATERIAL COBERT"/>
    <s v="UN"/>
    <n v="5"/>
    <n v="448.92"/>
    <n v="2244.6"/>
    <s v="SIL/CORFIO"/>
  </r>
  <r>
    <x v="17"/>
    <x v="1"/>
    <s v="CABO ELETRICO; TIPO CABO: FLEXIVEL; TENSAO ISOLACAO: 1KV; NUMERO CONDUTORES: 1 CONDUTOR; SECAO CONDUTOR: 6MM2; CLASSE ENCORDOAMENTO: CLASSE 4; MATERIAL CONDUTOR: COBRE; MATERIAL ISOLACAO: POLICLORETO VINILA; COR ISOLACAO: VERMELHO; MATERIAL COBERTURA: N/A"/>
    <s v="UN"/>
    <n v="5"/>
    <n v="462.5"/>
    <n v="2312.5"/>
    <s v="SIL/CORFIO"/>
  </r>
  <r>
    <x v="17"/>
    <x v="1"/>
    <s v="CABO ELETRICO; TIPO CABO: FLEXIVEL; TENSAO ISOLACAO: 750V; 0.7MM; NUMERO CONDUTORES: 1 CONDUTOR; SECAO CONDUTOR: 1MM2; CLASSE ENCORDOAMENTO: CLASSE 4; MATERIAL CONDUTOR: COBRE; MATERIAL ISOLACAO: POLICLORETO VINILA ANTICHAMAS; COR ISOLACAO: AZUL; MATERIAL COBERTURA: N/A; COR COBERTURA: N/A; TEMPERATURA OPERACAO: 70GRC; NORMA CONSTRUCAO: NBR NM 247-3; COMPRIMENTO: 100M"/>
    <s v="UN"/>
    <n v="30"/>
    <n v="87.79"/>
    <n v="2633.7000000000003"/>
    <s v="SIL/CORFIO"/>
  </r>
  <r>
    <x v="17"/>
    <x v="1"/>
    <s v="CABO ELETRICO; TIPO CABO: FLEXIVEL; TENSAO ISOLACAO: 750V; NUMERO CONDUTORES: 1 CONDUTOR; SECAO CONDUTOR: 0,75MM2; CLASSE ENCORDOAMENTO: CLASSE 4; MATERIAL CONDUTOR: COBRE; MATERIAL ISOLACAO: POLICLORETO VINILA ANTICHAMAS; COR ISOLACAO: AZUL; MATERIAL COB"/>
    <s v="UN"/>
    <n v="4"/>
    <n v="81.430000000000007"/>
    <n v="325.72000000000003"/>
    <s v="RCM CABOS ELETRICOS - 750V"/>
  </r>
  <r>
    <x v="17"/>
    <x v="1"/>
    <s v="CABO ELETRICO; TIPO CABO: FLEXIVEL; TENSAO ISOLACAO: 750V; NUMERO CONDUTORES: 1 CONDUTOR; SECAO CONDUTOR: 1,5MM2; CLASSE ENCORDOAMENTO: CLASSE 4; MATERIAL CONDUTOR: COBRE; MATERIAL ISOLACAO: POLICLORETO VINILA ANTICHAMAS; COR ISOLACAO: AMARELO; MATERIAL C"/>
    <s v="UN"/>
    <n v="5"/>
    <n v="115.62"/>
    <n v="578.1"/>
    <s v="SIL/CORFIO"/>
  </r>
  <r>
    <x v="17"/>
    <x v="1"/>
    <s v="CABO ELETRICO; TIPO CABO: FLEXIVEL; TENSAO ISOLACAO: 750V; NUMERO CONDUTORES: 1 CONDUTOR; SECAO CONDUTOR: 1,5MM2; CLASSE ENCORDOAMENTO: CLASSE 4; MATERIAL CONDUTOR: COBRE; MATERIAL ISOLACAO: POLICLORETO VINILA ANTICHAMAS; COR ISOLACAO: AMARELO; MATERIAL C"/>
    <s v="UN"/>
    <n v="5"/>
    <n v="97.13"/>
    <n v="485.65"/>
    <s v="SIL/CORFIO"/>
  </r>
  <r>
    <x v="17"/>
    <x v="1"/>
    <s v="CABO ELETRICO; TIPO CABO: FLEXIVEL; TENSAO ISOLACAO: 750V; NUMERO CONDUTORES: 1 CONDUTOR; SECAO CONDUTOR: 1,5MM2; CLASSE ENCORDOAMENTO: CLASSE 4; MATERIAL CONDUTOR: COBRE; MATERIAL ISOLACAO: POLICLORETO VINILA ANTICHAMAS; COR ISOLACAO: AZUL; MATERIAL COBE"/>
    <s v="UN"/>
    <n v="5"/>
    <n v="119.72"/>
    <n v="598.6"/>
    <s v="SIL/CORFIO"/>
  </r>
  <r>
    <x v="17"/>
    <x v="1"/>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r>
  <r>
    <x v="17"/>
    <x v="1"/>
    <s v="CABO ELETRICO; TIPO CABO: FLEXIVEL; TENSAO ISOLACAO: 750V; NUMERO CONDUTORES: 1 CONDUTOR; SECAO CONDUTOR: 1,5MM2; CLASSE ENCORDOAMENTO: CLASSE 4; MATERIAL CONDUTOR: COBRE; MATERIAL ISOLACAO: POLICLORETO VINILA; COR ISOLACAO: AZUL; MATERIAL COBERTURA: N/A;"/>
    <s v="UN"/>
    <n v="10"/>
    <n v="120.23"/>
    <n v="1202.3"/>
    <s v="Cabo FlexSil 750V 1,50mm² Azul - Rolo 50m - SIL"/>
  </r>
  <r>
    <x v="17"/>
    <x v="1"/>
    <s v="CABO ELETRICO; TIPO CABO: FLEXIVEL; TENSAO ISOLACAO: 750V; NUMERO CONDUTORES: 1 CONDUTOR; SECAO CONDUTOR: 1,5MM2; CLASSE ENCORDOAMENTO: CLASSE 4; MATERIAL CONDUTOR: COBRE; MATERIAL ISOLACAO: POLICLORETO VINILA; COR ISOLACAO: AZUL; MATERIAL COBERTURA: N/A;"/>
    <s v="UN"/>
    <n v="6"/>
    <n v="120.23"/>
    <n v="721.38"/>
    <s v="Cabo FlexSil 750V 1,50mm² Azul - Rolo 50m - SIL"/>
  </r>
  <r>
    <x v="17"/>
    <x v="1"/>
    <s v="CABO ELETRICO; TIPO CABO: FLEXIVEL; TENSAO ISOLACAO: 750V; NUMERO CONDUTORES: 1 CONDUTOR; SECAO CONDUTOR: 1,5MM2; CLASSE ENCORDOAMENTO: CLASSE 4; MATERIAL CONDUTOR: COBRE; MATERIAL ISOLACAO: POLICLORETO VINILA; COR ISOLACAO: VERDE-AMARELO; MATERIAL COBERT"/>
    <s v="UN"/>
    <n v="10"/>
    <n v="125.71"/>
    <n v="1257.0999999999999"/>
    <s v="SIL/CORFIO"/>
  </r>
  <r>
    <x v="17"/>
    <x v="1"/>
    <s v="CABO ELETRICO; TIPO CABO: FLEXIVEL; TENSAO ISOLACAO: 750V; NUMERO CONDUTORES: 1 CONDUTOR; SECAO CONDUTOR: 1MM2; CLASSE ENCORDOAMENTO: CLASSE 4; MATERIAL CONDUTOR: COBRE; MATERIAL ISOLACAO: POLICLORETO VINILA ANTICHAMAS; COR ISOLACAO: PRETO; MATERIAL COBER"/>
    <s v="UN"/>
    <n v="10"/>
    <n v="87.38"/>
    <n v="873.8"/>
    <s v="SIL/CORFIO (ROLO 100M)"/>
  </r>
  <r>
    <x v="17"/>
    <x v="1"/>
    <s v="CABO ELETRICO; TIPO CABO: FLEXIVEL; TENSAO ISOLACAO: 750V; NUMERO CONDUTORES: 1 CONDUTOR; SECAO CONDUTOR: 1MM2; CLASSE ENCORDOAMENTO: CLASSE 4; MATERIAL CONDUTOR: COBRE; MATERIAL ISOLACAO: POLICLORETO VINILA ANTICHAMAS; COR ISOLACAO: VERMELHO; MATERIAL CO"/>
    <s v="UN"/>
    <n v="12"/>
    <n v="88.3"/>
    <n v="1059.5999999999999"/>
    <s v="SIL/CORFIO (ROLO 100M)"/>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6"/>
    <n v="191.72"/>
    <n v="1150.32"/>
    <s v="PIXFILL"/>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2"/>
    <n v="191.72"/>
    <n v="383.44"/>
    <s v="PIXFILL"/>
  </r>
  <r>
    <x v="17"/>
    <x v="1"/>
    <s v="CABO ELETRICO; TIPO CABO: FLEXIVEL; TENSAO ISOLACAO: 750V; NUMERO CONDUTORES: 1 CONDUTOR; SECAO CONDUTOR: 6MM2; CLASSE ENCORDOAMENTO: CLASSE 4; MATERIAL CONDUTOR: COBRE; MATERIAL ISOLACAO: POLICLORETO VINILA ANTICHAMAS; COR ISOLACAO: VERDE-AMARELO; MATERI"/>
    <s v="UN"/>
    <n v="2"/>
    <n v="434.17"/>
    <n v="868.34"/>
    <s v="SIL/CORFIO"/>
  </r>
  <r>
    <x v="17"/>
    <x v="1"/>
    <s v="CABO INSTRUMENTACAO; USO: SINAL; TENSAO ISOLACAO: 300V; NUMERO CONDUTORES: 4 CONDUTORES; SECAO CONDUTOR: 1,0MM2; CLASSE ENCORDOAMENTO: CLASSE 5; MATERIAL CONDUTOR: COBRE ELETROLITICO; MATERIAL ISOLACAO: POLICLORETO VINILA; COR ISOLACAO: PRETO; COMPRIMENTO: 1M"/>
    <s v="UN"/>
    <n v="5"/>
    <n v="16.88"/>
    <n v="84.399999999999991"/>
    <s v="2M"/>
  </r>
  <r>
    <x v="17"/>
    <x v="1"/>
    <s v="CABO INSTRUMENTACAO; USO: SINAL; TENSAO ISOLACAO: 300V; NUMERO CONDUTORES: 4 CONDUTORES; SECAO CONDUTOR: 1,50MM2; CLASSE ENCORDOAMENTO: CLASSE 5; MATERIAL CONDUTOR: COBRE ELETROLITICO; MATERIAL ISOLACAO: POLICLORETO VINILA; COR ISOLACAO: PRETO; COMPRIMENTO: 1M"/>
    <s v="UN"/>
    <n v="5"/>
    <n v="22.41"/>
    <n v="112.05"/>
    <s v="CCABOS"/>
  </r>
  <r>
    <x v="17"/>
    <x v="1"/>
    <s v="CABO MONTADO; BALANCEADO; FUNCAO CABO: AUDIO ESTEREO; MATERIAL CONDUTOR: COBRE; MATERIAL COBERTURA: POLICLORETO VINILA; COR COBERTURA: PRETO; EXTREMIDADE A: P10 STEREO; EXTREMIDADE B: P10 MONO; COMPRIMENTO CABO: 2M"/>
    <s v="UN"/>
    <n v="2"/>
    <n v="53.45"/>
    <n v="106.9"/>
    <s v="CIRILO CABOS"/>
  </r>
  <r>
    <x v="18"/>
    <x v="1"/>
    <s v="CABO MONTADO; ADAPTADOR; FUNCAO CABO: CONECTOR; EXTREMIDADE A: USB A 2.0; EXTREMIDADE B: USB B; COMPRIMENTO CABO: 1M; USO: IMPRESSORA"/>
    <s v="UN"/>
    <n v="2"/>
    <n v="10.28"/>
    <n v="20.56"/>
    <s v="VENTION"/>
  </r>
  <r>
    <x v="18"/>
    <x v="1"/>
    <s v="CABO MONTADO; PATCH CORDS CAT 6; FUNCAO CABO: CONEXAO ETHERNET; MATERIAL CONDUTOR: COBRE; MATERIAL COBERTURA: COMPOSTO BORRACHA; EXTREMIDADE A: CONECTOR RJ45; EXTREMIDADE B: CONECTOR RJ45; COMPRIMENTO CABO: 1,5M"/>
    <s v="UN"/>
    <n v="2"/>
    <n v="32.83"/>
    <n v="65.66"/>
    <s v="chip sce"/>
  </r>
  <r>
    <x v="18"/>
    <x v="1"/>
    <s v="CABO REDE; ETHERNET; CAT CAB: CAT5; N° PAR: 4 PARES; MAT ISOL: POLIMERO; MATERIAL COBERTURA: POLIETILENO"/>
    <s v="UN"/>
    <n v="50"/>
    <n v="2.81"/>
    <n v="140.5"/>
    <s v="mptcable"/>
  </r>
  <r>
    <x v="18"/>
    <x v="1"/>
    <s v="CABO REDE; ETHERNET; CATEGORIA CABO: CAT5E; NUMERO PARES: 4 PARES; MATERIAL ISOLACAO: POLICLORETO VINILA; MATERIAL COBERTURA: POLICLORETO VINILA; COR COBERTURA: AZUL; COMPRIMENTO: 40M"/>
    <s v="UN"/>
    <n v="305"/>
    <n v="2.91"/>
    <n v="887.55000000000007"/>
    <s v="LIFE DATA / DEKO"/>
  </r>
  <r>
    <x v="18"/>
    <x v="1"/>
    <s v="CABO REDE; REDE: ETHERNET; CATEGORIA CABO: CAT6; NUMERO PARES: 4 PARES; MATERIAL ISOLACAO: POLICLORETO VINILA; MATERIAL COBERTURA: POLICLORETO VINILA; COR COBERTURA: AZUL; TIPO BLINDAGEM: N/A; COMPRIMENTO: 305M"/>
    <s v="UN"/>
    <n v="32"/>
    <n v="808.79"/>
    <n v="25881.279999999999"/>
    <s v="SOHOPLUS"/>
  </r>
  <r>
    <x v="19"/>
    <x v="1"/>
    <s v="SENSOR TEMPERATURA; NTC; FAIXA TEMPERATURA: -55A125GRC; MATERIAL: ACO INOX; RESISTENCIA: 10KOHMS; NUMERO FIOS: 2 FIOS; CONEXAO ELETRICA: CABO"/>
    <s v="UN"/>
    <n v="10"/>
    <n v="29.59"/>
    <n v="295.89999999999998"/>
    <s v="GAUGE"/>
  </r>
  <r>
    <x v="19"/>
    <x v="1"/>
    <s v="TERMISTOR; NTC; RESISTENCIA: 10KOHMS; POTENCIA: 0,5W; TEMPERATURA OPERACAO: -55A125GRC; MF11"/>
    <s v="UN"/>
    <n v="200"/>
    <n v="0.57999999999999996"/>
    <n v="115.99999999999999"/>
    <s v="Mf11"/>
  </r>
  <r>
    <x v="19"/>
    <x v="1"/>
    <s v="TERMISTOR; NTC; RESISTENCIA: 10KOHMS; POTENCIA: 0,5W; TEMPERATURA OPERACAO: -55A125GRC; MF11"/>
    <s v="UN"/>
    <n v="100"/>
    <n v="0.57999999999999996"/>
    <n v="57.999999999999993"/>
    <s v="Mf11"/>
  </r>
  <r>
    <x v="19"/>
    <x v="1"/>
    <s v="TERMISTOR; PTC; RESINA ETOXILINA; RESISTENCIA: 10KOHMS; TEMPERATURA OPERACAO: -40A125GRC; CONEXAO ELETRICA: 2 PINOS"/>
    <s v="UN"/>
    <n v="200"/>
    <n v="1.65"/>
    <n v="330"/>
    <s v="Termistor PTC 10R"/>
  </r>
  <r>
    <x v="19"/>
    <x v="1"/>
    <s v="TERMISTOR; PTC; RESINA ETOXILINA; RESISTENCIA: 10KOHMS; TEMPERATURA OPERACAO: -40A125GRC; CONEXAO ELETRICA: 2 PINOS"/>
    <s v="UN"/>
    <n v="100"/>
    <n v="0.57999999999999996"/>
    <n v="57.999999999999993"/>
    <s v="Termistor PTC 10R"/>
  </r>
  <r>
    <x v="19"/>
    <x v="1"/>
    <s v="TERMISTOR; TIPO NTC 10K MF52; TAMANHO 3.00 MM."/>
    <s v="UN"/>
    <n v="20"/>
    <n v="1.36"/>
    <n v="27.200000000000003"/>
    <s v="TERMISTOR NTC 10K 3MM MF52"/>
  </r>
  <r>
    <x v="20"/>
    <x v="1"/>
    <s v="CASE; P/ARDUINO; MATERIAL CORPO: ACRILICO; COR CORPO: TRANSPARENTE; COMPRIMENTO: 80MM; LARGURA: 65MM; ALTURA: 18MM; 07517/USINAINFO"/>
    <s v="UN"/>
    <n v="5"/>
    <n v="26.58"/>
    <n v="132.89999999999998"/>
    <s v="robomix"/>
  </r>
  <r>
    <x v="20"/>
    <x v="1"/>
    <s v="DRIVER MOTOR PONTE H DUPLA; ARDUINO; L298N"/>
    <s v="UN"/>
    <n v="10"/>
    <n v="21.34"/>
    <n v="213.4"/>
    <s v="PONTE H L298N"/>
  </r>
  <r>
    <x v="20"/>
    <x v="1"/>
    <s v="ESTEIRA; ARDUINO; PRODUTO: ESTEIRA; MATERIAL CORPO: MADEIRA MDF; COR: MARROM; LARGURA: 90MM; COMPRIMENTO: 390MM; ESPESSURA: 140MM; APLICACAO: MOVIMENTACAO; CONTAGEM DE PRODUTOS; DADOS COMPLEMENTARES: TENSAO ALIMENTACAO RECOMENDADA: 7-12V"/>
    <s v="UN"/>
    <n v="4"/>
    <n v="452.12"/>
    <n v="1808.48"/>
    <s v="EA300 V3"/>
  </r>
  <r>
    <x v="20"/>
    <x v="1"/>
    <s v="IMA; TIPO IMA: CILINDRO; MATERIAL CORPO: NEODIMIO; COR: NATURAL; TEMPERATURA MAXIMA: 80GRC; DIAMETRO: 10MM; ESPESSURA: 10MM"/>
    <s v="UN"/>
    <n v="20"/>
    <n v="4.5599999999999996"/>
    <n v="91.199999999999989"/>
    <s v="OXIMAG"/>
  </r>
  <r>
    <x v="20"/>
    <x v="1"/>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3"/>
    <n v="137.4"/>
    <n v="412.20000000000005"/>
    <s v="arduino - Módulo Joystick Eixo Duplo KY-023"/>
  </r>
  <r>
    <x v="20"/>
    <x v="1"/>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12"/>
    <n v="109.22"/>
    <n v="1310.6399999999999"/>
    <s v="ROBOTICA EDUCACIONAL"/>
  </r>
  <r>
    <x v="20"/>
    <x v="1"/>
    <s v="MODULO BAROMETRO; APLICACAO: ARDUINO; BMP180"/>
    <s v="UN"/>
    <n v="3"/>
    <n v="11.16"/>
    <n v="33.480000000000004"/>
    <s v="GENERICO"/>
  </r>
  <r>
    <x v="20"/>
    <x v="1"/>
    <s v="MODULO ELETRONICO; APLICACAO: ARDUINO BLUETOOTH; RS232 HC-05 WMS"/>
    <s v="UN"/>
    <n v="7"/>
    <n v="41.61"/>
    <n v="291.27"/>
    <s v="OEM"/>
  </r>
  <r>
    <x v="20"/>
    <x v="1"/>
    <s v="MODULO ELETRONICO; TIPO MODULO: ENTRADA P/CARTAO MICRO SD; TENSAO ALIMENTACAO: 3,3-5V; CORRENTE TIPO ENTRADA: CC; PROTOCOLO COMUNICACAO: TCP/IP, UDP, ICMP, ARP IPV4, IGMP, PPPOE, ETHERNET; CONEXAO: 4 CONEXOES INDEPENDENTES SIMULTANEAMENTE; USO: ARDUINO; VELOCIDADE CONEXAO 10/100MBPS; W5100"/>
    <s v="UN"/>
    <n v="2"/>
    <n v="138.03"/>
    <n v="276.06"/>
    <s v="ELETROGATE"/>
  </r>
  <r>
    <x v="20"/>
    <x v="1"/>
    <s v="MODULO ELETRONICO; TIPO MODULO: MICROCONTROLADOR ARDUINO ATMEGA328P 328PB; ALIMENTACAO: FONTE EXTERNA; PINO VIN; TENSAO ENTRADA: 6-20V; CORRENTE TIPO: CC; CORRENTE: 40MA; FREQUENCIA: 16MHZ; VELOCIDADE: 16MHZ; MEMORIA: FLASH: 32KB; SRAM: 2KB; EEPROM: 1KB; CONEXAO: 14 PINOS; COMPRIMENTO: 43,2MM; LARGURA: 17,6MM; ALTURA: 18MM; ACESSORIO: 1 CABO MINI-USB"/>
    <s v="UN"/>
    <n v="32"/>
    <n v="33.85"/>
    <n v="1083.2"/>
    <s v="OEM ATMEGA 328P"/>
  </r>
  <r>
    <x v="20"/>
    <x v="1"/>
    <s v="MODULO ELETRONICO; TIPO MODULO: RELE; FUNCAO MODULO: OPTOACOPLADOR; TENSAO ALIMENTACAO: 5V; TENSAO ENTRADA: 28V/30V/125V/250V; CORRENTE TIPO ENTRADA: CA/CC; CORRENTE ENTRADA: 10A; NUMERO SAIDA: 3; COMPRIMENTO: 46MM; LARGURA: 25MM; ALTURA: 18MM; COMPATIBILIDADE: ARDUINO AVR PIC ARM RASPBERRY PI; SINAL: LED INDICADOR; NUMERO BURACOS: 4 BURACOS 3MM; CONTATOS: NORMAL ABERTO NORMAL FECHADO COMUM; PESO: 18G C/EMBALAGEM"/>
    <s v="UN"/>
    <n v="5"/>
    <n v="16.2"/>
    <n v="81"/>
    <s v="AUTOMA"/>
  </r>
  <r>
    <x v="20"/>
    <x v="1"/>
    <s v="MODULO ELETRONICO; TIPO MODULO: RELE; TENSAO ALIMENTACAO: 5V; 4 CANAIS ACIONAMENTO INDEPENDENTE; C/OPTOACOPLADOR; ALIMENTACAO PINO GND VCC; LED INDIVIDUAL"/>
    <s v="UN"/>
    <n v="20"/>
    <n v="28.03"/>
    <n v="560.6"/>
    <s v="RYNDACK"/>
  </r>
  <r>
    <x v="20"/>
    <x v="1"/>
    <s v="MODULO MEDIDOR TEMPERATURA; APLICACAO: ARDUINO; BMP280"/>
    <s v="UN"/>
    <n v="5"/>
    <n v="12.08"/>
    <n v="60.4"/>
    <s v="CURTO CIRCUITO"/>
  </r>
  <r>
    <x v="20"/>
    <x v="1"/>
    <s v="MODULO POTENCIA PWM; APLICACAO: ARDUINO; BTS7960"/>
    <s v="UN"/>
    <n v="30"/>
    <n v="114.17"/>
    <n v="3425.1"/>
    <s v="FJ IMPORTS"/>
  </r>
  <r>
    <x v="20"/>
    <x v="1"/>
    <s v="MOTOR CORRENTE CONTINUA; MICRO MOTOR N21; TENSAO OPERACAO: 3-6V; ROTACAO: 17000RPM; DIAMETRO: 10MM; COMPRIMENTO: 18MM"/>
    <s v="UN"/>
    <n v="15"/>
    <n v="6.5"/>
    <n v="97.5"/>
    <s v="WJ"/>
  </r>
  <r>
    <x v="20"/>
    <x v="1"/>
    <s v="PLACA ARDUINO UNO R3 COMPATIVEL + CABO USB 2.0 - B"/>
    <s v="UN"/>
    <n v="100"/>
    <n v="54.03"/>
    <n v="5403"/>
    <s v="GENERICO"/>
  </r>
  <r>
    <x v="20"/>
    <x v="1"/>
    <s v="PLACA ARDUINO UNO R3 COMPATIVEL + CABO USB 2.0 - B"/>
    <s v="UN"/>
    <n v="60"/>
    <n v="54.03"/>
    <n v="3241.8"/>
    <s v="GENERICO"/>
  </r>
  <r>
    <x v="20"/>
    <x v="1"/>
    <s v="PLACA ARDUINO UNO R3 COMPATIVEL + CABO USB 2.0 - B"/>
    <s v="UN"/>
    <n v="40"/>
    <n v="54.03"/>
    <n v="2161.1999999999998"/>
    <s v="GENERICO"/>
  </r>
  <r>
    <x v="20"/>
    <x v="1"/>
    <s v="SENSOR COR; P/ARDUINO; TENSAO ALIMENTACAO: 2,7A5,5V; COMPRIMENTO: 31MM; LARGURA: 24MM; ALTURA: 10MM"/>
    <s v="UN"/>
    <n v="2"/>
    <n v="69.650000000000006"/>
    <n v="139.30000000000001"/>
    <s v="TCS3200/ TCS230"/>
  </r>
  <r>
    <x v="20"/>
    <x v="1"/>
    <s v="STENCIL; CALOR DIRETO P/NOTEBOOK; MATERIAL CORPO: ALUMINIO; COR: CINZA; FORNECIMENTO: 144 PECAS"/>
    <s v="UN"/>
    <n v="2"/>
    <n v="120.28"/>
    <n v="240.56"/>
    <s v="TMYLOKU"/>
  </r>
  <r>
    <x v="20"/>
    <x v="1"/>
    <s v="STENCIL; MEMORIA; MATERIAL CORPO: ACO INOX; COR: BRANCA; LARGURA: 5MM; ALTURA: 10MM; FORNECIMENTO: EMBALAGEM 12 UNIDADES"/>
    <s v="UN"/>
    <n v="4"/>
    <n v="71.680000000000007"/>
    <n v="286.72000000000003"/>
    <s v="GENERICO"/>
  </r>
  <r>
    <x v="21"/>
    <x v="1"/>
    <s v="FILAMENTO; IMPRESSAO 3D; MATERIAL CORPO: ACIDO POLILATICO; COR: BRANCO GESSO; TEMPERATURA OPERACAO: 54GRC; ESPESSURA: 1,75MM; FORNECIMENTO: CARRETEL 500G"/>
    <s v="UN"/>
    <n v="6"/>
    <n v="78.47"/>
    <n v="470.82"/>
    <s v="3D FILA"/>
  </r>
  <r>
    <x v="22"/>
    <x v="1"/>
    <s v="CAIXA PROTECAO; P/DISJUNTOR; MATERIAL CORPO: ACRILONITRILA BUTADIENO ESTIRENO; TRATAMENTO SUPERFICIE: S/TRATAMENTO SUPERFICIE; COR: BRANCO; FECHAMENTO: PARAFUSO; GRAU PROTECAO: IP20; COMPRIMENTO: 61MM; LARGURA: 57MM; ALTURA: 45MM; P/CABO TOMADA 20A, 4.8MM2; 2PINOS, 1TERRA"/>
    <s v="UN"/>
    <n v="35"/>
    <n v="22.7"/>
    <n v="794.5"/>
    <s v="SOPRANO"/>
  </r>
  <r>
    <x v="22"/>
    <x v="1"/>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2"/>
    <n v="822.46"/>
    <n v="1644.92"/>
    <s v="STEMOS"/>
  </r>
  <r>
    <x v="22"/>
    <x v="1"/>
    <s v="CARREGADOR PORTATIL; P/PILHAS RECARREGAVEIS AA/AAA/BATERIA; TENSAO ALIMENTACAO: 100-240V; TENSAO SAIDA: 9V; LARGURA: 98MM; ALTURA: 47MM"/>
    <s v="UN"/>
    <n v="10"/>
    <n v="3.1"/>
    <n v="31"/>
    <s v="ALLIGHT"/>
  </r>
  <r>
    <x v="22"/>
    <x v="1"/>
    <s v="PINCEL LIMPEZA; ANTI-ESTATICO; MATERIAL CABO: POLIPROPILENO; COR CABO: PRETO; COMPRIMENTO: 140MM"/>
    <s v="UN"/>
    <n v="40"/>
    <n v="26.87"/>
    <n v="1074.8"/>
    <s v="STATRON"/>
  </r>
  <r>
    <x v="22"/>
    <x v="1"/>
    <s v="PROTETOR CABO; PASSA CABO PISO; MATERIAL CORPO: POLICLORETO VINILA; TRATAMENTO SUPERFICIE: EMBORRACHADO; ACABAMENTO: S/ACABAMENTO; COR: PRETO AMARELO; COMPRIMENTO: 1M; LARGURA: 250MM; ALTURA: 50MM"/>
    <s v="UN"/>
    <n v="37"/>
    <n v="246.19"/>
    <n v="9109.0300000000007"/>
    <s v="MAPASEG"/>
  </r>
  <r>
    <x v="22"/>
    <x v="1"/>
    <s v="SOQUETE; P/LAMPADA T5 C/RABICHO; FORMATO: REDONDO; DIAMETRO: 20MM; MATERIAL: TERMOPLASTICO; TRATAMENTO SUPERFICIE: PINTADO; TENSAO ISOLACAO: 250V; COR: BRANCA; COMPRIMENTO CORPO: 1M"/>
    <s v="UN"/>
    <n v="400"/>
    <n v="3.88"/>
    <n v="1552"/>
    <s v="DECORLUX"/>
  </r>
  <r>
    <x v="22"/>
    <x v="1"/>
    <s v="SUPORTE BATERIA; MATERIAL CORPO: TERMOPLASTICO; COR: PRETO; CAPACIDADE: 1 BATERIA 18250"/>
    <s v="UN"/>
    <n v="6"/>
    <n v="14.84"/>
    <n v="89.039999999999992"/>
    <s v="OEM"/>
  </r>
  <r>
    <x v="22"/>
    <x v="1"/>
    <s v="SUPORTE FIXACAO; TIPO SUPORTE: PLACA 4X2; MATERIAL CORPO: TERMOPLASTICO; COR: N/A; CAPACIDADE: 3 MODULOS; MONTAGEM: PARAFUSO; ESPESSURA: N/A; LARGURA: 2POL; ALTURA: 4POL; ACESSORIO: N/A; APLICACAO: TOMADA/INTERRUPTORES"/>
    <s v="UN"/>
    <n v="10"/>
    <n v="4.5599999999999996"/>
    <n v="45.599999999999994"/>
    <s v="SCHNEIDER"/>
  </r>
  <r>
    <x v="23"/>
    <x v="1"/>
    <s v="KIT/CONJUNTO; TIPO KIT/CONJUNTO: BASE CHASSI 2 RODAS; 1 PLATAFORMA INCOLOR; ACRILICO; 2 MOTORES 2-6V C/CAIXA REDUCAO; 2 RODAS; COMPOSTO BORRACHA; 1 SUPORTE PILHAS; ROBOTICAS EDUCACIONAIS; DIMENSOES: 150X210MM"/>
    <s v="UN"/>
    <n v="6"/>
    <n v="46.27"/>
    <n v="277.62"/>
    <s v="ROBOMIX"/>
  </r>
  <r>
    <x v="23"/>
    <x v="1"/>
    <s v="KIT/CONJUNTO; TIPO KIT/CONJUNTO: CHAVE SELETORA; 1 CHAVE SELETORA 3 POSICOES 22MM C/RETENCAO CONTATO 2NA; 1 BOTAO EMERGENCIA CONTATO 1NA 1NF; 2 SINALIZADORES COR VERMELHA 22M; 220V; C/TERMINAL LIGACAO FEMEA P/PINO BANANA 4MM"/>
    <s v="UN"/>
    <n v="10"/>
    <n v="41.71"/>
    <n v="417.1"/>
    <s v="Metaltex"/>
  </r>
  <r>
    <x v="23"/>
    <x v="1"/>
    <s v="KIT/CONJUNTO; TIPO KIT/CONJUNTO: DISJUNTOR MOTOR FAIXA AJUSTE 2,5-4A; 1 DISJUNTOR MOTOR FAIXA AJUSTE 2,5-4A; 1 CONTATO AUXILIAR NA; 1 CONTATO AUXILIAR NF MONTADO PLACA COMANDO COR BEGE; TERMINAIS LIGACAO FEMEA P/PINO BANANA DIAMETRO 4MM"/>
    <s v="UN"/>
    <n v="24"/>
    <n v="123.48"/>
    <n v="2963.52"/>
    <s v="BRASILTEC"/>
  </r>
  <r>
    <x v="23"/>
    <x v="1"/>
    <s v="KIT/CONJUNTO; TIPO KIT/CONJUNTO: DISJUNTOR MOTOR FAIXA AJUSTE 2,5-4A; 1 DISJUNTOR MOTOR FAIXA AJUSTE 2,5-4A; 1 CONTATO AUXILIAR NA; 1 CONTATO AUXILIAR NF MONTADO PLACA COMANDO COR BEGE; TERMINAIS LIGACAO FEMEA P/PINO BANANA DIAMETRO 4MM"/>
    <s v="UN"/>
    <n v="16"/>
    <n v="123.48"/>
    <n v="1975.68"/>
    <s v="BRASILTEC"/>
  </r>
  <r>
    <x v="23"/>
    <x v="1"/>
    <s v="KIT/CONJUNTO; TIPO KIT/CONJUNTO: MODEL B ANATEL; 01X RASPBERRY PI 3 MODEL B ANATEL; 01X CASE DE ACRILICO P/RASPBERRY PI 3 MODEL B; 01X FONTE CHAVEADA 5V 3A; 01X CARTAO MEMORIA MICROSD 16GB CLASSE 10 SANDISK; 01X CABO HDMI"/>
    <s v="UN"/>
    <n v="20"/>
    <n v="746.8"/>
    <n v="14936"/>
    <s v="raspberry pi"/>
  </r>
  <r>
    <x v="24"/>
    <x v="1"/>
    <s v="CHAVE COMUTADORA; REVERSORA ROTATIVA; TENSAO COMUTACAO: 690V; CORRENTE: 20A; LARGURA: 64MM; ALTURA: 64MM; DADOS COMPLEMENTARES: PLACA MONTAGEM PLACA FRONTAL PUNHO TAMANHO S1; C/EIXO METALICO QUADRADO 6MM; MATERIAL CAIXA: TERMOPLASTICO; MATERIAL EIXO ALAVANCA: ACO; PESO: 170G"/>
    <s v="UN"/>
    <n v="7"/>
    <n v="347.36"/>
    <n v="2431.52"/>
    <s v="EATON"/>
  </r>
  <r>
    <x v="24"/>
    <x v="1"/>
    <s v="POTENCIOMETRO; ROTATIVO LINEAR; RESISTENCIA: 100KOHMS"/>
    <s v="UN"/>
    <n v="40"/>
    <n v="3.59"/>
    <n v="143.6"/>
    <s v="l20"/>
  </r>
  <r>
    <x v="24"/>
    <x v="1"/>
    <s v="POTENCIOMETRO; TIPO CURVA: LINEAR; NUMERO VOLTAS: 1 VOLTA; RESISTENCIA: 10KOHMS; TENSAO MAXIMA: 200V; POTENCIA: 0,2W; CONEXAO ELETRICA: C/FURO SOLDAGEM FIO; COMPRIMENTO EIXO: 33MM; DIAMETRO EIXO: 6MM; DIAMETRO BASE: 24MM; PROFUNDIDADE BASE: 8,5MM"/>
    <s v="UN"/>
    <n v="16"/>
    <n v="28.42"/>
    <n v="454.72"/>
    <s v="elt"/>
  </r>
  <r>
    <x v="24"/>
    <x v="1"/>
    <s v="POTENCIOMETRO; TIPO CURVA: LINEAR; NUMERO VOLTAS: 1 VOLTA; RESISTENCIA: 10KOHMS; TENSAO MAXIMA: 200V; POTENCIA: 0,2W; CONEXAO ELETRICA: C/FURO SOLDAGEM FIO; COMPRIMENTO EIXO: 33MM; DIAMETRO EIXO: 6MM; DIAMETRO BASE: 24MM; PROFUNDIDADE BASE: 8,5MM"/>
    <s v="UN"/>
    <n v="16"/>
    <n v="28.42"/>
    <n v="454.72"/>
    <s v="elt"/>
  </r>
  <r>
    <x v="24"/>
    <x v="1"/>
    <s v="POTENCIOMETRO; TRIMPOT; TIPO HORIZONTAL; RESISTENCIA 10KOHMS 3362"/>
    <s v="UN"/>
    <n v="30"/>
    <n v="2.57"/>
    <n v="77.099999999999994"/>
    <s v="TRIMPOT"/>
  </r>
  <r>
    <x v="25"/>
    <x v="1"/>
    <s v="BARRAMENTO ELETRICO; PENTE; NUMERO FASES: BIFASICO; NUMERO POLOS: 2 POLOS; MATERIAL INVOLUCRO: TERMOPLASTICO; NUMERO CONDUTOR: 16 CONDUTORES COBRE; CORRENTE NOMINAL: 80A; NORMA: DIN; COMPRIMENTO: 285MM"/>
    <s v="UN"/>
    <n v="7"/>
    <n v="113.59"/>
    <n v="795.13"/>
    <s v="steck"/>
  </r>
  <r>
    <x v="25"/>
    <x v="1"/>
    <s v="CHAVE COMUTADORA; LIGA/DESLIGA; NUMERO POLOS: 2 POLOS; ACIONAMENTO: ALAVANCA; COR: VERMELHO; TENSAO COMUTACAO: 1000V; CORRENTE TIPO: CA; CORRENTE: 15A; GRAU PROTECAO: IP40; DIAMETRO FURO: 12MM"/>
    <s v="UN"/>
    <n v="2"/>
    <n v="25.12"/>
    <n v="50.24"/>
    <s v="Chave Alavanca Metal 15A L/D 2 Polos 2 Posicões - 1221B Sibratec "/>
  </r>
  <r>
    <x v="25"/>
    <x v="1"/>
    <s v="CHAVE COMUTADORA; LIGA/DESLIGA; NUMERO POSICOES: 2 POSICOES; NUMERO POLOS: 4 POLOS; NUMERO FASES: TETRAPOLAR 3 FASES+NEUTRO; CORRENTE: 16A; MONTAGEM: PORTA PAINEL"/>
    <s v="UN"/>
    <n v="8"/>
    <n v="210.49"/>
    <n v="1683.92"/>
    <s v="METALEX"/>
  </r>
  <r>
    <x v="25"/>
    <x v="1"/>
    <s v="CHAVE COMUTADORA; LIGA/DESLIGA; NUMERO POSICOES: 2 POSICOES; NUMERO POLOS: 4 POLOS; NUMERO FASES: TETRAPOLAR 3 FASES+NEUTRO; CORRENTE: 16A; MONTAGEM: PORTA PAINEL"/>
    <s v="UN"/>
    <n v="8"/>
    <n v="210.49"/>
    <n v="1683.92"/>
    <s v="METALEX"/>
  </r>
  <r>
    <x v="25"/>
    <x v="1"/>
    <s v="CHAVE COMUTADORA; NUMERO POLOS: 2 POLOS; ACIONAMENTO: ALAVANCA; TENSAO COMUTACAO: 250V; CORRENTE: 15A"/>
    <s v="UN"/>
    <n v="3"/>
    <n v="12.22"/>
    <n v="36.660000000000004"/>
    <s v="DNI"/>
  </r>
  <r>
    <x v="25"/>
    <x v="1"/>
    <s v="CHAVE COMUTADORA; NUMERO POSICOES: 2 POSICOES; ACIONAMENTO: 1 ALAVANCA; TENSAO COMUTACAO: 125-250V; CORRENTE TIPO: CA; CORRENTE: 15-20A; POTENCIA: 3750W; COMPRIMENTO: 29MM; LARGURA: 54MM; ALTURA: 16MM"/>
    <s v="UN"/>
    <n v="10"/>
    <n v="31.04"/>
    <n v="310.39999999999998"/>
    <s v="ALTRONIC"/>
  </r>
  <r>
    <x v="25"/>
    <x v="1"/>
    <s v="CHAVE COMUTADORA; SELETORA; ANGULO COMUTACAO: 45GR; NUMERO POSICOES: 2 POSICOES; ACIONAMENTO: ALAVANCA; COR: PRETO; CONTATO: 1NA; GRAU PROTECAO: IP66; DIAMETRO FURO: 22MM; DADOS COMPLEMENTARES: ATUACAO: 90GR FIXA; DIAGRAMA: CONTATOS ALTERNADOS"/>
    <s v="UN"/>
    <n v="32"/>
    <n v="12.85"/>
    <n v="411.2"/>
    <s v="SCHNEIDER"/>
  </r>
  <r>
    <x v="25"/>
    <x v="1"/>
    <s v="CHAVE COMUTADORA; SELETORA; ANGULO COMUTACAO: 45GR; NUMERO POSICOES: 2 POSICOES; ACIONAMENTO: ALAVANCA; COR: PRETO; CONTATO: 1NA; GRAU PROTECAO: IP66; DIAMETRO FURO: 22MM; DADOS COMPLEMENTARES: ATUACAO: 90GR FIXA; DIAGRAMA: CONTATOS ALTERNADOS"/>
    <s v="UN"/>
    <n v="3"/>
    <n v="12.85"/>
    <n v="38.549999999999997"/>
    <s v="SCHNEIDER"/>
  </r>
  <r>
    <x v="25"/>
    <x v="1"/>
    <s v="CHAVE SECCIONADORA; TIPO CHAVE: PAINEL; NUMERO POLOS: 3 POLOS; TIPO FUSIVEL: N/A; ACIONAMENTO: N/A; TRAVA: N/A; TENSAO COMUTACAO: 690V; CORRENTE TIPO: CA; CORRENTE: 20A; CONTATO: N/A; GRAU PROTECAO: N/A; PN: KP0N-20-3P/METALTEX"/>
    <s v="UN"/>
    <n v="2"/>
    <n v="191.28"/>
    <n v="382.56"/>
    <s v="KP0N-20-3P/METALTEX"/>
  </r>
  <r>
    <x v="26"/>
    <x v="1"/>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15"/>
    <n v="16.489999999999998"/>
    <n v="247.34999999999997"/>
    <s v="Fairchild Semiconductor_x000a__x000a_ "/>
  </r>
  <r>
    <x v="26"/>
    <x v="1"/>
    <s v="KIT; RECEPTOR EMISSOR; 1 LED EMISSOR INFRAVERMELHO MODELO IR333C ENCAPSULAMENTO TRANSPARENTE; 1 FOTOTRANSISTOR P/RECEBER SINAIS MODELO PT333-3B C/ENCAPSULAMENTO PRETO; DIAMETRO 5MM"/>
    <s v="UN"/>
    <n v="20"/>
    <n v="3.01"/>
    <n v="60.199999999999996"/>
    <s v="fornell Modelo: TIL78"/>
  </r>
  <r>
    <x v="26"/>
    <x v="1"/>
    <s v="TIRISTOR; TENSAO BASE COLETOR: 500V; CORRENTE COLETOR: 12A; TIPO INVOLUCRO: TO-220; BT151-500"/>
    <s v="UN"/>
    <n v="20"/>
    <n v="476.85"/>
    <n v="9537"/>
    <s v="proesi Modelo: 830302"/>
  </r>
  <r>
    <x v="26"/>
    <x v="1"/>
    <s v="TRANSISTOR; BC337; TIPO MONTAGEM: PTH; TENSAO BASE COLETOR: 50V; TENSAO COLETOR EMISSOR: 45V; TENSAO BASE EMISSOR: 5V; CAPACIDADE DISSIPACAO: 1.5MW; CORRENTE COLETOR: 800MA; TIPO INVOLUCRO: TO-92; CONEXAO ELETRICA: 3 PINOS; DIAMETRO: 0,53MM; COMPRIMENTO: 4,19MM; LARGURA: 5,2MM; ALTURA: 12,7MM"/>
    <s v="UN"/>
    <n v="20"/>
    <n v="1.07"/>
    <n v="21.400000000000002"/>
    <s v="instituto digitaL Modelo: BC337 NPN"/>
  </r>
  <r>
    <x v="26"/>
    <x v="1"/>
    <s v="TRANSISTOR; BC548; TENSAO BASE COLETOR: 30V; TENSAO COLETOR EMISSOR: 30V; TENSAO BASE EMISSOR: 5V; CAPACIDADE DISSIPACAO: 500MW; CORRENTE COLETOR: 100MA; CONEXAO ELETRICA: 3 PINOS; COMPRIMENTO: 3,6MM; LARGURA: 4,6MM; ALTURA: 17,1MM"/>
    <s v="UN"/>
    <n v="800"/>
    <n v="0.28999999999999998"/>
    <n v="231.99999999999997"/>
    <s v="Modelo: 850215"/>
  </r>
  <r>
    <x v="26"/>
    <x v="1"/>
    <s v="TRANSISTOR; TIPO  BC558"/>
    <s v="UN"/>
    <n v="50"/>
    <n v="3.01"/>
    <n v="150.5"/>
    <s v="proesi Modelo: 850250 "/>
  </r>
  <r>
    <x v="26"/>
    <x v="1"/>
    <s v="TRANSISTOR; TIPO BC547."/>
    <s v="UN"/>
    <n v="50"/>
    <n v="0.44"/>
    <n v="22"/>
    <s v="Fairchild_x000a_Modelo (MPN): BC547 NPN Epitaxial Silicon Transistor"/>
  </r>
  <r>
    <x v="26"/>
    <x v="1"/>
    <s v="TRANSISTOR; TIPO MONTAGEM: FURO PASSANTE; TENSAO NOMINAL: 500V; TENSAO BASE EMISSOR: 20V; CAPACIDADE DISSIPACAO: 74W; CORRENTE COLETOR: 4,5A; IRF 831"/>
    <s v="UN"/>
    <n v="20"/>
    <n v="6.6"/>
    <n v="132"/>
    <s v="Fairchild_x000a_Modelo (MPN): BC549 NPN Epitaxial Silicon Transistor"/>
  </r>
  <r>
    <x v="27"/>
    <x v="1"/>
    <s v="CHAVE PARTIDA; DIRETA; NUMERO FASE: TRIFASICO; CORRENTE TIPO: CA; TENSAO ALIMENTACAO: 220V; CORRENTE: 18A; 12.5; ENTRADA P/COMANDO REMOTO"/>
    <s v="UN"/>
    <n v="3"/>
    <n v="357.3"/>
    <n v="1071.9000000000001"/>
    <s v="LOJA STRAHL CH-SGE1-PAI"/>
  </r>
  <r>
    <x v="27"/>
    <x v="1"/>
    <s v="FONTE ALIMENTACAO; CHAVEADA; TENSAO ENTRADA: 100-240V; CORRENTE TIPO: CC; CORRENTE ENTRADA: 1A; TENSAO SAIDA: 12V"/>
    <s v="UN"/>
    <n v="10"/>
    <n v="32.880000000000003"/>
    <n v="328.8"/>
    <s v="almeida - 1a 12v fonte chaveada"/>
  </r>
  <r>
    <x v="27"/>
    <x v="1"/>
    <s v="FONTE ALIMENTACAO; CHAVEADA; TENSAO ENTRADA: 127/220V; CORRENTE TIPO: CA; TENSAO SAIDA: 15V; CORRENTE TIPO: CA; CORRENTE SAIDA: 200MA; SAIDA PADRAO P4 2,1MM; CABO 1,5M"/>
    <s v="UN"/>
    <n v="2"/>
    <n v="62.47"/>
    <n v="124.94"/>
    <s v="almeida - 15v 200ma"/>
  </r>
  <r>
    <x v="27"/>
    <x v="1"/>
    <s v="FONTE ALIMENTACAO; TIPO FONTE: CHAVEADA BIVOLT AUTOMATICA; TENSAO ENTRADA: 85/264V 120/370V; CORRENTE TIPO: CA/CC; CORRENTE ENTRADA: 2,5A; TENSAO SAIDA: 24V; CORRENTE TIPO: CA/CC; POTENCIA: 60W; DADOS COMPLEMENTARES: COMPRIMENTO: 100MM; LARGURA: 40MM; ALTURA: 90MM"/>
    <s v="UN"/>
    <n v="14"/>
    <n v="221.26"/>
    <n v="3097.64"/>
    <s v="Marca: Almeida - Modelo: AL-1724G5 "/>
  </r>
  <r>
    <x v="27"/>
    <x v="1"/>
    <s v="FONTE ALIMENTACAO; TIPO FONTE: CHAVEADA BIVOLT AUTOMATICA; TENSAO ENTRADA: 85/264V 120/370V; CORRENTE TIPO: CA/CC; CORRENTE ENTRADA: 2,5A; TENSAO SAIDA: 24V; CORRENTE TIPO: CA/CC; POTENCIA: 60W; DADOS COMPLEMENTARES: COMPRIMENTO: 100MM; LARGURA: 40MM; ALTURA: 90MM"/>
    <s v="UN"/>
    <n v="7"/>
    <n v="221.26"/>
    <n v="1548.82"/>
    <s v="Marca: Almeida - Modelo: AL-1724G5 "/>
  </r>
  <r>
    <x v="27"/>
    <x v="1"/>
    <s v="VOLTIMETRO; DIGITAL; TENSAO ENTRADA: 30V; CORRENTE: 18MA; RESISTENCIA: 100KOHMS; TOLERANCIA: ±1PCT"/>
    <s v="UN"/>
    <n v="2"/>
    <n v="41.71"/>
    <n v="83.42"/>
    <s v="cinestec MET0030"/>
  </r>
  <r>
    <x v="27"/>
    <x v="1"/>
    <s v="VOLTIMETRO; DIGITAL; TENSAO ENTRADA: 4,5-32V; CORRENTE TIPO: CC; CORRENTE: 23MA; TOLERANCIA: ±1PCT; TEMPERATURA OPERACAO: -10A65GRC; VERDE"/>
    <s v="UN"/>
    <n v="2"/>
    <n v="21.05"/>
    <n v="42.1"/>
    <s v="Modelo: Display 3 Dígitos_x000a_Marca: OEM"/>
  </r>
  <r>
    <x v="28"/>
    <x v="1"/>
    <s v="SENSOR LUMINOSIDADE; LDR 10MM; COMPRIMENTO: 30MM"/>
    <s v="UN"/>
    <n v="10"/>
    <n v="5.53"/>
    <n v="55.300000000000004"/>
    <s v="Erkatron Comercial Eletrônica"/>
  </r>
  <r>
    <x v="28"/>
    <x v="1"/>
    <s v="SENSOR LUMINOSIDADE; LDR 10MM; COMPRIMENTO: 30MM"/>
    <s v="UN"/>
    <n v="5"/>
    <n v="5.63"/>
    <n v="28.15"/>
    <s v="Erkatron Comercial Eletrônica"/>
  </r>
  <r>
    <x v="28"/>
    <x v="1"/>
    <s v="SENSOR LUMINOSIDADE; LDR; RANGE: 400-600LUX; TENSAO ALIMENTACAO: 150V; CONEXAO ELETRICA: TERMINAL SOLDAVEL; COMPRIMENTO: 30MM; LARGURA: 7MM; 09470/USINAINFO"/>
    <s v="UN"/>
    <n v="400"/>
    <n v="3.59"/>
    <n v="1436"/>
    <s v="https://www.autocorerobotica.com.br/modulo-sensor-de-luz-ldr-3-pinos?utm_source=Site&amp;utm_medium=GoogleShopping&amp;utm_campaign=IntegracaoGoogle&amp;srsltid=AfmBOopEWtOcJy3gfHBSMEyvU5Lm1AZ47tnK8NiwSrQDGDyN2FBl8t2RbL4"/>
  </r>
  <r>
    <x v="28"/>
    <x v="1"/>
    <s v="SENSOR LUMINOSIDADE; LDR; RANGE: 400-600LUX; TENSAO ALIMENTACAO: 150V; CONEXAO ELETRICA: TERMINAL SOLDAVEL; COMPRIMENTO: 30MM; LARGURA: 7MM; 09470/USINAINFO"/>
    <s v="UN"/>
    <n v="200"/>
    <n v="3.59"/>
    <n v="718"/>
    <s v="https://www.autocorerobotica.com.br/modulo-sensor-de-luz-ldr-3-pinos?utm_source=Site&amp;utm_medium=GoogleShopping&amp;utm_campaign=IntegracaoGoogle&amp;srsltid=AfmBOopEWtOcJy3gfHBSMEyvU5Lm1AZ47tnK8NiwSrQDGDyN2FBl8t2RbL4"/>
  </r>
  <r>
    <x v="28"/>
    <x v="1"/>
    <s v="SENSOR LUMINOSIDADE; LDR; RANGE: 400-600LUX; TENSAO ALIMENTACAO: 150V; CONEXAO ELETRICA: TERMINAL SOLDAVEL; COMPRIMENTO: 30MM; LARGURA: 7MM; 09470/USINAINFO"/>
    <s v="UN"/>
    <n v="5"/>
    <n v="2.81"/>
    <n v="14.05"/>
    <s v="https://www.autocorerobotica.com.br/modulo-sensor-de-luz-ldr-3-pinos?utm_source=Site&amp;utm_medium=GoogleShopping&amp;utm_campaign=IntegracaoGoogle&amp;srsltid=AfmBOopEWtOcJy3gfHBSMEyvU5Lm1AZ47tnK8NiwSrQDGDyN2FBl8t2RbL4"/>
  </r>
  <r>
    <x v="28"/>
    <x v="1"/>
    <s v="SENSOR LUZ; LDR; TENSAO ALIMENTACAO: 3,3-5V; CORRENTE TIPO: CA; SAIDA SENSOR: DIGITAL; CONEXAO ELETRICA: 3 PINOS; G15002/ELETROGATE"/>
    <s v="UN"/>
    <n v="4"/>
    <n v="18.43"/>
    <n v="73.72"/>
    <s v="eletrogate"/>
  </r>
  <r>
    <x v="28"/>
    <x v="1"/>
    <s v="SENSOR LUZ; ULTRAVIOLETA; TENSAO ALIMENTACAO: 2,5-5V; SAIDA SENSOR: ANALOGICA; COMPRIMENTO: 30MM; LARGURA: 220MM; COMPRIMENTO ONDA UV: 240-37OMM; REGIAO ATIVA: 0,076MM2; TEMPERATURA TRABALHO: -20A85GR"/>
    <s v="UN"/>
    <n v="5"/>
    <n v="43.07"/>
    <n v="215.35"/>
    <s v="Sensor de Luz UV Ultravioleta Guva-S12SD"/>
  </r>
  <r>
    <x v="28"/>
    <x v="1"/>
    <s v="SENSOR POEIRA; INFRAVERMELHO; TENSAO ALIMENTACAO: 7V; CORRENTE TIPO: CC; COMPRIMENTO: 46MM; LARGURA: 30MM; ALTURA: 17MM"/>
    <s v="UN"/>
    <n v="3"/>
    <n v="75.08"/>
    <n v="225.24"/>
    <s v="Generic OEM"/>
  </r>
  <r>
    <x v="28"/>
    <x v="1"/>
    <s v="SENSOR TEMPERATURA; TERMOPAR J; MATERIAL: ACO INOX; DIAMETRO: 100MM; COMPRIMENTO CABO: 1,5M"/>
    <s v="UN"/>
    <n v="5"/>
    <n v="31.23"/>
    <n v="156.15"/>
    <s v="Sensor Termopar"/>
  </r>
  <r>
    <x v="29"/>
    <x v="1"/>
    <s v="CAPACITOR; ELETROLITICO; CAPACITANCIA NOMINAL: 100UF; TOLERANCIA: ±10PCT; TENSAO NOMINAL: 50V"/>
    <s v="UN"/>
    <n v="200"/>
    <n v="1.07"/>
    <n v="214"/>
    <s v="Capacitor Eletrolítico 1000uf x 50V"/>
  </r>
  <r>
    <x v="29"/>
    <x v="1"/>
    <s v="CAPACITOR; ELETROLITICO; CAPACITANCIA NOMINAL: 100UF; TOLERANCIA: ±10PCT; TENSAO NOMINAL: 50V"/>
    <s v="UN"/>
    <n v="40"/>
    <n v="1.07"/>
    <n v="42.800000000000004"/>
    <s v="Capacitor Eletrolítico 1000uf x 50V"/>
  </r>
  <r>
    <x v="29"/>
    <x v="1"/>
    <s v="CAPACITOR; ELETROLITICO; CAPACITANCIA NOMINAL: 10UF; TOLERANCIA: ±10PCT; TENSAO NOMINAL: 50V"/>
    <s v="UN"/>
    <n v="40"/>
    <n v="0.68"/>
    <n v="27.200000000000003"/>
    <s v="EPCOS"/>
  </r>
  <r>
    <x v="29"/>
    <x v="1"/>
    <s v="CAPACITOR; ELETROLITICO; CAPACITANCIA NOMINAL: 47UF; TENSAO NOMINAL: 50V; TEMPERATURA OPERACAO: -40A105GRC; DIAMETRO: 6MM; ALTURA: 12MM"/>
    <s v="UN"/>
    <n v="10"/>
    <n v="0.39"/>
    <n v="3.9000000000000004"/>
    <s v="Capacitor Eletrolítico 47uF x 50V Capxon"/>
  </r>
  <r>
    <x v="29"/>
    <x v="1"/>
    <s v="CAPACITOR; ELETROLITICO; MATERIAL CORPO: ALUMINIO; CAPACITANCIA NOMINAL: 100UF; TOLERANCIA: ±20PCT; TENSAO NOMINAL: 50V; DIAMETRO: 8MM; ALTURA: 10,5MM"/>
    <s v="UN"/>
    <n v="40"/>
    <n v="0.57999999999999996"/>
    <n v="23.2"/>
    <s v="Modelo: 4.004.003"/>
  </r>
  <r>
    <x v="29"/>
    <x v="1"/>
    <s v="CAPACITOR; ELETROLITICO; MATERIAL CORPO: ALUMINIO; CAPACITANCIA NOMINAL: 47UF; TOLERANCIA: ±20PCT; TENSAO NOMINAL: 100V; MONTAGEM: SMD; TEMPERATURA OPERACAO: -55A105GRC; TEMPERATURA OPERACAO -55A105GRC"/>
    <s v="UN"/>
    <n v="40"/>
    <n v="4.2699999999999996"/>
    <n v="170.79999999999998"/>
    <s v="Soldafria"/>
  </r>
  <r>
    <x v="29"/>
    <x v="1"/>
    <s v="CAPACITOR; ELETROLITICO; MATERIAL CORPO: ALUMINIO; CAPACITANCIA NOMINAL: 47UF; TOLERANCIA: ±20PCT; TENSAO NOMINAL: 100V; MONTAGEM: SMD; TEMPERATURA OPERACAO: -55A105GRC; TEMPERATURA OPERACAO -55A105GRC"/>
    <s v="UN"/>
    <n v="20"/>
    <n v="0.49"/>
    <n v="9.8000000000000007"/>
    <s v="Soldafria"/>
  </r>
  <r>
    <x v="29"/>
    <x v="1"/>
    <s v="CAPACITOR; FIXO; ELETROLITICO; CAPACITANCIA  4,7 UF; TENSAO NOMINAL 50 VOLTS"/>
    <s v="UN"/>
    <n v="10"/>
    <n v="0.28999999999999998"/>
    <n v="2.9"/>
    <s v="huang"/>
  </r>
  <r>
    <x v="29"/>
    <x v="1"/>
    <s v="CAPACITOR; MATERIAL CORPO: CERAMICA; CAPACITANCIA NOMINAL: 100NF; TOLERANCIA: 10PCT; TENSAO NOMINAL: 50V; MONTAGEM: SMD; 1206"/>
    <s v="UN"/>
    <n v="100"/>
    <n v="0.1"/>
    <n v="10"/>
    <s v="CASA DO RESISTOR"/>
  </r>
  <r>
    <x v="29"/>
    <x v="1"/>
    <s v="CAPACITOR; MATERIAL CORPO: CERAMICA; CAPACITANCIA NOMINAL: 10NF; TENSAO NOMINAL: 50V; MONTAGEM: SMD; 0805"/>
    <s v="UN"/>
    <n v="100"/>
    <n v="1.07"/>
    <n v="107"/>
    <s v="CASA DO RESISTOR"/>
  </r>
  <r>
    <x v="29"/>
    <x v="1"/>
    <s v="CAPACITOR; MATERIAL CORPO: CERAMICA; CAPACITANCIA NOMINAL: 10NF; TENSAO NOMINAL: 50V; MONTAGEM: SMD; 0805"/>
    <s v="UN"/>
    <n v="20"/>
    <n v="1.07"/>
    <n v="21.400000000000002"/>
    <s v="CASA DO RESISTOR"/>
  </r>
  <r>
    <x v="29"/>
    <x v="1"/>
    <s v="CAPACITOR; MATERIAL CORPO: CERAMICA; CAPACITANCIA NOMINAL: 150PF; TENSAO NOMINAL: 50V"/>
    <s v="UN"/>
    <n v="40"/>
    <n v="0.39"/>
    <n v="15.600000000000001"/>
    <s v="Capacitor Cerâmico de Disco"/>
  </r>
  <r>
    <x v="29"/>
    <x v="1"/>
    <s v="CAPACITOR; MATERIAL CORPO: CERAMICA; CAPACITANCIA NOMINAL: 47NF; TENSAO NOMINAL: 50V"/>
    <s v="UN"/>
    <n v="40"/>
    <n v="0.57999999999999996"/>
    <n v="23.2"/>
    <s v="Capacitor cerâmico tipo disco de 47nF / 50V e tolerância de +/- 10%."/>
  </r>
  <r>
    <x v="29"/>
    <x v="1"/>
    <s v="CAPACITOR; TIPO CAPACITOR: ELETROLITICO; CAPACITANCIA NOMINAL: 1000UF; TOLERANCIA: ±20PCT; TENSAO NOMINAL: 35V; CORRENTE TIPO: CC; NUMERO FASES: N/A; POTENCIA: N/A; MONTAGEM: PTH; CONEXAO ELETRICA: TERMINAL SOLDAVEL; POSICAO TERMINAL: RADIAL"/>
    <s v="UN"/>
    <n v="20"/>
    <n v="1.46"/>
    <n v="29.2"/>
    <s v="diversas _x0009_1000X35V"/>
  </r>
  <r>
    <x v="29"/>
    <x v="1"/>
    <s v="CAPACITOR; TIPO CAPACITOR: ELETROLITICO; CAPACITANCIA NOMINAL: 2,2UF; TOLERANCIA: ±10PCT; TENSAO NOMINAL: 50V; CORRENTE TIPO: CC; NUMERO FASES: N/A; POTENCIA: N/A; MONTAGEM: PTH; CONEXAO ELETRICA: TERMINAL SOLDAVEL; POSICAO TERMINAL: RADIAL"/>
    <s v="UN"/>
    <n v="40"/>
    <n v="1.36"/>
    <n v="54.400000000000006"/>
    <s v="Epcos"/>
  </r>
  <r>
    <x v="29"/>
    <x v="1"/>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r>
  <r>
    <x v="29"/>
    <x v="1"/>
    <s v="CONECTOR ELETRICO; MC4; TENSAO: 1000V IEC/ 15000V UL; CORRENTE: 50A; MATERIAL CORPO: TERMOPLASTICO; COR: PRETA; CONEXAO: PV-AZS4 MACHO; DIAMETRO CONEXAO: 4MM/6MM; LARGURA: 40MM; ALTURA: 110MM; COMPRIMENTO: 20MM; DADOS COMPLEMENTARES: TENSAO NOMINAL IMPULSO 12KV"/>
    <s v="UN"/>
    <n v="100"/>
    <n v="7.86"/>
    <n v="786"/>
    <s v="Staubli"/>
  </r>
  <r>
    <x v="29"/>
    <x v="1"/>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600"/>
    <n v="2.62"/>
    <n v="1572"/>
    <s v="Conector Fêmea Borne termoplástico furo 4mm - Vermelho b17"/>
  </r>
  <r>
    <x v="29"/>
    <x v="1"/>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600"/>
    <n v="3.78"/>
    <n v="2268"/>
    <s v="Conector Fêmea Borne termoplástico furo 4mm - Vermelho b17"/>
  </r>
  <r>
    <x v="29"/>
    <x v="1"/>
    <s v="CONECTOR ELETRICO; PLUG MONO MACHO; TENSAO: 50V; MATERIAL CORPO: LATAO POLIURETANO POLIACETAL; TRATAMENTO SUPERFICIE: NIQUELADO; CONEXAO: P10; DIAMETRO CONEXAO: 1/4POL; TEMPERATURA OPERACAO: -20A65GRC; SECAO CONDUTOR: 18AWG; NUMERO POLOS: 2 POLOS; DIAMETRO CORPO: 14,5MM; NORMA: IEC 60603-11 EIA RS-453 IEC 68-2-20; DADOS COMPLEMENTARES: TEMPO VIDA: 1000 CICLOS ACOPLAMENTO; RESISTENCIA DIELETRICA: 1KVDC; RESISTENCIA ISOLAMENTO 2 INICIAL 1 GO; DIAMETRO EXTERNO CABO: 4-7MM; FIACAO: CONTATO SOLDA"/>
    <s v="UN"/>
    <n v="5"/>
    <n v="29"/>
    <n v="145"/>
    <s v="P10 Macho"/>
  </r>
  <r>
    <x v="29"/>
    <x v="1"/>
    <s v="DISPLAY LCD 20X4 COM MODULO I2C; COR: BACKLIGHT AZUL ESCRITA BRANCA; TENSAO ALIMENTACAO: 5V; DIAMETRO: 98MM; LARGURA: 60MM; ALTURA: 14MM"/>
    <s v="UN"/>
    <n v="2"/>
    <n v="68.48"/>
    <n v="136.96"/>
    <s v="SK - Displays"/>
  </r>
  <r>
    <x v="29"/>
    <x v="1"/>
    <s v="DISPLAY; LCD 16X2; COR: BACKLIGHT AZUL ESCRITA BRANCA; FORMATO: RETANGULAR; TENSAO ALIMENTACAO: 5V; DIAMETRO: 80MM; LARGURA: 36MM; ALTURA: 12MM; DADOS COMPLEMENTARES: USO BASE INTERFACE"/>
    <s v="UN"/>
    <n v="40"/>
    <n v="21.53"/>
    <n v="861.2"/>
    <s v="Display LCD 16x2 C/ BlackLight AZUL"/>
  </r>
  <r>
    <x v="29"/>
    <x v="1"/>
    <s v="DISPLAY; LCD; COR: VERDE; FORMATO: QUADRADO; FIXACAO: 4 PINOS; INTERFACE COMUNICACAO: I2C; TENSAO ALIMENTACAO: 5V; TAMANHO: 16X20; LARGURA: 32MM; ALTURA: 80MM; PROFUNDIDADE: 12MM"/>
    <s v="UN"/>
    <n v="5"/>
    <n v="30.85"/>
    <n v="154.25"/>
    <s v="magalu"/>
  </r>
  <r>
    <x v="29"/>
    <x v="1"/>
    <s v="FUSIVEL LAMINA MINI 05 AMP"/>
    <s v="UN"/>
    <n v="100"/>
    <n v="0.97"/>
    <n v="97"/>
    <s v="ZX"/>
  </r>
  <r>
    <x v="29"/>
    <x v="1"/>
    <s v="FUSIVEL LAMINA MINI 10 AMP"/>
    <s v="UN"/>
    <n v="100"/>
    <n v="1.07"/>
    <n v="107"/>
    <s v="AMS"/>
  </r>
  <r>
    <x v="29"/>
    <x v="1"/>
    <s v="FUSIVEL LAMINA MINI 15 AMP"/>
    <s v="UN"/>
    <n v="100"/>
    <n v="0.97"/>
    <n v="97"/>
    <s v="MODELO  331220"/>
  </r>
  <r>
    <x v="29"/>
    <x v="1"/>
    <s v="GARRA JACARE; C/ENTRADA PINO BANANA 4MM; MATERIAL: LATAO TERMOPLASTICO; TRATAMENTO SUPERFICIE: NIQUELADO; 500V; 10A; COR: PRETO; 0,001OHM; GJ44"/>
    <s v="UN"/>
    <n v="20"/>
    <n v="6.84"/>
    <n v="136.80000000000001"/>
    <s v="Casa da Robótica"/>
  </r>
  <r>
    <x v="29"/>
    <x v="1"/>
    <s v="GARRA JACARE; C/ENTRADA PINO BANANA 4MM; MATERIAL: LATAO TERMOPLASTICO; TRATAMENTO SUPERFICIE: NIQUELADO; 500V; 10A; COR: VERMELHO; 0,001OHM; GJ44"/>
    <s v="UN"/>
    <n v="20"/>
    <n v="6.84"/>
    <n v="136.80000000000001"/>
    <s v="Casa da Robótica"/>
  </r>
  <r>
    <x v="29"/>
    <x v="1"/>
    <s v="GARRA JACARE; MATERIAL: LATAO; TRATAMENTO SUPERFICIE: NIQUELADO; MATERIAL REVESTIMENTO: TERMOPLASTICO; COR: PRETO; RESISTENCIA ISOLAMENTO: 300000M OHMS 500V; CORRENTE NOMINAL: 10A"/>
    <s v="UN"/>
    <n v="100"/>
    <n v="2.13"/>
    <n v="213"/>
    <s v="ELETRODEX"/>
  </r>
  <r>
    <x v="29"/>
    <x v="1"/>
    <s v="GARRA JACARE; MATERIAL: LATAO; TRATAMENTO SUPERFICIE: NIQUELADO; MATERIAL REVESTIMENTO: TERMOPLASTICO; COR: VERMELHO; RESISTENCIA ISOLAMENTO: 300000M OHMS 500V; CORRENTE NOMINAL: 10A"/>
    <s v="UN"/>
    <n v="100"/>
    <n v="2.13"/>
    <n v="213"/>
    <s v="ELETRODEX"/>
  </r>
  <r>
    <x v="29"/>
    <x v="1"/>
    <s v="GARRA JACARE; P/ENGATE PINO 4MM; MATERIAL: LATAO; MATERIAL REVESTIMENTO: TERMOPLASTICO; COR: VERMELHO; COMPRIMENTO: 60MM; LARGURA: 10MM"/>
    <s v="UN"/>
    <n v="10"/>
    <n v="10.86"/>
    <n v="108.6"/>
    <s v=" Importado"/>
  </r>
  <r>
    <x v="29"/>
    <x v="1"/>
    <s v="GARRA JACARE; P/ENGATE PINO 4MM; MATERIAL: LATAO; TRATAMENTO SUPERFICIE: NIQUELADO; MATERIAL REVESTIMENTO: TERMOPLASTICO; COR: PRETO; COMPRIMENTO: 60MM; LARGURA: 10MM; CORRENTE NOMINAL 10A; COMPRIMENTO CONEXAO: 23,5MM; COMPRIMENTO GARRA: 36,50MM"/>
    <s v="UN"/>
    <n v="10"/>
    <n v="10.86"/>
    <n v="108.6"/>
    <s v="GJ36"/>
  </r>
  <r>
    <x v="29"/>
    <x v="1"/>
    <s v="GARRA JACARE; PEQUENA NEGATIVO; MATERIAL: ACO; MATERIAL REVESTIMENTO: COMPOSTO BORRACHA; COR: PRETO; COMPRIMENTO: 27MM"/>
    <s v="UN"/>
    <n v="10"/>
    <n v="5.24"/>
    <n v="52.400000000000006"/>
    <s v="WD-025"/>
  </r>
  <r>
    <x v="29"/>
    <x v="1"/>
    <s v="GARRA JACARE; PEQUENA POSITIVO; MATERIAL: ACO; MATERIAL REVESTIMENTO: COMPOSTO BORRACHA; COR: VERMELHO; COMPRIMENTO: 27MM"/>
    <s v="UN"/>
    <n v="10"/>
    <n v="5.24"/>
    <n v="52.400000000000006"/>
    <s v="WD-025"/>
  </r>
  <r>
    <x v="29"/>
    <x v="1"/>
    <s v="INDUTOR; MATERIAL CORPO: TERMOPLASTICO; TENSAO NOMINAL: 10V; CORRENTE NOMINAL: 100MA; INDUTANCIA NOMINAL: 680UH; RESISTENCIA: 10OHMS; TIPO MONTAGEM: RADIAL"/>
    <s v="UN"/>
    <n v="20"/>
    <n v="8.6300000000000008"/>
    <n v="172.60000000000002"/>
    <s v="modelo 0410"/>
  </r>
  <r>
    <x v="29"/>
    <x v="1"/>
    <s v="MODULO ELETRONICO; TENSAO ALIMENTACAO: 3-3,6V; CONEXAO: GPIO; SPI; INTERFACE LCD; INTERFACE CAMERA; UART; I2C; I2S; TEMPERATURA OPERACAO: -45A65GRC; LARGURA: 63MM; ALTURA: 3MM; PROFUNDIDADE: 28MM; DEVKITC-1 ESP32-S3 N16R8"/>
    <s v="UN"/>
    <n v="30"/>
    <n v="91.47"/>
    <n v="2744.1"/>
    <s v="OEM_x000a_Modelo: HY-P332"/>
  </r>
  <r>
    <x v="29"/>
    <x v="1"/>
    <s v="PLACA ELETRONICA; ARDUINO MEGA 2560 R3 C/CABO USB; TENSAO ALIMENTACAO: 7-12V; CORRENTE: CC; NUMERO PINOS: 54 PINOS DIGITAIS 16 PINOS ANALOGICOS; CONEXAO: USB; LARGURA: 53,3MM; PROFUNDIDADE: 101,52MM"/>
    <s v="UN"/>
    <n v="20"/>
    <n v="202.05"/>
    <n v="4041"/>
    <s v="mega2560"/>
  </r>
  <r>
    <x v="29"/>
    <x v="1"/>
    <s v="PLACA ELETRONICA; ARDUINO; MODELO: R3; TENSAO ALIMENTACAO: 7-12V; CORRENTE: CC; MEMORIA RAM: 32KB; VELOCIDADE MEMORIA: 16MHZ; CONEXAO: MICRO USB; LARGURA: 17,8MM; ALTURA: 6,7MM; PROFUNDIDADE: 48,4MM; 08223/USINAINFO"/>
    <s v="UN"/>
    <n v="5"/>
    <n v="122.71"/>
    <n v="613.54999999999995"/>
    <s v="Cdr_x000a_Modelo_x0009__x000a_UNO SMD R3 BOARD PLACA PROGRAMAÇÃO ARDUINO"/>
  </r>
  <r>
    <x v="29"/>
    <x v="1"/>
    <s v="PLACA ELETRONICA; ARDUINO; TENSAO ALIMENTACAO: 5V; LARGURA: 57MM; ALTURA: 20MM; PROFUNDIDADE: 57MM"/>
    <s v="UN"/>
    <n v="5"/>
    <n v="24.74"/>
    <n v="123.69999999999999"/>
    <s v="OEM_x000a_"/>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PLACA; TIPO PLACA: CIRCUITO IMPRESSO; MATERIAL CORPO: FENOLITE; TRATAMENTO SUPERFICIE: COBREADO; FACE: SIMPLES; ACABAMENTO: VERNIZ; COR: VERDE; ESPESSURA: 1.6MM;FORNECIMENTO: M2"/>
    <s v="UN"/>
    <n v="5"/>
    <n v="137.35"/>
    <n v="686.75"/>
    <s v="eletrogate "/>
  </r>
  <r>
    <x v="29"/>
    <x v="1"/>
    <s v="REGULADOR DE TENSAO; TENSAO ENTRADA: 8-20V; TENSAO SAIDA: 5V; TIPO 7805"/>
    <s v="UN"/>
    <n v="20"/>
    <n v="2.91"/>
    <n v="58.2"/>
    <s v="Código: IC-L7909 piscaled"/>
  </r>
  <r>
    <x v="29"/>
    <x v="1"/>
    <s v="REGULADOR DE TENSAO; TENSAO ENTRADA: 8-20V; TENSAO SAIDA: 5V; TIPO 7805"/>
    <s v="UN"/>
    <n v="20"/>
    <n v="2.09"/>
    <n v="41.8"/>
    <s v="Código: IC-L7909 piscaled"/>
  </r>
  <r>
    <x v="29"/>
    <x v="1"/>
    <s v="REGULADOR DE TENSAO; TENSAO ENTRADA: 8-20V; TENSAO SAIDA: 5V; TIPO 7805"/>
    <s v="UN"/>
    <n v="10"/>
    <n v="2.09"/>
    <n v="20.9"/>
    <s v="Código: IC-L7909 piscaled"/>
  </r>
  <r>
    <x v="29"/>
    <x v="1"/>
    <s v="RELE 12V 5 PINOS 250VAC/10A"/>
    <s v="UN"/>
    <n v="10"/>
    <n v="32.5"/>
    <n v="325"/>
    <s v="importado"/>
  </r>
  <r>
    <x v="29"/>
    <x v="1"/>
    <s v="RELE MINIATURA; TEMPORIZADOR; TENSAO ALIMENTACAO: 24-240V; CORRENTE TIPO: CA/CC; FREQUENCIA: 50/60HZ; CONTATO: 2NAF; RTW-ET02-MATE05 WEG"/>
    <s v="UN"/>
    <n v="10"/>
    <n v="164.9"/>
    <n v="1649"/>
    <s v="JNG_x000a_Modelo_x000a_JK9261"/>
  </r>
  <r>
    <x v="29"/>
    <x v="1"/>
    <s v="RELE MINIATURA; TENSAO ALIMENTACAO: 12V; CORRENTE TIPO: CC; CONTATO: 1NAF; TENSAO COMUTACAO: 250V; CORRENTE TIPO: CA; CORRENTE MAXIMA: 10A; NUMERO PINOS: 5 PINOS"/>
    <s v="UN"/>
    <n v="200"/>
    <n v="10.67"/>
    <n v="2134"/>
    <s v="DNI_x000a_Modelo_x000a_Mini Relé Auxiliar 11129685"/>
  </r>
  <r>
    <x v="29"/>
    <x v="1"/>
    <s v="RELE MINIATURA; TENSAO ALIMENTACAO: 12V; CORRENTE TIPO: CC; CONTATO: 1NAF; TENSAO COMUTACAO: 250V; CORRENTE TIPO: CA; CORRENTE MAXIMA: 10A; NUMERO PINOS: 5 PINOS"/>
    <s v="UN"/>
    <n v="60"/>
    <n v="10.67"/>
    <n v="640.20000000000005"/>
    <s v="DNI_x000a_Modelo_x000a_Mini Relé Auxiliar 11129685"/>
  </r>
  <r>
    <x v="29"/>
    <x v="1"/>
    <s v="RELE MINIATURA; TENSAO ALIMENTACAO: 12V; CORRENTE TIPO: CC; TENSAO COMUTACAO: 120V; CORRENTE TIPO: CC; CORRENTE MAXIMA: 2A; NUMERO PINOS: 8 PINOS; LARGURA: 10MM; ALTURA: 20MM; PROFUNDIDADE: 11,5MM"/>
    <s v="UN"/>
    <n v="2"/>
    <n v="33.76"/>
    <n v="67.52"/>
    <s v="SRC-05VDC-SH"/>
  </r>
  <r>
    <x v="29"/>
    <x v="1"/>
    <s v="RELE MONITOR; TIPO RELE: SEGURANCA; MONTAGEM: TRILHO DIN; TENSAO ALIMENTACAO: 24V; CORRENTE TIPO: CA/CC; FREQUENCIA: 60HZ; CONTATO: 3NA 1NF; GRAU PROTECAO: IP20; CPA-D/WEG"/>
    <s v="UN"/>
    <n v="10"/>
    <n v="723.33"/>
    <n v="7233.3"/>
    <s v=" OPX-457-T2 "/>
  </r>
  <r>
    <x v="29"/>
    <x v="1"/>
    <s v="RELE TEMPORIZADOR; TENSAO ALIMENTACAO: 250V; CORRENTE TIPO: CA; FREQUENCIA: 50-60HZ; CONTATO: 2NA 2NF; TENSAO COMUTACAO: 30V; CORRENTE TIPO: CC; CORRENTE MAXIMA: 5A; GRAU PROTECAO: IP20"/>
    <s v="UN"/>
    <n v="10"/>
    <n v="156.36000000000001"/>
    <n v="1563.6000000000001"/>
    <s v="Weg"/>
  </r>
  <r>
    <x v="29"/>
    <x v="1"/>
    <s v="ROTULADOR ELETRONICO; RESOLUCAO: 230DPI; ALIMENTACAO: BATERIA; COR: PRETO; TECLADO: QWERTY; CONEXAO: WIFI; MOSTRADOR: DISPLAY LCD; VELOCIDADE IMPRESSAO: 7.5MM/S; TIPO FITA: TERMICA; LARGURA FITA: 12MM"/>
    <s v="UN"/>
    <n v="2"/>
    <n v="2179.59"/>
    <n v="4359.18"/>
    <s v="PTM95BK"/>
  </r>
  <r>
    <x v="29"/>
    <x v="1"/>
    <s v="ROTULADOR ELETRONICO; RESOLUCAO: 230DPI; ALIMENTACAO: BATERIA; COR: PRETO; TECLADO: QWERTY; CONEXAO: WIFI; MOSTRADOR: DISPLAY LCD; VELOCIDADE IMPRESSAO: 7.5MM/S; TIPO FITA: TERMICA; LARGURA FITA: 12MM"/>
    <s v="UN"/>
    <n v="2"/>
    <n v="383.44"/>
    <n v="766.88"/>
    <s v="PTM95BK"/>
  </r>
  <r>
    <x v="29"/>
    <x v="1"/>
    <s v="TRANSFORMADOR; CORRENTE PRIMARIA: 1A; TENSAO ENTRADA: 127/220V; TENSAO SAIDA: 12+12V; POTENCIA: 24W; LARGURA: 48MM; ALTURA: 60MM; COMPRIMENTO: 25MM"/>
    <s v="UN"/>
    <n v="60"/>
    <n v="56.26"/>
    <n v="3375.6"/>
    <s v="metaltex"/>
  </r>
  <r>
    <x v="29"/>
    <x v="1"/>
    <s v="TRANSFORMADOR; CORRENTE PRIMARIA: 1A; TENSAO ENTRADA: 127/220V; TENSAO SAIDA: 12+12V; POTENCIA: 24W; LARGURA: 48MM; ALTURA: 60MM; COMPRIMENTO: 25MM"/>
    <s v="UN"/>
    <n v="40"/>
    <n v="56.26"/>
    <n v="2250.4"/>
    <s v="metaltex"/>
  </r>
  <r>
    <x v="29"/>
    <x v="1"/>
    <s v="TRANSFORMADOR; CORRENTE PRIMARIA: 500MA; TENSAO ENTRADA: 110/220V; TENSAO SAIDA: 9+9V"/>
    <s v="UN"/>
    <n v="15"/>
    <n v="30.07"/>
    <n v="451.05"/>
    <s v="saravati"/>
  </r>
  <r>
    <x v="30"/>
    <x v="2"/>
    <s v="CABO ELETRICO NU; SECAO CONDUTOR: 0,25MM2; MATERIAL CONDUTOR: LATAO; FORNECIMENTO: ROLO 8KG; USO: MAQUINA ELETROEROSAO GFCUTE600"/>
    <s v="UN"/>
    <n v="3"/>
    <n v="577.44000000000005"/>
    <n v="1732.3200000000002"/>
    <s v="eletro system Modelo: P183"/>
  </r>
  <r>
    <x v="30"/>
    <x v="2"/>
    <s v="CABO ELETRICO NU; SECAO CONDUTOR: 0,25MM2; MATERIAL CONDUTOR: LATAO; FORNECIMENTO: ROLO 8KG; USO: MAQUINA ELETROEROSAO GFCUTE600"/>
    <s v="UN"/>
    <n v="3"/>
    <n v="577.44000000000005"/>
    <n v="1732.3200000000002"/>
    <s v="eletro system Modelo: P183"/>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r>
  <r>
    <x v="30"/>
    <x v="2"/>
    <s v="CABO ELETRICO PP; TIPO CABO: FLEXIVEL; TENSAO ISOLACAO: 750V; NUMERO CONDUTORES: 3 CONDUTORES; SECAO CONDUTOR: 2,5MM2; CLASSE ENCORDOAMENTO: CLASSE 5; MATERIAL CONDUTOR: COBRE; MATERIAL ISOLACAO: POLICLORETO VINILA ANTICHAMAS; COR ISOLACAO: AZUL PRETO VERDE-AMARELO; MATERIAL COBERTURA: N/A; COR COBERTURA: N/A; TEMPERATURA OPERACAO: 70GRC; NORMA CONSTRUCAO: NBR NM 247-5; COMPRIMENTO: 100M"/>
    <s v="UN"/>
    <n v="30"/>
    <n v="356.28"/>
    <n v="10688.4"/>
    <s v="‎Corfio"/>
  </r>
  <r>
    <x v="30"/>
    <x v="2"/>
    <s v="CABO ELETRICO PP; TIPO CABO: FLEXIVEL; TENSAO ISOLACAO: 750V; NUMERO CONDUTORES: 3 CONDUTORES; SECAO CONDUTOR: 6MM2; CLASSE ENCORDOAMENTO: CLASSE 5; MATERIAL CONDUTOR: COBRE; MATERIAL ISOLACAO: POLICLORETO VINILA ANTICHAMAS; COR ISOLACAO: AZUL PRETO VERDE"/>
    <s v="UN"/>
    <n v="10"/>
    <n v="10.09"/>
    <n v="100.9"/>
    <s v="Condumig"/>
  </r>
  <r>
    <x v="30"/>
    <x v="2"/>
    <s v="CABO ELETRICO PP; TIPO CABO: FLEXIVEL; TENSAO ISOLACAO: 750V; NUMERO CONDUTORES: 4 CONDUTORES; SECAO CONDUTOR: 2,5MM2; CLASSE ENCORDOAMENTO: CLASSE 5; MATERIAL CONDUTOR: COBRE; MATERIAL ISOLACAO: POLICLORETO VINILA ANTICHAMAS; COR ISOLACAO: AZUL BRANCO PR"/>
    <s v="UN"/>
    <n v="5"/>
    <n v="1090.77"/>
    <n v="5453.85"/>
    <s v="Diversos"/>
  </r>
  <r>
    <x v="30"/>
    <x v="2"/>
    <s v="CABO ELETRICO PP; TIPO CABO: FLEXIVEL; TENSAO ISOLACAO: 750V; NUMERO CONDUTORES: 4 CONDUTORES; SECAO CONDUTOR: 2,5MM2; CLASSE ENCORDOAMENTO: CLASSE 5; MATERIAL CONDUTOR: COBRE; MATERIAL ISOLACAO: POLICLORETO VINILA ANTICHAMAS; COR ISOLACAO: PRETO; MATERIA"/>
    <s v="UN"/>
    <n v="5"/>
    <n v="1363.72"/>
    <n v="6818.6"/>
    <s v="megatron 4 X 2.5MM "/>
  </r>
  <r>
    <x v="30"/>
    <x v="2"/>
    <s v="CABO ELETRICO; 1.5MM2 FLEXIVEL; TENSAO ISOLACAO: 750V; MATERIAL CONDUTOR: COBRE; MATERIAL ISOLACAO: POLICLORETO VINILA; COR COBERTURA: AZUL; FORNECIMENTO: ROLO 100M"/>
    <s v="UN"/>
    <n v="6"/>
    <n v="98.75"/>
    <n v="592.5"/>
    <s v="cobrecom"/>
  </r>
  <r>
    <x v="30"/>
    <x v="2"/>
    <s v="CABO ELETRICO; 5 VIAS; MATERIAL CONDUTOR: COBRE; MATERIAL COBERTURA: POLIPROPILENO; COR COBERTURA: PRETA; DIAMETRO: 2,5MM; COMPRIMENTO: 50M"/>
    <s v="UN"/>
    <n v="20"/>
    <n v="600.72"/>
    <n v="12014.400000000001"/>
    <s v="multifrio refrigeração 5x2,5mm"/>
  </r>
  <r>
    <x v="30"/>
    <x v="2"/>
    <s v="CABO ELETRICO; AFT; TENSAO ISOLACAO: 300V; NUMERO CONDUTORES: 4 CONDUTORES; SECAO CONDUTOR: 22AWG; CLASSE ENCORDOAMENTO: CLASSE 5; TEMPERA: MOLE; MATERIAL CONDUTOR: COBRE ELETROLITICO; MATERIAL ISOLACAO: COBRE ELETROLITICO ESTANHADO; MATERIAL COBERTURA: POLIETILENO; COR COBERTURA: PRETA; TEMPERATURA OPERACAO: 70GRC; FORNECIMENTO: ROLO 50M"/>
    <s v="UN"/>
    <n v="50"/>
    <n v="7.76"/>
    <n v="388"/>
    <s v="_x000a_Datalink"/>
  </r>
  <r>
    <x v="30"/>
    <x v="2"/>
    <s v="CABO ELETRICO; FLEXIVEL; NUMERO CONDUTORES: 2 CONDUTORES; SECAO CONDUTOR: 1,50MM2; MATERIAL CONDUTOR: COBRE; MATERIAL ISOLACAO: POLICLORETO VINILA; COR ISOLACAO: AZUL VERMELHO; COR COBERTURA: PRETO; DIAMETRO: 2MM"/>
    <s v="UN"/>
    <n v="20"/>
    <n v="10"/>
    <n v="200"/>
    <s v="Sil"/>
  </r>
  <r>
    <x v="30"/>
    <x v="2"/>
    <s v="CABO ELETRICO; FLEXIVEL; NUMERO CONDUTORES: 2 CONDUTORES; SECAO CONDUTOR: 1,50MM2; MATERIAL CONDUTOR: COBRE; MATERIAL ISOLACAO: POLICLORETO VINILA; COR ISOLACAO: AZUL VERMELHO; COR COBERTURA: PRETO; DIAMETRO: 2MM"/>
    <s v="UN"/>
    <n v="10"/>
    <n v="10"/>
    <n v="100"/>
    <s v="Sil"/>
  </r>
  <r>
    <x v="30"/>
    <x v="2"/>
    <s v="CABO ELETRICO; FLEXIVEL; SECAO CONDUTOR: 1,5MM2; MATERIAL CONDUTOR: COBRE; MATERIAL ISOLACAO: POLICLORETO VINILA; MATERIAL COBERTURA: POLICLORETO VINILA; COR COBERTURA: PRETO; FORNECIMENTO: ROLO 25M"/>
    <s v="UN"/>
    <n v="1"/>
    <n v="30.85"/>
    <n v="30.85"/>
    <s v="_x000a_Diversos"/>
  </r>
  <r>
    <x v="30"/>
    <x v="2"/>
    <s v="CABO ELETRICO; FLEXIVEL; SECAO CONDUTOR: 1,5MM2; MATERIAL CONDUTOR: COBRE; MATERIAL ISOLACAO: POLICLORETO VINILA; MATERIAL COBERTURA: POLICLORETO VINILA; COR COBERTURA: PRETO; FORNECIMENTO: ROLO 25M"/>
    <s v="UN"/>
    <n v="1"/>
    <n v="30.85"/>
    <n v="30.85"/>
    <s v="_x000a_Diversos"/>
  </r>
  <r>
    <x v="30"/>
    <x v="2"/>
    <s v="CABO ELETRICO; FLEXIVEL; TENSAO ISOLACAO: 1KV; NUMERO CONDUTORES: 2 CONDUTORES; SECAO CONDUTOR: 4MM2; CLASSE ENCORDOAMENTO: CLASSE 5; TEMPERA: MOLE; MATERIAL CONDUTOR: COBRE NU; MATERIAL COBERTURA: POLICLORETO VINILA; COR COBERTURA: PRETO; TEMPERATURA OPERACAO: 70GRC; FORNECIMENTO: METRO"/>
    <s v="UN"/>
    <n v="100"/>
    <n v="11.74"/>
    <n v="1174"/>
    <s v="_x000a_Diversos"/>
  </r>
  <r>
    <x v="30"/>
    <x v="2"/>
    <s v="CABO ELETRICO; FLEXIVEL; TENSAO ISOLACAO: 450/750V; SECAO CONDUTOR: 6MM2; CLASSE ENCORDOAMENTO: CLASSE 4; MATERIAL CONDUTOR: COBRE; MATERIAL ISOLACAO: POLICLORETO VINILA; COR COBERTURA: AZUL; TEMPERATURA OPERACAO: 70GRC; NORMA CONSTRUCAO: NBR NM280 NBR NM247-2; DIAMETRO: 4,5MM; COMPRIMENTO: 100M"/>
    <s v="UN"/>
    <n v="20"/>
    <n v="336.98"/>
    <n v="6739.6"/>
    <s v="_x000a_Diversos"/>
  </r>
  <r>
    <x v="30"/>
    <x v="2"/>
    <s v="CABO ELETRICO; FLEXIVEL; TENSAO ISOLACAO: 500V; NUMERO CONDUTORES: 4 CONDUTORES; SECAO CONDUTOR: 2,5MM2; MATERIAL CONDUTOR: COBRE; MATERIAL ISOLACAO: POLICLORETO VINILA; MATERIAL COBERTURA: COMPOSTO BORRACHA; COR COBERTURA: PRETO; FORNECIMENTO: 20M"/>
    <s v="UN"/>
    <n v="50"/>
    <n v="42.55"/>
    <n v="2127.5"/>
    <s v="SIL PP 4X1 BOB"/>
  </r>
  <r>
    <x v="30"/>
    <x v="2"/>
    <s v="CABO ELETRICO; FLEXIVEL; TENSAO ISOLACAO: 500V; NUMERO CONDUTORES: 4 CONDUTORES; SECAO CONDUTOR: 2,5MM2; MATERIAL CONDUTOR: COBRE; MATERIAL ISOLACAO: POLICLORETO VINILA; MATERIAL COBERTURA: COMPOSTO BORRACHA; COR COBERTURA: PRETO; FORNECIMENTO: 20M"/>
    <s v="UN"/>
    <n v="20"/>
    <n v="42.55"/>
    <n v="851"/>
    <s v="SIL PP 4X1 BOB"/>
  </r>
  <r>
    <x v="30"/>
    <x v="2"/>
    <s v="CABO ELETRICO; FLEXIVEL; TENSAO ISOLACAO: 500V; NUMERO CONDUTORES: 4 CONDUTORES; SECAO CONDUTOR: 2,5MM2; MATERIAL CONDUTOR: COBRE; MATERIAL ISOLACAO: POLICLORETO VINILA; MATERIAL COBERTURA: COMPOSTO BORRACHA; COR COBERTURA: PRETO; FORNECIMENTO: 20M"/>
    <s v="UN"/>
    <n v="4"/>
    <n v="42.55"/>
    <n v="170.2"/>
    <s v="SIL PP 4X1 BOB"/>
  </r>
  <r>
    <x v="30"/>
    <x v="2"/>
    <s v="CABO ELETRICO; FLEXIVEL; TENSAO ISOLACAO: 750V; NUMERO CONDUTORES: 1 CONDUTOR; SECAO CONDUTOR: 1,5MM2; CLASSE ENCORDOAMENTO: CLASSE 4; MATERIAL CONDUTOR: COBRE; MATERIAL ISOLACAO: POLICLORETO VINILA ANTICHAMAS; COR ISOLACAO: BRANCA; TEMPERATURA OPERACAO: 70GRC; NORMA CONSTRUCAO: NBR NM 247-3; FORNECIMENTO: METRO"/>
    <s v="UN"/>
    <n v="500"/>
    <n v="0.97"/>
    <n v="485"/>
    <s v="corfio"/>
  </r>
  <r>
    <x v="30"/>
    <x v="2"/>
    <s v="CABO ELETRICO; FLEXIVEL; TENSAO ISOLACAO: 750V; NUMERO CONDUTORES: 1 CONDUTOR; SECAO CONDUTOR: 2,5MM2; MATERIAL CONDUTOR: COBRE; MATERIAL ISOLACAO: COMPOSTO BORRACHA SILICONE; COR ISOLACAO: AZUL; NORMA CONSTRUCAO: NBR NM 247-3; FORNECIMENTO: ROLO 100M"/>
    <s v="UN"/>
    <n v="3"/>
    <n v="184.64"/>
    <n v="553.91999999999996"/>
    <s v="Sil Flexsil"/>
  </r>
  <r>
    <x v="30"/>
    <x v="2"/>
    <s v="CABO ELETRICO; FLEXIVEL; TENSAO ISOLACAO: 750V; NUMERO CONDUTORES: 1 CONDUTOR; SECAO CONDUTOR: 2,5MM2; MATERIAL CONDUTOR: COBRE; MATERIAL ISOLACAO: COMPOSTO BORRACHA SILICONE; COR ISOLACAO: VERDE; NORMA CONSTRUCAO: NBR NM 247-3; FORNECIMENTO: ROLO 100M"/>
    <s v="UN"/>
    <n v="2"/>
    <n v="217.13"/>
    <n v="434.26"/>
    <s v="Sil Flexsil"/>
  </r>
  <r>
    <x v="30"/>
    <x v="2"/>
    <s v="CABO ELETRICO; FLEXIVEL; TENSAO ISOLACAO: 750V; NUMERO CONDUTORES: 1 CONDUTOR; SECAO CONDUTOR: 2,5MM2; MATERIAL CONDUTOR: COBRE; MATERIAL ISOLACAO: COMPOSTO BORRACHA SILICONE; COR ISOLACAO: VERMELHO; NORMA CONSTRUCAO: NBR NM 247-3; FORNECIMENTO: ROLO 100M"/>
    <s v="UN"/>
    <n v="10"/>
    <n v="194.78"/>
    <n v="1947.8"/>
    <s v="Sil Flexsil"/>
  </r>
  <r>
    <x v="30"/>
    <x v="2"/>
    <s v="CABO ELETRICO; FLEXIVEL; TENSAO ISOLACAO: 750V; NUMERO CONDUTORES: 4 CONDUTORES; SECAO CONDUTOR: 10MM2; CLASSE ENCORDOAMENTO: CLASSE 5; MATERIAL CONDUTOR: COBRE; MATERIAL ISOLACAO: POLICLORETO VINILA ANTICHAMAS; COR ISOLACAO: AZUL BRANCO PRETO"/>
    <s v="UN"/>
    <n v="100"/>
    <n v="46.17"/>
    <n v="4617"/>
    <s v="Diversos"/>
  </r>
  <r>
    <x v="30"/>
    <x v="2"/>
    <s v="CABO ELETRICO; FLEXIVEL; TENSAO ISOLACAO: 750V; NUMERO CONDUTORES: 4 CONDUTORES; SECAO CONDUTOR: 2,5MM; MATERIAL CONDUTOR: COBRE; MATERIAL COBERTURA: POLICLORETO VINILA; COR COBERTURA: PRETO; FORNECIMENTO: METRO"/>
    <s v="UN"/>
    <n v="10"/>
    <n v="13.87"/>
    <n v="138.69999999999999"/>
    <s v="_x000a_Diversos"/>
  </r>
  <r>
    <x v="30"/>
    <x v="2"/>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0"/>
    <n v="332.13"/>
    <n v="6642.6"/>
    <s v="diversos"/>
  </r>
  <r>
    <x v="30"/>
    <x v="2"/>
    <s v="CABO ELETRICO; FLEXIVEL; TENSAO ISOLACAO: 750V; SECAO CONDUTOR: 1,5MM2; MATERIAL CONDUTOR: COBRE; MATERIAL COBERTURA: POLICLORETO VINILA; COR COBERTURA: AZUL"/>
    <s v="UN"/>
    <n v="500"/>
    <n v="1.41"/>
    <n v="705"/>
    <s v="corfio"/>
  </r>
  <r>
    <x v="30"/>
    <x v="2"/>
    <s v="CABO ELETRICO; FLEXIVEL; TENSAO ISOLACAO: 750V; SECAO CONDUTOR: 1,5MM2; MATERIAL CONDUTOR: COBRE; MATERIAL ISOLACAO: POLICLORETO VINILA; COR COBERTURA: VERMELHO; FORNECIMENTO: ROLO 100M"/>
    <s v="UN"/>
    <n v="20"/>
    <n v="128.62"/>
    <n v="2572.4"/>
    <s v="corfio"/>
  </r>
  <r>
    <x v="30"/>
    <x v="2"/>
    <s v="CABO ELETRICO; FLEXIVEL; TENSAO ISOLACAO: 750V; SECAO CONDUTOR: 2,50MM2; CLASSE ENCORDOAMENTO: CLASSE 4; MATERIAL CONDUTOR: COBRE; MATERIAL ISOLACAO: POLICLORETO VINILA; COR ISOLACAO: AZUL; TEMPERATURA OPERACAO: 70GRC; COMPRIMENTO: 100M; FORNECIMENTO: ROLO"/>
    <s v="UN"/>
    <n v="20"/>
    <n v="219.61"/>
    <n v="4392.2000000000007"/>
    <s v="RY"/>
  </r>
  <r>
    <x v="30"/>
    <x v="2"/>
    <s v="CABO ELETRICO; FLEXIVEL; TENSAO ISOLACAO: 750V; SECAO CONDUTOR: 2,50MM2; CLASSE ENCORDOAMENTO: CLASSE 4; MATERIAL CONDUTOR: COBRE; MATERIAL ISOLACAO: POLICLORETO VINILA; COR ISOLACAO: VERDE; TEMPERATURA OPERACAO: 70GRC; COMPRIMENTO: 100M; FORNECIMENTO: ROLO"/>
    <s v="UN"/>
    <n v="20"/>
    <n v="219.61"/>
    <n v="4392.2000000000007"/>
    <s v="RY"/>
  </r>
  <r>
    <x v="30"/>
    <x v="2"/>
    <s v="CABO ELETRICO; FLEXIVEL; TENSAO ISOLACAO: 750V; SECAO CONDUTOR: 2,50MM2; CLASSE ENCORDOAMENTO: CLASSE 4; MATERIAL CONDUTOR: COBRE; MATERIAL ISOLACAO: POLICLORETO VINILA; COR ISOLACAO: VERMELHA; TEMPERATURA OPERACAO: 70GRC; DIAMETRO: 2MM; COMPRIMENTO: 100M"/>
    <s v="UN"/>
    <n v="20"/>
    <n v="2.23"/>
    <n v="44.6"/>
    <s v="corfio"/>
  </r>
  <r>
    <x v="30"/>
    <x v="2"/>
    <s v="CABO ELETRICO; FLEXIVEL; TENSAO ISOLACAO: 750V; SECAO CONDUTOR: 2,5MM; MATERIAL CONDUTOR: COBRE; COR ISOLACAO: VERDE; MATERIAL COBERTURA: POLICLORETO VINILA; FORNECIMENTO: METRO"/>
    <s v="UN"/>
    <n v="45"/>
    <n v="1.94"/>
    <n v="87.3"/>
    <s v="corfio"/>
  </r>
  <r>
    <x v="30"/>
    <x v="2"/>
    <s v="CABO ELETRICO; FLEXIVEL; TENSAO ISOLACAO: 750V; SECAO CONDUTOR: 2,5MM2; CLASSE ENCORDOAMENTO: CLASSE 4; MATERIAL CONDUTOR: COBRE; MATERIAL ISOLACAO: TERMOPLASTICO; COR ISOLACAO: AMARELO; DIAMETRO: 3,55MM; FORNECIMENTO: METRO"/>
    <s v="UN"/>
    <n v="45"/>
    <n v="1.94"/>
    <n v="87.3"/>
    <s v="corfio"/>
  </r>
  <r>
    <x v="30"/>
    <x v="2"/>
    <s v="CABO ELETRICO; FLEXIVEL; TENSAO ISOLACAO: 750V; SECAO CONDUTOR: 2,5MM2; CLASSE ENCORDOAMENTO: CLASSE 4; MATERIAL CONDUTOR: COBRE; MATERIAL ISOLACAO: TERMOPLASTICO; COR ISOLACAO: AZUL; DIAMETRO: 3,55MM; FORNECIMENTO: METRO"/>
    <s v="UN"/>
    <n v="45"/>
    <n v="1.94"/>
    <n v="87.3"/>
    <s v="corfio"/>
  </r>
  <r>
    <x v="30"/>
    <x v="2"/>
    <s v="CABO ELETRICO; PP FLEXIVEL; TENSAO ISOLACAO: 1KV; NUMERO CONDUTORES: 3 CONDUTORES; SECAO CONDUTOR: 2,5MM2; MATERIAL CONDUTOR: COBRE; MATERIAL ISOLACAO: POLICLORETO VINILA; MATERIAL COBERTURA: POLICLORETO VINILA; COR COBERTURA: PRETA; TEMPERATURA OPERACAO: 90GRC; FORNECIMENTO: ROLO 25M"/>
    <s v="UN"/>
    <n v="50"/>
    <n v="7.28"/>
    <n v="364"/>
    <s v="Corfio Modelo: P1216"/>
  </r>
  <r>
    <x v="30"/>
    <x v="2"/>
    <s v="CABO ELETRICO; PP; CONDUTOR COBRE NU TEMPERA MOLE; 03 CONDUTORES; SECAO NOMINAL 2.50 MM2; CLASSE ENCORDOAMENTO 05; CLASSE TENSAO 750.00 V; ISOLACAO PVC ANTI-CHAMA E COBERTURA PVC; ESPESSURA ISOLACAO 0.80 MM E COBERTURA 1.10 MM; COR ISOLACAO AZUL, PRETO, V"/>
    <s v="UN"/>
    <n v="60"/>
    <n v="9"/>
    <n v="540"/>
    <s v="corfio"/>
  </r>
  <r>
    <x v="30"/>
    <x v="2"/>
    <s v="CABO ELETRICO; PP; CONDUTOR COBRE NU TEMPERA MOLE; 03 CONDUTORES; SECAO NOMINAL 2.50 MM2; CLASSE ENCORDOAMENTO 05; CLASSE TENSAO 750.00 V; ISOLACAO PVC ANTI-CHAMA E COBERTURA PVC; ESPESSURA ISOLACAO 0.80 MM E COBERTURA 1.10 MM; COR ISOLACAO AZUL, PRETO, V"/>
    <s v="UN"/>
    <n v="30"/>
    <n v="9"/>
    <n v="270"/>
    <s v="corfio"/>
  </r>
  <r>
    <x v="30"/>
    <x v="2"/>
    <s v="CABO ELETRICO; PP; NUMERO CONDUTORES: 5 CONDUTORES; SECAO CONDUTOR: 1,5MM2; MATERIAL CONDUTOR: COBRE; MATERIAL COBERTURA: TERMOPLASTICO; COR COBERTURA: PRETA; FORNECIMENTO: METRO"/>
    <s v="UN"/>
    <n v="25"/>
    <n v="9.26"/>
    <n v="231.5"/>
    <s v="Diversos"/>
  </r>
  <r>
    <x v="30"/>
    <x v="2"/>
    <s v="CABO ELETRICO; PP; TENSAO ISOLACAO: 0,6/1KV; NUMERO CONDUTORES: 4 CONDUTORES; SECAO CONDUTOR: 2,5MM2; MATERIAL CONDUTOR: COBRE; MATERIAL COBERTURA: COMPOSTO BORRACHA ETILENO PROPILENO; FORNECIMENTO: METRO"/>
    <s v="UN"/>
    <n v="50"/>
    <n v="10.96"/>
    <n v="548"/>
    <s v="COBRECOM"/>
  </r>
  <r>
    <x v="30"/>
    <x v="2"/>
    <s v="CABO ELETRICO; SOLAR FLEXIVEL; TENSAO ISOLACAO: 1,8KV; SECAO CONDUTOR: 4MM; CLASSE ENCORDOAMENTO: CLASSE 5; TEMPERA: MOLE; MATERIAL CONDUTOR: COBRE; MATERIAL COBERTURA: POLIPROPILENO; COR COBERTURA: PRETA; DIAMETRO: 4MM; FORNECIMENTO: METRO"/>
    <s v="UN"/>
    <n v="200"/>
    <n v="24.57"/>
    <n v="4914"/>
    <s v="ccabos"/>
  </r>
  <r>
    <x v="30"/>
    <x v="2"/>
    <s v="CABO ELETRICO; SOLAR FLEXIVEL; TENSAO ISOLACAO: 1,8KV; SECAO CONDUTOR: 4MM; CLASSE ENCORDOAMENTO: CLASSE 5; TEMPERA: MOLE; MATERIAL CONDUTOR: COBRE; MATERIAL COBERTURA: POLIPROPILENO; COR COBERTURA: PRETA; DIAMETRO: 4MM; FORNECIMENTO: METRO"/>
    <s v="UN"/>
    <n v="200"/>
    <n v="24.57"/>
    <n v="4914"/>
    <s v="Prysmian Cabo solar Prysmian 4mm² Preto 1kV"/>
  </r>
  <r>
    <x v="30"/>
    <x v="2"/>
    <s v="CABO ELETRICO; SOLAR FLEXIVEL; TENSAO ISOLACAO: 1,8KV; SECAO CONDUTOR: 4MM2; CLASSE ENCORDOAMENTO: CLASSE 5; TEMPERA: MOLE; MATERIAL CONDUTOR: COBRE ESTANHADO; MATERIAL ISOLACAO: COMPOSTO TERMOFIXO POLIOLEFINICO; COR ISOLACAO: VERDE AMARELO; TEMPERATURA OPERACAO: -40A120GRC; NORMA CONSTRUCAO: NBR 16.612; FORNECIMENTO: METRO"/>
    <s v="UN"/>
    <n v="100"/>
    <n v="7.95"/>
    <n v="795"/>
    <s v="Prysmian"/>
  </r>
  <r>
    <x v="30"/>
    <x v="2"/>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200"/>
    <n v="5.34"/>
    <n v="1068"/>
    <s v="ccabos"/>
  </r>
  <r>
    <x v="30"/>
    <x v="2"/>
    <s v="CABO ELETRICO; TENSAO ISOLACAO: 500V; NUMERO CONDUTORES: 3 CONDUTORES; SECAO CONDUTOR: 2,5MM2; MATERIAL CONDUTOR: COBRE; MATERIAL COBERTURA: POLICLORETO VINILA; COR COBERTURA: PRETO; FORNECIMENTO: METRO"/>
    <s v="UN"/>
    <n v="400"/>
    <n v="7.76"/>
    <n v="3104"/>
    <s v="(Metro) Sil"/>
  </r>
  <r>
    <x v="30"/>
    <x v="2"/>
    <s v="CABO ELETRICO; TENSAO ISOLACAO: 750V; NUMERO CONDUTORES: 4 CONDUTORES; MATERIAL CONDUTOR: COBRE; MATERIAL ISOLACAO: POLIPROPILENO; COR ISOLACAO: PRETO; MATERIAL COBERTURA: POLICLORETO VINILA; FORNECIMENTO: METRO"/>
    <s v="UN"/>
    <n v="25"/>
    <n v="11.06"/>
    <n v="276.5"/>
    <s v="Cabo Flex PP 4x2,5mm Preto 1 Metro"/>
  </r>
  <r>
    <x v="30"/>
    <x v="2"/>
    <s v="CABO ELETRICO; TENSAO ISOLACAO: 750V; NUMERO CONDUTORES: 4 CONDUTORES; MATERIAL CONDUTOR: COBRE; MATERIAL ISOLACAO: POLIPROPILENO; COR ISOLACAO: PRETO; MATERIAL COBERTURA: POLICLORETO VINILA; FORNECIMENTO: METRO"/>
    <s v="UN"/>
    <n v="5"/>
    <n v="11.06"/>
    <n v="55.300000000000004"/>
    <s v="Cabo Flex PP 4x2,5mm Preto 1 Metro"/>
  </r>
  <r>
    <x v="30"/>
    <x v="2"/>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NACSST_x000a_Categoria_x0009_Casa e Construção"/>
  </r>
  <r>
    <x v="30"/>
    <x v="2"/>
    <s v="CABO ELETRICO; TIPO CABO: FLEXIVEL; TENSAO ISOLACAO: 1KV; NUMERO CONDUTORES: 1 CONDUTOR; SECAO CONDUTOR: 1,5MM2; CLASSE ENCORDOAMENTO: CLASSE 4; MATERIAL CONDUTOR: COBRE; MATERIAL ISOLACAO: POLICLORETO VINILA ANTICHAMAS; COR ISOLACAO: PRETO; MATERIAL COBE"/>
    <s v="UN"/>
    <n v="10"/>
    <n v="160.82"/>
    <n v="1608.1999999999998"/>
    <s v="Sil"/>
  </r>
  <r>
    <x v="30"/>
    <x v="2"/>
    <s v="CABO ELETRICO; TIPO CABO: FLEXIVEL; TENSAO ISOLACAO: 1KV; NUMERO CONDUTORES: 1 CONDUTOR; SECAO CONDUTOR: 1,5MM2; CLASSE ENCORDOAMENTO: CLASSE 4; MATERIAL CONDUTOR: COBRE; MATERIAL ISOLACAO: POLICLORETO VINILA ANTICHAMAS; COR ISOLACAO: PRETO; MATERIAL COBE"/>
    <s v="UN"/>
    <n v="5"/>
    <n v="160.82"/>
    <n v="804.09999999999991"/>
    <s v="Sil"/>
  </r>
  <r>
    <x v="30"/>
    <x v="2"/>
    <s v="CABO ELETRICO; TIPO CABO: FLEXIVEL; TENSAO ISOLACAO: 1KV; NUMERO CONDUTORES: 1 CONDUTOR; SECAO CONDUTOR: 2,5MM2; CLASSE ENCORDOAMENTO: CLASSE 4; MATERIAL CONDUTOR: COBRE; MATERIAL ISOLACAO: POLICLORETO VINILA ANTICHAMAS; COR ISOLACAO: AMARELO; MATERIAL CO"/>
    <s v="UN"/>
    <n v="6"/>
    <n v="300"/>
    <n v="1800"/>
    <s v="cobrecom"/>
  </r>
  <r>
    <x v="30"/>
    <x v="2"/>
    <s v="CABO ELETRICO; TIPO CABO: FLEXIVEL; TENSAO ISOLACAO: 1KV; NUMERO CONDUTORES: 1 CONDUTOR; SECAO CONDUTOR: 2,5MM2; CLASSE ENCORDOAMENTO: CLASSE 4; MATERIAL CONDUTOR: COBRE; MATERIAL ISOLACAO: POLICLORETO VINILA ANTICHAMAS; COR ISOLACAO: AZUL;"/>
    <s v="UN"/>
    <n v="100"/>
    <n v="190"/>
    <n v="19000"/>
    <s v="eletrofm"/>
  </r>
  <r>
    <x v="30"/>
    <x v="2"/>
    <s v="CABO ELETRICO; TIPO CABO: FLEXIVEL; TENSAO ISOLACAO: 1KV; NUMERO CONDUTORES: 1 CONDUTOR; SECAO CONDUTOR: 2,5MM2; CLASSE ENCORDOAMENTO: CLASSE 4; MATERIAL CONDUTOR: COBRE; MATERIAL ISOLACAO: POLICLORETO VINILA ANTICHAMAS; COR ISOLACAO: AZUL;"/>
    <s v="UN"/>
    <n v="5"/>
    <n v="181.54"/>
    <n v="907.69999999999993"/>
    <s v="eletrofm"/>
  </r>
  <r>
    <x v="30"/>
    <x v="2"/>
    <s v="CABO ELETRICO; TIPO CABO: FLEXIVEL; TENSAO ISOLACAO: 1KV; NUMERO CONDUTORES: 1 CONDUTOR; SECAO CONDUTOR: 2,5MM2; CLASSE ENCORDOAMENTO: CLASSE 4; MATERIAL CONDUTOR: COBRE; MATERIAL ISOLACAO: POLICLORETO VINILA ANTICHAMAS; COR ISOLACAO: AZUL; MATERIAL COBER"/>
    <s v="UN"/>
    <n v="6"/>
    <n v="272.5"/>
    <n v="1635"/>
    <s v="eletrofm"/>
  </r>
  <r>
    <x v="30"/>
    <x v="2"/>
    <s v="CABO ELETRICO; TIPO CABO: FLEXIVEL; TENSAO ISOLACAO: 1KV; NUMERO CONDUTORES: 1 CONDUTOR; SECAO CONDUTOR: 2,5MM2; CLASSE ENCORDOAMENTO: CLASSE 4; MATERIAL CONDUTOR: COBRE; MATERIAL ISOLACAO: POLICLORETO VINILA ANTICHAMAS; COR ISOLACAO: BRANCO; MATERIAL COB"/>
    <s v="UN"/>
    <n v="6"/>
    <n v="231.18"/>
    <n v="1387.08"/>
    <s v="SIL HEPR 2,5 BC BOB"/>
  </r>
  <r>
    <x v="30"/>
    <x v="2"/>
    <s v="CABO ELETRICO; TIPO CABO: FLEXIVEL; TENSAO ISOLACAO: 1KV; NUMERO CONDUTORES: 1 CONDUTOR; SECAO CONDUTOR: 2,5MM2; CLASSE ENCORDOAMENTO: CLASSE 4; MATERIAL CONDUTOR: COBRE; MATERIAL ISOLACAO: POLICLORETO VINILA ANTICHAMAS; COR ISOLACAO: PRETO; MATERIAL COBE"/>
    <s v="UN"/>
    <n v="600"/>
    <n v="2.59"/>
    <n v="1554"/>
    <s v="Sil"/>
  </r>
  <r>
    <x v="30"/>
    <x v="2"/>
    <s v="CABO ELETRICO; TIPO CABO: FLEXIVEL; TENSAO ISOLACAO: 1KV; NUMERO CONDUTORES: 1 CONDUTOR; SECAO CONDUTOR: 2,5MM2; CLASSE ENCORDOAMENTO: CLASSE 4; MATERIAL CONDUTOR: COBRE; MATERIAL ISOLACAO: POLICLORETO VINILA ANTICHAMAS; COR ISOLACAO: VERDE; MATERIAL COBE"/>
    <s v="UN"/>
    <n v="6"/>
    <n v="273.54000000000002"/>
    <n v="1641.2400000000002"/>
    <s v="AGRUPAMENTO DE FIOS ELETRICOS_x000a_Modelo: 1KV HEPR 90C"/>
  </r>
  <r>
    <x v="30"/>
    <x v="2"/>
    <s v="CABO ELETRICO; TIPO CABO: FLEXIVEL; TENSAO ISOLACAO: 1KV; NUMERO CONDUTORES: 1 CONDUTOR; SECAO CONDUTOR: 2,5MM2; CLASSE ENCORDOAMENTO: CLASSE 4; MATERIAL CONDUTOR: COBRE; MATERIAL ISOLACAO: POLICLORETO VINILA ANTICHAMAS; COR ISOLACAO: VERMELHO; MATERIAL C"/>
    <s v="UN"/>
    <n v="6"/>
    <n v="216.05"/>
    <n v="1296.3000000000002"/>
    <s v="cobrecom"/>
  </r>
  <r>
    <x v="30"/>
    <x v="2"/>
    <s v="CABO ELETRICO; TIPO CABO: FLEXIVEL; TENSAO ISOLACAO: 1KV; NUMERO CONDUTORES: 1 CONDUTOR; SECAO CONDUTOR: 4MM2; CLASSE ENCORDOAMENTO: CLASSE 4; MATERIAL CONDUTOR: COBRE; MATERIAL ISOLACAO: POLICLORETO VINILA ANTICHAMAS; COR ISOLACAO: BRANCO; MATERIAL COBER"/>
    <s v="UN"/>
    <n v="4"/>
    <n v="499.45"/>
    <n v="1997.8"/>
    <s v="Modelo: 4886"/>
  </r>
  <r>
    <x v="30"/>
    <x v="2"/>
    <s v="CABO ELETRICO; TIPO CABO: FLEXIVEL; TENSAO ISOLACAO: 1KV; NUMERO CONDUTORES: 1 CONDUTOR; SECAO CONDUTOR: 4MM2; CLASSE ENCORDOAMENTO: CLASSE 4; MATERIAL CONDUTOR: COBRE; MATERIAL ISOLACAO: POLICLORETO VINILA; COR ISOLACAO: AZUL; MATERIAL COBERTURA: N/A; CO"/>
    <s v="UN"/>
    <n v="4"/>
    <n v="383.41"/>
    <n v="1533.64"/>
    <s v="SIL HEPR 4 AZ BOB"/>
  </r>
  <r>
    <x v="30"/>
    <x v="2"/>
    <s v="CABO ELETRICO; TIPO CABO: FLEXIVEL; TENSAO ISOLACAO: 1KV; NUMERO CONDUTORES: 1 CONDUTOR; SECAO CONDUTOR: 4MM2; CLASSE ENCORDOAMENTO: CLASSE 4; MATERIAL CONDUTOR: COBRE; MATERIAL ISOLACAO: POLICLORETO VINILA; COR ISOLACAO: PRETO; MATERIAL COBERTURA: N/A; PROTECAO: 70GRC; FORNECIMENTO: 100M"/>
    <s v="UN"/>
    <n v="4"/>
    <n v="369.6"/>
    <n v="1478.4"/>
    <s v="RY"/>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r>
  <r>
    <x v="30"/>
    <x v="2"/>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corfio"/>
  </r>
  <r>
    <x v="30"/>
    <x v="2"/>
    <s v="CABO ELETRICO; TIPO CABO: FLEXIVEL; TENSAO ISOLACAO: 750V; NUMERO CONDUTORES: 1 CONDUTOR; SECAO CONDUTOR: 1,5MM2; CLASSE ENCORDOAMENTO: CLASSE 4; MATERIAL CONDUTOR: COBRE; MATERIAL ISOLACAO: POLICLORETO VINILA ANTICHAMAS; COR ISOLACAO: AZUL; MATERIAL COBE"/>
    <s v="UN"/>
    <n v="2"/>
    <n v="119.72"/>
    <n v="239.44"/>
    <s v="corfio"/>
  </r>
  <r>
    <x v="30"/>
    <x v="2"/>
    <s v="CABO ELETRICO; TIPO CABO: FLEXIVEL; TENSAO ISOLACAO: 750V; NUMERO CONDUTORES: 1 CONDUTOR; SECAO CONDUTOR: 1,5MM2; CLASSE ENCORDOAMENTO: CLASSE 4; MATERIAL CONDUTOR: COBRE; MATERIAL ISOLACAO: POLICLORETO VINILA ANTICHAMAS; COR ISOLACAO: BRANCO; MATERIAL CO"/>
    <s v="UN"/>
    <n v="10"/>
    <n v="95.81"/>
    <n v="958.1"/>
    <s v="corfio"/>
  </r>
  <r>
    <x v="30"/>
    <x v="2"/>
    <s v="CABO ELETRICO; TIPO CABO: FLEXIVEL; TENSAO ISOLACAO: 750V; NUMERO CONDUTORES: 1 CONDUTOR; SECAO CONDUTOR: 1,5MM2; CLASSE ENCORDOAMENTO: CLASSE 4; MATERIAL CONDUTOR: COBRE; MATERIAL ISOLACAO: POLICLORETO VINILA ANTICHAMAS; COR ISOLACAO: PRETO; MATERIAL COBERTURA: N/A; COR COBERTURA: N/A; TEMPERATURA OPERACAO: 70GRC; NORMA CONSTRUCAO: N/A; COMPRIMENTO: 100M"/>
    <s v="UN"/>
    <n v="2"/>
    <n v="112.84"/>
    <n v="225.68"/>
    <s v="Cobrecom"/>
  </r>
  <r>
    <x v="30"/>
    <x v="2"/>
    <s v="CABO ELETRICO; TIPO CABO: FLEXIVEL; TENSAO ISOLACAO: 750V; NUMERO CONDUTORES: 1 CONDUTOR; SECAO CONDUTOR: 1,5MM2; CLASSE ENCORDOAMENTO: CLASSE 4; MATERIAL CONDUTOR: COBRE; MATERIAL ISOLACAO: POLICLORETO VINILA ANTICHAMAS; COR ISOLACAO: VERMELHO; MATERIAL"/>
    <s v="UN"/>
    <n v="10"/>
    <n v="107.99"/>
    <n v="1079.8999999999999"/>
    <s v=" DACOTA"/>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r>
  <r>
    <x v="30"/>
    <x v="2"/>
    <s v="CABO ELETRICO; TIPO CABO: FLEXIVEL; TENSAO ISOLACAO: 750V; NUMERO CONDUTORES: 1 CONDUTOR; SECAO CONDUTOR: 1,5MM2; CLASSE ENCORDOAMENTO: CLASSE 4; MATERIAL CONDUTOR: COBRE; MATERIAL ISOLACAO: POLICLORETO VINILA; COR ISOLACAO: AMARELO; MATERIAL COBERTURA: N"/>
    <s v="UN"/>
    <n v="30"/>
    <n v="100.76"/>
    <n v="3022.8"/>
    <s v="corfio"/>
  </r>
  <r>
    <x v="30"/>
    <x v="2"/>
    <s v="CABO ELETRICO; TIPO CABO: FLEXIVEL; TENSAO ISOLACAO: 750V; NUMERO CONDUTORES: 1 CONDUTOR; SECAO CONDUTOR: 1,5MM2; CLASSE ENCORDOAMENTO: CLASSE 4; MATERIAL CONDUTOR: COBRE; MATERIAL ISOLACAO: POLICLORETO VINILA; COR ISOLACAO: AMARELO; MATERIAL COBERTURA: N"/>
    <s v="UN"/>
    <n v="10"/>
    <n v="100.76"/>
    <n v="1007.6"/>
    <s v="corfio"/>
  </r>
  <r>
    <x v="30"/>
    <x v="2"/>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5"/>
    <n v="149.77000000000001"/>
    <n v="748.85"/>
    <s v="INSTALACCOM"/>
  </r>
  <r>
    <x v="30"/>
    <x v="2"/>
    <s v="CABO ELETRICO; TIPO CABO: FLEXIVEL; TENSAO ISOLACAO: 750V; NUMERO CONDUTORES: 1 CONDUTOR; SECAO CONDUTOR: 1,5MM2; CLASSE ENCORDOAMENTO: CLASSE 4; MATERIAL CONDUTOR: COBRE; MATERIAL ISOLACAO: POLICLORETO VINILA; COR ISOLACAO: AZUL; MATERIAL COBERTURA: N/A;"/>
    <s v="UN"/>
    <n v="20"/>
    <n v="117.73"/>
    <n v="2354.6"/>
    <s v="Cabo FlexSil 750V 1,50mm² Azul - Rolo 50m - SIL"/>
  </r>
  <r>
    <x v="30"/>
    <x v="2"/>
    <s v="CABO ELETRICO; TIPO CABO: FLEXIVEL; TENSAO ISOLACAO: 750V; NUMERO CONDUTORES: 1 CONDUTOR; SECAO CONDUTOR: 1,5MM2; CLASSE ENCORDOAMENTO: CLASSE 4; MATERIAL CONDUTOR: COBRE; MATERIAL ISOLACAO: POLICLORETO VINILA; COR ISOLACAO: BRANCO; MATERIAL COBERTURA: N/A; COR COBERTURA: N/A; TEMPERATURA OPERACAO: 70GRC; NORMA CONSTRUCAO: NBR NM 280; COMPRIMENTO: 100M"/>
    <s v="UN"/>
    <n v="3"/>
    <n v="97.26"/>
    <n v="291.78000000000003"/>
    <s v="RY"/>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20"/>
    <n v="120.06"/>
    <n v="2401.1999999999998"/>
    <s v="SIL"/>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8"/>
    <n v="149.77000000000001"/>
    <n v="1198.1600000000001"/>
    <s v="SIL"/>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6"/>
    <n v="120.06"/>
    <n v="720.36"/>
    <s v="SIL"/>
  </r>
  <r>
    <x v="30"/>
    <x v="2"/>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3"/>
    <n v="100.01"/>
    <n v="300.03000000000003"/>
    <s v="RY"/>
  </r>
  <r>
    <x v="30"/>
    <x v="2"/>
    <s v="CABO ELETRICO; TIPO CABO: FLEXIVEL; TENSAO ISOLACAO: 750V; NUMERO CONDUTORES: 1 CONDUTOR; SECAO CONDUTOR: 1,5MM2; CLASSE ENCORDOAMENTO: CLASSE 4; MATERIAL CONDUTOR: COBRE; MATERIAL ISOLACAO: POLICLORETO VINILA; COR ISOLACAO: VERDE-AMARELO; MATERIAL COBERT"/>
    <s v="UN"/>
    <n v="20"/>
    <n v="125.71"/>
    <n v="2514.1999999999998"/>
    <s v="corfio"/>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20"/>
    <n v="110.8"/>
    <n v="2216"/>
    <s v="SIL"/>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10.8"/>
    <n v="554"/>
    <s v="INSTALACCOM"/>
  </r>
  <r>
    <x v="30"/>
    <x v="2"/>
    <s v="CABO ELETRICO; TIPO CABO: FLEXIVEL; TENSAO ISOLACAO: 750V; NUMERO CONDUTORES: 1 CONDUTOR; SECAO CONDUTOR: 1,5MM2; MATERIAL CONDUTOR: COBRE ELETROLITICO; MATERIAL ISOLACAO: COMPOSTO BORRACHA SILICONE; MATERIAL COBERTURA: POLICLORETO VINILA; COR COBERTURA:"/>
    <s v="UN"/>
    <n v="6"/>
    <n v="99.04"/>
    <n v="594.24"/>
    <s v="corfio"/>
  </r>
  <r>
    <x v="30"/>
    <x v="2"/>
    <s v="CABO ELETRICO; TIPO CABO: FLEXIVEL; TENSAO ISOLACAO: 750V; NUMERO CONDUTORES: 1 CONDUTOR; SECAO CONDUTOR: 1,5MM2; MATERIAL CONDUTOR: COBRE; MATERIAL ISOLACAO: COMPOSTO BORRACHA SILICONE; COR COBERTURA: AMARELA; NORMA CONSTRUCAO: NBR NM 247-3; ROLO 200M"/>
    <s v="UN"/>
    <n v="3"/>
    <n v="97.05"/>
    <n v="291.14999999999998"/>
    <s v="DACOTA"/>
  </r>
  <r>
    <x v="30"/>
    <x v="2"/>
    <s v="CABO ELETRICO; TIPO CABO: FLEXIVEL; TENSAO ISOLACAO: 750V; NUMERO CONDUTORES: 1 CONDUTOR; SECAO CONDUTOR: 1,5MM2; MATERIAL CONDUTOR: COBRE; MATERIAL ISOLACAO: COMPOSTO BORRACHA SILICONE; COR ISOLACAO: VERDE; NORMA CONSTRUCAO: NBR NM 247-3; ROLO 200M"/>
    <s v="UN"/>
    <n v="10"/>
    <n v="244.12"/>
    <n v="2441.1999999999998"/>
    <s v="corfio"/>
  </r>
  <r>
    <x v="30"/>
    <x v="2"/>
    <s v="CABO ELETRICO; TIPO CABO: FLEXIVEL; TENSAO ISOLACAO: 750V; NUMERO CONDUTORES: 1 CONDUTOR; SECAO CONDUTOR: 1,5MM2; MATERIAL CONDUTOR: COBRE; MATERIAL ISOLACAO: COMPOSTO BORRACHA SILICONE; COR ISOLACAO: VERMELHO; NORMA CONSTRUCAO: NBR NM 247-3; COMPRIMENTO:"/>
    <s v="UN"/>
    <n v="4"/>
    <n v="67.64"/>
    <n v="270.56"/>
    <s v="corfio"/>
  </r>
  <r>
    <x v="30"/>
    <x v="2"/>
    <s v="CABO ELETRICO; TIPO CABO: FLEXIVEL; TENSAO ISOLACAO: 750V; NUMERO CONDUTORES: 1 CONDUTOR; SECAO CONDUTOR: 1MM2; CLASSE ENCORDOAMENTO: CLASSE 4; MATERIAL CONDUTOR: COBRE; MATERIAL ISOLACAO: POLICLORETO VINILA ANTICHAMAS; COR ISOLACAO: PRETO; MATERIAL COBER"/>
    <s v="UN"/>
    <n v="6"/>
    <n v="88.4"/>
    <n v="530.40000000000009"/>
    <s v="RCM"/>
  </r>
  <r>
    <x v="30"/>
    <x v="2"/>
    <s v="CABO ELETRICO; TIPO CABO: FLEXIVEL; TENSAO ISOLACAO: 750V; NUMERO CONDUTORES: 1 CONDUTOR; SECAO CONDUTOR: 1MM2; CLASSE ENCORDOAMENTO: CLASSE 4; MATERIAL CONDUTOR: COBRE; MATERIAL ISOLACAO: POLICLORETO VINILA ANTICHAMAS; COR ISOLACAO: VERMELHO; MATERIAL CO"/>
    <s v="UN"/>
    <n v="6"/>
    <n v="88.3"/>
    <n v="529.79999999999995"/>
    <s v="dacota"/>
  </r>
  <r>
    <x v="30"/>
    <x v="2"/>
    <s v="CABO ELETRICO; TIPO CABO: FLEXIVEL; TENSAO ISOLACAO: 750V; NUMERO CONDUTORES: 1 CONDUTOR; SECAO CONDUTOR: 2,5MM2; CLASSE ENCORDOAMENTO: CLASSE 1; MATERIAL CONDUTOR: COBRE; MATERIAL ISOLACAO: POLICLORETO VINILA ANTICHAMAS; COR ISOLACAO: AMARELO; MATERIAL C"/>
    <s v="UN"/>
    <n v="10"/>
    <n v="147.08000000000001"/>
    <n v="1470.8000000000002"/>
    <s v="Copperline"/>
  </r>
  <r>
    <x v="30"/>
    <x v="2"/>
    <s v="CABO ELETRICO; TIPO CABO: FLEXIVEL; TENSAO ISOLACAO: 750V; NUMERO CONDUTORES: 1 CONDUTOR; SECAO CONDUTOR: 2,5MM2; CLASSE ENCORDOAMENTO: CLASSE 4; MATERIAL CONDUTOR: COBRE; MATERIAL ISOLACAO: POLICLORETO VINILA ANTICHAMAS; COR ISOLACAO: AZUL; MATERIAL COBE"/>
    <s v="UN"/>
    <n v="10"/>
    <n v="133.27000000000001"/>
    <n v="1332.7"/>
    <s v=" Cobrecom"/>
  </r>
  <r>
    <x v="30"/>
    <x v="2"/>
    <s v="CABO ELETRICO; TIPO CABO: FLEXIVEL; TENSAO ISOLACAO: 750V; NUMERO CONDUTORES: 1 CONDUTOR; SECAO CONDUTOR: 2,5MM2; CLASSE ENCORDOAMENTO: CLASSE 4; MATERIAL CONDUTOR: COBRE; MATERIAL ISOLACAO: POLICLORETO VINILA ANTICHAMAS; COR ISOLACAO: AZUL; MATERIAL COBE"/>
    <s v="UN"/>
    <n v="2"/>
    <n v="133.27000000000001"/>
    <n v="266.54000000000002"/>
    <s v=" Cobrecom"/>
  </r>
  <r>
    <x v="30"/>
    <x v="2"/>
    <s v="CABO ELETRICO; TIPO CABO: FLEXIVEL; TENSAO ISOLACAO: 750V; NUMERO CONDUTORES: 1 CONDUTOR; SECAO CONDUTOR: 2,5MM2; CLASSE ENCORDOAMENTO: CLASSE 4; MATERIAL CONDUTOR: COBRE; MATERIAL ISOLACAO: POLICLORETO VINILA; COR ISOLACAO: AZUL; MATERIAL COBERTURA: N/A; COR COBERTURA: N/A; TEMPERATURA OPERACAO: 70GRC; NORMA CONSTRUCAO: N/A; COMPRIMENTO: 100M"/>
    <s v="UN"/>
    <n v="20"/>
    <n v="179.77"/>
    <n v="3595.4"/>
    <s v="RY"/>
  </r>
  <r>
    <x v="30"/>
    <x v="2"/>
    <s v="CABO ELETRICO; TIPO CABO: FLEXIVEL; TENSAO ISOLACAO: 750V; NUMERO CONDUTORES: 1 CONDUTOR; SECAO CONDUTOR: 2,5MM2; CLASSE ENCORDOAMENTO: CLASSE 4; MATERIAL CONDUTOR: COBRE; MATERIAL ISOLACAO: POLICLORETO VINILA; COR ISOLACAO: BRANCO; MATERIAL COBERTURA: N/A; COR COBERTURA: N/A; TEMPERATURA OPERACAO: 70GRC; NORMA CONSTRUCAO: N/A; COMPRIMENTO: 100M"/>
    <s v="UN"/>
    <n v="10"/>
    <n v="196.04"/>
    <n v="1960.3999999999999"/>
    <s v="RY"/>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r>
  <r>
    <x v="30"/>
    <x v="2"/>
    <s v="CABO ELETRICO; TIPO CABO: FLEXIVEL; TENSAO ISOLACAO: 750V; NUMERO CONDUTORES: 1 CONDUTOR; SECAO CONDUTOR: 2,5MM2; CLASSE ENCORDOAMENTO: CLASSE 4; MATERIAL CONDUTOR: COBRE; MATERIAL ISOLACAO: POLICLORETO VINILA; COR ISOLACAO: PRETO; MATERIAL COBERTURA: N/A"/>
    <s v="UN"/>
    <n v="1"/>
    <n v="171.3"/>
    <n v="171.3"/>
    <s v="Sil Flexsil"/>
  </r>
  <r>
    <x v="30"/>
    <x v="2"/>
    <s v="CABO ELETRICO; TIPO CABO: FLEXIVEL; TENSAO ISOLACAO: 750V; NUMERO CONDUTORES: 1 CONDUTOR; SECAO CONDUTOR: 2,5MM2; CLASSE ENCORDOAMENTO: CLASSE 4; MATERIAL CONDUTOR: COBRE; MATERIAL ISOLACAO: POLICLORETO VINILA; COR ISOLACAO: PRETO; MATERIAL COBERTURA: N/A; COR COBERTURA: N/A; TEMPERATURA OPERACAO: 70GRC; NORMA CONSTRUCAO: N/A; COMPRIMENTO: 100M"/>
    <s v="UN"/>
    <n v="20"/>
    <n v="186"/>
    <n v="3720"/>
    <s v="RY"/>
  </r>
  <r>
    <x v="30"/>
    <x v="2"/>
    <s v="CABO ELETRICO; TIPO CABO: FLEXIVEL; TENSAO ISOLACAO: 750V; NUMERO CONDUTORES: 1 CONDUTOR; SECAO CONDUTOR: 2,5MM2; CLASSE ENCORDOAMENTO: CLASSE 4; MATERIAL CONDUTOR: COBRE; MATERIAL ISOLACAO: POLICLORETO VINILA; COR ISOLACAO: VERDE; MATERIAL COBERTURA: N/A"/>
    <s v="UN"/>
    <n v="10"/>
    <n v="155.72999999999999"/>
    <n v="1557.3"/>
    <s v="_x0009_Conduscabo"/>
  </r>
  <r>
    <x v="30"/>
    <x v="2"/>
    <s v="CABO ELETRICO; TIPO CABO: FLEXIVEL; TENSAO ISOLACAO: 750V; NUMERO CONDUTORES: 1 CONDUTOR; SECAO CONDUTOR: 2,5MM2; CLASSE ENCORDOAMENTO: CLASSE 4; MATERIAL CONDUTOR: COBRE; MATERIAL ISOLACAO: POLICLORETO VINILA; COR ISOLACAO: VERDE; MATERIAL COBERTURA: N/A"/>
    <s v="UN"/>
    <n v="2"/>
    <n v="155.72999999999999"/>
    <n v="311.45999999999998"/>
    <s v="_x0009_Conduscabo"/>
  </r>
  <r>
    <x v="30"/>
    <x v="2"/>
    <s v="CABO ELETRICO; TIPO CABO: FLEXIVEL; TENSAO ISOLACAO: 750V; NUMERO CONDUTORES: 1 CONDUTOR; SECAO CONDUTOR: 2,5MM2; CLASSE ENCORDOAMENTO: CLASSE 4; MATERIAL CONDUTOR: COBRE; MATERIAL ISOLACAO: POLICLORETO VINILA; COR ISOLACAO: VERDE-AMARELO; MATERIAL COBERT"/>
    <s v="UN"/>
    <n v="20"/>
    <n v="191.77"/>
    <n v="3835.4"/>
    <s v="RCM"/>
  </r>
  <r>
    <x v="30"/>
    <x v="2"/>
    <s v="CABO ELETRICO; TIPO CABO: FLEXIVEL; TENSAO ISOLACAO: 750V; NUMERO CONDUTORES: 1 CONDUTOR; SECAO CONDUTOR: 2,5MM2; CLASSE ENCORDOAMENTO: CLASSE 4; MATERIAL CONDUTOR: COBRE; MATERIAL ISOLACAO: POLICLORETO VINILA; COR ISOLACAO: VERMELHO; MATERIAL COBERTURA:"/>
    <s v="UN"/>
    <n v="20"/>
    <n v="181.83"/>
    <n v="3636.6000000000004"/>
    <s v="Corfio"/>
  </r>
  <r>
    <x v="30"/>
    <x v="2"/>
    <s v="CABO ELETRICO; TIPO CABO: FLEXIVEL; TENSAO ISOLACAO: 750V; NUMERO CONDUTORES: 1 CONDUTOR; SECAO CONDUTOR: 2,5MM2; CLASSE ENCORDOAMENTO: CLASSE 4; MATERIAL CONDUTOR: COBRE; MATERIAL ISOLACAO: POLICLORETO VINILA; COR ISOLACAO: VERMELHO; MATERIAL COBERTURA:"/>
    <s v="UN"/>
    <n v="10"/>
    <n v="181.83"/>
    <n v="1818.3000000000002"/>
    <s v="Corfio"/>
  </r>
  <r>
    <x v="30"/>
    <x v="2"/>
    <s v="CABO ELETRICO; TIPO CABO: FLEXIVEL; TENSAO ISOLACAO: 750V; NUMERO CONDUTORES: 1 CONDUTOR; SECAO CONDUTOR: 2,5MM2; CLASSE ENCORDOAMENTO: CLASSE 4; MATERIAL CONDUTOR: COBRE; MATERIAL ISOLACAO: POLICLORETO VINILA; COR ISOLACAO: VERMELHO; MATERIAL COBERTURA:"/>
    <s v="UN"/>
    <n v="2"/>
    <n v="181.83"/>
    <n v="363.66"/>
    <s v="corfio"/>
  </r>
  <r>
    <x v="30"/>
    <x v="2"/>
    <s v="CABO ELETRICO; TIPO CABO: FLEXIVEL; TENSAO ISOLACAO: 750V; NUMERO CONDUTORES: 1 CONDUTOR; SECAO CONDUTOR: 4MM2; CLASSE ENCORDOAMENTO: CLASSE 4; MATERIAL CONDUTOR: COBRE; MATERIAL ISOLACAO: POLICLORETO VINILA ANTICHAMAS; COR ISOLACAO: AMARELO; MATERIAL COB"/>
    <s v="UN"/>
    <n v="5"/>
    <n v="341.83"/>
    <n v="1709.1499999999999"/>
    <s v="corfio"/>
  </r>
  <r>
    <x v="30"/>
    <x v="2"/>
    <s v="CABO ELETRICO; TIPO CABO: FLEXIVEL; TENSAO ISOLACAO: 750V; NUMERO CONDUTORES: 1 CONDUTOR; SECAO CONDUTOR: 4MM2; CLASSE ENCORDOAMENTO: CLASSE 4; MATERIAL CONDUTOR: COBRE; MATERIAL ISOLACAO: POLICLORETO VINILA ANTICHAMAS; COR ISOLACAO: AZUL; MATERIAL COBERT"/>
    <s v="UN"/>
    <n v="5"/>
    <n v="317.14"/>
    <n v="1585.6999999999998"/>
    <s v="corfio"/>
  </r>
  <r>
    <x v="30"/>
    <x v="2"/>
    <s v="CABO ELETRICO; TIPO CABO: FLEXIVEL; TENSAO ISOLACAO: 750V; NUMERO CONDUTORES: 1 CONDUTOR; SECAO CONDUTOR: 4MM2; CLASSE ENCORDOAMENTO: CLASSE 4; MATERIAL CONDUTOR: COBRE; MATERIAL ISOLACAO: POLICLORETO VINILA ANTICHAMAS; COR ISOLACAO: PRETO; MATERIAL COBER"/>
    <s v="UN"/>
    <n v="5"/>
    <n v="317.14"/>
    <n v="1585.6999999999998"/>
    <s v="corfio"/>
  </r>
  <r>
    <x v="30"/>
    <x v="2"/>
    <s v="CABO ELETRICO; TIPO CABO: FLEXIVEL; TENSAO ISOLACAO: 750V; NUMERO CONDUTORES: 1 CONDUTOR; SECAO CONDUTOR: 4MM2; CLASSE ENCORDOAMENTO: CLASSE 4; MATERIAL CONDUTOR: COBRE; MATERIAL ISOLACAO: POLICLORETO VINILA ANTICHAMAS; COR ISOLACAO: VERMELHO; MATERIAL CO"/>
    <s v="UN"/>
    <n v="5"/>
    <n v="296.48"/>
    <n v="1482.4"/>
    <s v="corfio"/>
  </r>
  <r>
    <x v="30"/>
    <x v="2"/>
    <s v="CABO ELETRICO; TIPO CABO: FLEXIVEL; TENSAO ISOLACAO: 750V; NUMERO CONDUTORES: 1 CONDUTOR; SECAO CONDUTOR: 4MM2; CLASSE ENCORDOAMENTO: CLASSE 4; MATERIAL CONDUTOR: COBRE; MATERIAL ISOLACAO: POLICLORETO VINILA; COR ISOLACAO: BRANCO; MATERIAL COBERTURA: N/A;"/>
    <s v="UN"/>
    <n v="5"/>
    <n v="319.18"/>
    <n v="1595.9"/>
    <s v="corfio"/>
  </r>
  <r>
    <x v="30"/>
    <x v="2"/>
    <s v="CABO ELETRICO; TIPO CABO: FLEXIVEL; TENSAO ISOLACAO: 750V; NUMERO CONDUTORES: 1 CONDUTOR; SECAO CONDUTOR: 4MM2; CLASSE ENCORDOAMENTO: CLASSE 4; MATERIAL CONDUTOR: COBRE; MATERIAL ISOLACAO: POLICLORETO VINILA; COR ISOLACAO: PRETO; MATERIAL COBERTURA: N/A;"/>
    <s v="UN"/>
    <n v="10"/>
    <n v="324.13"/>
    <n v="3241.3"/>
    <s v="corfio"/>
  </r>
  <r>
    <x v="30"/>
    <x v="2"/>
    <s v="CABO ELETRICO; TIPO CABO: FLEXIVEL; TENSAO ISOLACAO: 750V; NUMERO CONDUTORES: 1 CONDUTOR; SECAO CONDUTOR: 4MM2; CLASSE ENCORDOAMENTO: CLASSE 4; MATERIAL CONDUTOR: COBRE; MATERIAL ISOLACAO: POLICLORETO VINILA; COR ISOLACAO: VERDE; MATERIAL COBERTURA: N/A;"/>
    <s v="UN"/>
    <n v="10"/>
    <n v="322.08999999999997"/>
    <n v="3220.8999999999996"/>
    <s v="corfio"/>
  </r>
  <r>
    <x v="30"/>
    <x v="2"/>
    <s v="CABO ELETRICO; TIPO CABO: FLEXIVEL; TENSAO ISOLACAO: 750V; NUMERO CONDUTORES: 1 CONDUTOR; SECAO CONDUTOR: 4MM2; CLASSE ENCORDOAMENTO: CLASSE 4; MATERIAL CONDUTOR: COBRE; MATERIAL ISOLACAO: POLICLORETO VINILA; COR ISOLACAO: VERDE; MATERIAL COBERTURA: N/A;"/>
    <s v="UN"/>
    <n v="5"/>
    <n v="322.08999999999997"/>
    <n v="1610.4499999999998"/>
    <s v="corfio"/>
  </r>
  <r>
    <x v="30"/>
    <x v="2"/>
    <s v="CABO ELETRICO; TIPO CABO: FLEXIVEL; TENSAO ISOLACAO: 750V; NUMERO CONDUTORES: 1 CONDUTOR; SECAO CONDUTOR: 4MM2; CLASSE ENCORDOAMENTO: CLASSE 4; MATERIAL CONDUTOR: COBRE; MATERIAL ISOLACAO: POLICLORETO VINILA; COR ISOLACAO: VERMELHO; MATERIAL COBERTURA: N/"/>
    <s v="UN"/>
    <n v="10"/>
    <n v="346.78"/>
    <n v="3467.7999999999997"/>
    <s v="corfio"/>
  </r>
  <r>
    <x v="30"/>
    <x v="2"/>
    <s v="CABO ELETRICO; TIPO CABO: FLEXIVEL; TENSAO ISOLACAO: 750V; NUMERO CONDUTORES: 1 CONDUTOR; SECAO CONDUTOR: 6MM2; CLASSE ENCORDOAMENTO: CLASSE 4; MATERIAL CONDUTOR: COBRE; MATERIAL ISOLACAO: POLICLORETO VINILA ANTICHAMAS; COR ISOLACAO: BRANCO; MATERIAL COBE"/>
    <s v="UN"/>
    <n v="5"/>
    <n v="475.11"/>
    <n v="2375.5500000000002"/>
    <s v="corfio"/>
  </r>
  <r>
    <x v="30"/>
    <x v="2"/>
    <s v="CABO ELETRICO; TIPO CABO: FLEXIVEL; TENSAO ISOLACAO: 750V; NUMERO CONDUTORES: 1 CONDUTOR; SECAO CONDUTOR: 6MM2; CLASSE ENCORDOAMENTO: CLASSE 4; MATERIAL CONDUTOR: COBRE; MATERIAL ISOLACAO: POLICLORETO VINILA ANTICHAMAS; COR ISOLACAO: VERDE; MATERIAL COBER"/>
    <s v="UN"/>
    <n v="5"/>
    <n v="475.11"/>
    <n v="2375.5500000000002"/>
    <s v="corfio"/>
  </r>
  <r>
    <x v="30"/>
    <x v="2"/>
    <s v="CABO ELETRICO; TIPO CABO: FLEXIVEL; TENSAO ISOLACAO: 750V; NUMERO CONDUTORES: 1 CONDUTOR; SECAO CONDUTOR: 6MM2; CLASSE ENCORDOAMENTO: CLASSE 4; MATERIAL CONDUTOR: COBRE; MATERIAL ISOLACAO: POLICLORETO VINILA ANTICHAMAS; COR ISOLACAO: VERDE-AMARELO; MATERI"/>
    <s v="UN"/>
    <n v="1"/>
    <n v="434.17"/>
    <n v="434.17"/>
    <s v="corfio"/>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5"/>
    <n v="481.99"/>
    <n v="2409.9499999999998"/>
    <s v="FERGUSOM"/>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1"/>
    <n v="481.99"/>
    <n v="481.99"/>
    <s v="SCREEN VISION "/>
  </r>
  <r>
    <x v="30"/>
    <x v="2"/>
    <s v="CABO ELETRICO; TIPO CABO: FLEXIVEL; TENSAO ISOLACAO: 750V; NUMERO CONDUTORES: 1 CONDUTOR; SECAO CONDUTOR: 6MM2; CLASSE ENCORDOAMENTO: CLASSE 4; MATERIAL CONDUTOR: COBRE; MATERIAL ISOLACAO: POLICLORETO VINILA; COR ISOLACAO: AZUL; MATERIAL COBERTURA: N/A; C"/>
    <s v="UN"/>
    <n v="5"/>
    <n v="475.3"/>
    <n v="2376.5"/>
    <s v="corfio"/>
  </r>
  <r>
    <x v="30"/>
    <x v="2"/>
    <s v="CABO ELETRICO; TIPO CABO: FLEXIVEL; TENSAO ISOLACAO: 750V; NUMERO CONDUTORES: 1 CONDUTOR; SECAO CONDUTOR: 6MM2; CLASSE ENCORDOAMENTO: CLASSE 4; MATERIAL CONDUTOR: COBRE; MATERIAL ISOLACAO: POLICLORETO VINILA; COR ISOLACAO: AZUL; MATERIAL COBERTURA: N/A; C"/>
    <s v="UN"/>
    <n v="1"/>
    <n v="475.3"/>
    <n v="475.3"/>
    <s v="corfio"/>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5"/>
    <n v="519.77"/>
    <n v="2598.85"/>
    <s v="FERGUSOM"/>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1"/>
    <n v="519.77"/>
    <n v="519.77"/>
    <s v="SCREEN VISION "/>
  </r>
  <r>
    <x v="30"/>
    <x v="2"/>
    <s v="CABO ELETRICO; TIPO CABO: FLEXIVEL; TENSAO ISOLACAO: 750V; NUMERO CONDUTORES: 1 CONDUTOR; SECAO CONDUTOR: 6MM2; CLASSE ENCORDOAMENTO: CLASSE 4; MATERIAL CONDUTOR: COBRE; MATERIAL ISOLACAO: POLICLORETO VINILA; COR ISOLACAO: VERMELHO; MATERIAL COBERTURA: N/"/>
    <s v="UN"/>
    <n v="5"/>
    <n v="519.77"/>
    <n v="2598.85"/>
    <s v="corfio"/>
  </r>
  <r>
    <x v="30"/>
    <x v="2"/>
    <s v="CABO ELETRICO; TIPO CABO: FLEXIVEL; TENSAO ISOLACAO: 750V; NUMERO CONDUTORES: 1 CONDUTOR; SECAO CONDUTOR: 6MM2; CLASSE ENCORDOAMENTO: CLASSE 4; MATERIAL CONDUTOR: COBRE; MATERIAL ISOLACAO: POLICLORETO VINILA; COR ISOLACAO: VERMELHO; MATERIAL COBERTURA: N/"/>
    <s v="UN"/>
    <n v="1"/>
    <n v="519.77"/>
    <n v="519.77"/>
    <s v="corfio"/>
  </r>
  <r>
    <x v="30"/>
    <x v="2"/>
    <s v="CABO ELETRICO; TIPO CABO: FLEXIVEL; TENSAO ISOLACAO: 750V; NUMERO CONDUTORES: 1 CONDUTOR; SECAO CONDUTOR: 6MM2; CLASSE ENCORDOAMENTO: CLASSE 5; MATERIAL CONDUTOR: COBRE; MATERIAL ISOLACAO: POLICLORETO VINILA ANTICHAMAS; COR ISOLACAO: VERDE; MATERIAL COBERTURA: N/A; COR COBERTURA: N/A; TEMPERATURA OPERACAO: 70GRC; NORMA CONSTRUCAO: NBR NM 247-3; COMPRIMENTO: 100M"/>
    <s v="UN"/>
    <n v="5"/>
    <n v="248.9"/>
    <n v="1244.5"/>
    <s v="FERGUSOM"/>
  </r>
  <r>
    <x v="30"/>
    <x v="2"/>
    <s v="CABO ELETRICO; TIPO CABO: PP; NUMERO CONDUTORES: 4 CONDUTORES; SECAO CONDUTOR: 6MM2 CIRCULAR; CLASSE ENCORDOAMENTO: CLASSE 5; MOLE; MATERIAL CONDUTOR: COBRE ELETROLITICO; MATERIAL ISOLACAO: POLICLORETO VINILA; COR ISOLACAO: VERDE VERMELHA PRETA BRANCA; MA"/>
    <s v="UN"/>
    <n v="100"/>
    <n v="22.41"/>
    <n v="2241"/>
    <s v="corfio"/>
  </r>
  <r>
    <x v="30"/>
    <x v="2"/>
    <s v="CABO ELETRICO; TIPO CABO: PP; NUMERO CONDUTORES: 4 CONDUTORES; SECAO CONDUTOR: 6MM2 CIRCULAR; CLASSE ENCORDOAMENTO: CLASSE 5; MOLE; MATERIAL CONDUTOR: COBRE ELETROLITICO; MATERIAL ISOLACAO: POLICLORETO VINILA; COR ISOLACAO: VERDE VERMELHA PRETA BRANCA; MA"/>
    <s v="UN"/>
    <n v="8"/>
    <n v="22.41"/>
    <n v="179.28"/>
    <s v="corfio"/>
  </r>
  <r>
    <x v="30"/>
    <x v="2"/>
    <s v="CABO ELETRICO; TIPO CABO: SOLAR FLEXIVEL; TENSAO ISOLACAO: 1,8KV; NUMERO CONDUTORES: 1 CONDUTOR; SECAO CONDUTOR: 6MM2; CLASSE ENCORDOAMENTO: CLASSE 5; MATERIAL CONDUTOR: COBRE; MATERIAL COBERTURA: TERMOPLASTICO; COR COBERTURA: PRETA; NORMA CONSTRUCAO: NBR NM80"/>
    <s v="UN"/>
    <n v="50"/>
    <n v="6.6"/>
    <n v="330"/>
    <s v="Lafeber"/>
  </r>
  <r>
    <x v="30"/>
    <x v="2"/>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2.81"/>
    <n v="325.62"/>
    <s v="_x000a_Corfitox"/>
  </r>
  <r>
    <x v="30"/>
    <x v="2"/>
    <s v="CABO ELETRICO; TIPO CABO: SOLIDO; TENSAO ISOLACAO: 750V; NUMERO CONDUTORES: 1 CONDUTOR; SECAO CONDUTOR: 2,5MM2; CLASSE ENCORDOAMENTO: CLASSE 1; MATERIAL CONDUTOR: COBRE; MATERIAL ISOLACAO: POLICLORETO VINILA ANTICHAMAS; COR ISOLACAO: PRETO; MATERIAL COBERTURA: N/A; COR COBERTURA: N/A; TEMPERATURA OPERACAO: 70GRC; NORMA CONSTRUCAO: N/A; COMPRIMENTO: 100M"/>
    <s v="UN"/>
    <n v="4"/>
    <n v="273.93"/>
    <n v="1095.72"/>
    <s v="RY"/>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r>
  <r>
    <x v="31"/>
    <x v="2"/>
    <s v="BARRAMENTO ELETRICO; BIFASICO; NUMERO VIAS: 12 VIAS; CORRENTE NOMINAL: 63A; COMPRIMENTO: 210MM"/>
    <s v="UN"/>
    <n v="20"/>
    <n v="20.37"/>
    <n v="407.40000000000003"/>
    <s v="TCM"/>
  </r>
  <r>
    <x v="31"/>
    <x v="2"/>
    <s v="BARRAMENTO ELETRICO; BIFASICO; NUMERO VIAS: 12 VIAS; CORRENTE NOMINAL: 63A; COMPRIMENTO: 210MM"/>
    <s v="UN"/>
    <n v="20"/>
    <n v="20.37"/>
    <n v="407.40000000000003"/>
    <s v="TCM"/>
  </r>
  <r>
    <x v="31"/>
    <x v="2"/>
    <s v="BARRAMENTO ELETRICO; NEUTRO; 12 VIAS; 16MM2; AZUL; DIN 35; TRILHO DIN"/>
    <s v="UN"/>
    <n v="6"/>
    <n v="32.659999999999997"/>
    <n v="195.95999999999998"/>
    <s v="PSMR"/>
  </r>
  <r>
    <x v="31"/>
    <x v="2"/>
    <s v="BARRAMENTO ELETRICO; NEUTRO; NUMERO FASES: MONOFASICO; CORRENTE NOMINAL: 50A"/>
    <s v="UN"/>
    <n v="10"/>
    <n v="29.49"/>
    <n v="294.89999999999998"/>
    <s v="Sibratec"/>
  </r>
  <r>
    <x v="31"/>
    <x v="2"/>
    <s v="BARRAMENTO ELETRICO; NEUTRO; NUMERO VIAS: 6 VIAS; SECAO CONDUTOR: 2,5A6MM2; COR: AZUL; CORRENTE NOMINAL: 80A; TENSAO ISOLACAO: 500V"/>
    <s v="UN"/>
    <n v="20"/>
    <n v="11.69"/>
    <n v="233.79999999999998"/>
    <s v="Sibratec"/>
  </r>
  <r>
    <x v="31"/>
    <x v="2"/>
    <s v="BARRAMENTO ELETRICO; TRIFASICO; NUMERO VIAS: 12 VIAS; CORRENTE NOMINAL: 63A; COMPRIMENTO: 210MM"/>
    <s v="UN"/>
    <n v="20"/>
    <n v="28.42"/>
    <n v="568.40000000000009"/>
    <s v="SIBRATEC"/>
  </r>
  <r>
    <x v="31"/>
    <x v="2"/>
    <s v="BARRAMENTO ELETRICO; TRIFASICO; NUMERO VIAS: 12 VIAS; CORRENTE NOMINAL: 63A; COMPRIMENTO: 210MM"/>
    <s v="UN"/>
    <n v="20"/>
    <n v="28.42"/>
    <n v="568.40000000000009"/>
    <s v="SIBRATEC"/>
  </r>
  <r>
    <x v="31"/>
    <x v="2"/>
    <s v="BARRAMENTO; NEUTRO; 12 VIAS; SECAO 16.00 MM2; PARA TRILHO DIN 35; COR AZUL."/>
    <s v="UN"/>
    <n v="20"/>
    <n v="9.99"/>
    <n v="199.8"/>
    <s v="CITEX"/>
  </r>
  <r>
    <x v="31"/>
    <x v="2"/>
    <s v="BARRAMENTO; TERRA; 12 VIAS; SECAO 16.00 MM2; PARA TRILHO DIN 35."/>
    <s v="UN"/>
    <n v="20"/>
    <n v="60.14"/>
    <n v="1202.8"/>
    <s v="CITEX"/>
  </r>
  <r>
    <x v="31"/>
    <x v="2"/>
    <s v="BARRAMENTO; TERRA; 12 VIAS; SECAO 16.00 MM2; PARA TRILHO DIN 35."/>
    <s v="UN"/>
    <n v="6"/>
    <n v="13.29"/>
    <n v="79.739999999999995"/>
    <s v="CITEX"/>
  </r>
  <r>
    <x v="32"/>
    <x v="2"/>
    <s v="SINALIZADOR LUMINOSO; MATERIAL CORPO: TERMOPLASTICO; COR LENTE: VERMELHO; TENSAO ALIMENTACAO: 24V; CORRENTE TIPO: CA; DIAMETRO FURO: 22MM"/>
    <s v="UN"/>
    <n v="20"/>
    <n v="11.86"/>
    <n v="237.2"/>
    <s v="Erkatron Comercial Eletrônica"/>
  </r>
  <r>
    <x v="32"/>
    <x v="2"/>
    <s v="SINALIZADOR LUMINOSO; TIPO SINALIZADOR: COLUNA; MATERIAL CORPO: ALUMINIO; COR LENTE: VERMELHO LARANJA VERDE; TENSAO ALIMENTACAO: 24V; CORRENTE TIPO: CA/CC; TIPO LAMPADA: LED; GRAU PROTECAO: IP42; XVGB3SW/SCHNEIDER"/>
    <s v="UN"/>
    <n v="3"/>
    <n v="329.7"/>
    <n v="989.09999999999991"/>
    <s v="ASB COMERCIAL ELÉTRICA"/>
  </r>
  <r>
    <x v="32"/>
    <x v="2"/>
    <s v="SINALIZADOR LUMINOSO; TIPO SINALIZADOR: MONOBLOCO; MATERIAL CORPO: TERMOPLASTICO; FORMATO LENTE: REDONDO; COR LENTE: AMARELO; ALIMENTACAO: ELETRICA; TENSAO ALIMENTACAO: 24V; CORRENTE TIPO: CA/CC; DIAMETRO FURO: 22MM; TIPO LAMPADA: LED; GRAU PROTECAO: IP65"/>
    <s v="UN"/>
    <n v="16"/>
    <n v="15.62"/>
    <n v="249.92"/>
    <s v="Schneider"/>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16"/>
    <n v="15.62"/>
    <n v="249.92"/>
    <s v="CITEX"/>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r>
  <r>
    <x v="32"/>
    <x v="2"/>
    <s v="SINALIZADOR LUMINOSO; TIPO SINALIZADOR: MONOBLOCO; MATERIAL CORPO: TERMOPLASTICO; FORMATO LENTE: REDONDO; COR LENTE: VERMELHO; ALIMENTACAO: ELETRICA; TENSAO ALIMENTACAO: 24V; CORRENTE TIPO: CA/CC; DIAMETRO FURO: 22MM; TIPO LAMPADA: LED"/>
    <s v="UN"/>
    <n v="32"/>
    <n v="15.62"/>
    <n v="499.84"/>
    <s v="CHINT"/>
  </r>
  <r>
    <x v="32"/>
    <x v="2"/>
    <s v="SINALIZADOR LUMINOSO; TIPO SINALIZADOR: MONOBLOCO; MATERIAL CORPO: TERMOPLASTICO; FORMATO LENTE: REDONDO; COR LENTE: VERMELHO; ALIMENTACAO: ELETRICA; TENSAO ALIMENTACAO: 24V; CORRENTE TIPO: CA/CC; DIAMETRO FURO: 22MM; TIPO LAMPADA: LED"/>
    <s v="UN"/>
    <n v="16"/>
    <n v="15.62"/>
    <n v="249.92"/>
    <s v="CHINT"/>
  </r>
  <r>
    <x v="32"/>
    <x v="2"/>
    <s v="SINALIZADOR LUMINOSO; TIPO SINALIZADOR: MONOBLOCO; MATERIAL CORPO: TERMOPLASTICO; FORMATO LENTE: REDONDO; COR LENTE: VERMELHO; ALIMENTACAO: ELETRICA; TENSAO ALIMENTACAO: 24V; CORRENTE TIPO: CA/CC; DIAMETRO FURO: 22MM; TIPO LAMPADA: LED"/>
    <s v="UN"/>
    <n v="16"/>
    <n v="15.62"/>
    <n v="249.92"/>
    <s v="CHINT"/>
  </r>
  <r>
    <x v="32"/>
    <x v="2"/>
    <s v="SINALIZADOR LUMINOSO; TIPO SINALIZADOR: MONOBLOCO; MATERIAL CORPO: TERMOPLASTICO; FORMATO LENTE: REDONDO; COR LENTE: VERMELHO; ALIMENTACAO: ELETRICA; TENSAO ALIMENTACAO: 24V; CORRENTE TIPO: CA/CC; DIAMETRO FURO: 22MM; TIPO LAMPADA: LED"/>
    <s v="UN"/>
    <n v="16"/>
    <n v="15.62"/>
    <n v="249.92"/>
    <s v="CHINT"/>
  </r>
  <r>
    <x v="33"/>
    <x v="2"/>
    <s v="KIT JUMPER FEMEA FEMEA 15CM C/40UN CORES SORTIDAS"/>
    <s v="UN"/>
    <n v="40"/>
    <n v="13.58"/>
    <n v="543.20000000000005"/>
    <s v="CURTO CIRCUITO "/>
  </r>
  <r>
    <x v="33"/>
    <x v="2"/>
    <s v="KIT JUMPER FEMEA FEMEA 15CM C/40UN CORES SORTIDAS"/>
    <s v="UN"/>
    <n v="20"/>
    <n v="13.58"/>
    <n v="271.60000000000002"/>
    <s v="CURTO CIRCUITO "/>
  </r>
  <r>
    <x v="33"/>
    <x v="2"/>
    <s v="KIT JUMPER MACHO FEMEA 15CM C/40UN CORES SORTIDAS"/>
    <s v="UN"/>
    <n v="4"/>
    <n v="15.23"/>
    <n v="60.92"/>
    <s v="MAMUTE ELETRÕNICA"/>
  </r>
  <r>
    <x v="33"/>
    <x v="2"/>
    <s v="KIT JUMPER MACHO FEMEA 15CM C/40UN CORES SORTIDAS"/>
    <s v="UN"/>
    <n v="2"/>
    <n v="15.23"/>
    <n v="30.46"/>
    <s v="MAMUTE ELETRÕNICA"/>
  </r>
  <r>
    <x v="33"/>
    <x v="2"/>
    <s v="KIT/CONJUNTO; CABOS TESTE VERMELHO; PRETO; VERDE; AMARELO; BRANCO; COBRE; JUMPER COLORIDOS ELETRONICA; GARRA JACARE 50CM"/>
    <s v="UN"/>
    <n v="4"/>
    <n v="18.62"/>
    <n v="74.48"/>
    <s v="MAGALU _x000a_BOM-6000"/>
  </r>
  <r>
    <x v="33"/>
    <x v="2"/>
    <s v="KIT/CONJUNTO; CABOS TESTE VERMELHO; PRETO; VERDE; AMARELO; BRANCO; COBRE; JUMPER COLORIDOS ELETRONICA; GARRA JACARE 50CM"/>
    <s v="UN"/>
    <n v="2"/>
    <n v="19.5"/>
    <n v="39"/>
    <s v="MAGALU _x000a_BOM-6000"/>
  </r>
  <r>
    <x v="33"/>
    <x v="2"/>
    <s v="KIT/CONJUNTO; TIPO KIT/CONJUNTO: BICO INJETOR; EXTRUSORA HOTEND; TENSAO: 24V; 54945/10 24V/HOTEND"/>
    <s v="UN"/>
    <n v="2"/>
    <n v="152.29"/>
    <n v="304.58"/>
    <s v="YMAX PEÇAS AUTOMOTIVAS"/>
  </r>
  <r>
    <x v="33"/>
    <x v="2"/>
    <s v="KIT/CONJUNTO; TIPO KIT/CONJUNTO: FLANGEADOR EXCENTRICO C/CATRACA; 01 MORSA 1/4,5/16,3/8,1/2,5/8,3/4POL; 01 MORSA 6,8,10,12,16,19MM; 1 CORTADOR TUBOS; 1 REBARBADOR/ESCAREADOR; 1 MALETA EXCLUSIVA ORGANIZADORA AZUL"/>
    <s v="UN"/>
    <n v="2"/>
    <n v="409.53"/>
    <n v="819.06"/>
    <s v="Multifrio Refrigeração"/>
  </r>
  <r>
    <x v="33"/>
    <x v="2"/>
    <s v="KIT/CONJUNTO; TIPO KIT/CONJUNTO: JOGO PINCAS; 9 PINCAS ESD ESTATICAS; ACO INOX; REPARO EQUIPAMENTOS"/>
    <s v="UN"/>
    <n v="2"/>
    <n v="66.83"/>
    <n v="133.66"/>
    <s v="Exbom_x000a_Modelo_x000a_ANT- ESTATICA"/>
  </r>
  <r>
    <x v="33"/>
    <x v="2"/>
    <s v="KIT/CONJUNTO; TIPO KIT/CONJUNTO: JUMPER FEMEA-FEMEA; 40 JUMPERS CORES SORTIDAS 200MM COMPRIMENTO"/>
    <s v="UN"/>
    <n v="2"/>
    <n v="12.42"/>
    <n v="24.84"/>
    <s v="ROBOTICS"/>
  </r>
  <r>
    <x v="33"/>
    <x v="2"/>
    <s v="KIT/CONJUNTO; TIPO KIT/CONJUNTO: JUMPER MACHO/FEMEA; 40 JUMPERS CORES SORTIDAS 200MM COMPRIMENTO"/>
    <s v="UN"/>
    <n v="30"/>
    <n v="17.649999999999999"/>
    <n v="529.5"/>
    <s v="ROBOTICS"/>
  </r>
  <r>
    <x v="33"/>
    <x v="2"/>
    <s v="KIT/CONJUNTO; TIPO KIT/CONJUNTO: JUMPER MACHO/FEMEA; 40 JUMPERS CORES SORTIDAS 200MM COMPRIMENTO"/>
    <s v="UN"/>
    <n v="2"/>
    <n v="13.1"/>
    <n v="26.2"/>
    <s v="ROBOTICS"/>
  </r>
  <r>
    <x v="33"/>
    <x v="2"/>
    <s v="KIT/CONJUNTO; TIPO KIT/CONJUNTO: JUMPER MACHO/MACHO; 40 JUMPERS CORES SORTIDAS 200MM COMPRIMENTO"/>
    <s v="UN"/>
    <n v="50"/>
    <n v="15.52"/>
    <n v="776"/>
    <s v="ROBOTICS"/>
  </r>
  <r>
    <x v="33"/>
    <x v="2"/>
    <s v="KIT/CONJUNTO; TIPO KIT/CONJUNTO: JUMPER MACHO/MACHO; 40 JUMPERS CORES SORTIDAS 200MM COMPRIMENTO"/>
    <s v="UN"/>
    <n v="2"/>
    <n v="11.74"/>
    <n v="23.48"/>
    <s v="ROBOTICS"/>
  </r>
  <r>
    <x v="33"/>
    <x v="2"/>
    <s v="KIT/CONJUNTO; TIPO KIT/CONJUNTO: LAMINAS SERRA TICO TICO; 2 LAMINAS; ACO RAPIDO; COMPRIMENTO 76MM; LARGURA: 7,5MM; ESPESSURA:1,4MM; BU3DC-2 STARRETT"/>
    <s v="UN"/>
    <n v="2"/>
    <n v="36.54"/>
    <n v="73.08"/>
    <s v="Western"/>
  </r>
  <r>
    <x v="34"/>
    <x v="2"/>
    <s v="CAPACITOR; DISCO; MATERIAL CORPO: CERAMICA; CAPACITANCIA NOMINAL: 15PF; TOLERANCIA: ±0,25PCT; TENSAO NOMINAL: 50V"/>
    <s v="UN"/>
    <n v="20"/>
    <n v="0.44"/>
    <n v="8.8000000000000007"/>
    <s v="SUNTAN"/>
  </r>
  <r>
    <x v="34"/>
    <x v="2"/>
    <s v="CAPACITOR; MATERIAL CORPO: POLIESTER; CAPACITANCIA NOMINAL: 1UF; TOLERANCIA: ±5PCT; TENSAO NOMINAL: 400V; CORRENTE TIPO: CA; CONEXAO ELETRICA: TERMINAL SOLDAVEL; POSICAO TERMINAL: RADIAL"/>
    <s v="UN"/>
    <n v="200"/>
    <n v="3.2"/>
    <n v="640"/>
    <s v="AUTO CORE ROBÓTICA"/>
  </r>
  <r>
    <x v="34"/>
    <x v="2"/>
    <s v="CAPACITOR; PARTIDA; CAPACITANCIA NOMINAL: 25UF; TOLERANCIA: ±5PCT; TENSAO NOMINAL: 450V; CORRENTE TIPO: CA; FREQUENCIA: 50/60HZ; CONEXAO ELETRICA: 2 FIOS; POSICAO TERMINAL: RADIAL; DIAMETRO: 38MM; ALTURA: 75MM"/>
    <s v="UN"/>
    <n v="40"/>
    <n v="26.19"/>
    <n v="1047.6000000000001"/>
    <s v="EOS"/>
  </r>
  <r>
    <x v="34"/>
    <x v="2"/>
    <s v="CAPACITOR; PARTIDA; CAPACITANCIA NOMINAL: 25UF; TOLERANCIA: ±5PCT; TENSAO NOMINAL: 450V; CORRENTE TIPO: CA; FREQUENCIA: 50/60HZ; CONEXAO ELETRICA: 2 FIOS; POSICAO TERMINAL: RADIAL; DIAMETRO: 38MM; ALTURA: 75MM"/>
    <s v="UN"/>
    <n v="20"/>
    <n v="26.19"/>
    <n v="523.80000000000007"/>
    <s v="EOS"/>
  </r>
  <r>
    <x v="34"/>
    <x v="2"/>
    <s v="CAPACITOR; PARTIDA; MATERIAL CORPO: POLIPROPILENO; CAPACITANCIA NOMINAL: 540/648UF; TENSAO NOMINAL: 110V; FREQUENCIA: 50/60HZ; DIAMETRO: 36MM; ALTURA: 86MM"/>
    <s v="UN"/>
    <n v="40"/>
    <n v="34.630000000000003"/>
    <n v="1385.2"/>
    <s v="Hulter"/>
  </r>
  <r>
    <x v="34"/>
    <x v="2"/>
    <s v="CAPACITOR; PARTIDA; MATERIAL CORPO: POLIPROPILENO; CAPACITANCIA NOMINAL: 540/648UF; TENSAO NOMINAL: 110V; FREQUENCIA: 50/60HZ; DIAMETRO: 36MM; ALTURA: 86MM"/>
    <s v="UN"/>
    <n v="20"/>
    <n v="34.630000000000003"/>
    <n v="692.6"/>
    <s v="Hulter"/>
  </r>
  <r>
    <x v="34"/>
    <x v="2"/>
    <s v="CAPACITOR; PERMANENTE DUPLO; MATERIAL CORPO: ALUMINIO; CAPACITANCIA NOMINAL: 55+2,5UF; TOLERANCIA: ±5PCT; TENSAO NOMINAL: 440V; CORRENTE TIPO: CA; FREQUENCIA: 50/60HZ; APLICACAO: AR CONDICIONADO"/>
    <s v="UN"/>
    <n v="5"/>
    <n v="40.450000000000003"/>
    <n v="202.25"/>
    <s v="EOS"/>
  </r>
  <r>
    <x v="34"/>
    <x v="2"/>
    <s v="DIODO; BIDIRECIONAL; INVOLUCRO: DB3; TENSAO: 28-36V; CORRENTE TIPO: CA"/>
    <s v="UN"/>
    <n v="100"/>
    <n v="0.68"/>
    <n v="68"/>
    <s v="DIAC DB3 FITADO_x000a_Código: RRUSUGN4B"/>
  </r>
  <r>
    <x v="34"/>
    <x v="2"/>
    <s v="DIODO; LED; COR: VERMELHO; TENSAO: 2,1V; CORRENTE: 20MA; MONTAGEM: FURO PASSANTE; CONEXAO ELETRICA: TERMINAL SOLDAVEL"/>
    <s v="UN"/>
    <n v="400"/>
    <n v="1.84"/>
    <n v="736"/>
    <s v="Cód: 10732_x000a__x000a_Marca: Importado"/>
  </r>
  <r>
    <x v="34"/>
    <x v="2"/>
    <s v="DIODO; RETIFICADOR; INVOLUCRO: 267-03; TENSAO: 1000V; CORRENTE: 3A; 1N5408"/>
    <s v="UN"/>
    <n v="10"/>
    <n v="0.39"/>
    <n v="3.9000000000000004"/>
    <s v="fornell Modelo: TIL78"/>
  </r>
  <r>
    <x v="34"/>
    <x v="2"/>
    <s v="DIODO; RETIFICADOR; INVOLUCRO: DO-35; TENSAO: 75V; CORRENTE: 200MA; MONTAGEM: FURO PASSANTE"/>
    <s v="UN"/>
    <n v="400"/>
    <n v="0.1"/>
    <n v="40"/>
    <s v="Diodo BZX55C8V2 DO-35 - Cód. Loja 226 - DC"/>
  </r>
  <r>
    <x v="34"/>
    <x v="2"/>
    <s v="DIODO; TIPO DIODO: RETIFICADOR; INVOLUCRO: DO-35; COR: LARANJA; TENSAO: 100V; CORRENTE: 200MA; POTENCIA: N/A; TAMANHO: 5MM; MONTAGEM: N/A; CONEXAO ELETRICA: N/A; PN: 1N4148"/>
    <s v="UN"/>
    <n v="20"/>
    <n v="2.91"/>
    <n v="58.2"/>
    <s v="SARAVATI"/>
  </r>
  <r>
    <x v="34"/>
    <x v="2"/>
    <s v="DRIVER MOTOR PONTE H DUPLA; ARDUINO; L298N"/>
    <s v="UN"/>
    <n v="4"/>
    <n v="26.48"/>
    <n v="105.92"/>
    <s v="01 - Driver Motor Ponte H L298N"/>
  </r>
  <r>
    <x v="34"/>
    <x v="2"/>
    <s v="FONTE ALIMENTACAO; TIPO FONTE: CHAVEADA COLMEIA; TENSAO ENTRADA: 120V; CORRENTE TIPO: CC; CORRENTE ENTRADA: 10A; TENSAO SAIDA: 12V; POTENCIA: 120W"/>
    <s v="UN"/>
    <n v="3"/>
    <n v="328.54"/>
    <n v="985.62000000000012"/>
    <s v="IMPORTADO"/>
  </r>
  <r>
    <x v="34"/>
    <x v="2"/>
    <s v="FUSIVEL; LAMINA; CORRENTE 15 AMPERES C/100 UN"/>
    <s v="UN"/>
    <n v="4"/>
    <n v="36.81"/>
    <n v="147.24"/>
    <s v="_x000a_Mestre da Fixação"/>
  </r>
  <r>
    <x v="34"/>
    <x v="2"/>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INTELBRAS"/>
  </r>
  <r>
    <x v="34"/>
    <x v="2"/>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WJ COMPONENTES ELETRONICOS"/>
  </r>
  <r>
    <x v="34"/>
    <x v="2"/>
    <s v="MODULO ELETRONICO; TIPO MODULO: COORDENADOR ZIGBEE XBEE SERIES ROUTER WFI: ZIGBEE GATEWAY; CONEXAO: RJ45; COMPRIMENTO: 73MM; LARGURA: 72MM; ALTURA: 27MM"/>
    <s v="UN"/>
    <n v="2"/>
    <n v="484.03"/>
    <n v="968.06"/>
    <s v="_x000a_XBee_x000a_Modelo_x000a_PRO S2"/>
  </r>
  <r>
    <x v="34"/>
    <x v="2"/>
    <s v="MODULO ELETRONICO; TIPO MODULO: GATEWAY 8 CANAIS; ALIMENTACAO: CABO; TENSAO ALIMENTACAO: 12V; CORRENTE TIPO ENTRADA: CC; CORRENTE TIPO: CC; FREQUENCIA: 2,4GHZ; REDE: ETHERNET WIFI; PROTOCOLO COMUNICACAO: LORAWAN; ACESSORIO: 1 ANTENA LORAWAN 915MHZ; 1 FONTE ALIMENTACAO; 1 SUPORTE FIXACAO; RAK7268V2"/>
    <s v="UN"/>
    <n v="2"/>
    <n v="2594.75"/>
    <n v="5189.5"/>
    <s v="Marca: DINSTAR_x000a_Modelo: DAG1000-8S IMP"/>
  </r>
  <r>
    <x v="34"/>
    <x v="2"/>
    <s v="MODULO ELETRONICO; TIPO MODULO: GATEWAY 8 CANAIS; FREQUENCIA: 433MHZ-923MHZ; LORAWAN IOT WISGATE RAK7243C"/>
    <s v="UN"/>
    <n v="2"/>
    <n v="1088.73"/>
    <n v="2177.46"/>
    <s v="ELECROW ALI EXPRESS_x000a_Origin_x000a_Mainland China"/>
  </r>
  <r>
    <x v="34"/>
    <x v="2"/>
    <s v="MODULO ELETRONICO; TIPO MODULO: MICROCONTROLADOR; TENSAO ALIMENTACAO: 3,6V; CONEXAO: 16 PINOS; LARGURA: 27MM; ALTURA: 24MM; PROFUNDIDADE: 8MM; 3.25G; ZIGBEE XBEE SERIES 2"/>
    <s v="UN"/>
    <n v="20"/>
    <n v="56.16"/>
    <n v="1123.1999999999998"/>
    <s v="ROBOTICS"/>
  </r>
  <r>
    <x v="34"/>
    <x v="2"/>
    <s v="PLACA ARDUINO UNO R3 COMPATIVEL + CABO USB 2.0 - B"/>
    <s v="UN"/>
    <n v="20"/>
    <n v="101.85"/>
    <n v="2037"/>
    <s v="ARDUINO UNO R3 SMD CHIP"/>
  </r>
  <r>
    <x v="34"/>
    <x v="2"/>
    <s v="PLACA ARDUINO UNO R3 COMPATIVEL + CABO USB 2.0 - B"/>
    <s v="UN"/>
    <n v="10"/>
    <n v="40.159999999999997"/>
    <n v="401.59999999999997"/>
    <s v="ARDUINO UNO R3 SMD CHIP"/>
  </r>
  <r>
    <x v="34"/>
    <x v="2"/>
    <s v="PLACA ARDUINO UNO R3 COMPATIVEL + CABO USB 2.0 - B"/>
    <s v="UN"/>
    <n v="10"/>
    <n v="40.159999999999997"/>
    <n v="401.59999999999997"/>
    <s v="ARDUINO UNO R3 SMD CHIP"/>
  </r>
  <r>
    <x v="34"/>
    <x v="2"/>
    <s v="PLACA ARDUINO UNO R3 COMPATIVEL + CABO USB 2.0 - B"/>
    <s v="UN"/>
    <n v="10"/>
    <n v="40.159999999999997"/>
    <n v="401.59999999999997"/>
    <s v="ARDUINO UNO R3 SMD CHIP"/>
  </r>
  <r>
    <x v="34"/>
    <x v="2"/>
    <s v="PLACA ELETRONICA; ARDUINO; MODELO: R3; TENSAO ALIMENTACAO: 7-12V; CORRENTE: CC; MEMORIA RAM: 32KB; VELOCIDADE MEMORIA: 16MHZ; CONEXAO: MICRO USB; LARGURA: 17,8MM; ALTURA: 6,7MM; PROFUNDIDADE: 48,4MM; 08223/USINAINFO"/>
    <s v="UN"/>
    <n v="20"/>
    <n v="72.650000000000006"/>
    <n v="1453"/>
    <s v="ARDUINO UNO R3 SMD CHIP"/>
  </r>
  <r>
    <x v="34"/>
    <x v="2"/>
    <s v="POTENCIOMETRO; MINI ROTATIVO; CURVA LINEAR; RESISTENCIA 5.00 KOHMS; POTENCIA 4.00 W; TOLERANCIA 10.00 %."/>
    <s v="UN"/>
    <n v="4"/>
    <n v="7.18"/>
    <n v="28.72"/>
    <s v="Baú da Eletrônica"/>
  </r>
  <r>
    <x v="34"/>
    <x v="2"/>
    <s v="POTENCIOMETRO; TIPO CURVA: LINEAR; NUMERO VOLTAS: 1 VOLTA; RESISTENCIA: 10KOHMS; TENSAO MAXIMA: 200V; POTENCIA: 0,2W; CONEXAO ELETRICA: C/FURO SOLDAGEM FIO; COMPRIMENTO EIXO: 33MM; DIAMETRO EIXO: 6MM; DIAMETRO BASE: 24MM; PROFUNDIDADE BASE: 8,5MM"/>
    <s v="UN"/>
    <n v="100"/>
    <n v="4.17"/>
    <n v="417"/>
    <s v="Baú da Eletrônica"/>
  </r>
  <r>
    <x v="34"/>
    <x v="2"/>
    <s v="PROTOBOARD; MATERIAL PLACA: TERMOPLASTICO; MATERIAL BASE: ALUMINIO; ACABAMENTO: BANHO NIQUEL; TENSAO MAXIMA: 300V; MATERIAL CONECTOR: BRONZE FOSFOROSO; NUMERO FUROS: 1680 FUROS; CORRENTE MAXIMA: 3A; BITOLA: 0,41-0,81MM; LARGURA PLACA: 150MM; ALTURA PLACA: 220MM; ESPESSURA TABLETE: 11MM"/>
    <s v="UN"/>
    <n v="30"/>
    <n v="209.23"/>
    <n v="6276.9"/>
    <s v="TECNO FERRAMENTAS"/>
  </r>
  <r>
    <x v="34"/>
    <x v="2"/>
    <s v="RESISTOR; FILME CARBONO; RESISTENCIA: 2K2OHMS; POTENCIA: 1/4W; TOLERANCIA: 5%; MONTAGEM: FIXO"/>
    <s v="UN"/>
    <n v="160"/>
    <n v="0.1"/>
    <n v="16"/>
    <s v="Baú da Eletrônica"/>
  </r>
  <r>
    <x v="34"/>
    <x v="2"/>
    <s v="RESISTOR; FILME CARBONO; RESISTENCIA: 2K7OHMS; POTENCIA: 1/4W; TOLERANCIA: 5%; MONTAGEM: FIXO"/>
    <s v="UN"/>
    <n v="160"/>
    <n v="0.19"/>
    <n v="30.4"/>
    <s v="Baú da Eletrônica"/>
  </r>
  <r>
    <x v="34"/>
    <x v="2"/>
    <s v="RESISTOR; FILME CARBONO; RESISTENCIA: 3K3OHMS; POTENCIA: 1/4W; TOLERANCIA: 5%; MONTAGEM: FIXO"/>
    <s v="UN"/>
    <n v="160"/>
    <n v="0.19"/>
    <n v="30.4"/>
    <s v="Baú da Eletrônica"/>
  </r>
  <r>
    <x v="34"/>
    <x v="2"/>
    <s v="RESISTOR; FIO; RESISTENCIA 470 OHMS; POTENCIA 5.00 W; TOLERANCIA 5%; MONTAGEM: FIXO"/>
    <s v="UN"/>
    <n v="100"/>
    <n v="0.19"/>
    <n v="19"/>
    <s v="Baú da Eletrônica"/>
  </r>
  <r>
    <x v="34"/>
    <x v="2"/>
    <s v="RESISTOR; MATERIAL CORPO: FILME CARBONO; RESISTENCIA: 5,6KOHMS; TOLERANCIA: 5PCT; POTENCIA: 10W; MONTAGEM: PTH; CONEXAO ELETRICA: TERMINAL SOLDAVEL"/>
    <s v="UN"/>
    <n v="84"/>
    <n v="4.37"/>
    <n v="367.08"/>
    <s v="Baú da Eletrônica"/>
  </r>
  <r>
    <x v="34"/>
    <x v="2"/>
    <s v="RESISTOR; TIPO RESISTOR: FILME CARBONO; RESISTENCIA: 1,5KOHMS; TOLERANCIA: 5%; POTENCIA: 1/4W; MONTAGEM: SMD; CONEXAO ELETRICA: TERMINAL SOLDAVEL"/>
    <s v="UN"/>
    <n v="160"/>
    <n v="0.1"/>
    <n v="16"/>
    <s v="Baú da Eletrônica"/>
  </r>
  <r>
    <x v="34"/>
    <x v="2"/>
    <s v="RESISTOR; TIPO RESISTOR: FILME CARBONO; RESISTENCIA: 1KOHM; TOLERANCIA: ±5PCT; POTENCIA: 1/4W; MONTAGEM: PTH; CONEXAO ELETRICA: TERMINAL SOLDAVEL"/>
    <s v="UN"/>
    <n v="200"/>
    <n v="0.19"/>
    <n v="38"/>
    <s v="Baú da Eletrônica"/>
  </r>
  <r>
    <x v="34"/>
    <x v="2"/>
    <s v="SENSOR CORRENTE; RANGE: -30A30A; TENSAO ALIMENTACAO: 5V; CORRENTE TIPO: CA/CC; CORRENTE: 30A; SENSIBILIDADE SAIDA 66MV/A; TRABALHA C/CI ACS712 ALLEGRO"/>
    <s v="UN"/>
    <n v="20"/>
    <n v="19.3"/>
    <n v="386"/>
    <s v="OEM"/>
  </r>
  <r>
    <x v="34"/>
    <x v="2"/>
    <s v="SENSOR DE PROXIMIDADE; TIPO CAPACITIVO; PNP 03 FIOS; TENSAO 6.00 A 36.00 VCC."/>
    <s v="UN"/>
    <n v="20"/>
    <n v="109.13"/>
    <n v="2182.6"/>
    <s v="OEM"/>
  </r>
  <r>
    <x v="34"/>
    <x v="2"/>
    <s v="SENSOR PULSO; BATIMENTO CARDIACO INFRAVERMELHO; TENSAO ALIMENTACAO: 5V; COMPRIMENTO: 25MM; LARGURA: 22MM; ALTURA: 17MM"/>
    <s v="UN"/>
    <n v="2"/>
    <n v="48.4"/>
    <n v="96.8"/>
    <s v="USINA INFO KY-039/ HW-487;"/>
  </r>
  <r>
    <x v="34"/>
    <x v="2"/>
    <s v="SENSOR TEMPERATURA UMIDADE; TIPO SENSOR: DIGITAL; FAIXA TEMPERATURA: -40A80GRC; FAIXA UMIDADE: 0A100PCT; PRECISAO: 2GRC 5PCT; TENSAO ALIMENTACAO: 3,3-6V; CORRENTE TIPO: CC; CORRENTE: 2,5MA; CONEXAO ELETRICA: 4 PINOS; LARGURA: 27MM; ALTURA: 59MM; PROFUNDIDADE: 13,5MM"/>
    <s v="UN"/>
    <n v="20"/>
    <n v="29"/>
    <n v="580"/>
    <s v="BAú da Eletrônica"/>
  </r>
  <r>
    <x v="34"/>
    <x v="2"/>
    <s v="SENSOR TEMPERATURA; TERMOPAR PT100 CABECOTE; FAIXA TEMPERATURA: -50A300GRC; MATERIAL: ACO INOX AISI304; NUMERO FIOS: 3 FIOS; CONEXAO: ROSCADA; DIAMETRO: 1/2POL; ROSCA TIPO: BSP; COMPRIMENTO: 200MM"/>
    <s v="UN"/>
    <n v="6"/>
    <n v="197.83"/>
    <n v="1186.98"/>
    <s v="LOGTEK"/>
  </r>
  <r>
    <x v="34"/>
    <x v="2"/>
    <s v="SENSOR TEMPERATURA; TIPO PT100; TIPO A; FAIXA DE TEMPERATURA ATE 150.00 GRC; COM CABO LIGACAO FLEXIVEL; MINERAL E CONEXAO FIXA."/>
    <s v="UN"/>
    <n v="20"/>
    <n v="183.33"/>
    <n v="3666.6000000000004"/>
    <s v="MULTIDIESEL"/>
  </r>
  <r>
    <x v="34"/>
    <x v="2"/>
    <s v="SENSOR VIBRACAO; TENSAO ALIMENTACAO: 3,3-5V; CORRENTE TIPO: CC; LARGURA: 32MM ALTURA: 14MM ESPESSURA: 6MM; SINAL SAIDA: DIGITAL; PESO: 2G; SW-420/SEED"/>
    <s v="UN"/>
    <n v="20"/>
    <n v="6.69"/>
    <n v="133.80000000000001"/>
    <s v="SMART KITS SW-420;"/>
  </r>
  <r>
    <x v="34"/>
    <x v="2"/>
    <s v="TRANSFORMADOR ENTRADA 127/220V SAIDA 12/12V 2A"/>
    <s v="UN"/>
    <n v="2"/>
    <n v="73.819999999999993"/>
    <n v="147.63999999999999"/>
    <s v="_x000a_Transvolt"/>
  </r>
  <r>
    <x v="34"/>
    <x v="2"/>
    <s v="TRANSFORMADOR; TENSAO: 110-220V; CORRENTE PRIMARIA: 800MA; TENSAO SECUNDARIA: 12V"/>
    <s v="UN"/>
    <n v="60"/>
    <n v="47.53"/>
    <n v="2851.8"/>
    <s v="_x000a_Transvolt"/>
  </r>
  <r>
    <x v="34"/>
    <x v="2"/>
    <s v="TRANSISTOR; MOSFET IRFZ44; TENSAO BASE COLETOR: 55V; TENSAO GATILHO EMISSOR: 20V; CAPACIDADE DISSIPACAO: 83W; CORRENTE COLETOR: 49A; COMPRIMENTO: 10,4MM; LARGURA: 4,25MM; ALTURA: 28,2MM"/>
    <s v="UN"/>
    <n v="100"/>
    <n v="6.79"/>
    <n v="679"/>
    <s v="CASA DO RESISTOR Transistor irfz44n N-Ch MOS, 55V, 49A, TO-220   IRFZ4 4N"/>
  </r>
  <r>
    <x v="34"/>
    <x v="2"/>
    <s v="TRANSISTOR; TIP 31C; TENSAO NOMINAL: 100V; CORRENTE COLETOR: 5A; TIPO INVOLUCRO: TO-220"/>
    <s v="UN"/>
    <n v="60"/>
    <n v="5.24"/>
    <n v="314.40000000000003"/>
    <s v="CASA DO RESISTOR "/>
  </r>
  <r>
    <x v="34"/>
    <x v="2"/>
    <s v="TRANSISTOR; TIPO MOSFET IRF9530TO220."/>
    <s v="UN"/>
    <n v="100"/>
    <n v="8.34"/>
    <n v="834"/>
    <s v="_x0009_IR"/>
  </r>
  <r>
    <x v="35"/>
    <x v="2"/>
    <s v="SWITCH; VELOCIDADE: 10/100/1000MBPS; TENSAO ALIMENTACAO: N/A; CORRENTE TIPO: N/A; CORRENTE: N/A; POTENCIA: N/A; FREQUENCIA REDE ELETRICA: N/A; QUANTIDADE PORTA: 48 PORTAS; QUANTIDADE PORTA OPTICA: N/A; NUMERO SLOT EXPANSAO: N/A; CONECTOR: N/A; TEMPERATURA"/>
    <s v="UN"/>
    <n v="2"/>
    <n v="4247.63"/>
    <n v="8495.26"/>
    <s v="Switch Mikrotik Crs354-48g-4s-2q-rm 48 Portas"/>
  </r>
  <r>
    <x v="36"/>
    <x v="2"/>
    <s v="ACOPLADOR RELE; COMPLETO SLIM; TENSAO COMUTACAO: 250V; CORRENTE TIPO: CA/CC; CORRENTE: 6A; TENSAO OPERACAO: 24V; CORRENTE TIPO: CC; CONTATO: 1NA 1NF"/>
    <s v="UN"/>
    <n v="50"/>
    <n v="54.61"/>
    <n v="2730.5"/>
    <s v="INDUMAK"/>
  </r>
  <r>
    <x v="36"/>
    <x v="2"/>
    <s v="ADAPTADOR CAIXA DERIVACAO; P/CONDULETE; MATERIAL CORPO: POLICLORETO VINILA; FORMA CONSTRUTIVA: ANTICHAMA; COR: BRANCO; DIAMETRO NOMINAL: 1/2POL; LARGURA: 21MM; COMPRIMENTO: 20,8MM"/>
    <s v="UN"/>
    <n v="100"/>
    <n v="0.78"/>
    <n v="78"/>
    <s v="SODIMAC"/>
  </r>
  <r>
    <x v="36"/>
    <x v="2"/>
    <s v="ADAPTADOR CAIXA DERIVACAO; P/TUBO CONDULETE; MATERIAL CORPO: POLICLORETO VINILA; COR: PRETO; DIAMETRO NOMINAL: 3/4POL"/>
    <s v="UN"/>
    <n v="100"/>
    <n v="4.07"/>
    <n v="407"/>
    <s v="SODIMAC"/>
  </r>
  <r>
    <x v="36"/>
    <x v="2"/>
    <s v="ADAPTADOR TOMADA; TIPO ADAPTADOR: T; POLOS: 3 POLOS; CORRENTE: 10/20A; PINO: 2 PINOS"/>
    <s v="UN"/>
    <n v="10"/>
    <n v="14.07"/>
    <n v="140.69999999999999"/>
    <s v="GENÉRICO"/>
  </r>
  <r>
    <x v="36"/>
    <x v="2"/>
    <s v="ADAPTADOR TOMADA; TIPO ADAPTADOR: T; POLOS: 3 POLOS; CORRENTE: 10/20A; PINO: 2 PINOS"/>
    <s v="UN"/>
    <n v="6"/>
    <n v="29.1"/>
    <n v="174.60000000000002"/>
    <s v="GENÉRICO"/>
  </r>
  <r>
    <x v="36"/>
    <x v="2"/>
    <s v="ADAPTADOR TOMADA; TIPO ADAPTADOR: T; TENSAO: 250V; CORRENTE: 10A/20A; MATERIAL: POLIPROPILENO; COR: BRANCA; INTERFACE A: ENTRADA 3 PINOS; INTERFACE B: SAIDA 2 PINOS; LARGURA: 35MM; ALTURA: 45MM; PROFUNDIDADE: 50MM"/>
    <s v="UN"/>
    <n v="8"/>
    <n v="16.54"/>
    <n v="132.32"/>
    <s v="OBRAMAX"/>
  </r>
  <r>
    <x v="36"/>
    <x v="2"/>
    <s v="ADAPTADOR TOMADA; TIPO ADAPTADOR: UNIVERSAL; POLOS: MACHO/FEMEA; TENSAO: 250V; CORRENTE: 10A; MATERIAL: TERMOPLASTICO; COR: BRANCO; CONEXAO ENTRADA: 2P+T; PINO: CILINDRICO; NORMA: NBR 14136; CONEXAO SAIDA: 2P+T; PINO: CILINDRICO/CHATO; NORMA: UNIVERSAL; POSICAO: 1 POSICAO"/>
    <s v="UN"/>
    <n v="3"/>
    <n v="19.89"/>
    <n v="59.67"/>
    <s v="force Line"/>
  </r>
  <r>
    <x v="36"/>
    <x v="2"/>
    <s v="BLOCO CONTATO AUXILIAR; TENSAO NOMINAL: 400V; CORRENTE MAXIMA: 10A; CONTATO: 1NA; CONEXAO ELETRICA: PARAFUSO; USO: BOTOEIRA"/>
    <s v="UN"/>
    <n v="112"/>
    <n v="15.62"/>
    <n v="1749.4399999999998"/>
    <s v="WEG"/>
  </r>
  <r>
    <x v="36"/>
    <x v="2"/>
    <s v="BLOCO CONTATO AUXILIAR; TENSAO NOMINAL: 400V; CORRENTE MAXIMA: 10A; CONTATO: 1NA; CONEXAO ELETRICA: PARAFUSO; USO: BOTOEIRA"/>
    <s v="UN"/>
    <n v="56"/>
    <n v="15.62"/>
    <n v="874.71999999999991"/>
    <s v="WEG"/>
  </r>
  <r>
    <x v="36"/>
    <x v="2"/>
    <s v="BLOCO CONTATO AUXILIAR; TENSAO NOMINAL: 400V; CORRENTE MAXIMA: 10A; CONTATO: 1NA; CONEXAO ELETRICA: PARAFUSO; USO: BOTOEIRA"/>
    <s v="UN"/>
    <n v="56"/>
    <n v="15.62"/>
    <n v="874.71999999999991"/>
    <s v="WEG"/>
  </r>
  <r>
    <x v="36"/>
    <x v="2"/>
    <s v="BLOCO CONTATO AUXILIAR; TENSAO NOMINAL: 400V; CORRENTE MAXIMA: 10A; CONTATO: 1NA; CONEXAO ELETRICA: PARAFUSO; USO: BOTOEIRA"/>
    <s v="UN"/>
    <n v="56"/>
    <n v="15.62"/>
    <n v="874.71999999999991"/>
    <s v="WEG"/>
  </r>
  <r>
    <x v="36"/>
    <x v="2"/>
    <s v="BORNE ATERRAMENTO; SAK TERRA; MATERIAL CORPO: POLIAMIDA; CONEXAO ELETRICA: TRILHO DIN; DIAMETRO CONEXAO: 2,5MM2; COR: VERDE AMARELA"/>
    <s v="UN"/>
    <n v="20"/>
    <n v="9.57"/>
    <n v="191.4"/>
    <s v="ELÉTRICA BRASILTEC"/>
  </r>
  <r>
    <x v="36"/>
    <x v="2"/>
    <s v="BORNE ATERRAMENTO; SAK TERRA; MATERIAL CORPO: POLIAMIDA; CONEXAO ELETRICA: TRILHO DIN; DIAMETRO CONEXAO: 2,5MM2; COR: VERDE AMARELA"/>
    <s v="UN"/>
    <n v="16"/>
    <n v="9.57"/>
    <n v="153.12"/>
    <s v="ELÉTRICA BRASILTEC"/>
  </r>
  <r>
    <x v="36"/>
    <x v="2"/>
    <s v="BORNE ATERRAMENTO; SAK TERRA; MATERIAL CORPO: POLIAMIDA; CONEXAO ELETRICA: TRILHO DIN; DIAMETRO CONEXAO: 2,5MM2; COR: VERDE AMARELA"/>
    <s v="UN"/>
    <n v="8"/>
    <n v="9.57"/>
    <n v="76.56"/>
    <s v="ELÉTRICA BRASILTEC"/>
  </r>
  <r>
    <x v="36"/>
    <x v="2"/>
    <s v="BORNE ATERRAMENTO; SAK TERRA; MATERIAL CORPO: POLIAMIDA; CONEXAO ELETRICA: TRILHO DIN; DIAMETRO CONEXAO: 2,5MM2; COR: VERDE AMARELA"/>
    <s v="UN"/>
    <n v="8"/>
    <n v="9.57"/>
    <n v="76.56"/>
    <s v="ELÉTRICA BRASILTEC"/>
  </r>
  <r>
    <x v="36"/>
    <x v="2"/>
    <s v="BORNE ATERRAMENTO; SAK TERRA; MATERIAL CORPO: POLIAMIDA; CONEXAO ELETRICA: TRILHO DIN; DIAMETRO CONEXAO: 2,5MM2; COR: VERDE AMARELA"/>
    <s v="UN"/>
    <n v="8"/>
    <n v="9.57"/>
    <n v="76.56"/>
    <s v="ELÉTRICA BRASILTEC"/>
  </r>
  <r>
    <x v="36"/>
    <x v="2"/>
    <s v="BORNE; TIPO PASSAGEM; POLIAMIDA; PARA CABOS 2.50 MM2; TENSAO 750.00 V; CORRENTE 26.00 A; COR AMARELO / VERDE; COM ENCAIXE PARA TRILHO DIN."/>
    <s v="UN"/>
    <n v="10"/>
    <n v="10.89"/>
    <n v="108.9"/>
    <s v="ELÉTRICA BRASILTEC"/>
  </r>
  <r>
    <x v="36"/>
    <x v="2"/>
    <s v="BOTAO COMANDO; FORMATO BOTAO: CIRCULAR; TIPO BOTAO: EMERGENCIA; COR: VERMELHA; DIAMETRO FURO: 22MM; GRAU PROTECAO: IP66"/>
    <s v="UN"/>
    <n v="12"/>
    <n v="27.65"/>
    <n v="331.79999999999995"/>
    <s v="CETRO"/>
  </r>
  <r>
    <x v="36"/>
    <x v="2"/>
    <s v="BOTAO COMANDO; FORMATO BOTAO: CIRCULAR; TIPO BOTAO: PULSADOR; COR: AZUL; FACE: FACEADO; DIAMETRO FURO: 22MM; GRAU PROTECAO: IP66"/>
    <s v="UN"/>
    <n v="16"/>
    <n v="33.880000000000003"/>
    <n v="542.08000000000004"/>
    <s v="CETRO"/>
  </r>
  <r>
    <x v="36"/>
    <x v="2"/>
    <s v="BOTAO COMANDO; FORMATO BOTAO: CIRCULAR; TIPO BOTAO: PULSADOR; COR: AZUL; FACE: FACEADO; DIAMETRO FURO: 22MM; GRAU PROTECAO: IP66"/>
    <s v="UN"/>
    <n v="8"/>
    <n v="33.880000000000003"/>
    <n v="271.04000000000002"/>
    <s v="CETRO"/>
  </r>
  <r>
    <x v="36"/>
    <x v="2"/>
    <s v="BOTAO COMANDO; FORMATO BOTAO: CIRCULAR; TIPO BOTAO: PULSADOR; COR: AZUL; FACE: FACEADO; DIAMETRO FURO: 22MM; GRAU PROTECAO: IP66"/>
    <s v="UN"/>
    <n v="8"/>
    <n v="33.880000000000003"/>
    <n v="271.04000000000002"/>
    <s v="CETRO"/>
  </r>
  <r>
    <x v="36"/>
    <x v="2"/>
    <s v="BOTAO COMANDO; FORMATO BOTAO: CIRCULAR; TIPO BOTAO: PULSADOR; COR: AZUL; FACE: FACEADO; DIAMETRO FURO: 22MM; GRAU PROTECAO: IP66"/>
    <s v="UN"/>
    <n v="8"/>
    <n v="33.880000000000003"/>
    <n v="271.04000000000002"/>
    <s v="CETRO"/>
  </r>
  <r>
    <x v="36"/>
    <x v="2"/>
    <s v="BOTAO COMANDO; FORMATO BOTAO: CIRCULAR; TIPO BOTAO: PULSADOR; COR: VERDE; FACE: FACEADO; DIAMETRO FURO: 22MM; GRAU PROTECAO: IP66"/>
    <s v="UN"/>
    <n v="32"/>
    <n v="21.41"/>
    <n v="685.12"/>
    <s v="ELÉTRICA BRASILTEC"/>
  </r>
  <r>
    <x v="36"/>
    <x v="2"/>
    <s v="BOTAO COMANDO; FORMATO BOTAO: CIRCULAR; TIPO BOTAO: PULSADOR; COR: VERDE; FACE: FACEADO; DIAMETRO FURO: 22MM; GRAU PROTECAO: IP66"/>
    <s v="UN"/>
    <n v="16"/>
    <n v="21.41"/>
    <n v="342.56"/>
    <s v="ELÉTRICA BRASILTEC"/>
  </r>
  <r>
    <x v="36"/>
    <x v="2"/>
    <s v="BOTAO COMANDO; FORMATO BOTAO: CIRCULAR; TIPO BOTAO: PULSADOR; COR: VERDE; FACE: FACEADO; DIAMETRO FURO: 22MM; GRAU PROTECAO: IP66"/>
    <s v="UN"/>
    <n v="16"/>
    <n v="21.41"/>
    <n v="342.56"/>
    <s v="ELÉTRICA BRASILTEC"/>
  </r>
  <r>
    <x v="36"/>
    <x v="2"/>
    <s v="BOTAO COMANDO; FORMATO BOTAO: CIRCULAR; TIPO BOTAO: PULSADOR; COR: VERDE; FACE: FACEADO; DIAMETRO FURO: 22MM; GRAU PROTECAO: IP66"/>
    <s v="UN"/>
    <n v="16"/>
    <n v="21.41"/>
    <n v="342.56"/>
    <s v="ELÉTRICA BRASILTEC"/>
  </r>
  <r>
    <x v="36"/>
    <x v="2"/>
    <s v="BOTAO COMANDO; FORMATO BOTAO: CIRCULAR; TIPO BOTAO: PULSADOR; COR: VERDE; FACE: FACEADO; DIAMETRO FURO: 22MM; GRAU PROTECAO: IP66"/>
    <s v="UN"/>
    <n v="40"/>
    <n v="37.35"/>
    <n v="1494"/>
    <s v="ELÉTRICA BRASILTEC"/>
  </r>
  <r>
    <x v="36"/>
    <x v="2"/>
    <s v="BOTAO COMANDO; FORMATO BOTAO: CIRCULAR; TIPO BOTAO: PULSADOR; MATERIAL CORPO: TERMOPLASTICO; COR: AMARELO; FACE: FACEADO; CONTATO: 1NF; DIAMETRO FURO: 22MM; DIAMETRO EXTERNO: 30MM; ALTURA: 35MM; GRAU PROTECAO: IP66"/>
    <s v="UN"/>
    <n v="40"/>
    <n v="36.86"/>
    <n v="1474.4"/>
    <s v="ELÉTRICA BRASILTEC"/>
  </r>
  <r>
    <x v="36"/>
    <x v="2"/>
    <s v="BOTAO COMANDO; FORMATO BOTAO: CIRCULAR; TIPO BOTAO: PULSADOR; MATERIAL CORPO: TERMOPLASTICO; COR: VERMELHO; FACE: FACEADO; DIAMETRO FURO: 22MM; DIAMETRO EXTERNO: 30,5MM; GRAU PROTECAO: IP66; CSW-BF1-WH/WEG"/>
    <s v="UN"/>
    <n v="20"/>
    <n v="16.3"/>
    <n v="326"/>
    <s v="ELÉTRICA BRASILTEC"/>
  </r>
  <r>
    <x v="36"/>
    <x v="2"/>
    <s v="BOTAO COMANDO; FORMATO BOTAO: REDONDO; TIPO BOTAO: PULSADOR; MATERIAL CORPO: TERMOPLASTICO; COR: VERMELHA; TENSAO OPERACAO: 660V; CORRENTE NOMINAL: 10A; CONTATO: 1NF; DIAMETRO FURO: 22MM; VTM5755 VIEW TECH"/>
    <s v="UN"/>
    <n v="16"/>
    <n v="20.76"/>
    <n v="332.16"/>
    <s v="ELÉTRICA BRASILTEC"/>
  </r>
  <r>
    <x v="36"/>
    <x v="2"/>
    <s v="BOTAO COMANDO; FORMATO BOTAO: REDONDO; TIPO BOTAO: PULSADOR; MATERIAL CORPO: TERMOPLASTICO; COR: VERMELHA; TENSAO OPERACAO: 660V; CORRENTE NOMINAL: 10A; CONTATO: 1NF; DIAMETRO FURO: 22MM; VTM5755 VIEW TECH"/>
    <s v="UN"/>
    <n v="8"/>
    <n v="20.76"/>
    <n v="166.08"/>
    <s v="ELÉTRICA BRASILTEC"/>
  </r>
  <r>
    <x v="36"/>
    <x v="2"/>
    <s v="BOTAO COMANDO; FORMATO BOTAO: REDONDO; TIPO BOTAO: PULSADOR; MATERIAL CORPO: TERMOPLASTICO; COR: VERMELHA; TENSAO OPERACAO: 660V; CORRENTE NOMINAL: 10A; CONTATO: 1NF; DIAMETRO FURO: 22MM; VTM5755 VIEW TECH"/>
    <s v="UN"/>
    <n v="8"/>
    <n v="20.76"/>
    <n v="166.08"/>
    <s v="ELÉTRICA BRASILTEC"/>
  </r>
  <r>
    <x v="36"/>
    <x v="2"/>
    <s v="BOTAO COMANDO; FORMATO BOTAO: REDONDO; TIPO BOTAO: PULSADOR; MATERIAL CORPO: TERMOPLASTICO; COR: VERMELHA; TENSAO OPERACAO: 660V; CORRENTE NOMINAL: 10A; CONTATO: 1NF; DIAMETRO FURO: 22MM; VTM5755 VIEW TECH"/>
    <s v="UN"/>
    <n v="8"/>
    <n v="20.76"/>
    <n v="166.08"/>
    <s v="ELÉTRICA BRASILTEC"/>
  </r>
  <r>
    <x v="36"/>
    <x v="2"/>
    <s v="BOTAO INTERRUPTOR PORTA; APLICACAO: AUTOMOVEL; UNIVERSAL; REGULAVEL; C-576/CAP"/>
    <s v="UN"/>
    <n v="20"/>
    <n v="18.43"/>
    <n v="368.6"/>
    <s v="CAP"/>
  </r>
  <r>
    <x v="36"/>
    <x v="2"/>
    <s v="CABO FIBRA OPTICA; PIGTAIL LC-UPC OM2 50/125; MATERIAL ISOLACAO: ACRILATO; COMPRIMENTO ONDA: 850/1300NM"/>
    <s v="UN"/>
    <n v="20"/>
    <n v="143.9"/>
    <n v="2878"/>
    <s v="DUPLEX"/>
  </r>
  <r>
    <x v="36"/>
    <x v="2"/>
    <s v="CABO MONTADO ELETRICO; APLICACAO: ESMERILHADEIRA; C/PLUG 2X1,5MM2; VOLTAGEM: 220V; COMPRIMENTO CABO: 3M"/>
    <s v="UN"/>
    <n v="5"/>
    <n v="29.59"/>
    <n v="147.94999999999999"/>
    <s v="COMPATIVEL"/>
  </r>
  <r>
    <x v="36"/>
    <x v="2"/>
    <s v="CAIXA DERIVACAO; CONDULETE; MATERIAL CORPO: ALUMINIO; CLASSE: CAT6; CAPACIDADE: 1 CONECTOR RJ45"/>
    <s v="UN"/>
    <n v="66"/>
    <n v="22.41"/>
    <n v="1479.06"/>
    <s v="PLUSCABLE"/>
  </r>
  <r>
    <x v="36"/>
    <x v="2"/>
    <s v="CAIXA DERIVACAO; PASSAGEM SOBREPOR; MATERIAL CORPO: POLICLORETO VINILA; COR: CINZA; FECHAMENTO: CEGA C/TAMPA; COMPRIMENTO: 120MM; LARGURA: 120MM; ALTURA: 75MM"/>
    <s v="UN"/>
    <n v="10"/>
    <n v="29.49"/>
    <n v="294.89999999999998"/>
    <s v="AUTACK COMPONENTES ELÉTRICOS"/>
  </r>
  <r>
    <x v="36"/>
    <x v="2"/>
    <s v="CAIXA DERIVACAO; SOBREPOR; MATERIAL CORPO: POLICLORETO VINILA; COMPRIMENTO: 145MM; LARGURA: 57MM; ALTURA: 61MM; C/TOMADA 20A"/>
    <s v="UN"/>
    <n v="12"/>
    <n v="38.799999999999997"/>
    <n v="465.59999999999997"/>
    <s v="PERFLEX"/>
  </r>
  <r>
    <x v="36"/>
    <x v="2"/>
    <s v="CAIXA DERIVACAO; TIPO CAIXA: ELETRICA EMBUTIR DRYWALL; MATERIAL CORPO: TERMOPLASTICO; TRATAMENTO SUPERFICIE: N/A; COR: AMARELA; FECHAMENTO: S/TAMPA; DIAMETRO NOMINAL: N/A; ROSCA: N/A; CLASSIFICACAO AREA TRABALHO: N/A; COMPRIMENTO: 4POL; LARGURA: 2POL; ALT"/>
    <s v="UN"/>
    <n v="16"/>
    <n v="5.72"/>
    <n v="91.52"/>
    <s v="TRAMONTINA"/>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r>
  <r>
    <x v="36"/>
    <x v="2"/>
    <s v="CAIXA DERIVACAO; TIPO CAIXA: PASSAGEM SOBREPOR; MATERIAL CORPO: POLICLORETO VINILA; TRATAMENTO SUPERFICIE: N/A; COR: CINZA; FECHAMENTO: CEGA C/TAMPA; DIAMETRO NOMINAL: N/A; ROSCA: N/A; CLASSIFICACAO AREA TRABALHO: N/A; COMPRIMENTO: 120MM; LARGURA: 120MM; ALTURA: 75MM"/>
    <s v="UN"/>
    <n v="10"/>
    <n v="17.170000000000002"/>
    <n v="171.70000000000002"/>
    <s v="Tramontina"/>
  </r>
  <r>
    <x v="36"/>
    <x v="2"/>
    <s v="CAIXA DERIVACAO; TIPO CAIXA: PASSAGEM SOBREPOR; MATERIAL CORPO: TERMOPLASTICO; TRATAMENTO SUPERFICIE: N/A; COR: CINZA; FECHAMENTO: CEGA C/TAMPA; DIAMETRO NOMINAL: N/A; ROSCA: N/A; CLASSIFICACAO AREA TRABALHO: N/A; COMPRIMENTO: 110MM; LARGURA: 70MM; ALTURA: 65MM"/>
    <s v="UN"/>
    <n v="10"/>
    <n v="23.09"/>
    <n v="230.9"/>
    <s v="Tramontina"/>
  </r>
  <r>
    <x v="36"/>
    <x v="2"/>
    <s v="CAIXA PASSAGEM; CONDULETE TIPO C; MATERIAL: ALUMINIO; LARGURA: 3/4POL; P/ELETRODUTO ACO ZINCADO FOGO"/>
    <s v="UN"/>
    <n v="30"/>
    <n v="15.04"/>
    <n v="451.2"/>
    <s v="WETZEL"/>
  </r>
  <r>
    <x v="36"/>
    <x v="2"/>
    <s v="CAIXA PASSAGEM; CONDULETE TIPO E; MATERIAL: ALUMINIO; LARGURA: 3/4POL; P/ELETRODUTO ACO ZINCADO FOGO"/>
    <s v="UN"/>
    <n v="8"/>
    <n v="15.81"/>
    <n v="126.48"/>
    <s v="WETZEL"/>
  </r>
  <r>
    <x v="36"/>
    <x v="2"/>
    <s v="CAMPAINHA; TIPO CAMPAINHA: CIGARRA EMBUTIR; NUMERO TONS: 1 TON; MATERIAL: TERMOPLASTICO; ALIMENTACAO: CA; TENSAO ALIMENTACAO: 110V; CORRENTE TIPO: N/A; ALCANCE: N/A; INTENSIDADE SONORA: N/A; POTENCIA: N/A; FREQUENCIA: N/A; GRAU PROTECAO: N/A; DIAMETRO: N/"/>
    <s v="UN"/>
    <n v="20"/>
    <n v="22.41"/>
    <n v="448.2"/>
    <s v="TTS DISTRIBUIDORA"/>
  </r>
  <r>
    <x v="36"/>
    <x v="2"/>
    <s v="CANALETA ELETRICA; TIPO CANALETA: LISA; MATERIAL CORPO: POLICLORETO VINILA; TRATAMENTO SUPERFICIE: N/A; COR: CINZA; COMPRIMENTO: 2M; LARGURA: 50MM; ALTURA: 80MM; NUMERO DIVISORIAS: N/A; ACESSORIO: C/TAMPA"/>
    <s v="UN"/>
    <n v="20"/>
    <n v="87.01"/>
    <n v="1740.2"/>
    <s v="_x000a_Hellermann"/>
  </r>
  <r>
    <x v="36"/>
    <x v="2"/>
    <s v="CANALETA ELETRICA; TIPO CANALETA: RECORTE ABERTO; MATERIAL CORPO: POLICLORETO VINILA; TRATAMENTO SUPERFICIE: N/A; COR: BRANCO; COMPRIMENTO: 2M; LARGURA: 30MM; ALTURA: 30MM; NUMERO DIVISORIAS: N/A; ACESSORIO: C/TAMPA"/>
    <s v="UN"/>
    <n v="2"/>
    <n v="36.28"/>
    <n v="72.56"/>
    <s v="Canaleta Industrial Aberta 20x20 2m Branca (enerbras 2020-EB/A)"/>
  </r>
  <r>
    <x v="36"/>
    <x v="2"/>
    <s v="CANALETA ELETRICA; TIPO CANALETA: RECORTE ABERTO; MATERIAL CORPO: POLICLORETO VINILA; TRATAMENTO SUPERFICIE: N/A; COR: CINZA; COMPRIMENTO: 2M; LARGURA: 30MM; ALTURA: 50MM; NUMERO DIVISORIAS: N/A; ACESSORIO: C/TAMPA"/>
    <s v="UN"/>
    <n v="5"/>
    <n v="50.66"/>
    <n v="253.29999999999998"/>
    <s v="Hellermann"/>
  </r>
  <r>
    <x v="36"/>
    <x v="2"/>
    <s v="CANALETA ELETRICA; TIPO CANALETA: RECORTE ABERTO; MATERIAL CORPO: POLICLORETO VINILA; TRATAMENTO SUPERFICIE: N/A; COR: CINZA; COMPRIMENTO: 2M; LARGURA: 50MM; ALTURA: 50MM; NUMERO DIVISORIAS: N/A; ACESSORIO: C/TAMPA"/>
    <s v="UN"/>
    <n v="20"/>
    <n v="39.479999999999997"/>
    <n v="789.59999999999991"/>
    <s v="Hellermann"/>
  </r>
  <r>
    <x v="36"/>
    <x v="2"/>
    <s v="CAPACITOR; ELETROLITICO; CAPACITANCIA NOMINAL: 33UF; TENSAO NOMINAL: 50V"/>
    <s v="UN"/>
    <n v="200"/>
    <n v="1.65"/>
    <n v="330"/>
    <s v="BAú da Eletrônica"/>
  </r>
  <r>
    <x v="36"/>
    <x v="2"/>
    <s v="CAPACITOR; ELETROLITICO; CAPACITANCIA NOMINAL: 47UF; TENSAO NOMINAL: 50V; TEMPERATURA OPERACAO: -40A105GRC; DIAMETRO: 6MM; ALTURA: 12MM"/>
    <s v="UN"/>
    <n v="200"/>
    <n v="1.26"/>
    <n v="252"/>
    <s v="BAú da Eletrônica"/>
  </r>
  <r>
    <x v="36"/>
    <x v="2"/>
    <s v="CAPACITOR; FIXO; ELETROLITICO POLARIZADO; CAPACITANCIA: 1UF; TENSAO NOMINAL: 25V; AL RADIAL; C/100UN"/>
    <s v="UN"/>
    <n v="200"/>
    <n v="1.07"/>
    <n v="214"/>
    <s v="ELETRODEX"/>
  </r>
  <r>
    <x v="36"/>
    <x v="2"/>
    <s v="CAPACITOR; FIXO; ELETROLITICO POLARIZADO; CAPACITANCIA: 3300UF; TENSAO NOMINAL: 25V; AL RADIAL; C/100UN"/>
    <s v="UN"/>
    <n v="10"/>
    <n v="3.88"/>
    <n v="38.799999999999997"/>
    <s v="CASA DO RESISTOR"/>
  </r>
  <r>
    <x v="36"/>
    <x v="2"/>
    <s v="CAPACITOR; FIXO; ELETROLITICO; CAPACITANCIA 100UF; TENSAO NOMINAL 25VCA"/>
    <s v="UN"/>
    <n v="200"/>
    <n v="2.04"/>
    <n v="408"/>
    <s v="NEW TECK EXPORTADORA E IMPORTADORA"/>
  </r>
  <r>
    <x v="36"/>
    <x v="2"/>
    <s v="CAPACITOR; FIXO; ELETROLITICO; CAPACITANCIA 100UF; TENSAO NOMINAL 25VCA"/>
    <s v="UN"/>
    <n v="20"/>
    <n v="0.28999999999999998"/>
    <n v="5.8"/>
    <s v="NEW TECK EXPORTADORA E IMPORTADORA"/>
  </r>
  <r>
    <x v="36"/>
    <x v="2"/>
    <s v="CARREGADOR PORTATIL; P/PILHAS RECARREGAVEIS AA/AAA/BATERIA; TENSAO ALIMENTACAO: 100-240V; TENSAO SAIDA: 9V; LARGURA: 98MM; ALTURA: 47MM"/>
    <s v="UN"/>
    <n v="4"/>
    <n v="43.75"/>
    <n v="175"/>
    <s v="LANTERNA TATICA"/>
  </r>
  <r>
    <x v="36"/>
    <x v="2"/>
    <s v="CHAVE COMUTADORA; KNOB; ANGULO COMUTACAO: 60GR; NUMERO POSICOES: 3 POSICOES; COR: PRETA; TENSAO COMUTACAO: 660V; CORRENTE TIPO: CC/CA; CORRENTE: 10A; CONTATO: 2NA; DIAMETRO FURO: 22MM; 3SB71302AL101NA0/SIEMENS"/>
    <s v="UN"/>
    <n v="72"/>
    <n v="25.12"/>
    <n v="1808.64"/>
    <s v="VIEW TECH"/>
  </r>
  <r>
    <x v="36"/>
    <x v="2"/>
    <s v="CHAVE COMUTADORA; NUMERO POSICOES: 2 POSICOES; COR: PRETO; CONTATO: 1NA; DIAMETRO FURO: 22MM; 3SB71302AB101BA0 Link Referencia:https://www.viewtech.ind.br/chave-seletora-2-posicoes-22mm-preta-1na-manopla-curta"/>
    <s v="UN"/>
    <n v="32"/>
    <n v="20.86"/>
    <n v="667.52"/>
    <s v="METALTEX"/>
  </r>
  <r>
    <x v="36"/>
    <x v="2"/>
    <s v="CHAVE COMUTADORA; SELETORA; ANGULO COMUTACAO: 45GR; NUMERO POSICOES: 2 POSICOES; ACIONAMENTO: ALAVANCA; COR: PRETO; CONTATO: 1NA; GRAU PROTECAO: IP66; DIAMETRO FURO: 22MM; DADOS COMPLEMENTARES: ATUACAO: 90GR FIXA; DIAGRAMA: CONTATOS ALTERNADOS"/>
    <s v="UN"/>
    <n v="12"/>
    <n v="12.85"/>
    <n v="154.19999999999999"/>
    <s v="LUKMA"/>
  </r>
  <r>
    <x v="36"/>
    <x v="2"/>
    <s v="CHAVE COMUTADORA; SELETORA; ANGULO COMUTACAO: 45GR; NUMERO POSICOES: 2 POSICOES; ACIONAMENTO: ALAVANCA; TRAVA: S/TRAVA; COR: PRETO; CONTATO: 1NA 1NF; GRAU PROTECAO: IP66; DIAMETRO FURO: 22MM; DADOS COMPLEMENTARES: ATUACAO: 90GR FIXA; DIAGRAMA: CONTATOS ALTERNADOS"/>
    <s v="UN"/>
    <n v="32"/>
    <n v="27.06"/>
    <n v="865.92"/>
    <s v="METALTEX"/>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r>
  <r>
    <x v="36"/>
    <x v="2"/>
    <s v="CHAVE COMUTADORA; SELETORA; ANGULO COMUTACAO: 45GR; NUMERO POSICOES: 3 POSICOES; COR: PRETO; TENSAO COMUTACAO: 400V; CORRENTE: 5A; CONTATO: 2NA; DIAMETRO FURO: 22MM"/>
    <s v="UN"/>
    <n v="16"/>
    <n v="27.06"/>
    <n v="432.96"/>
    <s v="Comutador Knob Curto 3 Posições Preto 22mm 45 Graus 2na XA2ED33 Schneider"/>
  </r>
  <r>
    <x v="36"/>
    <x v="2"/>
    <s v="CHAVE COMUTADORA; SELETORA; ANGULO COMUTACAO: 45GR; NUMERO POSICOES: 3 POSICOES; COR: PRETO; TENSAO COMUTACAO: 400V; CORRENTE: 5A; CONTATO: 2NA; DIAMETRO FURO: 22MM"/>
    <s v="UN"/>
    <n v="8"/>
    <n v="27.06"/>
    <n v="216.48"/>
    <s v="Comutador Knob Curto 3 Posições Preto 22mm 45 Graus 2na XA2ED33 Schneider"/>
  </r>
  <r>
    <x v="36"/>
    <x v="2"/>
    <s v="CHAVE COMUTADORA; SELETORA; ANGULO COMUTACAO: 45GR; NUMERO POSICOES: 3 POSICOES; COR: PRETO; TENSAO COMUTACAO: 400V; CORRENTE: 5A; CONTATO: 2NA; DIAMETRO FURO: 22MM"/>
    <s v="UN"/>
    <n v="8"/>
    <n v="27.06"/>
    <n v="216.48"/>
    <s v="Comutador Knob Curto 3 Posições Preto 22mm 45 Graus 2na XA2ED33 Schneider"/>
  </r>
  <r>
    <x v="36"/>
    <x v="2"/>
    <s v="CHAVE COMUTADORA; SELETORA; ANGULO COMUTACAO: 45GR; NUMERO POSICOES: 3 POSICOES; COR: PRETO; TENSAO COMUTACAO: 400V; CORRENTE: 5A; CONTATO: 2NA; DIAMETRO FURO: 22MM"/>
    <s v="UN"/>
    <n v="8"/>
    <n v="27.06"/>
    <n v="216.48"/>
    <s v="Comutador Knob Curto 3 Posições Preto 22mm 45 Graus 2na XA2ED33 Schneider"/>
  </r>
  <r>
    <x v="36"/>
    <x v="2"/>
    <s v="CONDULETE E ALUMINIO 1POL S/ROSCA C/TAMPA"/>
    <s v="UN"/>
    <n v="10"/>
    <n v="10.86"/>
    <n v="108.6"/>
    <s v="tramontina"/>
  </r>
  <r>
    <x v="36"/>
    <x v="2"/>
    <s v="CONECTOR ELETRICO; AUTOMATICO; TENSAO: 400V; CORRENTE: 32A; MATERIAL CORPO: TERMOPLASTICO POLIAMIDA; DIAMETRO CONEXAO: 2,5MM2; ROSCA TIPO: METRICA; SECAO CONDUTOR: 4MM2; DIAMETRO CONDUTOR: 4MM; NUMERO POLOS: 3 POLOS; LARGURA: 20,5MM; ALTURA: 14,5MM; COMPRIMENTO: 17,4MM"/>
    <s v="UN"/>
    <n v="60"/>
    <n v="7.66"/>
    <n v="459.6"/>
    <s v="OEM"/>
  </r>
  <r>
    <x v="36"/>
    <x v="2"/>
    <s v="CONECTOR ELETRICO; AUTOMATICO; TENSAO: 400V; CORRENTE: 32A; MATERIAL CORPO: TERMOPLASTICO POLIAMIDA; DIAMETRO CONEXAO: 2,5MM2; ROSCA TIPO: METRICA; SECAO CONDUTOR: 4MM2; DIAMETRO CONDUTOR: 4MM; NUMERO POLOS: 5 POLOS; LARGURA: 20,5MM; ALTURA: 14,5MM; COMPRIMENTO: 17,4MM"/>
    <s v="UN"/>
    <n v="90"/>
    <n v="4.37"/>
    <n v="393.3"/>
    <s v="OEM"/>
  </r>
  <r>
    <x v="36"/>
    <x v="2"/>
    <s v="CONECTOR ELETRICO; BORNE 5 VIAS; TENSAO: 300V; CORRENTE: 16A; MATERIAL CORPO: TERMOPLASTICO; SECAO CONDUTOR: 12MM2"/>
    <s v="UN"/>
    <n v="100"/>
    <n v="3.88"/>
    <n v="388"/>
    <s v="OEM"/>
  </r>
  <r>
    <x v="36"/>
    <x v="2"/>
    <s v="CONECTOR ELETRICO; CLASSE TENSAO: BAIXA TENSAO; TENSAO: 300V; CONEXAO: CABO; TEMPERATURA OPERACAO: 105GRC; SECAO CONDUTOR: 0,2-4MM2; NUMERO POLOS: 2 POLOS; NORMA: ABNT NBR 5410; 221-412 WAGO"/>
    <s v="UN"/>
    <n v="90"/>
    <n v="4.22"/>
    <n v="379.79999999999995"/>
    <s v="Wago"/>
  </r>
  <r>
    <x v="36"/>
    <x v="2"/>
    <s v="CONECTOR ELETRICO; EMENDA DERIVACAO; TENSAO: 400V; CORRENTE TIPO: CC; CORRENTE: 32A; MATERIAL CORPO: TERMOPLASTICO; COR: CINZA LARANJA; TEMPERATURA OPERACAO: 85GRC; FIXACAO: ENCAIXE; SECAO CONDUTOR: FLEXIVEL: 0,08-4MM2; RIGIDOS/SEMIRRIGIDOS: 0,08-4MM2; FORNECIMENTO: UNIDADE; S/SOLDA C/ISOLACAO; NUMERO VIAS: 8; GRAU PROTECAO: IP20; PCT-218/MB"/>
    <s v="UN"/>
    <n v="20"/>
    <n v="9.2200000000000006"/>
    <n v="184.4"/>
    <s v="MB"/>
  </r>
  <r>
    <x v="36"/>
    <x v="2"/>
    <s v="CONECTOR ELETRICO; FEMEA; TENSAO: 1KV; MATERIAL CORPO: TERMOPLASTICO ALTO IMPACTO; MATERIAL CONDUTOR: BRONZE; MATERIAL ISOLACAO: BRONZE OURO NIQUEL; CONEXAO: RJ45; TEMPERATURA OPERACAO: -10A60GRC; NORMA: T568A T568B; COMPRIMENTO: 370MM; LARGURA: 170MM; ALTURA: 224MM; FORNECIMENTO: UNIDADE; 35050424/FURUKAWA"/>
    <s v="UN"/>
    <n v="30"/>
    <n v="41.13"/>
    <n v="1233.9000000000001"/>
    <s v="‎Sohoplus"/>
  </r>
  <r>
    <x v="36"/>
    <x v="2"/>
    <s v="CONECTOR ELETRICO; FINAL BORNE POSTE; TENSAO: 600-750V; MATERIAL CORPO: TERMOPLASTICO; COR: CINZA; PF3-BTW"/>
    <s v="UN"/>
    <n v="32"/>
    <n v="5.24"/>
    <n v="167.68"/>
    <s v="Brasiltec"/>
  </r>
  <r>
    <x v="36"/>
    <x v="2"/>
    <s v="CONECTOR ELETRICO; FINAL BORNE POSTE; TENSAO: 600-750V; MATERIAL CORPO: TERMOPLASTICO; COR: CINZA; PF3-BTW"/>
    <s v="UN"/>
    <n v="16"/>
    <n v="5.24"/>
    <n v="83.84"/>
    <s v="Brasiltec"/>
  </r>
  <r>
    <x v="36"/>
    <x v="2"/>
    <s v="CONECTOR ELETRICO; FINAL BORNE POSTE; TENSAO: 600-750V; MATERIAL CORPO: TERMOPLASTICO; COR: CINZA; PF3-BTW"/>
    <s v="UN"/>
    <n v="16"/>
    <n v="5.24"/>
    <n v="83.84"/>
    <s v="Brasiltec"/>
  </r>
  <r>
    <x v="36"/>
    <x v="2"/>
    <s v="CONECTOR ELETRICO; FINAL BORNE POSTE; TENSAO: 600-750V; MATERIAL CORPO: TERMOPLASTICO; COR: CINZA; PF3-BTW"/>
    <s v="UN"/>
    <n v="16"/>
    <n v="5.24"/>
    <n v="83.84"/>
    <s v="Brasiltec"/>
  </r>
  <r>
    <x v="36"/>
    <x v="2"/>
    <s v="CONECTOR ELETRICO; GENERICO SAIDA FRONTAL; MATERIAL CORPO: TERMOPLASTICO AUTO-EXTINGUIVEL; COR: BRANCO; MATERIAL CONDUTOR: COBRE; DIAMETRO CONEXAO: 25MM2"/>
    <s v="UN"/>
    <n v="48"/>
    <n v="7.95"/>
    <n v="381.6"/>
    <s v="SITE AUTACK"/>
  </r>
  <r>
    <x v="36"/>
    <x v="2"/>
    <s v="CONECTOR ELETRICO; GENERICO SAIDA FRONTAL; MATERIAL CORPO: TERMOPLASTICO AUTO-EXTINGUIVEL; COR: BRANCO; MATERIAL CONDUTOR: COBRE; DIAMETRO CONEXAO: 25MM2"/>
    <s v="UN"/>
    <n v="24"/>
    <n v="24.44"/>
    <n v="586.56000000000006"/>
    <s v="SITE AUTACK"/>
  </r>
  <r>
    <x v="36"/>
    <x v="2"/>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r>
  <r>
    <x v="36"/>
    <x v="2"/>
    <s v="CONECTOR ELETRICO; MC4; TENSAO: 1000V IEC/ 15000V UL; CORRENTE: 50A; MATERIAL CORPO: TERMOPLASTICO; COR: PRETA; CONEXAO: PV-AZB4 FEMEA; DIAMETRO CONEXAO: 4MM/6MM; LARGURA: 40MM; ALTURA: 110MM; COMPRIMENTO: 20MM; DADOS COMPLEMENTARES: TENSAO NOMINAL IMPULSO 12KV"/>
    <s v="UN"/>
    <n v="30"/>
    <n v="4.95"/>
    <n v="148.5"/>
    <s v="Staubli"/>
  </r>
  <r>
    <x v="36"/>
    <x v="2"/>
    <s v="CONECTOR ELETRICO; MC4; TENSAO: 1000V IEC/ 15000V UL; CORRENTE: 50A; MATERIAL CORPO: TERMOPLASTICO; COR: PRETA; CONEXAO: PV-AZS4 MACHO; DIAMETRO CONEXAO: 4MM/6MM; LARGURA: 40MM; ALTURA: 110MM; COMPRIMENTO: 20MM; DADOS COMPLEMENTARES: TENSAO NOMINAL IMPULSO 12KV"/>
    <s v="UN"/>
    <n v="30"/>
    <n v="4.95"/>
    <n v="148.5"/>
    <s v="Staubli"/>
  </r>
  <r>
    <x v="36"/>
    <x v="2"/>
    <s v="CONECTOR ELETRICO; TIPO KRE 3 VIAS; PLASTICO; PARA CABOS 12.00 MM2; TENSAO 300.00 V; CORRENTE 16.00 A."/>
    <s v="UN"/>
    <n v="100"/>
    <n v="2.81"/>
    <n v="281"/>
    <s v="Wago"/>
  </r>
  <r>
    <x v="36"/>
    <x v="2"/>
    <s v="CONECTOR ELETRODUTO; BOX RETO; MATERIAL CORPO: ALUMINIO; EXTREMIDADE: ROSCADA; DIAMETRO: 2POL; ROSCA: BSP"/>
    <s v="UN"/>
    <n v="6"/>
    <n v="21.63"/>
    <n v="129.78"/>
    <s v="TRAMONTINA"/>
  </r>
  <r>
    <x v="36"/>
    <x v="2"/>
    <s v="CONECTOR ELETRODUTO; TIPO CONECTOR: CURVA 90GR; MATERIAL CORPO: POLICLORETO VINILA; TRATAMENTO SUPERFICIE: N/A; DIAMETRO: 3/4POL; ROSCA: S/ROSCA; COMPRIMENTO: N/A; TAMPA: S/TAMPA; COR: PRETO"/>
    <s v="UN"/>
    <n v="20"/>
    <n v="3.01"/>
    <n v="60.199999999999996"/>
    <s v="PE TUBOS"/>
  </r>
  <r>
    <x v="36"/>
    <x v="2"/>
    <s v="CONECTOR PASSAGEM; BORNE SAK; SECAO CONDUTOR: 2.5MM2; CORRENTE NOMINAL: 26A; TENSAO OPERACAO: 750V; MATERIAL: POLIAMIDA; COR: CINZA"/>
    <s v="UN"/>
    <n v="50"/>
    <n v="4.53"/>
    <n v="226.5"/>
    <s v="WEG"/>
  </r>
  <r>
    <x v="36"/>
    <x v="2"/>
    <s v="CONECTOR PASSAGEM; BORNE; SECAO CONDUTOR: 2,5MM; CORRENTE NOMINAL: 24A; TENSAO OPERACAO: 750V; MATERIAL: POLIAMIDA; COR: CINZA; BTWP/WEG 10261734"/>
    <s v="UN"/>
    <n v="320"/>
    <n v="5.24"/>
    <n v="1676.8000000000002"/>
    <s v="WEG"/>
  </r>
  <r>
    <x v="36"/>
    <x v="2"/>
    <s v="CONECTOR PASSAGEM; BORNE; SECAO CONDUTOR: 2,5MM; CORRENTE NOMINAL: 24A; TENSAO OPERACAO: 750V; MATERIAL: POLIAMIDA; COR: CINZA; BTWP/WEG 10261734"/>
    <s v="UN"/>
    <n v="160"/>
    <n v="5.24"/>
    <n v="838.40000000000009"/>
    <s v="WEG"/>
  </r>
  <r>
    <x v="36"/>
    <x v="2"/>
    <s v="CONECTOR PASSAGEM; BORNE; SECAO CONDUTOR: 2,5MM; CORRENTE NOMINAL: 24A; TENSAO OPERACAO: 750V; MATERIAL: POLIAMIDA; COR: CINZA; BTWP/WEG 10261734"/>
    <s v="UN"/>
    <n v="160"/>
    <n v="5.24"/>
    <n v="838.40000000000009"/>
    <s v="WEG"/>
  </r>
  <r>
    <x v="36"/>
    <x v="2"/>
    <s v="CONECTOR PASSAGEM; BORNE; SECAO CONDUTOR: 2,5MM; CORRENTE NOMINAL: 24A; TENSAO OPERACAO: 750V; MATERIAL: POLIAMIDA; COR: CINZA; BTWP/WEG 10261734"/>
    <s v="UN"/>
    <n v="160"/>
    <n v="5.24"/>
    <n v="838.40000000000009"/>
    <s v="WEG"/>
  </r>
  <r>
    <x v="36"/>
    <x v="2"/>
    <s v="CONJUNTO ELETRICO; TIPO CONJUNTO: SUPORTE PLACA MODULO INTERRUPTOR INTERMEDIARIO; FIXACAO: EMBUTIR; NUMERO MODULOS: 1 INTERRUPTOR INTERMEDIARIO; TIPO ATUADOR: TECLA; TENSAO: 250V; CORRENTE TIPO: CA; CORRENTE: 10A; POLOS INTERRUPTOR: 1 POLO; MATERIAL CORPO"/>
    <s v="UN"/>
    <n v="50"/>
    <n v="24.3"/>
    <n v="1215"/>
    <s v="Schneider Miluz"/>
  </r>
  <r>
    <x v="36"/>
    <x v="2"/>
    <s v="CONJUNTO ELETRICO; TIPO CONJUNTO: SUPORTE PLACA MODULO INTERRUPTOR INTERMEDIARIO; FIXACAO: EMBUTIR; NUMERO MODULOS: 1 INTERRUPTOR INTERMEDIARIO; TIPO ATUADOR: TECLA; TENSAO: 250V; CORRENTE TIPO: CA; CORRENTE: 10A; POLOS INTERRUPTOR: 2 POLOS; MATERIAL CORP"/>
    <s v="UN"/>
    <n v="30"/>
    <n v="16.3"/>
    <n v="489"/>
    <s v="Schneider Miluz"/>
  </r>
  <r>
    <x v="36"/>
    <x v="2"/>
    <s v="CONJUNTO ELETRICO; TIPO CONJUNTO: SUPORTE PLACA MODULO INTERRUPTOR PARALELO; FIXACAO: EMBUTIR; NUMERO MODULOS: 1 INTERRUPTOR PARALELO; TIPO ATUADOR: TECLA; TENSAO: 250V; CORRENTE TIPO: CA; CORRENTE: 10A; POLOS INTERRUPTOR: 2 POLOS; MATERIAL CORPO: TERMOPL"/>
    <s v="UN"/>
    <n v="40"/>
    <n v="13.97"/>
    <n v="558.80000000000007"/>
    <s v="_x0009_Pial"/>
  </r>
  <r>
    <x v="36"/>
    <x v="2"/>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30"/>
    <n v="12.87"/>
    <n v="386.09999999999997"/>
    <s v="_x0009_Pial"/>
  </r>
  <r>
    <x v="36"/>
    <x v="2"/>
    <s v="CONTATOR PRINCIPAL; NUMERO POLOS: TRIPOLAR; TENSAO NOMINAL: 690V; TENSAO BOBINA: 24V; CORRENTE TIPO: CC; CORRENTE: 9A; CONTATO AUXILIAR: 1NA 1NF; MONTAGEM: TRILHO DIN 35MM/PARAFUSOS; GRAU PROTECAO: IP10 IP20; LARGURA: 45MM; ALTURA: 78,5MM; PROFUNDIDADE: 98,5MM"/>
    <s v="UN"/>
    <n v="80"/>
    <n v="228.34"/>
    <n v="18267.2"/>
    <s v="Schneider"/>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r>
  <r>
    <x v="36"/>
    <x v="2"/>
    <s v="CONTROLADOR UNIVERSAL PROCESSOS; SINAL: 4-20MA; TENSAO ALIMENTACAO: 100-240V; CORRENTE TIPO: CA/CC; RESOLUCAO: 12000 NIVEIS; PROTOCOLO COMUNICACAO: MODBUS RTU; SENSOR TEMPERATURA: PT100; INTERFACE: USB 2.0; ALARME: 2 TEMPORIZADOS 0-6500S"/>
    <s v="UN"/>
    <n v="10"/>
    <n v="2192.1"/>
    <n v="21921"/>
    <s v=" CONTROLADOR N1200 NOVUS"/>
  </r>
  <r>
    <x v="36"/>
    <x v="2"/>
    <s v="CURVA ELETRODUTO; MATERIAL CORPO: ACO CARBONO; TRATAMENTO SUPERFICIE: ZINCADO FOGO; ANGULO: 90GR; EXTREMIDADE: ROSCADA; ROSCA TIPO: BSP; DIAMETRO: 1POL"/>
    <s v="UN"/>
    <n v="30"/>
    <n v="4.8499999999999996"/>
    <n v="145.5"/>
    <s v="diversos"/>
  </r>
  <r>
    <x v="36"/>
    <x v="2"/>
    <s v="DETECTOR GAS; GLP; METANO; BUTANO; HIDROGENIO; ALCOOL; CARBONO; GASES INFLAMAVEIS; TIPO DETECTOR: INFLAMAVEL FUMACA; TENSAO ALIMENTACAO: 5V; CORRENTE TIPO: CC; CORRENTE: 150MA; SINAL SAIDA: DIGITAL; ANALOGICA; CONCENTRACAO DETECCAO: 300-10.000PPM; TEMPERATURA OPERACAO: -20A50GRC; COMPRIMENTO: 32MM; LARGURA: 20MM; ESPESSURA: 15MM"/>
    <s v="UN"/>
    <n v="20"/>
    <n v="18.329999999999998"/>
    <n v="366.59999999999997"/>
    <s v="WJ COMPONENTES ELETRONICOS Sensor Gás MQ5 Gás Natural e GLP"/>
  </r>
  <r>
    <x v="36"/>
    <x v="2"/>
    <s v="DETECTOR TENSAO; FORMA DETECCAO: CONTATO; FAIXA TENSAO: 3,8A36KV; CORRENTE TIPO: CA; FREQUENCIA: 60HZ; ALIMENTACAO: BATERIA 9V"/>
    <s v="UN"/>
    <n v="4"/>
    <n v="87.3"/>
    <n v="349.2"/>
    <s v="fazing"/>
  </r>
  <r>
    <x v="36"/>
    <x v="2"/>
    <s v="DISJUNTOR; DIFERENCIAL RESIDUAL; METODO DISPARO: TERMOMAGNETICO; NUMERO POLOS: 1 POLO + NEUTRO; TENSAO MAXIMA CA: 220-240V; CAPACIDADE INTERRUPCAO CA: 6KA; CORRENTE NOMINAL: 32A"/>
    <s v="UN"/>
    <n v="32"/>
    <n v="13.58"/>
    <n v="434.56"/>
    <s v="_x000a_MarGirius"/>
  </r>
  <r>
    <x v="36"/>
    <x v="2"/>
    <s v="DISJUNTOR; DIFERENCIAL RESIDUAL; METODO DISPARO: TERMOMAGNETICO; NUMERO POLOS: 2 POLOS; TENSAO MAXIMA CA: 240V; CORRENTE NOMINAL: 25A; CORRENTE RESIDUAL: 300MA; ACIONAMENTO: ALAVANCA; POSICAO ACIONAMENTO: FRONTAL; CONEXAO ELETRICA: TERMINAL PARAFUSO"/>
    <s v="UN"/>
    <n v="32"/>
    <n v="6.6"/>
    <n v="211.2"/>
    <s v="na"/>
  </r>
  <r>
    <x v="36"/>
    <x v="2"/>
    <s v="DISJUNTOR; MINI; METODO DISPARO: TERMOMAGNETICO; NUMERO POLOS: 1 POLO; TENSAO MAXIMA CA: 400V; CORRENTE NOMINAL: 20A; FREQUENCIA: 50-60HZ; ACIONAMENTO: ALAVANCA; POSICAO ACIONAMENTO: FRONTAL; CURVA DISPARO: C; CONEXAO ELETRICA: TERMINAL PARAFUSO; NORMA: DIN"/>
    <s v="UN"/>
    <n v="20"/>
    <n v="9.02"/>
    <n v="180.39999999999998"/>
    <s v="_x0009_Elgin"/>
  </r>
  <r>
    <x v="36"/>
    <x v="2"/>
    <s v="DISJUNTOR; MINI; METODO DISPARO: TERMOMAGNETICO; NUMERO POLOS: 3 POLOS; TENSAO MAXIMA CA: 400V; CORRENTE NOMINAL: 32A; FREQUENCIA: 50-60HZ; ACIONAMENTO: ALAVANCA; POSICAO ACIONAMENTO: FRONTAL; CURVA DISPARO: C; CONEXAO ELETRICA: TERMINAL PARAFUSO; NORMA: DIN"/>
    <s v="UN"/>
    <n v="5"/>
    <n v="53.9"/>
    <n v="269.5"/>
    <s v="CHINT"/>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16"/>
    <n v="435.92"/>
    <n v="6974.72"/>
    <s v="CLAMPER Solar 1040V 40kA 1040V_x000a_Marca: CLAMPER"/>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r>
  <r>
    <x v="36"/>
    <x v="2"/>
    <s v="DISJUNTOR; TIPO DISJUNTOR: ELETRICO; METODO DISPARO: TERMOMAGNETICO; MONTAGEM: TRILHO DIN; NUMERO POLOS: 1 POLO;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6.6"/>
    <n v="211.2"/>
    <s v="_x000a_Schneider"/>
  </r>
  <r>
    <x v="36"/>
    <x v="2"/>
    <s v="DISJUNTOR; TIPO DISJUNTOR: ELETRICO; METODO DISPARO: TERMOMAGNETICO; MONTAGEM: TRILHO DIN; NUMERO POLOS: 1 POLO; TENSAO MAXIMA CA: 230V; CAPACIDADE INTERRUPCAO CA: 3KA; TENSAO MAXIMA CC: N/A; CAPACIDADE INTERRUPCAO CC: N/A; CORRENTE NOMINAL: 20A; CORRENTE"/>
    <s v="UN"/>
    <n v="32"/>
    <n v="10.48"/>
    <n v="335.36"/>
    <s v="Schneider"/>
  </r>
  <r>
    <x v="36"/>
    <x v="2"/>
    <s v="DISJUNTOR; TIPO DISJUNTOR: ELETRICO; METODO DISPARO: TERMOMAGNETICO; MONTAGEM: TRILHO DIN; NUMERO POLOS: 1 POLO; TENSAO MAXIMA CA: 230V; CAPACIDADE INTERRUPCAO CA: 3KA; TENSAO MAXIMA CC: N/A; CAPACIDADE INTERRUPCAO CC: N/A; CORRENTE NOMINAL: 50A; CORRENTE AJUSTE: N/A; CORRENTE RESIDUAL: N/A; ACIONAMENTO: ALAVANCA; POSICAO ACIONAMENTO: FRONTAL; CURVA DISPARO: B; CONTATO AUXILIAR: N/A; CONEXAO ELETRICA: TERMINAL PARAFUSO; ACESSORIO: N/A"/>
    <s v="UN"/>
    <n v="32"/>
    <n v="7.57"/>
    <n v="242.24"/>
    <s v="_x000a_Schneider"/>
  </r>
  <r>
    <x v="36"/>
    <x v="2"/>
    <s v="DISJUNTOR; TIPO DISJUNTOR: ELETRICO; METODO DISPARO: TERMOMAGNETICO; MONTAGEM: TRILHO DIN; NUMERO POLOS: 2 POLOS; TENSAO MAXIMA CA: 230V; CAPACIDADE INTERRUPCAO CA: 3KA; TENSAO MAXIMA CC: N/A; CAPACIDADE INTERRUPCAO CC: N/A; CORRENTE NOMINAL: 20A; CORRENT"/>
    <s v="UN"/>
    <n v="32"/>
    <n v="36.86"/>
    <n v="1179.52"/>
    <s v="ELGIN"/>
  </r>
  <r>
    <x v="36"/>
    <x v="2"/>
    <s v="DISJUNTOR; TIPO DISJUNTOR: ELETRICO; METODO DISPARO: TERMOMAGNETICO; MONTAGEM: TRILHO DIN; NUMERO POLOS: 2 POLOS; TENSAO MAXIMA CA: 230V; CAPACIDADE INTERRUPCAO CA: 3KA; TENSAO MAXIMA CC: N/A; CAPACIDADE INTERRUPCAO CC: N/A; CORRENTE NOMINAL: 40A; CORRENT"/>
    <s v="UN"/>
    <n v="32"/>
    <n v="39.96"/>
    <n v="1278.72"/>
    <s v="ELGIN"/>
  </r>
  <r>
    <x v="36"/>
    <x v="2"/>
    <s v="DISJUNTOR; TIPO DISJUNTOR: ELETRICO; METODO DISPARO: TERMOMAGNETICO; MONTAGEM: TRILHO DIN; NUMERO POLOS: 2 POLOS; TENSAO MAXIMA CA: 230V; CAPACIDADE INTERRUPCAO CA: 3KA; TENSAO MAXIMA CC: N/A; CAPACIDADE INTERRUPCAO CC: N/A; CORRENTE NOMINAL: 6A; CORRENTE"/>
    <s v="UN"/>
    <n v="16"/>
    <n v="65.959999999999994"/>
    <n v="1055.3599999999999"/>
    <s v="ELGIN"/>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r>
  <r>
    <x v="36"/>
    <x v="2"/>
    <s v="DISJUNTOR; TIPO DISJUNTOR: ELETRICO; METODO DISPARO: TERMOMAGNETICO; MONTAGEM: TRILHO DIN; NUMERO POLOS: 3 POLOS; TENSAO MAXIMA CA: 230V; CAPACIDADE INTERRUPCAO CA: 3KA; TENSAO MAXIMA CC: N/A; CAPACIDADE INTERRUPCAO CC: N/A; CORRENTE NOMINAL: 50A; CORRENT"/>
    <s v="UN"/>
    <n v="32"/>
    <n v="34.14"/>
    <n v="1092.48"/>
    <s v="ELGIN"/>
  </r>
  <r>
    <x v="36"/>
    <x v="2"/>
    <s v="ELETROCALHA - CURVA DE INVERSAO 200x100mm CHAPA 20-SBC:34659"/>
    <s v="UN"/>
    <n v="2"/>
    <n v="66.06"/>
    <n v="132.12"/>
    <s v="SITE ELETRIZA"/>
  </r>
  <r>
    <x v="36"/>
    <x v="2"/>
    <s v="ELETROCALHA - EMENDA INTERNA INTEGRAL &quot;U&quot; 200x100mm CHAPA 22-SBC:37492"/>
    <s v="UN"/>
    <n v="20"/>
    <n v="14.94"/>
    <n v="298.8"/>
    <s v="RRC"/>
  </r>
  <r>
    <x v="36"/>
    <x v="2"/>
    <s v="ELETROCALHA - EMENDA INTERNA INTEGRAL &quot;U&quot; 50x50mm CHAPA 22-SBC:37484"/>
    <s v="UN"/>
    <n v="20"/>
    <n v="3.98"/>
    <n v="79.599999999999994"/>
    <s v="Emenda Interna U 50x50mm de marca diversas no modelo Interna"/>
  </r>
  <r>
    <x v="36"/>
    <x v="2"/>
    <s v="ELETROCALHA PERFURADA TIPO &quot;U&quot; 200x100mm CHAPA 18-SBC:SBC 087306"/>
    <s v="UN"/>
    <n v="10"/>
    <n v="187.86"/>
    <n v="1878.6000000000001"/>
    <s v="Eletrocalha 200x100mm 3 Metros de marca diversas no modelo Lisa"/>
  </r>
  <r>
    <x v="36"/>
    <x v="2"/>
    <s v="ELETRODUTO PVC CORRUGADO AMARELO 25MM C/50 METROS"/>
    <s v="UN"/>
    <n v="50"/>
    <n v="3.4"/>
    <n v="170"/>
    <s v="FORTLEV"/>
  </r>
  <r>
    <x v="36"/>
    <x v="2"/>
    <s v="ELETRODUTO PVC CURVA 90 3/4 POL BR"/>
    <s v="UN"/>
    <n v="6"/>
    <n v="4.7"/>
    <n v="28.200000000000003"/>
    <s v="_x000a_Krona"/>
  </r>
  <r>
    <x v="36"/>
    <x v="2"/>
    <s v="ELETRODUTO PVC CURVA 90 3/4 POL BR"/>
    <s v="UN"/>
    <n v="6"/>
    <n v="4.7"/>
    <n v="28.200000000000003"/>
    <s v="_x000a_Krona"/>
  </r>
  <r>
    <x v="36"/>
    <x v="2"/>
    <s v="ELETRODUTO; LISO; MATERIAL CORPO: ACO; TRATAMENTO SUPERFICIE: ZINCADO; COR: BRANCA; DIAMETRO NOMINAL: 3/4POL; ESPESSURA: 60MM; EXTREMIDADE A: ROSCADA; ROSCA: NPT; EXTREMIDADE B: ROSCADA; ROSCA: NPT; COMPRIMENTO: 3M"/>
    <s v="UN"/>
    <n v="6"/>
    <n v="25.71"/>
    <n v="154.26"/>
    <s v="Plenobras_x000a_"/>
  </r>
  <r>
    <x v="36"/>
    <x v="2"/>
    <s v="ELETRODUTO; SEALTUBO; MATERIAL CORPO: ACO; TRATAMENTO SUPERFICIE: ZINCADO FOGO; MATERIAL REVESTIMENTO: POLICLORETO VINILA; COR: PRETO; DIAMETRO NOMINAL: 2POL; COMPRIMENTO: 1M"/>
    <s v="UN"/>
    <n v="3"/>
    <n v="30.46"/>
    <n v="91.38"/>
    <s v="Sealtubo"/>
  </r>
  <r>
    <x v="36"/>
    <x v="2"/>
    <s v="ELETRODUTO; TIPO ELETRODUTO: RIGIDO; MATERIAL CORPO: ACO; TRATAMENTO SUPERFICIE: N/A; MATERIAL REVESTIMENTO: N/A; COR: N/A; DIAMETRO NOMINAL: 1POL; EXTREMIDADE A: N/A; ROSCA: N/A; EXTREMIDADE B: N/A; ROSCA: N/A; CLASSIFICACAO AREA TRABALHO: N/A; FORNECIME"/>
    <s v="UN"/>
    <n v="40"/>
    <n v="20.47"/>
    <n v="818.8"/>
    <s v="perfil lider "/>
  </r>
  <r>
    <x v="36"/>
    <x v="2"/>
    <s v="ELETRODUTO; TIPO ELETRODUTO: RIGIDO; MATERIAL CORPO: ACO; TRATAMENTO SUPERFICIE: N/A; MATERIAL REVESTIMENTO: N/A; COR: N/A; DIAMETRO NOMINAL: 1POL; EXTREMIDADE A: N/A; ROSCA: N/A; EXTREMIDADE B: N/A; ROSCA: N/A; CLASSIFICACAO AREA TRABALHO: N/A; FORNECIME"/>
    <s v="UN"/>
    <n v="10"/>
    <n v="20.47"/>
    <n v="204.7"/>
    <s v="perfil lider "/>
  </r>
  <r>
    <x v="36"/>
    <x v="2"/>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10"/>
    <n v="61.11"/>
    <n v="611.1"/>
    <s v="Agrogranja_x000a_CABO ELETRICO FLEX PP 3 X 1,5 MM"/>
  </r>
  <r>
    <x v="36"/>
    <x v="2"/>
    <s v="EXTENSAO ELETRICA; CABO FLEXIVEL; 3 CONDUTORES; COBRE; 2,5MM2; CLASSE 5; POLICLORETO VINILA; POLIPROPILENO; ANTICHAMA; 750V; PRETA; 1 PLUG 3 TOMADAS 2P+T; 10M; 70GRC"/>
    <s v="UN"/>
    <n v="4"/>
    <n v="39.840000000000003"/>
    <n v="159.36000000000001"/>
    <s v="force line"/>
  </r>
  <r>
    <x v="36"/>
    <x v="2"/>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4"/>
    <n v="297.64"/>
    <n v="1190.56"/>
    <s v="Extensao Eletrica Tripolar 3Mts 3 Entradas Preta, Force Line, 0180200253_x000a_Marca: Force Line"/>
  </r>
  <r>
    <x v="36"/>
    <x v="2"/>
    <s v="EXTENSAO ELETRICA; COR: PRETO; CORRENTE: 10A; TOMADA: 3 TOMADAS 2 POLOS TERRA; COMPRIMENTO: 5M"/>
    <s v="UN"/>
    <n v="4"/>
    <n v="26.87"/>
    <n v="107.48"/>
    <s v="force line"/>
  </r>
  <r>
    <x v="36"/>
    <x v="2"/>
    <s v="FILTRO LINHA TOMADA 110/220V NBR 14136 20A POLICLORETO VINILA 5 ENTRADAS 2P+T 1,5M PRETO"/>
    <s v="UN"/>
    <n v="10"/>
    <n v="46"/>
    <n v="460"/>
    <s v="force line"/>
  </r>
  <r>
    <x v="36"/>
    <x v="2"/>
    <s v="FILTRO LINHA TOMADA 110/220V NBR 14136 20A POLICLORETO VINILA 5 ENTRADAS 2P+T 3M PRETO"/>
    <s v="UN"/>
    <n v="10"/>
    <n v="45.4"/>
    <n v="454"/>
    <s v="force line"/>
  </r>
  <r>
    <x v="36"/>
    <x v="2"/>
    <s v="FILTRO LINHA TOMADA 110/220V NBR 14136 20A POLICLORETO VINILA 5 ENTRADAS 2P+T 3M PRETO"/>
    <s v="UN"/>
    <n v="3"/>
    <n v="45.4"/>
    <n v="136.19999999999999"/>
    <s v="force line"/>
  </r>
  <r>
    <x v="36"/>
    <x v="2"/>
    <s v="FILTRO LINHA TOMADA 110/220V NBR 14136 20A POLICLORETO VINILA 5 ENTRADAS 2P+T 5M PRETO"/>
    <s v="UN"/>
    <n v="6"/>
    <n v="70.23"/>
    <n v="421.38"/>
    <s v="force line"/>
  </r>
  <r>
    <x v="36"/>
    <x v="2"/>
    <s v="FILTRO LINHA TOMADA; TENSAO MAXIMA: 110/220V; NORMA CONSTRUTIVA: NBR 14136; CORRENTE: 10A; FREQUENCIA: 50/60HZ; MATERIAL CORPO: POLICLORETO VINILA; TOMADA: 4 2P+T; COMPRIMENTO: N/A; LARGURA: N/A; ALTURA: N/A; COMPRIMENTO CABO: 1M; COR: PRETO; COMPLEMENTO:"/>
    <s v="UN"/>
    <n v="4"/>
    <n v="41.88"/>
    <n v="167.52"/>
    <s v="force line"/>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r>
  <r>
    <x v="36"/>
    <x v="2"/>
    <s v="FILTRO LINHA TOMADA; TENSAO MAXIMA: 110/220V; NORMA CONSTRUTIVA: NBR 14136; CORRENTE: 10A; FREQUENCIA: 50/60HZ; MATERIAL CORPO: POLICLORETO VINILA; TOMADA: 4 2P+T; COMPRIMENTO: N/A; LARGURA: N/A; ALTURA: N/A; COMPRIMENTO CABO: 2M; COR: PRETO; COMPLEMENTO:"/>
    <s v="UN"/>
    <n v="6"/>
    <n v="41.42"/>
    <n v="248.52"/>
    <s v="genérico "/>
  </r>
  <r>
    <x v="36"/>
    <x v="2"/>
    <s v="FILTRO LINHA TOMADA; TENSAO MAXIMA: 110/220V; NORMA CONSTRUTIVA: NBR 14136; CORRENTE: 10A; FREQUENCIA: 50/60HZ; MATERIAL CORPO: POLICLORETO VINILA; TOMADA: 5 2P+T; COMPRIMENTO: N/A; LARGURA: N/A; ALTURA: N/A; COMPRIMENTO CABO: 3M; COR: PRETO; COMPLEMENTO: C/BOTAO LIGA/DESLIGA E FUSIVEL"/>
    <s v="UN"/>
    <n v="3"/>
    <n v="49.54"/>
    <n v="148.62"/>
    <s v="Force Line"/>
  </r>
  <r>
    <x v="36"/>
    <x v="2"/>
    <s v="FILTRO LINHA TOMADA; TENSAO MAXIMA: 110/220V; NORMA CONSTRUTIVA: NBR 14136; CORRENTE: 10A; FREQUENCIA: N/A; MATERIAL CORPO: POLICLORETO VINILA; TOMADA: 6 2P+T; COMPRIMENTO: N/A; LARGURA: N/A; ALTURA: N/A; COMPRIMENTO CABO: 1M; COR: PRETO; COMPLEMENTO: C/B"/>
    <s v="UN"/>
    <n v="4"/>
    <n v="44.57"/>
    <n v="178.28"/>
    <s v="force line"/>
  </r>
  <r>
    <x v="36"/>
    <x v="2"/>
    <s v="FILTRO LINHA TOMADA; TENSAO MAXIMA: 110/220V; NORMA CONSTRUTIVA: NBR 14136; CORRENTE: 10A; FREQUENCIA: N/A; MATERIAL CORPO: POLICLORETO VINILA; TOMADA: 6 2P+T; COMPRIMENTO: N/A; LARGURA: N/A; ALTURA: N/A; COMPRIMENTO CABO: 3M; COR: PRETO; COMPLEMENTO: C/BOTAO LIGA/DESLIGA E FUSIVEL"/>
    <s v="UN"/>
    <n v="10"/>
    <n v="36.380000000000003"/>
    <n v="363.8"/>
    <s v="Genérico"/>
  </r>
  <r>
    <x v="36"/>
    <x v="2"/>
    <s v="FILTRO LINHA TOMADA; TENSAO MAXIMA: 110/220V; NORMA CONSTRUTIVA: NBR 14136; CORRENTE: 10A; FREQUENCIA: N/A; MATERIAL CORPO: POLICLORETO VINILA; TOMADA: 6 2P+T; COMPRIMENTO: N/A; LARGURA: N/A; ALTURA: N/A; COMPRIMENTO CABO: 3M; COR: PRETO; COMPLEMENTO: C/BOTAO LIGA/DESLIGA E FUSIVEL"/>
    <s v="UN"/>
    <n v="4"/>
    <n v="36.380000000000003"/>
    <n v="145.52000000000001"/>
    <s v="Filtro de linha Régua Extensão 6 tomadas Bivolt_x000a_Marca: Genérico"/>
  </r>
  <r>
    <x v="36"/>
    <x v="2"/>
    <s v="FITA ISOLANTE ADESIVA ANTICHAMA 750V 18MMX3M PR"/>
    <s v="UN"/>
    <n v="50"/>
    <n v="11.35"/>
    <n v="567.5"/>
    <s v=" Vonder "/>
  </r>
  <r>
    <x v="36"/>
    <x v="2"/>
    <s v="FITA ISOLANTE; TIPO FITA: ADESIVA ANTICHAMA; MATERIAL CORPO: POLICLORETO VINILA; MATERIAL ADESIVO: RESINA ACRILICA; TENSAO ISOLACAO: 750V; COR: AMARELA; FIGURA: N/A; MENSAGEM: N/A; LARGURA: 19MM; ESPESSURA: 0,18MM; FORNECIMENTO: ROLO 10M"/>
    <s v="UN"/>
    <n v="2"/>
    <n v="4.3899999999999997"/>
    <n v="8.7799999999999994"/>
    <s v=" Rajix"/>
  </r>
  <r>
    <x v="36"/>
    <x v="2"/>
    <s v="FITA ISOLANTE; TIPO FITA: ADESIVA ANTICHAMA; MATERIAL CORPO: POLICLORETO VINILA; MATERIAL ADESIVO: RESINA ACRILICA; TENSAO ISOLACAO: 750V; COR: AZUL; FIGURA: N/A; MENSAGEM: N/A; LARGURA: 19MM; ESPESSURA: 0,18MM; FORNECIMENTO: ROLO 10M"/>
    <s v="UN"/>
    <n v="2"/>
    <n v="4.41"/>
    <n v="8.82"/>
    <s v="WORKER"/>
  </r>
  <r>
    <x v="36"/>
    <x v="2"/>
    <s v="FITA ISOLANTE; TIPO FITA: ADESIVA ANTICHAMA; MATERIAL CORPO: POLICLORETO VINILA; MATERIAL ADESIVO: RESINA ACRILICA; TENSAO ISOLACAO: 750V; COR: VERMELHA; FIGURA: N/A; MENSAGEM: N/A; LARGURA: 19MM; ESPESSURA: 0,18MM; FORNECIMENTO: ROLO 10M"/>
    <s v="UN"/>
    <n v="100"/>
    <n v="4.66"/>
    <n v="466"/>
    <s v="WORKER"/>
  </r>
  <r>
    <x v="36"/>
    <x v="2"/>
    <s v="FITA ISOLANTE; TIPO FITA: ADESIVA ANTICHAMA; MATERIAL CORPO: POLICLORETO VINILA; MATERIAL ADESIVO: RESINA ACRILICA; TENSAO ISOLACAO: 750V; COR: VERMELHA; FIGURA: N/A; MENSAGEM: N/A; LARGURA: 19MM; ESPESSURA: 0,18MM; FORNECIMENTO: ROLO 10M"/>
    <s v="UN"/>
    <n v="2"/>
    <n v="4.92"/>
    <n v="9.84"/>
    <s v="WORKER"/>
  </r>
  <r>
    <x v="36"/>
    <x v="2"/>
    <s v="FITA ISOLANTE; TIPO FITA: AUTOFUSAO; MATERIAL CORPO: COMPOSTO BORRACHA ETILENO PROPILENO; MATERIAL ADESIVO: RESINA BORRACHA; TENSAO ISOLACAO: 69KV; COR: PRETA; FIGURA: N/A; MENSAGEM: N/A; LARGURA: 19MM; ESPESSURA: 0,76MM; FORNECIMENTO: ROLO 5M"/>
    <s v="UN"/>
    <n v="2"/>
    <n v="11.64"/>
    <n v="23.28"/>
    <s v="Empalux"/>
  </r>
  <r>
    <x v="36"/>
    <x v="2"/>
    <s v="FLANGE 3 POSICOES; APLICACAO: BOTAO COMANDO SINALIZACAO; AF3F/WEG 12670264/WEG"/>
    <s v="UN"/>
    <n v="48"/>
    <n v="10.48"/>
    <n v="503.04"/>
    <s v="weg"/>
  </r>
  <r>
    <x v="36"/>
    <x v="2"/>
    <s v="FONTE ALIMENTACAO; CHAVEADA; TENSAO ENTRADA: 100-240V; CORRENTE TIPO: CA; FREQUENCIA: 50-60HZ; TENSAO SAIDA: 5V; CORRENTE TIPO: CC; CORRENTE SAIDA: 6A; POTENCIA: 30W"/>
    <s v="UN"/>
    <n v="3"/>
    <n v="50.25"/>
    <n v="150.75"/>
    <s v="duinb"/>
  </r>
  <r>
    <x v="36"/>
    <x v="2"/>
    <s v="FUSIVEL ELETRICO; TENSAO MAXIMA: 250V; CORRENTE NOMINAL: 10A; MATERIAL CORPO: VIDRO; DIAMETRO: 5MM; COMPRIMENTO TOTAL: 20MM"/>
    <s v="UN"/>
    <n v="10"/>
    <n v="1.26"/>
    <n v="12.6"/>
    <s v="tigger comp"/>
  </r>
  <r>
    <x v="36"/>
    <x v="2"/>
    <s v="FUSIVEL ELETRICO; TENSAO MAXIMA: 250V; CORRENTE NOMINAL: 1A; MATERIAL CORPO: VIDRO; DIAMETRO: 5MM; LARGURA: 20MM"/>
    <s v="UN"/>
    <n v="80"/>
    <n v="1.26"/>
    <n v="100.8"/>
    <s v="tigger comp"/>
  </r>
  <r>
    <x v="36"/>
    <x v="2"/>
    <s v="FUSIVEL ELETRICO; TENSAO MAXIMA: 250V; CORRENTE NOMINAL: 1A; MATERIAL CORPO: VIDRO; DIAMETRO: 5MM; LARGURA: 20MM"/>
    <s v="UN"/>
    <n v="40"/>
    <n v="1.26"/>
    <n v="50.4"/>
    <s v="tigger comp"/>
  </r>
  <r>
    <x v="36"/>
    <x v="2"/>
    <s v="FUSIVEL ELETRICO; TENSAO MAXIMA: 250V; CORRENTE NOMINAL: 1A; MATERIAL CORPO: VIDRO; DIAMETRO: 5MM; LARGURA: 20MM"/>
    <s v="UN"/>
    <n v="40"/>
    <n v="0.39"/>
    <n v="15.600000000000001"/>
    <s v="tigger comp"/>
  </r>
  <r>
    <x v="36"/>
    <x v="2"/>
    <s v="FUSIVEL ELETRICO; TENSAO MAXIMA: 250V; CORRENTE NOMINAL: 1A; MATERIAL CORPO: VIDRO; DIAMETRO: 6MM; LARGURA: 30MM"/>
    <s v="UN"/>
    <n v="20"/>
    <n v="31.33"/>
    <n v="626.59999999999991"/>
    <s v="baú da Eletrônica"/>
  </r>
  <r>
    <x v="36"/>
    <x v="2"/>
    <s v="FUSIVEL ELETRICO; TENSAO MAXIMA: 250V; CORRENTE NOMINAL: 1A; MATERIAL CORPO: VIDRO; DIAMETRO: 6MM; LARGURA: 30MM"/>
    <s v="UN"/>
    <n v="10"/>
    <n v="31.33"/>
    <n v="313.29999999999995"/>
    <s v="baú da Eletrônica"/>
  </r>
  <r>
    <x v="36"/>
    <x v="2"/>
    <s v="FUSIVEL ELETRICO; TENSAO MAXIMA: 250V; CORRENTE NOMINAL: 1A; MATERIAL CORPO: VIDRO; DIAMETRO: 6MM; LARGURA: 30MM"/>
    <s v="UN"/>
    <n v="10"/>
    <n v="0.39"/>
    <n v="3.9000000000000004"/>
    <s v="baú da Eletrônica"/>
  </r>
  <r>
    <x v="36"/>
    <x v="2"/>
    <s v="FUSIVEL ELETRICO; TENSAO MAXIMA: 250V; CORRENTE NOMINAL: 3,15A; MATERIAL CORPO: VIDRO; DIAMETRO: 5MM; COMPRIMENTO TOTAL: 20MM"/>
    <s v="UN"/>
    <n v="5"/>
    <n v="8.44"/>
    <n v="42.199999999999996"/>
    <s v="baú da Eletrônica"/>
  </r>
  <r>
    <x v="36"/>
    <x v="2"/>
    <s v="INTERRUPTOR ELETRICO PARALELO 10A 250V 4 X 2 APENAS MODULO"/>
    <s v="UN"/>
    <n v="20"/>
    <n v="6.89"/>
    <n v="137.79999999999998"/>
    <s v="_x0009_Steck"/>
  </r>
  <r>
    <x v="36"/>
    <x v="2"/>
    <s v="INTERRUPTOR ELETRICO PARALELO 10A 250V 4 X 2 APENAS MODULO"/>
    <s v="UN"/>
    <n v="2"/>
    <n v="6.89"/>
    <n v="13.78"/>
    <s v="_x0009_Steck"/>
  </r>
  <r>
    <x v="36"/>
    <x v="2"/>
    <s v="INTERRUPTOR ELETRICO PARALELO 10A 250V 4 X 2 APENAS MODULO"/>
    <s v="UN"/>
    <n v="100"/>
    <n v="8.6300000000000008"/>
    <n v="863.00000000000011"/>
    <s v="MARGIRIUS SLEEK"/>
  </r>
  <r>
    <x v="36"/>
    <x v="2"/>
    <s v="INTERRUPTOR ELETRICO; SMART; FUNCAO INTERRUPTOR: WIFI TOUCH LED; TENSAO COMUTACAO: 220V; CORRENTE TIPO: CA; COMPRIMENTO: 120MM; LARGURA: 75MM; ALTURA: 75MM; C/4 BOTOES"/>
    <s v="UN"/>
    <n v="12"/>
    <n v="71.78"/>
    <n v="861.36"/>
    <s v="_x0009_‎Primebras"/>
  </r>
  <r>
    <x v="36"/>
    <x v="2"/>
    <s v="KIT/CONJUNTO; TIPO KIT/CONJUNTO: SENSOR MAGNETICO ATUADOR; 1 SENSOR MAGNETICO SEGURANCA SSM5-30R1P2A; 1 ATUADOR MAGNETICO ASSM5-30RP"/>
    <s v="UN"/>
    <n v="16"/>
    <n v="518.95000000000005"/>
    <n v="8303.2000000000007"/>
    <s v="weg"/>
  </r>
  <r>
    <x v="36"/>
    <x v="2"/>
    <s v="KIT/CONJUNTO; TIPO KIT/CONJUNTO: SENSOR MAGNETICO ATUADOR; 1 SENSOR MAGNETICO SEGURANCA SSM5-30R1P2A; 1 ATUADOR MAGNETICO ASSM5-30RP"/>
    <s v="UN"/>
    <n v="8"/>
    <n v="518.95000000000005"/>
    <n v="4151.6000000000004"/>
    <s v="weg"/>
  </r>
  <r>
    <x v="36"/>
    <x v="2"/>
    <s v="KIT/CONJUNTO; TIPO KIT/CONJUNTO: SENSOR MAGNETICO ATUADOR; 1 SENSOR MAGNETICO SEGURANCA SSM5-30R1P2A; 1 ATUADOR MAGNETICO ASSM5-30RP"/>
    <s v="UN"/>
    <n v="8"/>
    <n v="518.95000000000005"/>
    <n v="4151.6000000000004"/>
    <s v="weg"/>
  </r>
  <r>
    <x v="36"/>
    <x v="2"/>
    <s v="KIT/CONJUNTO; TIPO KIT/CONJUNTO: SENSOR MAGNETICO ATUADOR; 1 SENSOR MAGNETICO SEGURANCA SSM5-30R1P2A; 1 ATUADOR MAGNETICO ASSM5-30RP"/>
    <s v="UN"/>
    <n v="8"/>
    <n v="518.95000000000005"/>
    <n v="4151.6000000000004"/>
    <s v="weg"/>
  </r>
  <r>
    <x v="36"/>
    <x v="2"/>
    <s v="LAMPADA; CATEGORIA AUTOMOTIVA: P21/5W 7528; POTENCIA: 21/5W; TENSAO: 12V; NUMERO POLOS: 2 POLOS; BASE: BAY15D; DIAMETRO: 26,5MM; DADOS COMPLEMENTARES: USO AUTOMOTIVO"/>
    <s v="UN"/>
    <n v="10"/>
    <n v="5.38"/>
    <n v="53.8"/>
    <s v="Hella"/>
  </r>
  <r>
    <x v="36"/>
    <x v="2"/>
    <s v="LANTERNA; TIPO LANTERNA: RECARREGAVEL; MATERIAL CORPO: POLICARBONATO; COR: BRANCA FRIA; LAMPADA: LED; ACIONAMENTO: BOTAO IMPULSAO; ALCANCE: 120M; COMPRIMENTO: 228MM; GRAU PROTECAO: IP20; ALIMENTACAO: BATERIA; TENSAO ALIMENTACAO: 127/220V; CORRENTE TIPO: C"/>
    <s v="UN"/>
    <n v="6"/>
    <n v="79.150000000000006"/>
    <n v="474.90000000000003"/>
    <s v="X900"/>
  </r>
  <r>
    <x v="36"/>
    <x v="2"/>
    <s v="LUVA ELETRODUTO; MATERIAL CORPO: ACO; TRATAMENTO SUPERFICIE: ZINCADO; EXTREMIDADE: ROSCADA; ROSCA: NPT; DIAMETRO NOMINAL: 1POL"/>
    <s v="UN"/>
    <n v="70"/>
    <n v="2.04"/>
    <n v="142.80000000000001"/>
    <s v="Perfil Líder"/>
  </r>
  <r>
    <x v="36"/>
    <x v="2"/>
    <s v="LUVA ELETRODUTO; MATERIAL CORPO: FERRO; TRATAMENTO SUPERFICIE: ZINCADO FOGO; EXTREMIDADE: ROSCADA; ROSCA: N/A; DIAMETRO NOMINAL: 3/4POL; COMPRIMENTO: N/A"/>
    <s v="UN"/>
    <n v="60"/>
    <n v="0.92"/>
    <n v="55.2"/>
    <s v="santil tudo em materiais elétricos"/>
  </r>
  <r>
    <x v="36"/>
    <x v="2"/>
    <s v="LUVA IGUAL; MATERIAL CORPO: ALUMINIO; TAMANHO: 1POL; EXTREMIDADE: S/ROSCA C/PARAFUSO"/>
    <s v="UN"/>
    <n v="10"/>
    <n v="6.26"/>
    <n v="62.599999999999994"/>
    <s v="_x000a_Wetzel"/>
  </r>
  <r>
    <x v="36"/>
    <x v="2"/>
    <s v="MODULO ELETRONICO; TIPO MODULO: INTERRUPTOR SIMPLES; TENSAO ALIMENTACAO: 250V; CORRENTE ENTRADA: 10A; LARGURA: 2POL; ALTURA: 4POL; COR: BRANCA; C/BASTIDOR"/>
    <s v="UN"/>
    <n v="100"/>
    <n v="6.31"/>
    <n v="631"/>
    <s v="_x0009_Ilumi"/>
  </r>
  <r>
    <x v="36"/>
    <x v="2"/>
    <s v="MODULO TOMADA; CEGO; FIXACAO: ENCAIXE; FORMATO: RETANGULAR; MATERIAL: TERMOPLASTICO; COR FUNDO: BRANCO; DADOS COMPLEMENTARES: MODELO: DX9920000"/>
    <s v="UN"/>
    <n v="90"/>
    <n v="5.72"/>
    <n v="514.79999999999995"/>
    <s v="Orion Schneider"/>
  </r>
  <r>
    <x v="36"/>
    <x v="2"/>
    <s v="MODULO TOMADA; FIXACAO: PARAFUSO; FORMATO: RETANGULAR; GRAU PROTECAO: IP20; MATERIAL: POLICLORETO VINILA; TENSAO: 250V; NORMA: NBR NM 60884-1 NBR 14136; CORRENTE TIPO: CA; CORRENTE: 20A; NUMERO POLOS: 2 POLOS + TERRA; TIPO PINOS: CILINDRICO; LARGURA: 22MM; ALTURA: 42MM; PROFUNDIDADE: 35MM"/>
    <s v="UN"/>
    <n v="80"/>
    <n v="9.51"/>
    <n v="760.8"/>
    <s v="SIMON"/>
  </r>
  <r>
    <x v="36"/>
    <x v="2"/>
    <s v="MODULO TOMADA; RJ45 CAT5E; FORMATO: RETANGULAR; MATERIAL: TERMOPLASTICO; COR FUNDO: BRANCO; TENSAO: 250V; NUMERO POLOS: 1 POLO; DADOS COMPLEMENTARES: DIAMETRO PINO: 4MM"/>
    <s v="UN"/>
    <n v="15"/>
    <n v="5.14"/>
    <n v="77.099999999999994"/>
    <s v="Tramontina"/>
  </r>
  <r>
    <x v="36"/>
    <x v="2"/>
    <s v="MODULO TOMADA; TOMADA ENERGIA; FORMATO: RETANGULAR; TENSAO: 250V; CORRENTE TIPO: 20A; CORRENTE: CA; NUMERO POLOS: 2 POLOS + TERRA; DADOS COMPLEMENTARES: BRANCO; 13203026/WEG"/>
    <s v="UN"/>
    <n v="20"/>
    <n v="9.44"/>
    <n v="188.79999999999998"/>
    <s v="MARGIRIUS"/>
  </r>
  <r>
    <x v="36"/>
    <x v="2"/>
    <s v="ORGANIZADOR CABO; MATERIAL CORPO: ACRILONITRILA BUTADIENO ESTIRENO; COR: PRETO; COMPRIMENTO: 19POL; LARGURA: 80MM; ACESSORIO: TAMPA C/ENCAIXE; ACABAMENTO: PINTURA EPOXI"/>
    <s v="UN"/>
    <n v="6"/>
    <n v="40.64"/>
    <n v="243.84"/>
    <s v="VIEW TECH"/>
  </r>
  <r>
    <x v="36"/>
    <x v="2"/>
    <s v="PAINEL LED; INDOOR MODULO; TENSAO ALIMENTACAO: 110-264V; FREQUENCIA: 3840HZ 50-60HZ; COR: CINZA; TEMPERATURA COR: 6500K; RESOLUCAO VIDEO: 128X64P; LARGURA: 320MM; ALTURA: 160MM; GRAU PROTECAO: IP31; TEMPERATURA OPERACAO: -20A50°C"/>
    <s v="UN"/>
    <n v="8"/>
    <n v="392.8"/>
    <n v="3142.4"/>
    <s v="Marca: Loja do Painel de LED"/>
  </r>
  <r>
    <x v="36"/>
    <x v="2"/>
    <s v="PAINEL LED; MODULO FLEXIVEL; TENSAO ALIMENTACAO: 110-264V; FREQUENCIA: 3840HZ 50-60HZ; COR: PRETA; TEMPERATURA COR: 6500K; RESOLUCAO VIDEO: 128X64P; LARGURA: 320MM; ALTURA: 160MM; GRAU PROTECAO: IP31; PJYNUSG63"/>
    <s v="UN"/>
    <n v="2"/>
    <n v="320.05"/>
    <n v="640.1"/>
    <s v="Marca: Loja do Painel de LED"/>
  </r>
  <r>
    <x v="36"/>
    <x v="2"/>
    <s v="PLACA; DIVISORIA; PARA BORNE SAK."/>
    <s v="UN"/>
    <n v="15"/>
    <n v="4.17"/>
    <n v="62.55"/>
    <s v="_x000a_Phoenix Contact"/>
  </r>
  <r>
    <x v="36"/>
    <x v="2"/>
    <s v="PLUGUE ELETRICO; INDUSTRIAL MACHO SOBREPOR; MATERIAL CORPO: TERMOPLASTICO; COR CORPO: AZUL; NORMA CONSTRUCAO: NBR IEC 60309-1; TENSAO: 220V; CORRENTE: 16A; NUMERO POLOS: 3 POLOS + TERRA; POSICAO HORARIA: 9H"/>
    <s v="UN"/>
    <n v="5"/>
    <n v="27.31"/>
    <n v="136.54999999999998"/>
    <s v="Scame"/>
  </r>
  <r>
    <x v="36"/>
    <x v="2"/>
    <s v="PLUGUE ELETRICO; INDUSTRIAL MACHO SOBREPOR; MATERIAL CORPO: TERMOPLASTICO; COR CORPO: VERMELHA; GRAU PROTECAO: IP44; TENSAO: 380V; CORRENTE: 32A; NUMERO POLOS: 3 POLOS + TERRA; TIPO PINOS: CILINDRICO; POSICAO HORARIA: 6H"/>
    <s v="UN"/>
    <n v="2"/>
    <n v="67.12"/>
    <n v="134.24"/>
    <s v="STECK"/>
  </r>
  <r>
    <x v="36"/>
    <x v="2"/>
    <s v="PLUGUE ELETRICO; INDUSTRIAL; MATERIAL CORPO: TERMOPLASTICO; COR CORPO: VERMELHA; GRAU PROTECAO: IP66 IP67 IP69; TENSAO: 380V; CORRENTE TIPO: CA; CORRENTE: 125A; NUMERO POLOS: 3 POLOS + NEUTRO + TERRA; TIPO PINOS: CILINDRICO; POSICAO HORARIA: 6H"/>
    <s v="UN"/>
    <n v="2"/>
    <n v="35.5"/>
    <n v="71"/>
    <s v="STECK"/>
  </r>
  <r>
    <x v="36"/>
    <x v="2"/>
    <s v="PLUGUE ELETRICO; MACHO; MATERIAL CORPO: TERMOPLASTICO; COR CORPO: AZUL BRANCA; TENSAO: 220-240V; CORRENTE TIPO: CA; CORRENTE: 32A; NUMERO POLOS: 3 POLOS; POSICAO HORARIA: 9H; 56255/036/TRAMONTINA"/>
    <s v="UN"/>
    <n v="3"/>
    <n v="25.32"/>
    <n v="75.960000000000008"/>
    <s v="Tramontina"/>
  </r>
  <r>
    <x v="36"/>
    <x v="2"/>
    <s v="PLUGUE ELETRICO; MACHO; MATERIAL CORPO: TERMOPLASTICO; COR CORPO: PRETA; NORMA CONSTRUCAO: NBR 14136; TENSAO: 250V; CORRENTE: 20A; NUMERO POLOS: 2 POLOS + TERRA"/>
    <s v="UN"/>
    <n v="5"/>
    <n v="10.77"/>
    <n v="53.849999999999994"/>
    <s v="Tramontina"/>
  </r>
  <r>
    <x v="36"/>
    <x v="2"/>
    <s v="PLUGUE ELETRICO; MACHO; MATERIAL CORPO: TERMOPLASTICO; COR CORPO: VERMELHA; TENSAO: 380-400V; CORRENTE: 32A; NUMERO POLOS: 3 POLOS + NEUTRO + TERRA; POSICAO HORARIA: 6H; N5276/STECK"/>
    <s v="UN"/>
    <n v="2"/>
    <n v="31.04"/>
    <n v="62.08"/>
    <s v=" Rohdina"/>
  </r>
  <r>
    <x v="36"/>
    <x v="2"/>
    <s v="PLUGUE ELETRICO; MACHO; MATERIAL CORPO: TERMOPLASTICO; COR CORPO: VERMELHO; TENSAO: 380/400V; CORRENTE: 16A; NUMERO POLOS: 3 POLOS + TERRA; POSICAO HORARIA: 6H"/>
    <s v="UN"/>
    <n v="3"/>
    <n v="20.86"/>
    <n v="62.58"/>
    <s v="SIBRATEC"/>
  </r>
  <r>
    <x v="36"/>
    <x v="2"/>
    <s v="PLUGUE ELETRICO; MATERIAL CORPO: TERMOPLASTICO; COR CORPO: CINZA; CORRENTE: 10A; NUMERO POLOS: 2 POLOS + TERRA"/>
    <s v="UN"/>
    <n v="20"/>
    <n v="5.53"/>
    <n v="110.60000000000001"/>
    <s v="Mar-Girius"/>
  </r>
  <r>
    <x v="36"/>
    <x v="2"/>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PLUGUE DESMONTAVEL 2P 10A/250V BRANCO - DANEVA"/>
  </r>
  <r>
    <x v="36"/>
    <x v="2"/>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10"/>
    <n v="5.75"/>
    <n v="57.5"/>
    <s v="PLUGUE DESMONTAVEL 2P 10A/250V BRANCO - DANEVA"/>
  </r>
  <r>
    <x v="36"/>
    <x v="2"/>
    <s v="POSTE FINAL; BORNE; MATERIAL CORPO: TERMOPLASTICO; COR: CINZA; USO: TRILHO DIN PASSO 8MM"/>
    <s v="UN"/>
    <n v="10"/>
    <n v="2.33"/>
    <n v="23.3"/>
    <s v=" Metaltex"/>
  </r>
  <r>
    <x v="36"/>
    <x v="2"/>
    <s v="POSTE FINAL; CONECTOR PASSAGEM; MATERIAL CORPO: POLIAMIDA; USO: TRILHO DIN PASSO 8MM"/>
    <s v="UN"/>
    <n v="3"/>
    <n v="3.98"/>
    <n v="11.94"/>
    <s v=" Metaltex"/>
  </r>
  <r>
    <x v="36"/>
    <x v="2"/>
    <s v="POTENCIOMETRO; ROTATIVO; TIPO CURVA: LINEAR; ANGULO: 310GR; RESISTENCIA: 10KOHMS; TENSAO MAXIMA: 250V; POTENCIA: 0,5W; CONEXAO ELETRICA: BORNE; DIAMETRO EIXO: 22MM"/>
    <s v="UN"/>
    <n v="5"/>
    <n v="54.9"/>
    <n v="274.5"/>
    <s v=": ENG AUTOMAÇÃO_x000a_Modelo: LA42DWQ-22 0,5W 250V FINO"/>
  </r>
  <r>
    <x v="36"/>
    <x v="2"/>
    <s v="PROTETOR; TIPO DPS; PARA DISJUNTOR; TENSAO 275.00 V; CAPACIDADE INTERRUPCAO 20.00 KA; COM 2 PECAS"/>
    <s v="UN"/>
    <n v="32"/>
    <n v="62.86"/>
    <n v="2011.52"/>
    <s v="CLAMPER"/>
  </r>
  <r>
    <x v="36"/>
    <x v="2"/>
    <s v="QUADRO COMANDO; TIPO QUADRO: SOBREPOR; MATERIAL CORPO: ACO CARBONO; COR: BEGE; FLANGE: C/FLANGE; LARGURA: 600MM; ALTURA: 800MM; PROFUNDIDADE: 250MM"/>
    <s v="UN"/>
    <n v="3"/>
    <n v="465.5"/>
    <n v="1396.5"/>
    <s v="CEMAR"/>
  </r>
  <r>
    <x v="36"/>
    <x v="2"/>
    <s v="RELE AUXILIAR; TIPO RELE: NIVEL INFERIOR; TENSAO BOBINA: 24-220V; CORRENTE TIPO: CC; CONTATO: 1NA 1NF; GRAU PROTECAO: IP20; ACESSORIO: S/ACESSORIO"/>
    <s v="UN"/>
    <n v="16"/>
    <n v="207.58"/>
    <n v="3321.28"/>
    <s v="Atork"/>
  </r>
  <r>
    <x v="36"/>
    <x v="2"/>
    <s v="RELE AUXILIAR; TIPO RELE: NIVEL INFERIOR; TENSAO BOBINA: 24-220V; CORRENTE TIPO: CC; CONTATO: 1NA 1NF; GRAU PROTECAO: IP20; ACESSORIO: S/ACESSORIO"/>
    <s v="UN"/>
    <n v="8"/>
    <n v="207.58"/>
    <n v="1660.64"/>
    <s v="Atork"/>
  </r>
  <r>
    <x v="36"/>
    <x v="2"/>
    <s v="RELE AUXILIAR; TIPO RELE: NIVEL INFERIOR; TENSAO BOBINA: 24-220V; CORRENTE TIPO: CC; CONTATO: 1NA 1NF; GRAU PROTECAO: IP20; ACESSORIO: S/ACESSORIO"/>
    <s v="UN"/>
    <n v="8"/>
    <n v="207.58"/>
    <n v="1660.64"/>
    <s v="Atork"/>
  </r>
  <r>
    <x v="36"/>
    <x v="2"/>
    <s v="RELE AUXILIAR; TIPO RELE: NIVEL INFERIOR; TENSAO BOBINA: 24-220V; CORRENTE TIPO: CC; CONTATO: 1NA 1NF; GRAU PROTECAO: IP20; ACESSORIO: S/ACESSORIO"/>
    <s v="UN"/>
    <n v="8"/>
    <n v="207.58"/>
    <n v="1660.64"/>
    <s v="Atork"/>
  </r>
  <r>
    <x v="36"/>
    <x v="2"/>
    <s v="RELE FALTA FASE; MONITORAMENTO; TENSAO ALIMENTACAO: 200-240V; CORRENTE TIPO: CA; FREQUENCIA: 50-60HZ; CONTATO: 1NA 1NF; CORRENTE TIPO: CA/CC; CORRENTE MAXIMA: 5A"/>
    <s v="UN"/>
    <n v="16"/>
    <n v="186.82"/>
    <n v="2989.12"/>
    <s v="sibratec"/>
  </r>
  <r>
    <x v="36"/>
    <x v="2"/>
    <s v="RELE FALTA FASE; MONITORAMENTO; TENSAO ALIMENTACAO: 200-240V; CORRENTE TIPO: CA; FREQUENCIA: 50-60HZ; CONTATO: 1NA 1NF; CORRENTE TIPO: CA/CC; CORRENTE MAXIMA: 5A"/>
    <s v="UN"/>
    <n v="8"/>
    <n v="186.82"/>
    <n v="1494.56"/>
    <s v="sibratec"/>
  </r>
  <r>
    <x v="36"/>
    <x v="2"/>
    <s v="RELE FALTA FASE; MONITORAMENTO; TENSAO ALIMENTACAO: 200-240V; CORRENTE TIPO: CA; FREQUENCIA: 50-60HZ; CONTATO: 1NA 1NF; CORRENTE TIPO: CA/CC; CORRENTE MAXIMA: 5A"/>
    <s v="UN"/>
    <n v="8"/>
    <n v="186.82"/>
    <n v="1494.56"/>
    <s v="sibratec"/>
  </r>
  <r>
    <x v="36"/>
    <x v="2"/>
    <s v="RELE FALTA FASE; MONITORAMENTO; TENSAO ALIMENTACAO: 200-240V; CORRENTE TIPO: CA; FREQUENCIA: 50-60HZ; CONTATO: 1NA 1NF; CORRENTE TIPO: CA/CC; CORRENTE MAXIMA: 5A"/>
    <s v="UN"/>
    <n v="8"/>
    <n v="186.82"/>
    <n v="1494.56"/>
    <s v="sibratec"/>
  </r>
  <r>
    <x v="36"/>
    <x v="2"/>
    <s v="RELE FALTA FASE; PROTETOR; TENSAO ALIMENTACAO: 220V; CORRENTE TIPO: CA; FREQUENCIA: 50-60HZ; CORRENTE MAXIMA: 3A; LARGURA: 225MM; ALTURA: 855MM; PROFUNDIDADE: 797MM; PESO: 120G; RPW-FFD66/WEG"/>
    <s v="UN"/>
    <n v="16"/>
    <n v="151.71"/>
    <n v="2427.36"/>
    <s v="sibratec"/>
  </r>
  <r>
    <x v="36"/>
    <x v="2"/>
    <s v="RELE MONITOR; TIPO RELE: SEGURANCA; MONTAGEM: TRILHO DIN; TENSAO ALIMENTACAO: 24V; CORRENTE TIPO: CA/CC; FREQUENCIA: 60HZ; CONTATO: 3NA 1NF; GRAU PROTECAO: IP20; CPA-D/WEG"/>
    <s v="UN"/>
    <n v="16"/>
    <n v="518.95000000000005"/>
    <n v="8303.2000000000007"/>
    <s v="CCA"/>
  </r>
  <r>
    <x v="36"/>
    <x v="2"/>
    <s v="RELE MONITOR; TIPO RELE: SEGURANCA; MONTAGEM: TRILHO DIN; TENSAO ALIMENTACAO: 24V; CORRENTE TIPO: CA/CC; FREQUENCIA: 60HZ; CONTATO: 3NA 1NF; GRAU PROTECAO: IP20; CPA-D/WEG"/>
    <s v="UN"/>
    <n v="8"/>
    <n v="518.95000000000005"/>
    <n v="4151.6000000000004"/>
    <s v="CCA"/>
  </r>
  <r>
    <x v="36"/>
    <x v="2"/>
    <s v="RELE MONITOR; TIPO RELE: SEGURANCA; MONTAGEM: TRILHO DIN; TENSAO ALIMENTACAO: 24V; CORRENTE TIPO: CA/CC; FREQUENCIA: 60HZ; CONTATO: 3NA 1NF; GRAU PROTECAO: IP20; CPA-D/WEG"/>
    <s v="UN"/>
    <n v="8"/>
    <n v="518.95000000000005"/>
    <n v="4151.6000000000004"/>
    <s v="CCA"/>
  </r>
  <r>
    <x v="36"/>
    <x v="2"/>
    <s v="RELE MONITOR; TIPO RELE: SEGURANCA; MONTAGEM: TRILHO DIN; TENSAO ALIMENTACAO: 24V; CORRENTE TIPO: CA/CC; FREQUENCIA: 60HZ; CONTATO: 3NA 1NF; GRAU PROTECAO: IP20; CPA-D/WEG"/>
    <s v="UN"/>
    <n v="8"/>
    <n v="518.95000000000005"/>
    <n v="4151.6000000000004"/>
    <s v="CCA"/>
  </r>
  <r>
    <x v="36"/>
    <x v="2"/>
    <s v="RELE NIVEL; TIPO: SUPERIOR; TENSAO ALIMENTACAO: 24-220V; CORRENTE TIPO: CC; FREQUENCIA: 50/60HZ; CONEXAO ELETRICA: PARAFUSO; FIXACAO: TRILHO DIN 35; GRAU PROTECAO: IP20"/>
    <s v="UN"/>
    <n v="16"/>
    <n v="207.58"/>
    <n v="3321.28"/>
    <s v="ATORK"/>
  </r>
  <r>
    <x v="36"/>
    <x v="2"/>
    <s v="RELE NIVEL; TIPO: SUPERIOR; TENSAO ALIMENTACAO: 24-220V; CORRENTE TIPO: CC; FREQUENCIA: 50/60HZ; CONEXAO ELETRICA: PARAFUSO; FIXACAO: TRILHO DIN 35; GRAU PROTECAO: IP20"/>
    <s v="UN"/>
    <n v="8"/>
    <n v="207.58"/>
    <n v="1660.64"/>
    <s v="ATORK"/>
  </r>
  <r>
    <x v="36"/>
    <x v="2"/>
    <s v="RELE NIVEL; TIPO: SUPERIOR; TENSAO ALIMENTACAO: 24-220V; CORRENTE TIPO: CC; FREQUENCIA: 50/60HZ; CONEXAO ELETRICA: PARAFUSO; FIXACAO: TRILHO DIN 35; GRAU PROTECAO: IP20"/>
    <s v="UN"/>
    <n v="8"/>
    <n v="207.58"/>
    <n v="1660.64"/>
    <s v="ATORK"/>
  </r>
  <r>
    <x v="36"/>
    <x v="2"/>
    <s v="RELE NIVEL; TIPO: SUPERIOR; TENSAO ALIMENTACAO: 24-220V; CORRENTE TIPO: CC; FREQUENCIA: 50/60HZ; CONEXAO ELETRICA: PARAFUSO; FIXACAO: TRILHO DIN 35; GRAU PROTECAO: IP20"/>
    <s v="UN"/>
    <n v="8"/>
    <n v="207.58"/>
    <n v="1660.64"/>
    <s v="ATORK"/>
  </r>
  <r>
    <x v="36"/>
    <x v="2"/>
    <s v="RELE TEMPORIZADOR; ELETRONICO; TENSAO ALIMENTACAO: 24-240V; CORRENTE TIPO: CC/CA; FREQUENCIA: 50/60HZ; CONTATO: 1NA 1NF; GRAU PROTECAO: IP20 IP51; CONEXAO ELETRICA: PARAFUSO; LARGURA: 22,5MM; ALTURA: 78MM; PROFUNDIDADE: 70MM; TEMPORIZACAO: 6-60SEG; RTW17/WEG"/>
    <s v="UN"/>
    <n v="48"/>
    <n v="134.93"/>
    <n v="6476.64"/>
    <s v="WEG"/>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WEG"/>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r>
  <r>
    <x v="36"/>
    <x v="2"/>
    <s v="SENSOR MAGNETICO; ALTA SENSITIVIDADE; FORMATO: RETANGULAR; TENSAO ALIMENTACAO: 24V; CORRENTE TIPO: CC; CORRENTE: 25MA; TEMPERATURA OPERACAO: 0-150GRC; LARGURA: 181MM; ALTURA: 167MM"/>
    <s v="UN"/>
    <n v="10"/>
    <n v="6.79"/>
    <n v="67.900000000000006"/>
    <s v="FORCE LINE"/>
  </r>
  <r>
    <x v="36"/>
    <x v="2"/>
    <s v="SENSOR OPTICO REFLETOR 10 - 700MM 24V DC PNP ABERTO FECHADO 4 PINOS"/>
    <s v="UN"/>
    <n v="20"/>
    <n v="212.43"/>
    <n v="4248.6000000000004"/>
    <s v="METALTEX"/>
  </r>
  <r>
    <x v="36"/>
    <x v="2"/>
    <s v="SOQUETE LAMPADA; MATERIAL CORPO: CERAMICA; COR: BRANCA; DIAMETRO: 46MM; ALTURA: 40MM; BASE: E27; TENSAO: 250V; CORRENTE: 4A"/>
    <s v="UN"/>
    <n v="100"/>
    <n v="1.84"/>
    <n v="184"/>
    <s v="ROHDINA"/>
  </r>
  <r>
    <x v="36"/>
    <x v="2"/>
    <s v="SOQUETE LAMPADA; MATERIAL CORPO: CERAMICA; COR: BRANCA; DIAMETRO: 46MM; ALTURA: 40MM; BASE: E27; TENSAO: 250V; CORRENTE: 4A"/>
    <s v="UN"/>
    <n v="100"/>
    <n v="1.84"/>
    <n v="184"/>
    <s v="ROHDINA"/>
  </r>
  <r>
    <x v="36"/>
    <x v="2"/>
    <s v="SOQUETE LAMPADA; MATERIAL CORPO: CERAMICA; COR: BRANCA; DIAMETRO: 46MM; ALTURA: 40MM; BASE: E27; TENSAO: 250V; CORRENTE: 4A"/>
    <s v="UN"/>
    <n v="100"/>
    <n v="1.84"/>
    <n v="184"/>
    <s v="ROHDINA"/>
  </r>
  <r>
    <x v="36"/>
    <x v="2"/>
    <s v="SOQUETE LAMPADA; MATERIAL CORPO: CERAMICA; COR: BRANCA; DIAMETRO: 46MM; ALTURA: 40MM; BASE: E27; TENSAO: 250V; CORRENTE: 4A"/>
    <s v="UN"/>
    <n v="50"/>
    <n v="2.38"/>
    <n v="119"/>
    <s v="ROHDINA"/>
  </r>
  <r>
    <x v="36"/>
    <x v="2"/>
    <s v="SOQUETE LAMPADA; MATERIAL CORPO: PORCELANA; COR: BRANCA; BASE: E27; TENSAO: 127/220V; CORRENTE TIPO: CA; POTENCIA: 100W; DADOS COMPLEMENTARES: C/BORNES; USO: 1 LAMPADA OPL"/>
    <s v="UN"/>
    <n v="100"/>
    <n v="4.95"/>
    <n v="495"/>
    <s v="Bocal E27 Porcelana Plafonier Decorlux"/>
  </r>
  <r>
    <x v="36"/>
    <x v="2"/>
    <s v="SUPORTE ELETROCALHA; TIPO SUPORTE: DUPLO TIPO U FLANGE; MATERIAL CORPO: ACO; TRATAMENTO SUPERFICIE CORPO: ZINCADO FOGO; COR: CINZA; COMPRIMENTO: 100MM; LARGURA: 50MM"/>
    <s v="UN"/>
    <n v="2"/>
    <n v="7.37"/>
    <n v="14.74"/>
    <s v="LOJA ELETRICA LTDA"/>
  </r>
  <r>
    <x v="36"/>
    <x v="2"/>
    <s v="SUPORTE FIXACAO; TIPO SUPORTE: PLACA 4X2; MATERIAL CORPO: TERMOPLASTICO; COR: N/A; CAPACIDADE: 3 MODULOS; MONTAGEM: PARAFUSO; ESPESSURA: N/A; LARGURA: 2POL; ALTURA: 4POL; ACESSORIO: N/A; APLICACAO: TOMADA/INTERRUPTORES"/>
    <s v="UN"/>
    <n v="20"/>
    <n v="4.5599999999999996"/>
    <n v="91.199999999999989"/>
    <s v="Schneider"/>
  </r>
  <r>
    <x v="36"/>
    <x v="2"/>
    <s v="SUPORTE LED; SOQUETE; MATERIAL CORPO: TERMOPLASTICO; COR: PRETO; DIAMETRO: 3MM; ALTURA: 15MM; LARGURA: 10MM; PROFUNDIDADE: 5MM"/>
    <s v="UN"/>
    <n v="5"/>
    <n v="6.98"/>
    <n v="34.900000000000006"/>
    <s v="LOJALUZDOMUNDO"/>
  </r>
  <r>
    <x v="36"/>
    <x v="2"/>
    <s v="TAMPA CAIXA DERIVACAO; CEGA; CAPACIDADE: CONDULETE 1/2-3/4POL; MATERIAL CORPO: ALUMINIO; TRATAMENTO SUPERFICIE: PINTURA EPOXI; COR: CINZA; LARGURA: 50,5MM; ALTURA: 92,5MM; USO: CONDULETE"/>
    <s v="UN"/>
    <n v="20"/>
    <n v="12.13"/>
    <n v="242.60000000000002"/>
    <s v="_x000a_SIEG"/>
  </r>
  <r>
    <x v="36"/>
    <x v="2"/>
    <s v="TAMPA; P/BORNE; MATERIAL CORPO: POLIAMIDA; COR: CINZA; CAPACIDADE BORNES: 2,5A10MM"/>
    <s v="UN"/>
    <n v="80"/>
    <n v="5.24"/>
    <n v="419.20000000000005"/>
    <s v="Tampa Borne Sak 2,5 a 10mm Cinza"/>
  </r>
  <r>
    <x v="36"/>
    <x v="2"/>
    <s v="TAMPA; P/BORNE; MATERIAL CORPO: POLIAMIDA; COR: CINZA; CAPACIDADE BORNES: 2,5A10MM"/>
    <s v="UN"/>
    <n v="40"/>
    <n v="5.24"/>
    <n v="209.60000000000002"/>
    <s v="Tampa Borne Sak 2,5 a 10mm Cinza"/>
  </r>
  <r>
    <x v="36"/>
    <x v="2"/>
    <s v="TAMPA; P/BORNE; MATERIAL CORPO: POLIAMIDA; COR: CINZA; CAPACIDADE BORNES: 2,5A10MM"/>
    <s v="UN"/>
    <n v="40"/>
    <n v="5.24"/>
    <n v="209.60000000000002"/>
    <s v="Tampa Borne Sak 2,5 a 10mm Cinza"/>
  </r>
  <r>
    <x v="36"/>
    <x v="2"/>
    <s v="TAMPA; P/BORNE; MATERIAL CORPO: POLIAMIDA; COR: CINZA; CAPACIDADE BORNES: 2,5A10MM"/>
    <s v="UN"/>
    <n v="40"/>
    <n v="5.24"/>
    <n v="209.60000000000002"/>
    <s v="Tampa Borne Sak 2,5 a 10mm Cinza"/>
  </r>
  <r>
    <x v="36"/>
    <x v="2"/>
    <s v="TAMPA; P/CONDULETE; MATERIAL CORPO: ALUMINIO; COR: CINZA; FIXACAO: C/PARAFUSOS; DIAMETRO EXTERNO: 3/4POL"/>
    <s v="UN"/>
    <n v="8"/>
    <n v="15.33"/>
    <n v="122.64"/>
    <s v="_x000a_SIEG"/>
  </r>
  <r>
    <x v="36"/>
    <x v="2"/>
    <s v="TERMINAL ELETRICO ILHOS ISOLADO TUBULAR 1MM DUPLO VM C/100 UN"/>
    <s v="UN"/>
    <n v="150"/>
    <n v="6.24"/>
    <n v="936"/>
    <s v="CASA DO ELETRICISTA"/>
  </r>
  <r>
    <x v="36"/>
    <x v="2"/>
    <s v="TERMINAL ELETRICO ILHOS ISOLADO TUBULAR 1MM DUPLO VM C/100 UN"/>
    <s v="UN"/>
    <n v="4"/>
    <n v="33.950000000000003"/>
    <n v="135.80000000000001"/>
    <s v="CASA DO ELETRICISTA"/>
  </r>
  <r>
    <x v="36"/>
    <x v="2"/>
    <s v="TERMINAL ELETRICO ILHOS ISOLADO TUBULAR 1MM DUPLO VM C/100 UN"/>
    <s v="UN"/>
    <n v="4"/>
    <n v="33.950000000000003"/>
    <n v="135.80000000000001"/>
    <s v="CASA DO ELETRICISTA"/>
  </r>
  <r>
    <x v="36"/>
    <x v="2"/>
    <s v="TERMINAL ELETRICO ILHOS ISOLADO TUBULAR 2.5MM DUPLO AZ C/100 UN"/>
    <s v="UN"/>
    <n v="4"/>
    <n v="33.950000000000003"/>
    <n v="135.80000000000001"/>
    <s v="Terminal Pino Tubular 2.50mm Com 100 Eletrorastro"/>
  </r>
  <r>
    <x v="36"/>
    <x v="2"/>
    <s v="TERMINAL ELETRICO ILHOS ISOLADO TUBULAR 2.5MM DUPLO AZ C/100 UN"/>
    <s v="UN"/>
    <n v="4"/>
    <n v="33.950000000000003"/>
    <n v="135.80000000000001"/>
    <s v="Terminal Pino Tubular 2.50mm Com 100 Eletrorastro"/>
  </r>
  <r>
    <x v="36"/>
    <x v="2"/>
    <s v="TERMINAL ELETRICO ISOLADO FEMEA 2.5MM C/ 100UN"/>
    <s v="UN"/>
    <n v="24"/>
    <n v="44.04"/>
    <n v="1056.96"/>
    <s v="_x000a_INTELLI"/>
  </r>
  <r>
    <x v="36"/>
    <x v="2"/>
    <s v="TERMINAL ELETRICO ISOLADO FEMEA 2.5MM C/ 100UN"/>
    <s v="UN"/>
    <n v="12"/>
    <n v="21.83"/>
    <n v="261.95999999999998"/>
    <s v="_x000a_INTELLI"/>
  </r>
  <r>
    <x v="36"/>
    <x v="2"/>
    <s v="TERMINAL ELETRICO ISOLADO FORQUILHA 1.5MM C/ 100UN"/>
    <s v="UN"/>
    <n v="4"/>
    <n v="16.2"/>
    <n v="64.8"/>
    <s v="ELETRORASTRO"/>
  </r>
  <r>
    <x v="36"/>
    <x v="2"/>
    <s v="TERMINAL ELETRICO ISOLADO TUBULAR ILHOS COMPRESSAO P CONDUTOR 1.5MM SIMPLES C/ 100UN"/>
    <s v="UN"/>
    <n v="10"/>
    <n v="5.43"/>
    <n v="54.3"/>
    <s v="CASA DO RESISTOR"/>
  </r>
  <r>
    <x v="36"/>
    <x v="2"/>
    <s v="TERMINAL ELETRICO ISOLADO TUBULAR ILHOS COMPRESSAO P CONDUTOR 2.5MM SIMPLES C/ 100UN"/>
    <s v="UN"/>
    <n v="10"/>
    <n v="14.45"/>
    <n v="144.5"/>
    <s v="PENZEL Terminal Pré-Isolado Pino Ilhós Tubular Azul - Penzel | 2,5mm TI-2,5-8 PZ-E2508"/>
  </r>
  <r>
    <x v="36"/>
    <x v="2"/>
    <s v="TERMINAL ELETRICO OLHAL EM ALUMINIO 1,0MM² VERMELHO"/>
    <s v="UN"/>
    <n v="500"/>
    <n v="0.28999999999999998"/>
    <n v="145"/>
    <s v="Anel Vermelho 1,0 - 1,5 Mm² - penzel"/>
  </r>
  <r>
    <x v="36"/>
    <x v="2"/>
    <s v="TERMINAL ELETRICO; BORNE; CLASSE TENSAO: 1KV; MATERIAL CORPO: POLIAMIDA; COR: CINZA; SECAO CONDUTOR: 4MM2; PASSO: 6MM; CONEXAO: PARAFUSO"/>
    <s v="UN"/>
    <n v="10"/>
    <n v="5.92"/>
    <n v="59.2"/>
    <s v="Baú da Eletrônica"/>
  </r>
  <r>
    <x v="36"/>
    <x v="2"/>
    <s v="TERMINAL ELETRICO; BORNE; MATERIAL CORPO: POLIAMIDA PA66; COR: VERDE AMARELA; SECAO CONDUTOR: 10MM2"/>
    <s v="UN"/>
    <n v="5"/>
    <n v="9.2200000000000006"/>
    <n v="46.1"/>
    <s v="BORNE SAKI DE PASSAGEM 10MM TERRA LUKMA 28026"/>
  </r>
  <r>
    <x v="36"/>
    <x v="2"/>
    <s v="TERMINAL ELETRICO; FASTON FEMEA; MATERIAL CORPO: LATAO; SECAO CONDUTOR: 1,0-2,50MM2; TRAVA: C/TRAVA; FORNECIMENTO: 100 UNIDADES; DADOS COMPLEMENTARES: 6,3MM"/>
    <s v="UN"/>
    <n v="20"/>
    <n v="35.94"/>
    <n v="718.8"/>
    <s v="Casa do resistor"/>
  </r>
  <r>
    <x v="36"/>
    <x v="2"/>
    <s v="TERMINAL ELETRICO; FASTON FEMEA; MATERIAL CORPO: LATAO; SECAO CONDUTOR: 1,0-2,50MM2; TRAVA: C/TRAVA; FORNECIMENTO: 100 UNIDADES; DADOS COMPLEMENTARES: 6,3MM"/>
    <s v="UN"/>
    <n v="10"/>
    <n v="17.07"/>
    <n v="170.7"/>
    <s v="Casa do resistor"/>
  </r>
  <r>
    <x v="36"/>
    <x v="2"/>
    <s v="TERMINAL ELETRICO; FEMEA; CLASSE TENSAO: BAIXA TENSAO; NUMERO COMPRESSOES: 1 COMPRESSAO; MATERIAL CORPO: COBRE; TRATAMENTO SUPERFICIE: ESTANHADO; TIPO ISOLACAO: PRE-ISOLADO; MATERIAL ISOLACAO: POLICLORETO VINILA; COR: AZUL; SECAO CONDUTOR: 1,5-2,5MM2; FORNECIMENTO: EMBALAGEM 100 UNIDADES"/>
    <s v="UN"/>
    <n v="4"/>
    <n v="32.83"/>
    <n v="131.32"/>
    <s v="Rohdina"/>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r>
  <r>
    <x v="36"/>
    <x v="2"/>
    <s v="TERMINAL ELETRICO; ILHOS; NUMERO COMPRESSOES: 1 COMPRESSAO; MATERIAL CORPO: LIGA COBRE; MATERIAL ISOLACAO: POLIAMIDA; COR: PRETA; SECAO CONDUTOR: 1,5MM2"/>
    <s v="UN"/>
    <n v="1000"/>
    <n v="0.19"/>
    <n v="190"/>
    <s v="ROHDINA"/>
  </r>
  <r>
    <x v="36"/>
    <x v="2"/>
    <s v="TERMINAL ELETRICO; ILHOS; NUMERO COMPRESSOES: 1 COMPRESSAO; MATERIAL CORPO: LIGA COBRE; MATERIAL ISOLACAO: POLIAMIDA; COR: PRETA; SECAO CONDUTOR: 1,5MM2"/>
    <s v="UN"/>
    <n v="1000"/>
    <n v="0.19"/>
    <n v="190"/>
    <s v="ROHDINA"/>
  </r>
  <r>
    <x v="36"/>
    <x v="2"/>
    <s v="TERMINAL ELETRICO; ILHOS; NUMERO COMPRESSOES: 1 COMPRESSAO; MATERIAL CORPO: LIGA COBRE; MATERIAL ISOLACAO: POLIAMIDA; COR: VERMELHA; SECAO CONDUTOR: 1MM2"/>
    <s v="UN"/>
    <n v="4"/>
    <n v="33.950000000000003"/>
    <n v="135.80000000000001"/>
    <s v="proesi componentes e automação"/>
  </r>
  <r>
    <x v="36"/>
    <x v="2"/>
    <s v="TERMINAL ELETRICO; ILHOS; NUMERO COMPRESSOES: 1 COMPRESSAO; MATERIAL CORPO: LIGA COBRE; MATERIAL ISOLACAO: POLIAMIDA; COR: VERMELHA; SECAO CONDUTOR: 1MM2"/>
    <s v="UN"/>
    <n v="4"/>
    <n v="33.950000000000003"/>
    <n v="135.80000000000001"/>
    <s v="proesi componentes e automação"/>
  </r>
  <r>
    <x v="36"/>
    <x v="2"/>
    <s v="TERMINAL ELETRICO; ILHOS; NUMERO COMPRESSOES: 2 COMPRESSOES; MATERIAL CORPO: LIGA COBRE; MATERIAL ISOLACAO: POLIAMIDA; COR: VERMELHA; SECAO CONDUTOR: 1MM2"/>
    <s v="UN"/>
    <n v="4"/>
    <n v="33.950000000000003"/>
    <n v="135.80000000000001"/>
    <s v="proesi componentes e automação"/>
  </r>
  <r>
    <x v="36"/>
    <x v="2"/>
    <s v="TERMINAL ELETRICO; ILHOS; NUMERO COMPRESSOES: 2 COMPRESSOES; MATERIAL CORPO: LIGA COBRE; MATERIAL ISOLACAO: POLIAMIDA; COR: VERMELHA; SECAO CONDUTOR: 1MM2"/>
    <s v="UN"/>
    <n v="4"/>
    <n v="33.950000000000003"/>
    <n v="135.80000000000001"/>
    <s v="proesi componentes e automação"/>
  </r>
  <r>
    <x v="36"/>
    <x v="2"/>
    <s v="TERMINAL ELETRICO; LUVA EMENDA; CLASSE TENSAO: BAIXA TENSAO; NUMERO COMPRESSOES: 1 COMPRESSAO; MATERIAL CORPO: POLIAMIDA; TIPO ISOLACAO: PRE-ISOLADO; MATERIAL ISOLACAO: POLIAMIDA; SECAO CONDUTOR: 10MM2"/>
    <s v="UN"/>
    <n v="50"/>
    <n v="1.07"/>
    <n v="53.5"/>
    <s v="_x000a_Eletrokit"/>
  </r>
  <r>
    <x v="36"/>
    <x v="2"/>
    <s v="TERMINAL ELETRICO; OLHAL RETO; NUMERO COMPRESSOES: 1 COMPRESSAO; MATERIAL CORPO: COBRE; TRATAMENTO SUPERFICIE: ESTANHADO; SECAO CONDUTOR: 35MM2; NUMERO FUROS: 1 FURO; DIAMETRO FURO: 10MM; COMPRIMENTO: 35MM"/>
    <s v="UN"/>
    <n v="20"/>
    <n v="4.07"/>
    <n v="81.400000000000006"/>
    <s v="Intelli"/>
  </r>
  <r>
    <x v="36"/>
    <x v="2"/>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4"/>
    <n v="0.49"/>
    <n v="1.96"/>
    <s v="eletrorastro"/>
  </r>
  <r>
    <x v="36"/>
    <x v="2"/>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3"/>
    <n v="205.06"/>
    <n v="615.18000000000006"/>
    <s v="eletrorastro"/>
  </r>
  <r>
    <x v="36"/>
    <x v="2"/>
    <s v="TERMINAL ELETRICO; TIPO TERMINAL: OLHAL; CLASSE TENSAO: BAIXA TENSAO; NUMERO COMPRESSOES: 1 COMPRESSAO; MATERIAL CORPO: COBRE; TRATAMENTO SUPERFICIE: ZINCADO ELETROLITICO; TIPO ISOLACAO: PRE-ISOLADO; MATERIAL ISOLACAO: POLICLORETO VINILA; COR: AMARELO; SECCAO CONDUTOR: 4-6MM2 1 FURO 4,3MM 100 UNIDADES"/>
    <s v="UN"/>
    <n v="2"/>
    <n v="24.3"/>
    <n v="48.6"/>
    <s v="genérico"/>
  </r>
  <r>
    <x v="36"/>
    <x v="2"/>
    <s v="TERMINAL ELETRICO; TIPO TERMINAL: TIPO PINO; CLASSE TENSAO: BAIXA TENSAO; NUMERO COMPRESSOES: 1 COMPRESSAO; MATERIAL CORPO: COBRE; TRATAMENTO SUPERFICIE: ZINCADO ELETROLITICO; TIPO ISOLACAO: PRE-ISOLADO; MATERIAL ISOLACAO: POLICLORETO VINILA; COR: AMARELO"/>
    <s v="UN"/>
    <n v="2"/>
    <n v="24.3"/>
    <n v="48.6"/>
    <s v="Intelli"/>
  </r>
  <r>
    <x v="36"/>
    <x v="2"/>
    <s v="TERMINAL ELETRICO; TIPO TERMINAL: TIPO PINO; CLASSE TENSAO: BAIXA TENSAO; NUMERO COMPRESSOES: 1 COMPRESSAO; MATERIAL CORPO: COBRE; TRATAMENTO SUPERFICIE: ZINCADO ELETROLITICO; TIPO ISOLACAO: PRE-ISOLADO; MATERIAL ISOLACAO: POLICLORETO VINILA; COR: AZUL; S"/>
    <s v="UN"/>
    <n v="3"/>
    <n v="29.15"/>
    <n v="87.449999999999989"/>
    <s v="Intelli"/>
  </r>
  <r>
    <x v="36"/>
    <x v="2"/>
    <s v="TERMINAL ELETRICO; TIPO TERMINAL: TUBULAR ILHOS DUPLO; CLASSE TENSAO: BAIXA TENSAO; NUMERO COMPRESSOES: 1 COMPRESSAO; MATERIAL CORPO: COBRE; TRATAMENTO SUPERFICIE: ESTANHADO; TIPO ISOLACAO: PRE-ISOLADO; MATERIAL ISOLACAO: POLIAMIDA; COR: AZUL; SECAO CONDU"/>
    <s v="UN"/>
    <n v="4"/>
    <n v="18.62"/>
    <n v="74.48"/>
    <s v="CASA DO RESISTOR "/>
  </r>
  <r>
    <x v="36"/>
    <x v="2"/>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
    <n v="18.920000000000002"/>
    <n v="37.840000000000003"/>
    <s v="genérico"/>
  </r>
  <r>
    <x v="36"/>
    <x v="2"/>
    <s v="TERMINAL ELETRICO; TIPO TERMINAL: TUBULAR ILHOS; CLASSE TENSAO: BAIXA TENSAO; NUMERO COMPRESSOES: 1 COMPRESSAO; MATERIAL CORPO: ALUMINIO; TRATAMENTO SUPERFICIE: NATURAL; TIPO ISOLACAO: PRE-ISOLADO; MATERIAL ISOLACAO: POLICLORETO VINILA; COR: VERMELHO; SEC"/>
    <s v="UN"/>
    <n v="200"/>
    <n v="0.28999999999999998"/>
    <n v="57.999999999999993"/>
    <s v="CASA DO RESISTOR"/>
  </r>
  <r>
    <x v="36"/>
    <x v="2"/>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5"/>
    <n v="17.46"/>
    <n v="87.300000000000011"/>
    <s v="CITEX"/>
  </r>
  <r>
    <x v="36"/>
    <x v="2"/>
    <s v="TERMINAL ELETRICO; TIPO TERMINAL: TUBULAR ILHOS; CLASSE TENSAO: BAIXA TENSAO; NUMERO COMPRESSOES: 1 COMPRESSAO; MATERIAL CORPO: COBRE; TRATAMENTO SUPERFICIE: ESTANHADO; TIPO ISOLACAO: PRE-ISOLADO; MATERIAL ISOLACAO: POLIAMIDA; COR: CINZA; SECAO CONDUTOR:"/>
    <s v="UN"/>
    <n v="4"/>
    <n v="22.31"/>
    <n v="89.24"/>
    <s v="PENZEL Terminal Pré-Isolado Pino Ilhós Tubular Cinza - Penzel | 0,75mm TI-0,75-8 PZ-E7508"/>
  </r>
  <r>
    <x v="36"/>
    <x v="2"/>
    <s v="TERMINAL ELETRICO; TIPO TERMINAL: TUBULAR ILHOS; CLASSE TENSAO: BAIXA TENSAO; NUMERO COMPRESSOES: 1 COMPRESSAO; MATERIAL CORPO: COBRE; TRATAMENTO SUPERFICIE: ESTANHADO; TIPO ISOLACAO: PRE-ISOLADO; MATERIAL ISOLACAO: POLICLORETO VINILA; COR: CINZA; SECAO C"/>
    <s v="UN"/>
    <n v="10"/>
    <n v="24.25"/>
    <n v="242.5"/>
    <s v="PENZEL Terminal Pré-Isolado Pino Ilhós Tubular Cinza - Penzel | 0,75mm TI-0,75-8 PZ-E7508"/>
  </r>
  <r>
    <x v="36"/>
    <x v="2"/>
    <s v="TERMINAL ELETRICO; TUBULAR; MATERIAL ISOLACAO: POLIPROPILENO; COR: CINZA; SECAO CONDUTOR: 0,75MM2; NUMERO FUROS: 1 FURO; DIAMETRO FURO: 1,2MM; DIAMETRO: 2,8MM; LARGURA: 14MM"/>
    <s v="UN"/>
    <n v="5000"/>
    <n v="0.1"/>
    <n v="500"/>
    <s v="Weidmuller Conexel"/>
  </r>
  <r>
    <x v="36"/>
    <x v="2"/>
    <s v="TOMADA ELETRICA; FIXACAO: EMBUTIR; MATERIAL CORPO: TERMOPLASTICO; PLACA: S/PLACA; COR PLACA: N/A; COR DO MODULO: VERMELHA; TENSAO: 220V; CORRENTE: 20A; NUMERO POLOS: 2 POLOS + TERRA"/>
    <s v="UN"/>
    <n v="80"/>
    <n v="13.1"/>
    <n v="1048"/>
    <s v="_x000a_B-LUX"/>
  </r>
  <r>
    <x v="36"/>
    <x v="2"/>
    <s v="TOMADA ELETRICA; FIXACAO: EMBUTIR; MATERIAL CORPO: TERMOPLASTICO; PLACA: S/PLACA; COR PLACA: N/A; COR DO MODULO: VERMELHA; TENSAO: 220V; CORRENTE: 20A; NUMERO POLOS: 2 POLOS + TERRA"/>
    <s v="UN"/>
    <n v="80"/>
    <n v="13.1"/>
    <n v="1048"/>
    <s v="_x000a_B-LUX"/>
  </r>
  <r>
    <x v="36"/>
    <x v="2"/>
    <s v="TOMADA ELETRICA; FIXACAO: EMBUTIR; MATERIAL CORPO: TERMOPLASTICO; PLACA: S/PLACA; COR PLACA: N/A; COR DO MODULO: VERMELHA; TENSAO: 220V; CORRENTE: 20A; NUMERO POLOS: 2 POLOS + TERRA"/>
    <s v="UN"/>
    <n v="40"/>
    <n v="7.57"/>
    <n v="302.8"/>
    <s v="_x000a_B-LUX"/>
  </r>
  <r>
    <x v="36"/>
    <x v="2"/>
    <s v="TOMADA ELETRICA; FIXACAO: EMBUTIR; MATERIAL CORPO: TERMOPLASTICO; PLACA: S/PLACA; COR PLACA: N/A; COR DO MODULO: VERMELHA; TENSAO: 220V; CORRENTE: 20A; NUMERO POLOS: 2 POLOS + TERRA"/>
    <s v="UN"/>
    <n v="10"/>
    <n v="6.6"/>
    <n v="66"/>
    <s v="_x000a_B-LUX"/>
  </r>
  <r>
    <x v="36"/>
    <x v="2"/>
    <s v="TOMADA ELETRICA; INDUSTRIAL SOBREPOR; MATERIAL CORPO: POLIAMMIDA 6.6 AUTO-EXTINGUIVEL; COR PLACA: VERMELHO; GRAU PROTECAO: IP44; TENSAO: 380-440V; CORRENTE: 16A; NUMERO POLOS: 3 POLOS + NEUTRO + TERRA; POSICAO HORARIA: 6H"/>
    <s v="UN"/>
    <n v="5"/>
    <n v="35.729999999999997"/>
    <n v="178.64999999999998"/>
    <s v="Tomada Industrial de Sobrepor, 3P+T, 16A, 6h, 380/440Vca, 50/60Hz, Vermelha, IP44 (E4006) ELETROMAR"/>
  </r>
  <r>
    <x v="36"/>
    <x v="2"/>
    <s v="TOMADA ELETRICA; INDUSTRIAL SOBREPOR; MATERIAL CORPO: POLIAMMIDA 6.6 AUTO-EXTINGUIVEL; COR PLACA: VERMELHO; GRAU PROTECAO: IP44; TENSAO: 380-440V; CORRENTE: 16A; NUMERO POLOS: 3 POLOS + NEUTRO + TERRA; POSICAO HORARIA: 6H"/>
    <s v="UN"/>
    <n v="2"/>
    <n v="35.729999999999997"/>
    <n v="71.459999999999994"/>
    <s v="Tomada Industrial de Sobrepor, 3P+T, 16A, 6h, 380/440Vca, 50/60Hz, Vermelha, IP44 (E4006) ELETROMAR"/>
  </r>
  <r>
    <x v="36"/>
    <x v="2"/>
    <s v="TOMADA ELETRICA; INDUSTRIAL; FIXACAO: SOBREPOR; MATERIAL CORPO: TERMOPLASTICO; GRAU PROTECAO: IP44; TENSAO: 220V; CORRENTE TIPO: CA; CORRENTE: 16A; NUMERO POLOS: 3 POLOS + TERRA; POSICAO HORARIA: 9H"/>
    <s v="UN"/>
    <n v="5"/>
    <n v="35.99"/>
    <n v="179.95000000000002"/>
    <s v="Eletrorastro"/>
  </r>
  <r>
    <x v="36"/>
    <x v="2"/>
    <s v="TOMADA ELETRICA; MATERIAL CORPO: ACRILONITRILA BUTADIENO ESTIRENO; COR TAMPA: BRANCA; PLACA: C/PLACA; TENSAO: 250V; CORRENTE: 20A; NUMERO POLOS: 2 POLOS + TERRA"/>
    <s v="UN"/>
    <n v="100"/>
    <n v="4.95"/>
    <n v="495"/>
    <s v="Margirius"/>
  </r>
  <r>
    <x v="36"/>
    <x v="2"/>
    <s v="TOMADA ELETRICA; TIPO TOMADA: PLUG INDUSTRIAL; FIXACAO: SUSPENSA; MATERIAL CORPO: POLIAMIDA; TAMPA: S/TAMPA; COR TAMPA: N/A; PLACA: S/PLACA; COR PLACA: N/A; GRAU PROTECAO: N/A; NORMA CONSTRUCAO: IEC 60309; TENSAO: 440V; CORRENTE TIPO: CA; CORRENTE: 16A; N"/>
    <s v="UN"/>
    <n v="5"/>
    <n v="122.03"/>
    <n v="610.15"/>
    <s v=" LUKMA"/>
  </r>
  <r>
    <x v="36"/>
    <x v="2"/>
    <s v="TRILHO FIXACAO; PADRAO: DIN EN 50-022; MATERIAL: ACO; COMPRIMENTO: 2M; LARGURA: 35MM; ALTURA: 7,5MM"/>
    <s v="UN"/>
    <n v="10"/>
    <n v="34.630000000000003"/>
    <n v="346.3"/>
    <s v="LOJA ELETRICA LTDA"/>
  </r>
  <r>
    <x v="36"/>
    <x v="2"/>
    <s v="TRILHO FIXACAO; PADRAO: DIN EN 50-022; MATERIAL: ACO; COMPRIMENTO: 2M; LARGURA: 35MM; ALTURA: 7,5MM"/>
    <s v="UN"/>
    <n v="6"/>
    <n v="34.630000000000003"/>
    <n v="207.78000000000003"/>
    <s v="LOJA ELETRICA LTDA"/>
  </r>
  <r>
    <x v="36"/>
    <x v="2"/>
    <s v="TRILHO FIXACAO; PADRAO: DIN EN 50-022; MATERIAL: ACO; COMPRIMENTO: 2M; LARGURA: 35MM; ALTURA: 7,5MM"/>
    <s v="UN"/>
    <n v="2"/>
    <n v="15.71"/>
    <n v="31.42"/>
    <s v="LOJA ELETRICA LTDA"/>
  </r>
  <r>
    <x v="36"/>
    <x v="2"/>
    <s v="TRILHO FIXACAO; PADRAO: DIN; TIPO TRILHO: PERFURADO; MATERIAL: FERRO; TRATAMENTO SUPERFICIE: ZINCADO FOGO; COMPRIMENTO: 1M"/>
    <s v="UN"/>
    <n v="32"/>
    <n v="38.119999999999997"/>
    <n v="1219.8399999999999"/>
    <s v="Trilho Din Ferro Zincado Furado 35x7,5x1000mm Parafuso 6mm"/>
  </r>
  <r>
    <x v="36"/>
    <x v="2"/>
    <s v="TRILHO FIXACAO; PADRAO: DIN; TIPO TRILHO: PERFURADO; MATERIAL: FERRO; TRATAMENTO SUPERFICIE: ZINCADO FOGO; COMPRIMENTO: 1M"/>
    <s v="UN"/>
    <n v="20"/>
    <n v="38.119999999999997"/>
    <n v="762.4"/>
    <s v="Trilho Din Ferro Zincado Furado 35x7,5x1000mm Parafuso 6mm"/>
  </r>
  <r>
    <x v="36"/>
    <x v="2"/>
    <s v="TRILHO FIXACAO; PADRAO: DIN; TIPO TRILHO: PERFURADO; MATERIAL: FERRO; TRATAMENTO SUPERFICIE: ZINCADO FOGO; COMPRIMENTO: 1M"/>
    <s v="UN"/>
    <n v="16"/>
    <n v="38.119999999999997"/>
    <n v="609.91999999999996"/>
    <s v="Trilho Din Ferro Zincado Furado 35x7,5x1000mm Parafuso 6mm"/>
  </r>
  <r>
    <x v="36"/>
    <x v="2"/>
    <s v="TRILHO FIXACAO; PADRAO: DIN; TIPO TRILHO: PERFURADO; MATERIAL: FERRO; TRATAMENTO SUPERFICIE: ZINCADO FOGO; COMPRIMENTO: 1M"/>
    <s v="UN"/>
    <n v="16"/>
    <n v="38.119999999999997"/>
    <n v="609.91999999999996"/>
    <s v="Trilho Din Ferro Zincado Furado 35x7,5x1000mm Parafuso 6mm"/>
  </r>
  <r>
    <x v="36"/>
    <x v="2"/>
    <s v="TRILHO FIXACAO; PADRAO: DIN; TIPO TRILHO: PERFURADO; MATERIAL: FERRO; TRATAMENTO SUPERFICIE: ZINCADO FOGO; COMPRIMENTO: 1M"/>
    <s v="UN"/>
    <n v="16"/>
    <n v="38.119999999999997"/>
    <n v="609.91999999999996"/>
    <s v="Trilho Din Ferro Zincado Furado 35x7,5x1000mm Parafuso 6mm"/>
  </r>
  <r>
    <x v="36"/>
    <x v="2"/>
    <s v="TRILHO FIXACAO; PADRAO: DIN; TIPO TRILHO: PERFURADO; MATERIAL: FERRO; TRATAMENTO SUPERFICIE: ZINCADO FOGO; COMPRIMENTO: 1M"/>
    <s v="UN"/>
    <n v="10"/>
    <n v="18.53"/>
    <n v="185.3"/>
    <s v="Trilho Din Ferro Zincado Furado 35x7,5x1000mm Parafuso 6mm"/>
  </r>
  <r>
    <x v="37"/>
    <x v="2"/>
    <s v="BLOCO CONTATO AUXILIAR; 3 POLOS; TENSAO NOMINAL: 24V; TENSAO COMUTACAO: 690V; CORRENTE TIPO: CC; CORRENTE: 9A; FREQUENCIA: 50-60HZ; POTENCIA: 33W; CONTATO: 2NA 2NF; LARGURA: 50MM; ALTURA: 40MM; PROFUNDIDADE: 40MM; PESO LIQUIDO 0,061KG; F4-22/CHINT NC1-0910/Z"/>
    <s v="UN"/>
    <n v="24"/>
    <n v="40.549999999999997"/>
    <n v="973.19999999999993"/>
    <s v="Chint/f4-22"/>
  </r>
  <r>
    <x v="37"/>
    <x v="2"/>
    <s v="BLOCO CONTATO AUXILIAR; P/BOTAO FECHADO; TENSAO NOMINAL: 400V; CORRENTE: 10A; CONTATO: 1NA; LARGURA: 30MM; ALTURA: 25MM; PROFUNDIDADE: 15MM; LK2-BE102"/>
    <s v="UN"/>
    <n v="112"/>
    <n v="20.76"/>
    <n v="2325.1200000000003"/>
    <s v="SIBRATEC/ZB2-BE102"/>
  </r>
  <r>
    <x v="37"/>
    <x v="2"/>
    <s v="BLOCO CONTATO AUXILIAR; P/BOTAO FECHADO; TENSAO NOMINAL: 400V; CORRENTE: 10A; CONTATO: 1NA; LARGURA: 30MM; ALTURA: 25MM; PROFUNDIDADE: 15MM; LK2-BE102"/>
    <s v="UN"/>
    <n v="56"/>
    <n v="20.76"/>
    <n v="1162.5600000000002"/>
    <s v="SIBRATEC/ZB2-BE102"/>
  </r>
  <r>
    <x v="37"/>
    <x v="2"/>
    <s v="BLOCO CONTATO AUXILIAR; P/BOTAO FECHADO; TENSAO NOMINAL: 400V; CORRENTE: 10A; CONTATO: 1NA; LARGURA: 30MM; ALTURA: 25MM; PROFUNDIDADE: 15MM; LK2-BE102"/>
    <s v="UN"/>
    <n v="56"/>
    <n v="20.76"/>
    <n v="1162.5600000000002"/>
    <s v="SIBRATEC/ZB2-BE102"/>
  </r>
  <r>
    <x v="37"/>
    <x v="2"/>
    <s v="BLOCO CONTATO AUXILIAR; P/BOTAO FECHADO; TENSAO NOMINAL: 400V; CORRENTE: 10A; CONTATO: 1NA; LARGURA: 30MM; ALTURA: 25MM; PROFUNDIDADE: 15MM; LK2-BE102"/>
    <s v="UN"/>
    <n v="56"/>
    <n v="20.76"/>
    <n v="1162.5600000000002"/>
    <s v="SIBRATEC/ZB2-BE102"/>
  </r>
  <r>
    <x v="37"/>
    <x v="2"/>
    <s v="BLOCO CONTATO AUXILIAR; P/DISJUNTOR FRONTAL; TENSAO NOMINAL: 230V; CORRENTE TIPO: CA; CONTATO: 1NA 1NF; CONEXAO ELETRICA: TERMINAL PARAFUSO; MONTAGEM TIPO: FRONTAL"/>
    <s v="UN"/>
    <n v="5"/>
    <n v="86.23"/>
    <n v="431.15000000000003"/>
    <s v="WEG/ ACBF-11"/>
  </r>
  <r>
    <x v="37"/>
    <x v="2"/>
    <s v="BLOCO CONTATO AUXILIAR; TENSAO COMUTACAO: 24V; CORRENTE TIPO: CC; CONTATO: 2NA 2NF; CONEXAO ELETRICA: TRILHO DIN 35MM; MONTAGEM TIPO: FRONTAL; LARGURA: 36MM; ALTURA: 37,5MM; PROFUNDIDADE: 43,7MM"/>
    <s v="UN"/>
    <n v="24"/>
    <n v="67.8"/>
    <n v="1627.1999999999998"/>
    <s v="Weg/Bfb-22"/>
  </r>
  <r>
    <x v="37"/>
    <x v="2"/>
    <s v="BLOCO CONTATO AUXILIAR; TENSAO COMUTACAO: 690V; CORRENTE MAXIMA: 10A; CONTATO: 1NF; CONEXAO ELETRICA: TERMINAL PARAFUSO; BC01 CSW WEG"/>
    <s v="UN"/>
    <n v="96"/>
    <n v="72.650000000000006"/>
    <n v="6974.4000000000005"/>
    <s v="WEG/BC01F-CSW"/>
  </r>
  <r>
    <x v="37"/>
    <x v="2"/>
    <s v="BLOCO CONTATO AUXILIAR; TENSAO NOMINAL: 17V; TENSAO ISOLACAO: 1KV; CORRENTE TIPO: CC; CORRENTE: 5MA; POTENCIA: 0,09W; CONTATO: 1NA; CONEXAO ELETRICA: PARAFUSO; MONTAGEM TIPO: FLANGE; BC10F CSW/WEG"/>
    <s v="UN"/>
    <n v="48"/>
    <n v="23.96"/>
    <n v="1150.08"/>
    <s v="WEG/BC10FCSW "/>
  </r>
  <r>
    <x v="37"/>
    <x v="2"/>
    <s v="BLOCO CONTATO AUXILIAR; TENSAO NOMINAL: 660/690V; CORRENTE: 10A; CONTATO: 1NA 1NF; CONEXAO ELETRICA: PARAFUSO; MONTAGEM TIPO: FRONTAL"/>
    <s v="UN"/>
    <n v="80"/>
    <n v="72.650000000000006"/>
    <n v="5812"/>
    <s v="Weg/BFB-11 "/>
  </r>
  <r>
    <x v="37"/>
    <x v="2"/>
    <s v="BLOCO CONTATO AUXILIAR; TENSAO NOMINAL: 660/690V; CORRENTE: 10A; CONTATO: 1NA 1NF; CONEXAO ELETRICA: PARAFUSO; MONTAGEM TIPO: FRONTAL"/>
    <s v="UN"/>
    <n v="40"/>
    <n v="72.650000000000006"/>
    <n v="2906"/>
    <s v="Weg/BFB-11 "/>
  </r>
  <r>
    <x v="37"/>
    <x v="2"/>
    <s v="BLOCO CONTATO AUXILIAR; TENSAO NOMINAL: 660/690V; CORRENTE: 10A; CONTATO: 1NA 1NF; CONEXAO ELETRICA: PARAFUSO; MONTAGEM TIPO: FRONTAL"/>
    <s v="UN"/>
    <n v="40"/>
    <n v="72.650000000000006"/>
    <n v="2906"/>
    <s v="Weg/BFB-11 "/>
  </r>
  <r>
    <x v="37"/>
    <x v="2"/>
    <s v="BLOCO CONTATO AUXILIAR; TENSAO NOMINAL: 660/690V; CORRENTE: 10A; CONTATO: 1NA 1NF; CONEXAO ELETRICA: PARAFUSO; MONTAGEM TIPO: FRONTAL"/>
    <s v="UN"/>
    <n v="40"/>
    <n v="72.650000000000006"/>
    <n v="2906"/>
    <s v="Weg/BFB-11 "/>
  </r>
  <r>
    <x v="37"/>
    <x v="2"/>
    <s v="BLOCO CONTATO AUXILIAR; TENSAO NOMINAL: 660V; CORRENTE TIPO: CC/CA; CORRENTE: 10A; CONTATO: 1NA 1NF; LARGURA: 7,9MM; ALTURA: 54MM; PROFUNDIDADE: 9,4MM; APLICACAO: BOTAO; 3SB74001AB101DA0"/>
    <s v="UN"/>
    <n v="32"/>
    <n v="18.14"/>
    <n v="580.48"/>
    <s v="Siemens/3SB7400-1AB10-1DA0"/>
  </r>
  <r>
    <x v="37"/>
    <x v="2"/>
    <s v="BLOCO LIGACAO; DISJUNTOR MOTOR FRONTAL; TENSAO NOMINAL: 230V; CORRENTE TIPO: CA; CONTATO: 1NA 1NF; CONEXAO ELETRICA: PARAFUSO; MONTAGEM TIPO: FRONTAL"/>
    <s v="UN"/>
    <n v="16"/>
    <n v="41.52"/>
    <n v="664.32"/>
    <s v="citex - 1539"/>
  </r>
  <r>
    <x v="37"/>
    <x v="2"/>
    <s v="BLOCO LIGACAO; DISJUNTOR MOTOR FRONTAL; TENSAO NOMINAL: 230V; CORRENTE TIPO: CA; CONTATO: 1NA 1NF; CONEXAO ELETRICA: PARAFUSO; MONTAGEM TIPO: FRONTAL"/>
    <s v="UN"/>
    <n v="8"/>
    <n v="41.52"/>
    <n v="332.16"/>
    <s v="citex - 1539"/>
  </r>
  <r>
    <x v="37"/>
    <x v="2"/>
    <s v="BLOCO LIGACAO; DISJUNTOR MOTOR FRONTAL; TENSAO NOMINAL: 230V; CORRENTE TIPO: CA; CONTATO: 1NA 1NF; CONEXAO ELETRICA: PARAFUSO; MONTAGEM TIPO: FRONTAL"/>
    <s v="UN"/>
    <n v="8"/>
    <n v="41.52"/>
    <n v="332.16"/>
    <s v="citex - 1539"/>
  </r>
  <r>
    <x v="37"/>
    <x v="2"/>
    <s v="BLOCO LIGACAO; DISJUNTOR MOTOR FRONTAL; TENSAO NOMINAL: 230V; CORRENTE TIPO: CA; CONTATO: 1NA 1NF; CONEXAO ELETRICA: PARAFUSO; MONTAGEM TIPO: FRONTAL"/>
    <s v="UN"/>
    <n v="8"/>
    <n v="41.52"/>
    <n v="332.16"/>
    <s v="citex - 1539"/>
  </r>
  <r>
    <x v="37"/>
    <x v="2"/>
    <s v="CONTATOR AUXILIAR; MINI; CORRENTE TIPO: CC; CONTATO: 2NA 2NF; TENSAO COMUTACAO: 24V; NUMERO POLOS: 3 POLOS"/>
    <s v="UN"/>
    <n v="16"/>
    <n v="207.58"/>
    <n v="3321.28"/>
    <s v="SIEMENS/3RH21221BB40"/>
  </r>
  <r>
    <x v="37"/>
    <x v="2"/>
    <s v="CONTATOR AUXILIAR; MINI; CORRENTE TIPO: CC; CONTATO: 2NA 2NF; TENSAO COMUTACAO: 24V; NUMERO POLOS: 3 POLOS"/>
    <s v="UN"/>
    <n v="8"/>
    <n v="207.58"/>
    <n v="1660.64"/>
    <s v="SIEMENS/3RH21221BB40"/>
  </r>
  <r>
    <x v="37"/>
    <x v="2"/>
    <s v="CONTATOR AUXILIAR; MINI; CORRENTE TIPO: CC; CONTATO: 2NA 2NF; TENSAO COMUTACAO: 24V; NUMERO POLOS: 3 POLOS"/>
    <s v="UN"/>
    <n v="8"/>
    <n v="207.58"/>
    <n v="1660.64"/>
    <s v="SIEMENS/3RH21221BB40"/>
  </r>
  <r>
    <x v="37"/>
    <x v="2"/>
    <s v="CONTATOR AUXILIAR; MINI; CORRENTE TIPO: CC; CONTATO: 2NA 2NF; TENSAO COMUTACAO: 24V; NUMERO POLOS: 3 POLOS"/>
    <s v="UN"/>
    <n v="8"/>
    <n v="207.58"/>
    <n v="1660.64"/>
    <s v="SIEMENS/3RH21221BB40"/>
  </r>
  <r>
    <x v="37"/>
    <x v="2"/>
    <s v="CONTATOR AUXILIAR; TENSAO BOBINA: 220V; CORRENTE TIPO: CA; CONTATO: 2NA 2NF; CORRENTE COMUTACAO: 10A; CONEXAO ELETRICA: PARAFUSO; LARGURA: 45MM; ALTURA: 58MM; PROFUNDIDADE: 52MM"/>
    <s v="UN"/>
    <n v="32"/>
    <n v="79.349999999999994"/>
    <n v="2539.1999999999998"/>
    <s v="WEG/CWCA02200V26"/>
  </r>
  <r>
    <x v="37"/>
    <x v="2"/>
    <s v="CONTATOR PRINCIPAL; NUMERO POLOS: 3 POLOS; TENSAO NOMINAL: 600V; TENSAO BOBINA: 220V; CORRENTE TIPO: CA/CC; FREQUENCIA: 50/60HZ; CONTATO AUXILIAR: 2NA 2NF; CORRENTE COMUTACAO: 12A; CONEXAO ELETRICA: TERMINAL PARAFUSO; MONTAGEM: TRILHO; LARGURA: 45MM; ALTURA: 73,5MM; PROFUNDIDADE: 64MM"/>
    <s v="UN"/>
    <n v="48"/>
    <n v="64.89"/>
    <n v="3114.7200000000003"/>
    <s v="SIEMENS - 3TS31010BB4 "/>
  </r>
  <r>
    <x v="38"/>
    <x v="2"/>
    <s v="MACARICO; TIPO MACARICO: PORTATIL P/ SOLDA DE COBRE; MATERIAL HASTE: N/A; MATERIAL CORPO: N/A; MATERIAL BICO: N/A; REGULAGEM CHAMA: N/A; COMPRIMENTO CHAMA: N/A; COMPRIMENTO TOTAL: N/A; DADOS COMPLEMENTARES: ACENDIMENTO AUTOMATICO TEMPERATURA 360GRAUS"/>
    <s v="UN"/>
    <n v="2"/>
    <n v="139.58000000000001"/>
    <n v="279.16000000000003"/>
    <s v="Volcano/MS1"/>
  </r>
  <r>
    <x v="38"/>
    <x v="2"/>
    <s v="MALHA DESSOLDADORA; MATERIAL CORPO: COBRE; COMPRIMENTO: 1,5M; LARGURA: 2,5MM"/>
    <s v="UN"/>
    <n v="10"/>
    <n v="33.270000000000003"/>
    <n v="332.70000000000005"/>
    <s v="Wick/CP 2515 "/>
  </r>
  <r>
    <x v="38"/>
    <x v="2"/>
    <s v="PRODUTO QUIMICO; NOME PRODUTO: PASTA SOLDA; ASPECTO FISICO: PASTOSO; COR: AMARELA; ODOR: CARACTERISTICO; PONTO FULGOR: 184GRC; NUMERO CAS: 8009-03-8 7446-85-7"/>
    <s v="UN"/>
    <n v="10"/>
    <n v="21.83"/>
    <n v="218.29999999999998"/>
    <s v="Vonder/7443110000"/>
  </r>
  <r>
    <x v="39"/>
    <x v="2"/>
    <s v="BICO IMPRESSAO HOTEND V5 3D ANYCUBIC 12V 40W; ALUMINIO; APLICACAO: IMPRESSORA 3D; TAMANHO FILAMENTO: 1,75MM; TERMISTOR: 100K NTC1PCT; CONECTOR PNEUMATICO: V6 PC4-01"/>
    <s v="UN"/>
    <n v="4"/>
    <n v="148.22"/>
    <n v="592.88"/>
    <s v="Hotend V5 Bowden 12v"/>
  </r>
  <r>
    <x v="40"/>
    <x v="2"/>
    <s v="ALINHADOR GANCHEIRA; MATERIAL CORPO: ACO CARBONO; CAPACIDADE: RODAS ARO 20A29POL; COMPRIMENTO: 410MM; LARGURA: 110MM; ALTURA: 40MM; USO: BIKE; G2/3DTOOLS"/>
    <s v="UN"/>
    <n v="2"/>
    <n v="425.2"/>
    <n v="850.4"/>
    <s v="Toopre/TOL-2.3"/>
  </r>
  <r>
    <x v="40"/>
    <x v="2"/>
    <s v="CONTROLE REMOTO; MATERIAL: TERMOPLASTICO; NUMERO BOTAO: 2 BOTOES; FREQUENCIA OPERACAO: 433MHZ; ALIMENTACAO: BATERIA; COMPRIMENTO: 40MM; LARGURA: 90MM; ALTURA: 40MM; USO: PORTAO ELETRONICO"/>
    <s v="UN"/>
    <n v="15"/>
    <n v="44.65"/>
    <n v="669.75"/>
    <s v="Garen/TX Max"/>
  </r>
  <r>
    <x v="40"/>
    <x v="2"/>
    <s v="CONTROLE REMOTO; MATERIAL: TERMOPLASTICO; NUMERO BOTAO: 2 BOTOES; FREQUENCIA OPERACAO: 433MHZ; ALIMENTACAO: BATERIA; COMPRIMENTO: 40MM; LARGURA: 90MM; ALTURA: 40MM; USO: PORTAO ELETRONICO"/>
    <s v="UN"/>
    <n v="2"/>
    <n v="110.29"/>
    <n v="220.58"/>
    <s v="Garen/TX Max"/>
  </r>
  <r>
    <x v="40"/>
    <x v="2"/>
    <s v="CONTROLE REMOTO; MATERIAL: TERMOPLASTICO; NUMERO BOTAO: 3; FREQUENCIA OPERACAO: 433,92MHZ; ALIMENTACAO: 12V; ALCANCE: 200M; LARGURA: 40MM; ALTURA: 70MM; USO: P/PORTAO ELETRONICO DESLIZANTE"/>
    <s v="UN"/>
    <n v="10"/>
    <n v="43.87"/>
    <n v="438.7"/>
    <s v="Hombrus CA/433HT6P20"/>
  </r>
  <r>
    <x v="40"/>
    <x v="2"/>
    <s v="CONTROLE REMOTO; TIPO CONTROLE: UNIVERSAL; NUMERO BOTAO: 15; ALIMENTACAO: PILHA; USO: AR CONDICIONADO; KIT000687/EOS"/>
    <s v="UN"/>
    <n v="6"/>
    <n v="36.76"/>
    <n v="220.56"/>
    <s v="EOS/KIT000687"/>
  </r>
  <r>
    <x v="41"/>
    <x v="2"/>
    <s v="KIT/CONJUNTO; TIPO KIT/CONJUNTO: ROBOTICA; 1 PLACA BASE IOT DEVKIT V1.0; 1 CABO USB A X MICRO B; 1 PLACA ESP32 WIFI BLUETOOTH; 1 MODULO LORAWAN BEE V2 HELIX ANTENNA; 1 MANUAL; IOT DEVKIT LORAWAN; IOT DEVKIT LORAWAN"/>
    <s v="UN"/>
    <n v="20"/>
    <n v="313.20999999999998"/>
    <n v="6264.2"/>
    <s v="ROBOCORE - IoT DevKit - LoRaWAN"/>
  </r>
  <r>
    <x v="42"/>
    <x v="2"/>
    <s v="ESPONJA; LIMPEZA PONTA SOLDA; MATERIAL CORPO: FIBRA VEGETAL; COR: AMARELA; COMPRIMENTO: 70MM; LARGURA: 50MM; ALTURA: 10MM; FORNECIMENTO: UNIDADE"/>
    <s v="UN"/>
    <n v="40"/>
    <n v="14.55"/>
    <n v="582"/>
    <s v="AFR/70X55X10MM"/>
  </r>
  <r>
    <x v="42"/>
    <x v="2"/>
    <s v="FERRAMENTA ALINHADORA; MATERIAL CORPO: ACO CARBONO; CAPACIDADE: RODAS ARO 20A29POL; COMPRIMENTO: 500MM; LARGURA: 50MM; USO: QUARDA CHUVA RODA"/>
    <s v="UN"/>
    <n v="2"/>
    <n v="552.22"/>
    <n v="1104.44"/>
    <s v="FerBike/ FB-2003"/>
  </r>
  <r>
    <x v="42"/>
    <x v="2"/>
    <s v="PRINT CORE AA 0,4MM; LATAO; APLICACAO: IMPRESSORA 3D; COR: DOURADA; DIAMETRO: 50MM; COMPRIMENTO: 50MM; PESO: 0.5KG; BOCAL: 0.40MM; FILAMENTO: 2,85MM: FORNECIEMNTO: PECA"/>
    <s v="UN"/>
    <n v="6"/>
    <n v="1736.3"/>
    <n v="10417.799999999999"/>
    <s v="Ultimaker/Print Core AA 0.40 mm"/>
  </r>
  <r>
    <x v="42"/>
    <x v="2"/>
    <s v="PRINT CORE BB 0,40MM; LATAO; APLICACAO: IMPRESSORA 3D; COR: DOURADA; DIAMETRO: 50MM; COMPRIMENTO: 50MM; PESO: 0,5KG; BOCAL: 0,40MM; FILAMENTO: 2,85MM; FORNECIMENTO: PECA"/>
    <s v="UN"/>
    <n v="6"/>
    <n v="1736.3"/>
    <n v="10417.799999999999"/>
    <s v="Ultimaker/Print Core AA 0.40 mm"/>
  </r>
  <r>
    <x v="43"/>
    <x v="2"/>
    <s v="REGULADOR DE TENSAO; TENSAO ENTRADA: 8-20V; TENSAO SAIDA: 12V; TIPO 7812"/>
    <s v="UN"/>
    <n v="100"/>
    <n v="4.0999999999999996"/>
    <n v="409.99999999999994"/>
    <s v="Texas Instruments/LM7812"/>
  </r>
  <r>
    <x v="43"/>
    <x v="2"/>
    <s v="REGULADOR DE TENSAO; TENSAO ENTRADA: 8-20V; TENSAO SAIDA: 12V; TIPO 7812"/>
    <s v="UN"/>
    <n v="20"/>
    <n v="4.0999999999999996"/>
    <n v="82"/>
    <s v="Texas Instruments/LM7812"/>
  </r>
  <r>
    <x v="43"/>
    <x v="2"/>
    <s v="REGULADOR TENSAO; 7805; TENSAO ENTRADA: 7,5A20V; TENSAO SAIDA: 5V; CORRENTE NOMINAL: 1A; TEMPERATURA OPERACAO: -40A125°C; CONEXAO ELETRICA: 3 PINOS"/>
    <s v="UN"/>
    <n v="100"/>
    <n v="3.5"/>
    <n v="350"/>
    <s v="Texas Instruments/LM7805"/>
  </r>
  <r>
    <x v="43"/>
    <x v="2"/>
    <s v="REGULADOR TENSAO; 7805; TENSAO ENTRADA: 7,5A20V; TENSAO SAIDA: 5V; CORRENTE NOMINAL: 1A; TEMPERATURA OPERACAO: -40A125°C; CONEXAO ELETRICA: 3 PINOS"/>
    <s v="UN"/>
    <n v="10"/>
    <n v="2.4300000000000002"/>
    <n v="24.3"/>
    <s v="Texas Instruments/LM7805"/>
  </r>
  <r>
    <x v="43"/>
    <x v="2"/>
    <s v="REGULADOR TENSAO; LINEAR; TENSAO ENTRADA: 5,5V; TENSAO SAIDA: 3,3V; CORRENTE NOMINAL: 250MA; FREQUENCIA: 100HZ; TEMPERATURA OPERACAO: -40A125°C"/>
    <s v="UN"/>
    <n v="40"/>
    <n v="7"/>
    <n v="280"/>
    <s v="Texas Instruments/LD1117-33"/>
  </r>
  <r>
    <x v="43"/>
    <x v="2"/>
    <s v="REGULADOR TENSAO; LINEAR; TENSAO ENTRADA: 5,5V; TENSAO SAIDA: 3,3V; CORRENTE NOMINAL: 250MA; FREQUENCIA: 100HZ; TEMPERATURA OPERACAO: -40A125°C"/>
    <s v="UN"/>
    <n v="40"/>
    <n v="5"/>
    <n v="200"/>
    <s v="Texas Instruments/LD1117-33"/>
  </r>
  <r>
    <x v="43"/>
    <x v="2"/>
    <s v="REGULADOR TENSAO; LINEAR; TENSAO ENTRADA: 5,5V; TENSAO SAIDA: 3,3V; CORRENTE NOMINAL: 250MA; FREQUENCIA: 100HZ; TEMPERATURA OPERACAO: -40A125°C"/>
    <s v="UN"/>
    <n v="20"/>
    <n v="5"/>
    <n v="100"/>
    <s v="Texas Instruments/LD1117-33"/>
  </r>
  <r>
    <x v="44"/>
    <x v="2"/>
    <s v="ELETROCALHA; PERFURADA C/VIROLA U; MATERIAL CORPO: ACO; TRATAMENTO SUPERFICIE: ZINCADO; COMPRIMENTO: 3M; LARGURA: 100MM; ALTURA: 50MM; ESPESSURA: 16MM; ABA: C/ABA"/>
    <s v="UN"/>
    <n v="10"/>
    <n v="59.99"/>
    <n v="599.9"/>
    <s v="Barato do sul/004965"/>
  </r>
  <r>
    <x v="44"/>
    <x v="2"/>
    <s v="MAO FRANCESA SIMPLES P/ELETROCALHA FERRO FUNDIDO 100MM"/>
    <s v="UN"/>
    <n v="8"/>
    <n v="5.14"/>
    <n v="41.12"/>
    <s v="Inecel/Simples"/>
  </r>
  <r>
    <x v="44"/>
    <x v="2"/>
    <s v="PLACA; MATERIAL CORPO: FIBRA VIDRO; TRATAMENTO SUPERFICIE: NATURAL; COMPRIMENTO: 500MM; LARGURA: 500MM; ESPESSURA: 1MM"/>
    <s v="UN"/>
    <n v="20"/>
    <n v="207.58"/>
    <n v="4151.6000000000004"/>
    <s v="ryndack - Placa Virgem de Fibra de Vidro Dupla Face 10x20cm"/>
  </r>
  <r>
    <x v="45"/>
    <x v="2"/>
    <s v="SENSOR CAPACITIVO; CAPACITIVO; TENSAO ALIMENTACAO: 6-36V; CORRENTE: 300MA"/>
    <s v="UN"/>
    <n v="10"/>
    <n v="120.09"/>
    <n v="1200.9000000000001"/>
    <s v="Importado/LJC18A3-BZ/BY"/>
  </r>
  <r>
    <x v="45"/>
    <x v="2"/>
    <s v="SENSOR CAPACITIVO; CAPACITIVO; TENSAO ALIMENTACAO: 6-36V; CORRENTE: 300MA"/>
    <s v="UN"/>
    <n v="10"/>
    <n v="120.09"/>
    <n v="1200.9000000000001"/>
    <s v="Importado/LJC18A3-BZ/BY"/>
  </r>
  <r>
    <x v="45"/>
    <x v="2"/>
    <s v="SENSOR CAPACITIVO; CAPACITIVO; TENSAO ALIMENTACAO: 6-36V; CORRENTE: 300MA"/>
    <s v="UN"/>
    <n v="5"/>
    <n v="120.09"/>
    <n v="600.45000000000005"/>
    <s v="Importado/LJC18A3-BZ/BY"/>
  </r>
  <r>
    <x v="45"/>
    <x v="2"/>
    <s v="SENSOR PRESENCA; DISTANCIA ULTRASSONICO; ANGULO COBERTURA: 15GRC; ALCANCE: 2CM A 4M; TENSAO ALIMENTACAO: 5V; CORRENTE TIPO: CC; CORRENTE: 2MA; HC-SR04/ELETROGATE"/>
    <s v="UN"/>
    <n v="4"/>
    <n v="10.96"/>
    <n v="43.84"/>
    <s v="ELETROGA/TEHC-SR04"/>
  </r>
  <r>
    <x v="45"/>
    <x v="2"/>
    <s v="SENSOR PRESENCA; FOTOCELULA; MATERIAL CORPO: TERMOPLASTICO; COR: BRANCA; FIXACAO: PARAFUSO; ANGULO COBERTURA: 180GR; ALCANCE: 12M; TENSAO ALIMENTACAO: 100/240V; CORRENTE TIPO: CA; ACESSORIO: ENCAIXE P/FIXACAO; SOBREPOR PAREDE"/>
    <s v="UN"/>
    <n v="10"/>
    <n v="70.81"/>
    <n v="708.1"/>
    <s v="Intelbras/ESP 180"/>
  </r>
  <r>
    <x v="45"/>
    <x v="2"/>
    <s v="SENSOR PRESENCA; FOTOCELULA; MATERIAL CORPO: TERMOPLASTICO; COR: BRANCA; FIXACAO: PARAFUSO; ANGULO COBERTURA: 180GR; ALCANCE: 12M; TENSAO ALIMENTACAO: 100/240V; CORRENTE TIPO: CA; ACESSORIO: ENCAIXE P/FIXACAO; SOBREPOR PAREDE"/>
    <s v="UN"/>
    <n v="10"/>
    <n v="70.81"/>
    <n v="708.1"/>
    <s v="Intelbras/ESP 180"/>
  </r>
  <r>
    <x v="45"/>
    <x v="2"/>
    <s v="SENSOR PRESENCA; TIPO SENSOR: PAREDE; RANGE: N/A; MATERIAL CORPO: TERMOPLASTICO; FACE: N/A; TENSAO ALIMENTACAO: 127/220V; CORRENTE TIPO: CA; CORRENTE: N/A; FREQUENCIA: 60HZ; POTENCIA: N/A; FIXACAO: SOBREPOR; SAIDA SENSOR: N/A; CONTATO: N/A; CONEXAO ELETRI"/>
    <s v="UN"/>
    <n v="20"/>
    <n v="49.08"/>
    <n v="981.59999999999991"/>
    <s v="QUALITRONIX/QA21M"/>
  </r>
  <r>
    <x v="46"/>
    <x v="2"/>
    <s v="CIRCUITO INTEGRADO: OPTOACOPLADOR TIPO PC817PTH; FORMATO: QUADRADO; PINOS: 4 PINOS; TENSAO ALIMENTACAO: 6V; CORRENTE: 50MA"/>
    <s v="UN"/>
    <n v="60"/>
    <n v="3.2"/>
    <n v="192"/>
    <s v="bau da eletronica - 2429"/>
  </r>
  <r>
    <x v="46"/>
    <x v="2"/>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40"/>
    <n v="11.45"/>
    <n v="458"/>
    <s v="ON - 4N35 OCTOACOPLADOR"/>
  </r>
  <r>
    <x v="46"/>
    <x v="2"/>
    <s v="CIRCUITO INTEGRADO; 74LS48; FUNCAO: DECODIFICADOR BCD 7 SEGMENTOS; NUMERO PINOS: 8 PINOS; TENSAO ALIMENTACAO: 54-70V; CORRENTE TIPO: CC"/>
    <s v="UN"/>
    <n v="100"/>
    <n v="5.34"/>
    <n v="534"/>
    <s v="PROESI - 74LS48"/>
  </r>
  <r>
    <x v="46"/>
    <x v="2"/>
    <s v="CIRCUITO INTEGRADO; CD4093; FORMATO: RETANGULAR; NUMERO PINOS: 14 PINOS; TENSAO ALIMENTACAO: 0,5/20V; CORRENTE: 10MA; CORRENTE TIPO: CC; COMPRIMENTO: 19,94MM; LARGURA: 7,19MM; ALTURA: 5,08MM"/>
    <s v="UN"/>
    <n v="100"/>
    <n v="5.24"/>
    <n v="524"/>
    <s v="PROESI - CD4093"/>
  </r>
  <r>
    <x v="46"/>
    <x v="2"/>
    <s v="CIRCUITO INTEGRADO; CI NE555; FUNCAO: TEMPORIZADOR; FORMATO: RETANGULAR; NUMERO PINOS: 8 PINOS; TENSAO ALIMENTACAO: 4,5A15V; CORRENTE: 200A; CORRENTE TIPO: CC"/>
    <s v="UN"/>
    <n v="600"/>
    <n v="6.31"/>
    <n v="3785.9999999999995"/>
    <s v="PROESI - LM555"/>
  </r>
  <r>
    <x v="46"/>
    <x v="2"/>
    <s v="CIRCUITO INTEGRADO; PIC18F2520; FUNCAO: MICROCONTROLADOR; NUMERO PINOS: 28 PINOS; TENSAO ALIMENTACAO: 5,5V; CORRENTE: 1,1MA; MEMORIA: 32KB; COMPRIMENTO: 35,56MM; LARGURA: 74,93MM; ALTURA: 3,81MM"/>
    <s v="UN"/>
    <n v="8"/>
    <n v="94.67"/>
    <n v="757.36"/>
    <s v="eletro aquila - PIC18F2520"/>
  </r>
  <r>
    <x v="46"/>
    <x v="2"/>
    <s v="CIRCUITO INTEGRADO; ULN2003; FORMATO: RETANGULAR; NUMERO PINOS: 16 PINOS; TENSAO ALIMENTACAO: 50V; CORRENTE: 500A; INVOLUCRO: DIP; MATERIAL INVOLUCRO: TERMOPLASTICO; COMPRIMENTO: 19,3MM; LARGURA: 6,35MM; ALTURA: 4,57MM"/>
    <s v="UN"/>
    <n v="40"/>
    <n v="11.45"/>
    <n v="458"/>
    <s v="ACHEI COMPONENTES - 404"/>
  </r>
  <r>
    <x v="46"/>
    <x v="2"/>
    <s v="PLACA CIRCUITO IMPRESSO; CIRCUITO IMPRESSO; MATERIAL CORPO: FENOLITE; TRATAMENTO SUPERFICIE: COBREADO; ACABAMENTO: VERNIZ; COR: VERDE; COMPRIMENTO: 100MM; LARGURA: 100MM; ESPESSURA: 1,6MM"/>
    <s v="UN"/>
    <n v="60"/>
    <n v="22.89"/>
    <n v="1373.4"/>
    <s v="IMPORTADO - PLACA CIRCUITO FENOLITE 10X10"/>
  </r>
  <r>
    <x v="46"/>
    <x v="2"/>
    <s v="PLACA CIRCUITO IMPRESSO; CIRCUITO IMPRESSO; MATERIAL CORPO: FENOLITE; TRATAMENTO SUPERFICIE: COBREADO; ACABAMENTO: VERNIZ; COR: VERDE; COMPRIMENTO: 100MM; LARGURA: 100MM; ESPESSURA: 1,6MM; FACE: PERFURADA"/>
    <s v="UN"/>
    <n v="100"/>
    <n v="17.649999999999999"/>
    <n v="1764.9999999999998"/>
    <s v="IMPORTADO - PLACA CIRCUITO FENOLITE 10X10"/>
  </r>
  <r>
    <x v="46"/>
    <x v="2"/>
    <s v="PLACA CIRCUITO IMPRESSO; FACE SIMPLES; MATERIAL CORPO: FENOLITE; TRATAMENTO SUPERFICIE: COBREADO; ACABAMENTO: VERNIZ; COR: VERDE; LARGURA: 100MM; ALTURA: 100MM; ESPESSURA: 1,6MM"/>
    <s v="UN"/>
    <n v="60"/>
    <n v="19.79"/>
    <n v="1187.3999999999999"/>
    <s v="IMPORTADO - PLACA CIRCUITO FENOLITE 10X10"/>
  </r>
  <r>
    <x v="46"/>
    <x v="2"/>
    <s v="PLACA CIRCUITO IMPRESSO; MATERIAL CORPO: FENOLITE; ACABAMENTO: VERNIZ; COR: VERDE; COMPRIMENTO: 500MM; LARGURA: 500MM; ESPESSURA: 1,6MM"/>
    <s v="UN"/>
    <n v="20"/>
    <n v="160.91999999999999"/>
    <n v="3218.3999999999996"/>
    <s v="IMPORTADO - PLACA CIRCUITO FENOLITE 10X10"/>
  </r>
  <r>
    <x v="47"/>
    <x v="3"/>
    <s v="RESISTOR; ENROLADO; MATERIAL CORPO: ALUMINIO; RESISTENCIA: 1,5OHMS; TOLERANCIA: ±1PCT; POTENCIA: 50W; MONTAGEM: CHASSI; TEMPERATURA OPERACAO: -55A275GRC"/>
    <s v="qu"/>
    <n v="5"/>
    <n v="40.840000000000003"/>
    <n v="204.20000000000002"/>
    <s v="SOLDAFRIA - RESISTOR 1R 50W"/>
  </r>
  <r>
    <x v="47"/>
    <x v="3"/>
    <s v="RESISTOR; ENROLADO; MATERIAL CORPO: ALUMINIO; RESISTENCIA: 1OHM; TOLERANCIA: ±1PCT; POTENCIA: 50W; MONTAGEM: CHASSI; TEMPERATURA OPERACAO: -55A250GRC"/>
    <s v="UN"/>
    <n v="5"/>
    <n v="65.48"/>
    <n v="327.40000000000003"/>
    <s v="omtech - tubular 50w"/>
  </r>
  <r>
    <x v="47"/>
    <x v="3"/>
    <s v="RESISTOR; ENROLADO; MATERIAL CORPO: ALUMINIO; RESISTENCIA: 2OHMS; TOLERANCIA: ±1PCT; POTENCIA: 50W; MONTAGEM: CHASSI; TEMPERATURA OPERACAO: -55A275GRC"/>
    <s v="UN"/>
    <n v="5"/>
    <n v="40.840000000000003"/>
    <n v="204.20000000000002"/>
    <s v="omtech - tubular 50w"/>
  </r>
  <r>
    <x v="47"/>
    <x v="3"/>
    <s v="RESISTOR; ENROLADO; MATERIAL CORPO: ALUMINIO; RESISTENCIA: 500KOHMS; TOLERANCIA: ±1PCT; POTENCIA: 50W; MONTAGEM: CHASSI; TEMPERATURA OPERACAO: -55A205GRC"/>
    <s v="UN"/>
    <n v="5"/>
    <n v="166.16"/>
    <n v="830.8"/>
    <s v="IMPORTADO"/>
  </r>
  <r>
    <x v="47"/>
    <x v="3"/>
    <s v="RESISTOR; FILME CARBONO; RESISTENCIA: 150OHMS; TOLERANCIA: ±5PCT; POTENCIA: 1/4W; MONTAGEM: PTH; CONEXAO ELETRICA: TERMINAL SOLDAVEL"/>
    <s v="UN"/>
    <n v="100"/>
    <n v="0.1"/>
    <n v="10"/>
    <s v="BAU DA ELETRONICA - 200"/>
  </r>
  <r>
    <x v="47"/>
    <x v="3"/>
    <s v="RESISTOR; FILME CARBONO; RESISTENCIA: 470HMS; TOLERANCIA: ±0,5PCT; POTENCIA: 1W; MONTAGEM: PTH; CONEXAO ELETRICA: TERMINAL SOLDAVEL"/>
    <s v="UN"/>
    <n v="100"/>
    <n v="0.1"/>
    <n v="10"/>
    <s v="PROESI - 700132"/>
  </r>
  <r>
    <x v="47"/>
    <x v="3"/>
    <s v="RESISTOR; FILME CARBONO; RESISTENCIA: 680OHMS; TOLERANCIA: ±5PCT; POTENCIA: 1/4W; MONTAGEM: PTH; CONEXAO ELETRICA: TERMINAL SOLDAVEL"/>
    <s v="UN"/>
    <n v="100"/>
    <n v="0.1"/>
    <n v="10"/>
    <s v="PROESI - 700134"/>
  </r>
  <r>
    <x v="47"/>
    <x v="3"/>
    <s v="RESISTOR; FILME METALICO; RESISTENCIA: 1,47OHMS; TOLERANCIA: 1PCT; POTENCIA: 0,6W; MONTAGEM: CHASSI; TEMPERATURA OPERACAO: -55A275GRC; 50PPM PROVA FOGO"/>
    <s v="UN"/>
    <n v="6"/>
    <n v="33.17"/>
    <n v="199.02"/>
    <s v="PROESI - 704120"/>
  </r>
  <r>
    <x v="47"/>
    <x v="3"/>
    <s v="RESISTOR; MATERIAL CORPO: ACO; RESISTENCIA: 100KOHMS; TOLERANCIA: 5PCT; POTENCIA: 0,1W; TEMPERATURA OPERACAO: -65A175GRC"/>
    <s v="UN"/>
    <n v="100"/>
    <n v="10.77"/>
    <n v="1077"/>
    <s v="casa do resistor - resistor 100k"/>
  </r>
  <r>
    <x v="47"/>
    <x v="3"/>
    <s v="RESISTOR; MATERIAL CORPO: ACO; RESISTENCIA: 150KOHMS; TOLERANCIA: 1PCT; POTENCIA: 1/4W; MONTAGEM: FURO PASSANTE; TEMPERATURA OPERACAO: -55A155GRC"/>
    <s v="UN"/>
    <n v="100"/>
    <n v="0.19"/>
    <n v="19"/>
    <s v="PROESI - 708650"/>
  </r>
  <r>
    <x v="47"/>
    <x v="3"/>
    <s v="RESISTOR; MATERIAL CORPO: CARBONO; RESISTENCIA: 100OHMS; TOLERANCIA: 5PCT; POTENCIA: 5W; MONTAGEM: FURO PASSANTE; TEMPERATURA OPERACAO: -40A275GRC"/>
    <s v="UN"/>
    <n v="100"/>
    <n v="9.02"/>
    <n v="902"/>
    <s v="PROESI - 710114"/>
  </r>
  <r>
    <x v="47"/>
    <x v="3"/>
    <s v="RESISTOR; MATERIAL CORPO: CARBONO; RESISTENCIA: 10OHMS; TOLERANCIA: 5PCT; POTENCIA: 5W; MONTAGEM: FURO PASSANTE; TEMPERATURA OPERACAO: -55A155GRC"/>
    <s v="UN"/>
    <n v="100"/>
    <n v="9.02"/>
    <n v="902"/>
    <s v="ROHM - 27936"/>
  </r>
  <r>
    <x v="47"/>
    <x v="3"/>
    <s v="RESISTOR; MATERIAL CORPO: CARBONO; RESISTENCIA: 1OHM; TOLERANCIA: ±5PCT; POTENCIA: 5W; MONTAGEM: FURO PASSANTE; TEMPERATURA OPERACAO: -40A275GRC"/>
    <s v="UN"/>
    <n v="100"/>
    <n v="1.07"/>
    <n v="107"/>
    <s v="PROESI - 710065"/>
  </r>
  <r>
    <x v="47"/>
    <x v="3"/>
    <s v="RESISTOR; TIPO RESISTOR: FILME CARBONO; RESISTENCIA: 1,5KOHMS; TOLERANCIA: 5%; POTENCIA: 1/4W; MONTAGEM: SMD; CONEXAO ELETRICA: TERMINAL SOLDAVEL"/>
    <s v="UN"/>
    <n v="100"/>
    <n v="1.07"/>
    <n v="107"/>
    <s v="omtech - tubular 50w"/>
  </r>
  <r>
    <x v="47"/>
    <x v="3"/>
    <s v="RESISTOR; TIPO RESISTOR: FILME CARBONO; RESISTENCIA: 10KOHMS; TOLERANCIA: 5%; POTENCIA: 1/4W; MONTAGEM: SMD; CONEXAO ELETRICA: TERMINAL SOLDAVEL"/>
    <s v="UN"/>
    <n v="100"/>
    <n v="1.07"/>
    <n v="107"/>
    <s v="omtech - tubular 50w"/>
  </r>
  <r>
    <x v="47"/>
    <x v="3"/>
    <s v="RESISTOR; TIPO RESISTOR: FILME CARBONO; RESISTENCIA: 1KOHM; TOLERANCIA: ±5PCT; POTENCIA: 1/4W; MONTAGEM: PTH; CONEXAO ELETRICA: TERMINAL SOLDAVEL"/>
    <s v="UN"/>
    <n v="100"/>
    <n v="1.07"/>
    <n v="107"/>
    <s v="ryndack - 2761"/>
  </r>
  <r>
    <x v="47"/>
    <x v="3"/>
    <s v="RESISTOR; TIPO RESISTOR: FILME CARBONO; RESISTENCIA: 1KOHM; TOLERANCIA: ±5PCT; POTENCIA: 1/4W; MONTAGEM: PTH; CONEXAO ELETRICA: TERMINAL SOLDAVEL"/>
    <s v="UN"/>
    <n v="100"/>
    <n v="0.1"/>
    <n v="10"/>
    <s v="ryndack - 2761"/>
  </r>
  <r>
    <x v="47"/>
    <x v="3"/>
    <s v="RESISTOR; TIPO RESISTOR: FILME CARBONO; RESISTENCIA: 27KOHMS; TOLERANCIA: ±5PCT; POTENCIA: 1/4W; MONTAGEM: PTH; CONEXAO ELETRICA: TERMINAL SOLDAVEL"/>
    <s v="UN"/>
    <n v="100"/>
    <n v="1.07"/>
    <n v="107"/>
    <s v="PROESI - 700153"/>
  </r>
  <r>
    <x v="47"/>
    <x v="3"/>
    <s v="RESISTOR; TIPO RESISTOR: FILME CARBONO; RESISTENCIA: 4,7KOHMS; TOLERANCIA: ±5PCT; POTENCIA: 1/4W; MONTAGEM: PTH; CONEXAO ELETRICA: TERMINAL SOLDAVEL"/>
    <s v="UN"/>
    <n v="100"/>
    <n v="1.07"/>
    <n v="107"/>
    <s v="PROESI - 700156"/>
  </r>
  <r>
    <x v="47"/>
    <x v="3"/>
    <s v="RESISTOR; TIPO RESISTOR: FILME CARBONO; RESISTENCIA: 47KOHMS; TOLERANCIA: ±5PCT; POTENCIA: 1/4W; MONTAGEM: PTH; CONEXAO ELETRICA: TERMINAL SOLDAVEL"/>
    <s v="UN"/>
    <n v="100"/>
    <n v="1.07"/>
    <n v="107"/>
    <s v="PROESI - 700156"/>
  </r>
  <r>
    <x v="47"/>
    <x v="3"/>
    <s v="RESISTOR; TIPO RESISTOR: FILME CARBONO; RESISTENCIA: 82KOHMS; TOLERANCIA: ±5PCT; POTENCIA: 1/4W; MONTAGEM: PTH; CONEXAO ELETRICA: TERMINAL SOLDAVEL"/>
    <s v="UN"/>
    <n v="100"/>
    <n v="1.07"/>
    <n v="107"/>
    <s v="PROESI - 700159"/>
  </r>
  <r>
    <x v="48"/>
    <x v="3"/>
    <s v="CABO ELETRICO PP; TIPO CABO: FLEXIVEL; TENSAO ISOLACAO: 750V; NUMERO CONDUTORES: 3 CONDUTORES; SECAO CONDUTOR: 2,5MM2; CLASSE ENCORDOAMENTO: CLASSE 4; MATERIAL CONDUTOR: COBRE; MATERIAL ISOLACAO: POLICLORETO VINILA ANTICHAMAS; COR ISOLACAO: AZUL; MATERIAL"/>
    <s v="UN"/>
    <n v="8"/>
    <n v="756.31"/>
    <n v="6050.48"/>
    <s v="corfio - Cabo Flexivel 750V 1,5mm²"/>
  </r>
  <r>
    <x v="48"/>
    <x v="3"/>
    <s v="CABO ELETRICO; C/PINO BANANA; TENSAO ISOLACAO: 1000V; NUMERO CONDUTORES: 1 CONDUTOR; SECAO CONDUTOR: 22AWG; MATERIAL CONDUTOR: COBRE; MATERIAL ISOLACAO: POLICLORETO VINILA; COR ISOLACAO: PRETA; DIAMETRO: 4MM; COMPRIMENTO: 1M"/>
    <s v="UN"/>
    <n v="50"/>
    <n v="11.83"/>
    <n v="591.5"/>
    <s v="bau da eletronica - 3935"/>
  </r>
  <r>
    <x v="48"/>
    <x v="3"/>
    <s v="CABO ELETRICO; C/PINO BANANA; TENSAO ISOLACAO: 1000V; NUMERO CONDUTORES: 1 CONDUTOR; SECAO CONDUTOR: 22AWG; MATERIAL CONDUTOR: COBRE; MATERIAL ISOLACAO: POLICLORETO VINILA; COR ISOLACAO: VERMELHO; DIAMETRO: 4MM; COMPRIMENTO: 1M; VM; 2 PONTAS C/ DERIVACAO"/>
    <s v="UN"/>
    <n v="50"/>
    <n v="11.83"/>
    <n v="591.5"/>
    <s v="bau da eletronica - 3935"/>
  </r>
  <r>
    <x v="48"/>
    <x v="3"/>
    <s v="CABO ELETRICO; FLEXIVEL; TENSAO ISOLACAO: 220V; NUMERO CONDUTORES: 5 CONDUTORES; SECAO CONDUTOR: 1,5MM2; MATERIAL CONDUTOR: COBRE; MATERIAL ISOLACAO: TERMOPLASTICO; MATERIAL COBERTURA: POLICLORETO VINILA; FORNECIMENTO: METRO"/>
    <s v="UN"/>
    <n v="20"/>
    <n v="8.83"/>
    <n v="176.6"/>
    <s v="corfio - Cabo Flexivel 750V 1,5mm²"/>
  </r>
  <r>
    <x v="48"/>
    <x v="3"/>
    <s v="CABO ELETRICO; FLEXIVEL; TENSAO ISOLACAO: 750V; NUMERO CONDUTORES: 3 CONDUTORES; SECAO CONDUTOR: 4MM2; CLASSE ENCORDOAMENTO: CLASSE 5; MATERIAL CONDUTOR: COBRE; MATERIAL ISOLACAO: POLIPROPILENO; COR ISOLACAO: AZUL PRETO; MATERIAL COBERTURA: POLICLORETO VINILA ANTICHAMAS; TEMPERATURA OPERACAO: 70GRC; NORMA CONSTRUCAO: NBR NM 247-5; COMPRIMENTO: 1M"/>
    <s v="UN"/>
    <n v="50"/>
    <n v="4.2699999999999996"/>
    <n v="213.49999999999997"/>
    <s v="corfio - Cabo Flexivel 750V 1,5mm²"/>
  </r>
  <r>
    <x v="48"/>
    <x v="3"/>
    <s v="CABO ELETRICO; TIPO CABO: FLEXIVEL; TENSAO ISOLACAO: 1KV; NUMERO CONDUTORES: 1 CONDUTOR; SECAO CONDUTOR: 2,5MM2; CLASSE ENCORDOAMENTO: CLASSE 4; MATERIAL CONDUTOR: COBRE; MATERIAL ISOLACAO: POLICLORETO VINILA ANTICHAMAS; COR ISOLACAO: AZUL; MATERIAL COBER"/>
    <s v="UN"/>
    <n v="8"/>
    <n v="272.5"/>
    <n v="2180"/>
    <s v="SIL - Cabo Flexivel HEPR 2,5mm"/>
  </r>
  <r>
    <x v="48"/>
    <x v="3"/>
    <s v="CABO ELETRICO; TIPO CABO: FLEXIVEL; TENSAO ISOLACAO: 1KV; NUMERO CONDUTORES: 1 CONDUTOR; SECAO CONDUTOR: 2,5MM2; CLASSE ENCORDOAMENTO: CLASSE 4; MATERIAL CONDUTOR: COBRE; MATERIAL ISOLACAO: POLICLORETO VINILA ANTICHAMAS; COR ISOLACAO: BRANCO; MATERIAL COB"/>
    <s v="UN"/>
    <n v="800"/>
    <n v="1.94"/>
    <n v="1552"/>
    <s v="SIL - Cabo Flexivel HEPR 2,5mm"/>
  </r>
  <r>
    <x v="48"/>
    <x v="3"/>
    <s v="CABO ELETRICO; TIPO CABO: FLEXIVEL; TENSAO ISOLACAO: 1KV; NUMERO CONDUTORES: 1 CONDUTOR; SECAO CONDUTOR: 2,5MM2; CLASSE ENCORDOAMENTO: CLASSE 4; MATERIAL CONDUTOR: COBRE; MATERIAL ISOLACAO: POLICLORETO VINILA ANTICHAMAS; COR ISOLACAO: VERDE; MATERIAL COBE"/>
    <s v="UN"/>
    <n v="8"/>
    <n v="273.54000000000002"/>
    <n v="2188.3200000000002"/>
    <s v="SIL - Cabo Flexivel HEPR 2,5mm"/>
  </r>
  <r>
    <x v="48"/>
    <x v="3"/>
    <s v="CABO ELETRICO; TIPO CABO: FLEXIVEL; TENSAO ISOLACAO: 1KV; NUMERO CONDUTORES: 1 CONDUTOR; SECAO CONDUTOR: 2,5MM2; CLASSE ENCORDOAMENTO: CLASSE 4; MATERIAL CONDUTOR: COBRE; MATERIAL ISOLACAO: POLICLORETO VINILA ANTICHAMAS; COR ISOLACAO: VERMELHO; MATERIAL C"/>
    <s v="UN"/>
    <n v="800"/>
    <n v="1.84"/>
    <n v="1472"/>
    <s v="SIL - Cabo Flexivel HEPR 2,5mm"/>
  </r>
  <r>
    <x v="48"/>
    <x v="3"/>
    <s v="CABO ELETRICO; TIPO CABO: FLEXIVEL; TENSAO ISOLACAO: 1KV; NUMERO CONDUTORES: 1 CONDUTOR; SECAO CONDUTOR: 2,5MM2; CLASSE ENCORDOAMENTO: CLASSE 4; MATERIAL CONDUTOR: COBRE; MATERIAL ISOLACAO: POLICLORETO VINILA; COR ISOLACAO: PRETO; MATERIAL COBERTURA: N/A;"/>
    <s v="UN"/>
    <n v="8"/>
    <n v="169.02"/>
    <n v="1352.16"/>
    <s v="SIL - Cabo Flexivel HEPR 2,5mm"/>
  </r>
  <r>
    <x v="48"/>
    <x v="3"/>
    <s v="CABO ELETRICO; TIPO CABO: FLEXIVEL; TENSAO ISOLACAO: 1KV; NUMERO CONDUTORES: 1 CONDUTOR; SECAO CONDUTOR: 2,5MM2; CLASSE ENCORDOAMENTO: CLASSE 4; MATERIAL CONDUTOR: COBRE; MATERIAL ISOLACAO: POLICLORETO VINILA; COR ISOLACAO: PRETO; MATERIAL COBERTURA: N/A;"/>
    <s v="UN"/>
    <n v="2"/>
    <n v="169.02"/>
    <n v="338.04"/>
    <s v="SIL - Cabo Flexivel HEPR 2,5mm"/>
  </r>
  <r>
    <x v="48"/>
    <x v="3"/>
    <s v="CABO ELETRICO; TIPO CABO: FLEXIVEL; TENSAO ISOLACAO: 1KV; NUMERO CONDUTORES: 1 CONDUTOR; SECAO CONDUTOR: 2,5MM2; CLASSE ENCORDOAMENTO: CLASSE 4; MATERIAL CONDUTOR: COBRE; MATERIAL ISOLACAO: POLICLORETO VINILA; COR ISOLACAO: VERMELHO; MATERIAL COBERTURA: N"/>
    <s v="UN"/>
    <n v="2"/>
    <n v="318.83999999999997"/>
    <n v="637.67999999999995"/>
    <s v="SIL - Cabo Flexivel HEPR 2,5mm"/>
  </r>
  <r>
    <x v="48"/>
    <x v="3"/>
    <s v="CABO ELETRICO; TIPO CABO: FLEXIVEL; TENSAO ISOLACAO: 750V; NUMERO CONDUTORES: 1 CONDUTOR; SECAO CONDUTOR: 1,5MM2; CLASSE ENCORDOAMENTO: CLASSE 4; MATERIAL CONDUTOR: COBRE; MATERIAL ISOLACAO: POLICLORETO VINILA ANTICHAMAS; COR ISOLACAO: AZUL; MATERIAL COBE"/>
    <s v="UN"/>
    <n v="8"/>
    <n v="119.72"/>
    <n v="957.76"/>
    <s v="corfio - Cabo Flexivel 750V 1,5mm²"/>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r>
  <r>
    <x v="48"/>
    <x v="3"/>
    <s v="CABO ELETRICO; TIPO CABO: FLEXIVEL; TENSAO ISOLACAO: 750V; NUMERO CONDUTORES: 1 CONDUTOR; SECAO CONDUTOR: 1,5MM2; CLASSE ENCORDOAMENTO: CLASSE 4; MATERIAL CONDUTOR: COBRE; MATERIAL ISOLACAO: POLICLORETO VINILA ANTICHAMAS; COR ISOLACAO: VERMELHO; MATERIAL"/>
    <s v="UN"/>
    <n v="8"/>
    <n v="107.99"/>
    <n v="863.92"/>
    <s v="corfio - Cabo Flexivel 750V 1,5mm²"/>
  </r>
  <r>
    <x v="48"/>
    <x v="3"/>
    <s v="CABO ELETRICO; TIPO CABO: FLEXIVEL; TENSAO ISOLACAO: 750V; NUMERO CONDUTORES: 1 CONDUTOR; SECAO CONDUTOR: 1,5MM2; CLASSE ENCORDOAMENTO: CLASSE 4; MATERIAL CONDUTOR: COBRE; MATERIAL ISOLACAO: POLICLORETO VINILA ANTICHAMAS; COR ISOLACAO: VERMELHO; MATERIAL"/>
    <s v="UN"/>
    <n v="5"/>
    <n v="107.99"/>
    <n v="539.94999999999993"/>
    <s v="corfio - Cabo Flexivel 750V 1,5mm²"/>
  </r>
  <r>
    <x v="48"/>
    <x v="3"/>
    <s v="CABO ELETRICO; TIPO CABO: FLEXIVEL; TENSAO ISOLACAO: 750V; NUMERO CONDUTORES: 1 CONDUTOR; SECAO CONDUTOR: 1,5MM2; CLASSE ENCORDOAMENTO: CLASSE 4; MATERIAL CONDUTOR: COBRE; MATERIAL ISOLACAO: POLICLORETO VINILA; COR ISOLACAO: AMARELO; MATERIAL COBERTURA: N"/>
    <s v="UN"/>
    <n v="8"/>
    <n v="100.76"/>
    <n v="806.08"/>
    <s v="corfio - Cabo Flexivel 750V 1,5mm²"/>
  </r>
  <r>
    <x v="48"/>
    <x v="3"/>
    <s v="CABO MONTADO; TENSAO ISOLACAO: 500V; CORRENTE: 2,5A; FREQUENCIA: 60MHZ; NUMERO CONDUTORES: 2 CONDUTORES; SECAO CONDUTOR: 3MM2; MATERIAL CONDUTOR: COBRE; MATERIAL ISOLACAO: POLICLORETO VINILA; COR COBERTURA: PRETO; EXTREMIDADE A: BNC MACHO; EXTREMIDADE B: GARRA JACARE; COMPRIMENTO CABO: 1M"/>
    <s v="UN"/>
    <n v="10"/>
    <n v="35.31"/>
    <n v="353.1"/>
    <s v="CETTI - 4350001000003"/>
  </r>
  <r>
    <x v="49"/>
    <x v="3"/>
    <s v="ADAPTADOR TOMADA; TIPO ADAPTADOR: UNIVERSAL; POLOS: MACHO/FEMEA; TENSAO: 250V; CORRENTE: 10A; MATERIAL: TERMOPLASTICO; COR: BRANCO; CONEXAO ENTRADA: 2P+T; PINO: CILINDRICO; NORMA: NBR 14136; CONEXAO SAIDA: 2P+T; PINO: CILINDRICO/CHATO; NORMA: UNIVERSAL; POSICAO: 1 POSICAO"/>
    <s v="UN"/>
    <n v="12"/>
    <n v="6.21"/>
    <n v="74.52"/>
    <s v="ILUMI - ILM0073"/>
  </r>
  <r>
    <x v="49"/>
    <x v="3"/>
    <s v="ADAPTADOR TOMADA; TIPO ADAPTADOR: UNIVERSAL; POLOS: MACHO/FEMEA; TENSAO: 250V; CORRENTE: 10A; MATERIAL: TERMOPLASTICO; COR: BRANCO; CONEXAO ENTRADA: 2P+T; PINO: CILINDRICO; NORMA: NBR 14136; CONEXAO SAIDA: 2P+T; PINO: CILINDRICO/CHATO; NORMA: UNIVERSAL; POSICAO: 1 POSICAO"/>
    <s v="UN"/>
    <n v="10"/>
    <n v="19.89"/>
    <n v="198.9"/>
    <s v="DANEVA - DN1658"/>
  </r>
  <r>
    <x v="49"/>
    <x v="3"/>
    <s v="ADAPTADOR TOMADA; TIPO ADAPTADOR: UNIVERSAL; POLOS: MACHO/FEMEA; TENSAO: 250V; CORRENTE: 10A; MATERIAL: TERMOPLASTICO; COR: BRANCO; CONEXAO ENTRADA: 2P+T; PINO: CILINDRICO; NORMA: NBR 14136; CONEXAO SAIDA: 2P+T; PINO: CILINDRICO/CHATO; NORMA: UNIVERSAL; POSICAO: 1 POSICAO"/>
    <s v="UN"/>
    <n v="6"/>
    <n v="6.21"/>
    <n v="37.26"/>
    <s v="ilumi - 12111"/>
  </r>
  <r>
    <x v="49"/>
    <x v="3"/>
    <s v="ADAPTADOR TOMADA; TIPO ADAPTADOR: UNIVERSAL; POLOS: MACHO/FEMEA; TENSAO: 250V; CORRENTE: 10A; MATERIAL: TERMOPLASTICO; COR: BRANCO; CONEXAO ENTRADA: 2P+T; PINO: CILINDRICO; NORMA: NBR 14136; CONEXAO SAIDA: 2P+T; PINO: CILINDRICO/CHATO; NORMA: UNIVERSAL; POSICAO: 1 POSICAO"/>
    <s v="UN"/>
    <n v="4"/>
    <n v="19.89"/>
    <n v="79.56"/>
    <s v="DANEVA -2P+T; PINO: CILINDRICO/CHATO; NORMA: "/>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r>
  <r>
    <x v="49"/>
    <x v="3"/>
    <s v="ALICATE AMPERIMETRO; TENSAO NOMINAL: 600V; FREQUENCIA OPERACAO: 5-500HZ; FAIXA MEDICAO: 40-400A; TEMPERATURA: 0-100,0UF/100-1000UF; CORRENTE TIPO: CA/CC; CAPACITANCIA: 0-100,0UF/100-1000UF; RESISTENCIA: 40KOHMS; LARGURA: 75MM; ALTURA: 207MM; PROFUNDIDADE: 34MM; 325/FLUKE"/>
    <s v="UN"/>
    <n v="10"/>
    <n v="232.51"/>
    <n v="2325.1"/>
    <s v="HIKARI - HM 2090"/>
  </r>
  <r>
    <x v="49"/>
    <x v="3"/>
    <s v="ALICATE DESENCAPADOR CABOS; MATERIAL CORPO: ACO CROMO VANADIO; TRATAMENTO SUPERFICIE: NIQUELADO CROMADO; MATERIAL REVESTIMENTO CABO: POLIPROPILENO; INSERTO: N/A; TIPO INSERTO: N/A; DIAMETRO CABO: N/A; SECAO: 0,8-6MM2; NORMA: ABNT NBR 9699; ISOLACAO: C/ISO"/>
    <s v="UN"/>
    <n v="10"/>
    <n v="54.9"/>
    <n v="549"/>
    <s v="WORKER - 445932"/>
  </r>
  <r>
    <x v="49"/>
    <x v="3"/>
    <s v="ALICATE PRESSAO CRIMPADOR; TIPO TERMINAL: RJ45; MORDENTE: DENTADO; MATERIAL CORPO: ACO; TRATAMENTO SUPERFICIE: S/TRATAMENTO SUPERFICIE; NORMA: N/A; CABO: C/CABO; MATERIAL CABO: TERMOPLASTICO; SECAO: N/A; COMPRIMENTO: 260MM; ACESSORIO: C/DECAPADOR"/>
    <s v="UN"/>
    <n v="10"/>
    <n v="47.92"/>
    <n v="479.20000000000005"/>
    <s v="WORKER - 100617"/>
  </r>
  <r>
    <x v="49"/>
    <x v="3"/>
    <s v="ALICATE UNIVERSAL; MATERIAL CORPO: ACO CROMO VANADIO; TRATAMENTO SUPERFICIE: NIQUELADO CROMADO; ISOLACAO: C/ISOLACAO; MATERIAL ISOLACAO: TERMOPLASTICO; TENSAO ISOLACAO: 1000V; COR: AMARELA; LARGURA PONTA: 28MM; LARGURA ABERTURA: 65MM; TAMANHO: N/A; COMPRI"/>
    <s v="UN"/>
    <n v="10"/>
    <n v="48.5"/>
    <n v="485"/>
    <s v="COLLINS - 481343"/>
  </r>
  <r>
    <x v="49"/>
    <x v="3"/>
    <s v="ANILHA; TIPO ANILHA: IDENTIFICACAO P/CABOS; MATERIAL: POLICLORETO VINILA; ACABAMENTO: N/A; PESO: N/A; DIAMETRO: N/A; DIAMETRO FURO: 1.5MM; ESPESSURA: N/A; DADOS COMPLEMENTARES: LETRAS ALFABETO; FORNECIMENTO: PACOTE 100 UNIDADES por letra (26 Letras) "/>
    <s v="UN"/>
    <n v="10"/>
    <n v="19.399999999999999"/>
    <n v="194"/>
    <s v="HELLERMANN - 000000598500077"/>
  </r>
  <r>
    <x v="49"/>
    <x v="3"/>
    <s v="ANILHA; TIPO ANILHA: IDENTIFICACAO P/CABOS; MATERIAL: POLICLORETO VINILA; ACABAMENTO: N/A; PESO: N/A; DIAMETRO: N/A; DIAMETRO FURO: 1.5MM; ESPESSURA: N/A; DADOS COMPLEMENTARES: NUMERICOS; FORNECIMENTO: PACOTE 100 UNIDADES"/>
    <s v="UN"/>
    <n v="2"/>
    <n v="55.68"/>
    <n v="111.36"/>
    <s v="HELLERMANN - 000000598500077"/>
  </r>
  <r>
    <x v="49"/>
    <x v="3"/>
    <s v="BORNE FUSIVEL; MODULAR; TENSAO MAXIMA: 300V; CORRENTE TIPO: CA; CORRENTE NOMINAL: 16A; MATERIAL CORPO: TERMOPLASTICO; FIXACAO: PARAFUSO; C/2 VIAS"/>
    <s v="UN"/>
    <n v="30"/>
    <n v="1.84"/>
    <n v="55.2"/>
    <s v="ELETROGATE"/>
  </r>
  <r>
    <x v="49"/>
    <x v="3"/>
    <s v="BOTAO COMANDO; FORMATO BOTAO: REDONDO; TIPO BOTAO: KNOB; MATERIAL CORPO: POLIMERO; DIAMETRO FURO: 6MM; DIAMETRO EXTERNO: 16,6MM; ALTURA: 17MM; APLICACAO: POTENCIOMETRO ESTRIADO"/>
    <s v="UN"/>
    <n v="2"/>
    <n v="6.11"/>
    <n v="12.22"/>
    <s v="RYNDACK - 3113"/>
  </r>
  <r>
    <x v="49"/>
    <x v="3"/>
    <s v="BOTAO COMANDO; FORMATO BOTAO: REDONDO; TIPO BOTAO: PULSO; MATERIAL CORPO: TERMOPLASTICO; COR: VERMELHO; TENSAO OPERACAO: 660V; CORRENTE NOMINAL: 10A; CONTATO: 1NF; DIAMETRO EXTERNO: 22MM"/>
    <s v="UN"/>
    <n v="20"/>
    <n v="36.86"/>
    <n v="737.2"/>
    <s v="PROESI - 10548"/>
  </r>
  <r>
    <x v="49"/>
    <x v="3"/>
    <s v="CAMPAINHA; TIPO CAMPAINHA: ELETRONICA S/FIO; MATERIAL: TERMOPLASTICO; ALIMENTACAO: 1 PILHA AA; COMPRIMENTO: 80MM; LARGURA: 50MM; ALTURA: 20MM"/>
    <s v="UN"/>
    <n v="10"/>
    <n v="53.35"/>
    <n v="533.5"/>
    <s v="ZHISHAN - DOORBELL"/>
  </r>
  <r>
    <x v="49"/>
    <x v="3"/>
    <s v="CAMPAINHA; TIPO CIGARRA; EMBUTIR; TENSAO 110.00 / 220.00 V; PLASTICO; COR BRANCO; COM PLACA 4 X 2 POL."/>
    <s v="UN"/>
    <n v="20"/>
    <n v="29.49"/>
    <n v="589.79999999999995"/>
    <s v="biki - Campainha Cigarra Embutir Branca 220V"/>
  </r>
  <r>
    <x v="49"/>
    <x v="3"/>
    <s v="CONECTOR ELETRICO; BORNE TERRA PUSH IN 2 VIAS; MATERIAL CORPO: TERMOPLASTICO; COR: VERDE; SECAO CONDUTOR: 2,5MM"/>
    <s v="UN"/>
    <n v="30"/>
    <n v="1.94"/>
    <n v="58.199999999999996"/>
    <s v="WEG - 11992333"/>
  </r>
  <r>
    <x v="49"/>
    <x v="3"/>
    <s v="CONECTOR ELETRICO; EMENDA; CLASSE TENSAO: 600V; TENSAO: 450V; CORRENTE: 32A; MATERIAL CORPO: POLIAMIDA; COR: TRANSPARENTE LARANJA; CONEXAO: ALAVANCA; SECAO CONDUTOR: 0,14-4MM2; NUMERO POLOS: 2 POLOS; LARGURA: 13,2MM; ALTURA: 8,6MM; COMPRIMENTO: 18,8MM"/>
    <s v="UN"/>
    <n v="100"/>
    <n v="3.69"/>
    <n v="369"/>
    <s v="WAGO - CONECTOR ELETRICO EMENDA 600V 450V 32A "/>
  </r>
  <r>
    <x v="49"/>
    <x v="3"/>
    <s v="CONECTOR ELETRICO; EMENDA; CLASSE TENSAO: 600V; TENSAO: 450V; CORRENTE: 32A; MATERIAL CORPO: POLIAMIDA; COR: TRANSPARENTE LARANJA; CONEXAO: ALAVANCA; SECAO CONDUTOR: 0,14-4MM2; NUMERO POLOS: 2 POLOS; LARGURA: 13,2MM; ALTURA: 8,6MM; COMPRIMENTO: 18,8MM"/>
    <s v="UN"/>
    <n v="80"/>
    <n v="2.96"/>
    <n v="236.8"/>
    <s v="WAGO - CONECTOR ELETRICO EMENDA 600V 450V 32A "/>
  </r>
  <r>
    <x v="49"/>
    <x v="3"/>
    <s v="CONECTOR ELETRICO; EMENDA; TENSAO: 450V; CORRENTE: 32A; MATERIAL CORPO: POLICARBONATO; COR: TRANSPARENTE; CONEXAO: 5 ENTRADAS; SECAO CONDUTOR: 4MM2; LARGURA: 30MM; ALTURA: 8,6MM; COMPRIMENTO: 18,8MM; DADOS COMPLEMENTARES: ACIONAMENTO: ALAVANCA"/>
    <s v="UN"/>
    <n v="50"/>
    <n v="8.92"/>
    <n v="446"/>
    <s v="WAGO - ONECTOR ELETRICO EMENDA 450V 32A"/>
  </r>
  <r>
    <x v="49"/>
    <x v="3"/>
    <s v="CONECTOR ELETRICO; EMENDA; TENSAO: 450V; CORRENTE: 32A; MATERIAL CORPO: POLICARBONATO; COR: TRANSPARENTE; CONEXAO: 5 ENTRADAS; SECAO CONDUTOR: 4MM2; LARGURA: 30MM; ALTURA: 8,6MM; COMPRIMENTO: 18,8MM; DADOS COMPLEMENTARES: ACIONAMENTO: ALAVANCA"/>
    <s v="UN"/>
    <n v="50"/>
    <n v="6.11"/>
    <n v="305.5"/>
    <s v="WAGO - ONECTOR ELETRICO EMENDA 450V 32A"/>
  </r>
  <r>
    <x v="49"/>
    <x v="3"/>
    <s v="CONECTOR ELETRICO; EMENDA; TENSAO: 450V; CORRENTE: 32A; MATERIAL CORPO: TERMOPLASTICO; TEMPERATURA OPERACAO: 105GRC; SECAO CONDUTOR: FLEXIVEL 0,14-4MM2; RIGIDO/SEMIRRIGIDO 0,2-4MM2; NUMERO POLOS: 3 POLOS; DADOS COMPLEMENTARES: 221-413; GRAU PROTECAO IP20"/>
    <s v="UN"/>
    <n v="100"/>
    <n v="5.34"/>
    <n v="534"/>
    <s v="WAGO - ONECTOR ELETRICO EMENDA 450V 32A"/>
  </r>
  <r>
    <x v="49"/>
    <x v="3"/>
    <s v="CONECTOR ELETRICO; EMENDA; TENSAO: 450V; CORRENTE: 32A; MATERIAL CORPO: TERMOPLASTICO; TEMPERATURA OPERACAO: 105GRC; SECAO CONDUTOR: FLEXIVEL 0,14-4MM2; RIGIDO/SEMIRRIGIDO 0,2-4MM2; NUMERO POLOS: 3 POLOS; DADOS COMPLEMENTARES: 221-413; GRAU PROTECAO IP20"/>
    <s v="UN"/>
    <n v="80"/>
    <n v="4.5599999999999996"/>
    <n v="364.79999999999995"/>
    <s v="WAGO - ONECTOR ELETRICO EMENDA 450V 32A"/>
  </r>
  <r>
    <x v="49"/>
    <x v="3"/>
    <s v="CONECTOR ELETRICO; GENERICO SAIDA FRONTAL; MATERIAL CORPO: TERMOPLASTICO AUTO-EXTINGUIVEL; COR: BRANCO; MATERIAL CONDUTOR: COBRE; DIAMETRO CONEXAO: 25MM2"/>
    <s v="UN"/>
    <n v="20"/>
    <n v="24.44"/>
    <n v="488.8"/>
    <s v="VIEWTECH - CONECTOR ELETRICO GENERICO SAIDA FRONTAL TERMOPLASTICO AUTO"/>
  </r>
  <r>
    <x v="49"/>
    <x v="3"/>
    <s v="CONECTOR ELETRICO; TENSAO: 500V; CORRENTE: 5A; COR: PRETO; CONEXAO: USB C FEMEA"/>
    <s v="UN"/>
    <n v="10"/>
    <n v="13.77"/>
    <n v="137.69999999999999"/>
    <s v="Conector Jack Fêmea Usb Solda Type-c Elétrico Preto"/>
  </r>
  <r>
    <x v="49"/>
    <x v="3"/>
    <s v="CONJUNTO ELETRICO; TIPO CONJUNTO: SUPORTE PLACA MODULO INTERRUPTOR PARALELO; FIXACAO: EMBUTIR; NUMERO MODULOS: 1 INTERRUPTOR PARALELO; TIPO ATUADOR: TECLA; TENSAO: 250V; CORRENTE TIPO: CA; CORRENTE: 10A; POLOS INTERRUPTOR: 2 POLOS; MATERIAL CORPO: TERMOPL"/>
    <s v="UN"/>
    <n v="34"/>
    <n v="16.100000000000001"/>
    <n v="547.40000000000009"/>
    <s v="STECK - CONJUNTO ELETRICO SUPORTE PLACA MODULO INTERRUPTOR PARALELO"/>
  </r>
  <r>
    <x v="49"/>
    <x v="3"/>
    <s v="CONTATOR AUXILIAR; MINI; CORRENTE TIPO: CC; FREQUENCIA: 25-400HZ; CONTATO: 3NA; TENSAO COMUTACAO: 690V; CORRENTE COMUTACAO: 18A; LARGURA: 45MM; ALTURA: 58MM; PROFUNDIDADE: 52MM; AZ CWC07-10-30V26/WEG"/>
    <s v="UN"/>
    <n v="2"/>
    <n v="163.54"/>
    <n v="327.08"/>
    <s v="WEG - CWC07-10-30"/>
  </r>
  <r>
    <x v="49"/>
    <x v="3"/>
    <s v="CONTATOR PRINCIPAL; TRIFASICO; NUMERO POLOS: 3 POLOS; TENSAO NOMINAL: 220V; CORRENTE TIPO: CA; FREQUENCIA: 50/60HZ; CONTATO AUXILIAR: 1NA; TENSAO COMUTACAO: 690V; CORRENTE COMUTACAO: 32A; CONEXAO ELETRICA: TERMINAL PARAFUSO; MONTAGEM: TRILHO DIN; LARGURA: 56MM; ALTURA: 84MM; PROFUNDIDADE: 86MM; LC1E3210M7/SCHNEIDER"/>
    <s v="UN"/>
    <n v="12"/>
    <n v="252.1"/>
    <n v="3025.2"/>
    <s v="Schneider - LC1E3210M7"/>
  </r>
  <r>
    <x v="49"/>
    <x v="3"/>
    <s v="DISJUNTOR; MINIATURA; METODO DISPARO: TERMICO MAGNETICO; MONTAGEM: PARAFUSO; NUMERO POLOS: 3 POLOS; TENSAO MAXIMA CA: 400V; CAPACIDADE INTERRUPCAO CA: 3KA; CORRENTE NOMINAL: 40A; FREQUENCIA: 50/60HZ; ACIONAMENTO: ALAVANCA; POSICAO ACIONAMENTO: FRONTAL; CURVA DISPARO: C; CONEXAO ELETRICA: TERMINAL PARAFUSO; NORMA: ABNT NBR NM 60898"/>
    <s v="UN"/>
    <n v="5"/>
    <n v="37.83"/>
    <n v="189.14999999999998"/>
    <s v="HS AUTOMAÇÃO - 3 Polos 40a "/>
  </r>
  <r>
    <x v="49"/>
    <x v="3"/>
    <s v="DISJUNTOR; TIPO DISJUNTOR: ELETRICO; METODO DISPARO: TERMOMAGNETICO; MONTAGEM: TRILHO DIN; NUMERO POLOS: 2 POLOS; TENSAO MAXIMA CA: 230V; CAPACIDADE INTERRUPCAO CA: 3KA; TENSAO MAXIMA CC: N/A; CAPACIDADE INTERRUPCAO CC: N/A; CORRENTE NOMINAL: 25A; CORRENT"/>
    <s v="UN"/>
    <n v="3"/>
    <n v="30.33"/>
    <n v="90.99"/>
    <s v="METALTEX - DISJUNTOR BIPOLAR 25A"/>
  </r>
  <r>
    <x v="49"/>
    <x v="3"/>
    <s v="DISJUNTOR; TIPO DISJUNTOR: ELETRICO; METODO DISPARO: TERMOMAGNETICO; MONTAGEM: TRILHO DIN; NUMERO POLOS: 3 POLOS; TENSAO MAXIMA CA: 230V; CAPACIDADE INTERRUPCAO CA: 3KA; TENSAO MAXIMA CC: N/A; CAPACIDADE INTERRUPCAO CC: N/A; CORRENTE NOMINAL: 100A; CORRENTE AJUSTE: N/A; CORRENTE RESIDUAL: N/A; ACIONAMENTO: ALAVANCA; POSICAO ACIONAMENTO: FRONTAL; CURVA DISPARO: C; CONTATO AUXILIAR: N/A; CONEXAO ELETRICA: TERMINAL PARAFUSO; ACESSORIO: N/A"/>
    <s v="UN"/>
    <n v="2"/>
    <n v="116.64"/>
    <n v="233.28"/>
    <s v="ourolux - dis tripolar 100a"/>
  </r>
  <r>
    <x v="49"/>
    <x v="3"/>
    <s v="ELETRODUTO PVC CORRUGADO AMARELO 25MM C/50 METROS"/>
    <s v="UN"/>
    <n v="3"/>
    <n v="3.4"/>
    <n v="10.199999999999999"/>
    <s v="KRONA -Eletroduto de Pvc Corrugado Flexível Amarelo 25mm 50m "/>
  </r>
  <r>
    <x v="49"/>
    <x v="3"/>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24"/>
    <n v="61.11"/>
    <n v="1466.6399999999999"/>
    <s v="next - extensao eletrica"/>
  </r>
  <r>
    <x v="49"/>
    <x v="3"/>
    <s v="FILTRO LINHA TOMADA 110/220V NBR 14136 20A POLICLORETO VINILA 5 ENTRADAS 2P+T 1,5M PRETO"/>
    <s v="UN"/>
    <n v="70"/>
    <n v="39.770000000000003"/>
    <n v="2783.9"/>
    <s v=" Margirius/Tmu5-320"/>
  </r>
  <r>
    <x v="49"/>
    <x v="3"/>
    <s v="FILTRO LINHA TOMADA 110/220V NBR 14136 20A POLICLORETO VINILA 5 ENTRADAS 2P+T 1,5M PRETO"/>
    <s v="UN"/>
    <n v="40"/>
    <n v="39.770000000000003"/>
    <n v="1590.8000000000002"/>
    <s v=" Margirius/Tmu5-320"/>
  </r>
  <r>
    <x v="49"/>
    <x v="3"/>
    <s v="FILTRO LINHA TOMADA 110/220V NBR 14136 20A POLICLORETO VINILA 5 ENTRADAS 2P+T 1,5M PRETO"/>
    <s v="UN"/>
    <n v="6"/>
    <n v="46"/>
    <n v="276"/>
    <s v=" Margirius/Tmu5-320"/>
  </r>
  <r>
    <x v="49"/>
    <x v="3"/>
    <s v="FILTRO LINHA TOMADA 110/220V NBR 14136 20A POLICLORETO VINILA 5 ENTRADAS 2P+T 1,5M PRETO"/>
    <s v="UN"/>
    <n v="2"/>
    <n v="46"/>
    <n v="92"/>
    <s v=" Margirius/Tmu5-320"/>
  </r>
  <r>
    <x v="49"/>
    <x v="3"/>
    <s v="FILTRO LINHA TOMADA 110/220V NBR 14136 20A POLICLORETO VINILA 5 ENTRADAS 2P+T 3M PRETO"/>
    <s v="UN"/>
    <n v="10"/>
    <n v="64.89"/>
    <n v="648.9"/>
    <s v=" Margirius/3M"/>
  </r>
  <r>
    <x v="49"/>
    <x v="3"/>
    <s v="FILTRO LINHA TOMADA 110/220V NBR 14136 20A POLICLORETO VINILA 5 ENTRADAS 2P+T 3M PRETO"/>
    <s v="UN"/>
    <n v="5"/>
    <n v="45.4"/>
    <n v="227"/>
    <s v=" Margirius/3M"/>
  </r>
  <r>
    <x v="49"/>
    <x v="3"/>
    <s v="FILTRO LINHA TOMADA 110/220V NBR 14136 20A POLICLORETO VINILA 5 ENTRADAS 2P+T 5M PRETO"/>
    <s v="UN"/>
    <n v="40"/>
    <n v="53.16"/>
    <n v="2126.3999999999996"/>
    <s v="FORCELINE - 20A 5M"/>
  </r>
  <r>
    <x v="49"/>
    <x v="3"/>
    <s v="FILTRO LINHA TOMADA 110/220V NBR 14136 20A POLICLORETO VINILA 5 ENTRADAS 2P+T 5M PRETO"/>
    <s v="UN"/>
    <n v="5"/>
    <n v="70.23"/>
    <n v="351.15000000000003"/>
    <s v="FORCELINE - 20A 5M"/>
  </r>
  <r>
    <x v="49"/>
    <x v="3"/>
    <s v="FILTRO LINHA TOMADA; TENSAO MAXIMA: 110/220V; NORMA CONSTRUTIVA: NBR 14136; CORRENTE: 10A; FREQUENCIA: N/A; MATERIAL CORPO: POLICLORETO VINILA; TOMADA: 6 2P+T; COMPRIMENTO: 244MM; LARGURA: 48MM; ALTURA: 35MM; COMPRIMENTO CABO: 3M; COR: PRETO; COMPLEMENTO:"/>
    <s v="UN"/>
    <n v="12"/>
    <n v="41.93"/>
    <n v="503.15999999999997"/>
    <s v="MEGATRON - 61"/>
  </r>
  <r>
    <x v="49"/>
    <x v="3"/>
    <s v="FILTRO LINHA TOMADA; TENSAO MAXIMA: 110/220V; NORMA CONSTRUTIVA: NBR 14136; CORRENTE: 10A; FREQUENCIA: N/A; MATERIAL CORPO: POLICLORETO VINILA; TOMADA: 6 2P+T; COMPRIMENTO: 244MM; LARGURA: 48MM; ALTURA: 35MM; COMPRIMENTO CABO: 3M; COR: PRETO; COMPLEMENTO:"/>
    <s v="UN"/>
    <n v="5"/>
    <n v="41.93"/>
    <n v="209.65"/>
    <s v="MEGATRON - 61"/>
  </r>
  <r>
    <x v="49"/>
    <x v="3"/>
    <s v="FILTRO LINHA TOMADA; TENSAO MAXIMA: 110/220V; NORMA CONSTRUTIVA: NBR 14136; CORRENTE: 10A; FREQUENCIA: N/A; MATERIAL CORPO: POLICLORETO VINILA; TOMADA: 6 2P+T; COMPRIMENTO: N/A; LARGURA: N/A; ALTURA: N/A; COMPRIMENTO CABO: 3M; COR: PRETO; COMPLEMENTO: C/BOTAO LIGA/DESLIGA E FUSIVEL"/>
    <s v="UN"/>
    <n v="8"/>
    <n v="36.380000000000003"/>
    <n v="291.04000000000002"/>
    <s v="MEGATRON - FILTRO 6 TOMADAS 3M"/>
  </r>
  <r>
    <x v="49"/>
    <x v="3"/>
    <s v="FILTRO LINHA TOMADA; TENSAO MAXIMA: 110/220V; NORMA CONSTRUTIVA: NBR 14136; CORRENTE: 20A; FREQUENCIA: N/A; MATERIAL CORPO: POLICLORETO VINILA; TOMADA: 3 2P+T; COMPRIMENTO: N/A; LARGURA: N/A; ALTURA: N/A; COMPRIMENTO CABO: 1M; COR: PRETO; COMPLEMENTO: N/A"/>
    <s v="UN"/>
    <n v="4"/>
    <n v="52.67"/>
    <n v="210.68"/>
    <s v=" Margirius/Tmu5-320"/>
  </r>
  <r>
    <x v="49"/>
    <x v="3"/>
    <s v="FITA ISOLANTE ADESIVA ANTICHAMA 750V 18MMX3M PR"/>
    <s v="UN"/>
    <n v="20"/>
    <n v="11.35"/>
    <n v="227"/>
    <s v="vonder"/>
  </r>
  <r>
    <x v="49"/>
    <x v="3"/>
    <s v="FITA ISOLANTE; TIPO FITA: ADESIVA ANTICHAMA; MATERIAL CORPO: POLICLORETO VINILA; MATERIAL ADESIVO: RESINA ACRILICA; TENSAO ISOLACAO: 750V; COR: AMARELA; FIGURA: N/A; MENSAGEM: N/A; LARGURA: 19MM; ESPESSURA: 0,18MM; FORNECIMENTO: ROLO 20M"/>
    <s v="UN"/>
    <n v="20"/>
    <n v="3.98"/>
    <n v="79.599999999999994"/>
    <s v="Vonder/1137192013"/>
  </r>
  <r>
    <x v="49"/>
    <x v="3"/>
    <s v="FITA ISOLANTE; TIPO FITA: ADESIVA ANTICHAMA; MATERIAL CORPO: POLICLORETO VINILA; MATERIAL ADESIVO: RESINA ACRILICA; TENSAO ISOLACAO: 750V; COR: AZUL; FIGURA: N/A; MENSAGEM: N/A; LARGURA: 19MM; ESPESSURA: 0,18MM; FORNECIMENTO: ROLO 20M"/>
    <s v="UN"/>
    <n v="20"/>
    <n v="4.8499999999999996"/>
    <n v="97"/>
    <s v="Vonder/1137192013"/>
  </r>
  <r>
    <x v="49"/>
    <x v="3"/>
    <s v="FITA ISOLANTE; TIPO FITA: ADESIVA ANTICHAMA; MATERIAL CORPO: POLICLORETO VINILA; MATERIAL ADESIVO: RESINA ACRILICA; TENSAO ISOLACAO: 750V; COR: PRETA; FIGURA: N/A; MENSAGEM: N/A; LARGURA: 19MM; ESPESSURA: 0,18MM; FORNECIMENTO: ROLO 20M"/>
    <s v="UN"/>
    <n v="20"/>
    <n v="6.4"/>
    <n v="128"/>
    <s v="Vonder/1137192013"/>
  </r>
  <r>
    <x v="49"/>
    <x v="3"/>
    <s v="FITA ISOLANTE; TIPO FITA: ADESIVA ANTICHAMA; MATERIAL CORPO: POLICLORETO VINILA; MATERIAL ADESIVO: RESINA ACRILICA; TENSAO ISOLACAO: 750V; COR: PRETA; FIGURA: N/A; MENSAGEM: N/A; LARGURA: 19MM; ESPESSURA: 0,18MM; FORNECIMENTO: ROLO 20M"/>
    <s v="UN"/>
    <n v="5"/>
    <n v="6.4"/>
    <n v="32"/>
    <s v="Vonder/1137192013"/>
  </r>
  <r>
    <x v="49"/>
    <x v="3"/>
    <s v="FITA ISOLANTE; TIPO FITA: AUTOFUSAO; MATERIAL CORPO: COMPOSTO BORRACHA ETILENO PROPILENO; MATERIAL ADESIVO: RESINA BORRACHA; TENSAO ISOLACAO: 69KV; COR: PRETA; FIGURA: N/A; MENSAGEM: N/A; LARGURA: 19MM; ESPESSURA: 0,76MM; FORNECIMENTO: ROLO 5M"/>
    <s v="UN"/>
    <n v="10"/>
    <n v="11.64"/>
    <n v="116.4"/>
    <s v="empalux"/>
  </r>
  <r>
    <x v="49"/>
    <x v="3"/>
    <s v="FUSIVEL ELETRICO; TIPO FUSIVEL: CARTUCHO; CORRENTE NOMINAL: 10A; MATERIAL CORPO: VIDRO; DIAMETRO: 5MM; COMPRIMENTO TOTAL: 20MM"/>
    <s v="UN"/>
    <n v="50"/>
    <n v="0.49"/>
    <n v="24.5"/>
    <s v="Fusível Vidro 5x20MM Rápida 250V 10A V20AGKF Dekfuse"/>
  </r>
  <r>
    <x v="49"/>
    <x v="3"/>
    <s v="FUSIVEL ELETRICO; TIPO FUSIVEL: ELO; CLASSE TENSAO: 36,2KV; CORRENTE NOMINAL: 0,5A; DIAMETRO: 2,6MM; COMPRIMENTO TOTAL: 500MM"/>
    <s v="UN"/>
    <n v="5"/>
    <n v="14.79"/>
    <n v="73.949999999999989"/>
    <s v="Elo Fusível Distribuição até 36,2kV 1H 500mm "/>
  </r>
  <r>
    <x v="49"/>
    <x v="3"/>
    <s v="GUIA PASSA FIO; MATERIAL CORPO: ACO; MATERIAL PONTA: ACO; MATERIAL REVESTIMENTO: TERMOPLASTICO; COR: CINZA; COMPRIMENTO: 20M; LARGURA: 4MM"/>
    <s v="UN"/>
    <n v="5"/>
    <n v="27.16"/>
    <n v="135.80000000000001"/>
    <s v="force line sem alma de aço"/>
  </r>
  <r>
    <x v="49"/>
    <x v="3"/>
    <s v="GUIA PASSA FIO; MATERIAL CORPO: ALMA ACO; REVESTIMENTO: TERMOPLASTICO; MATERIAL PONTA: METAL; COR: CINZA; COMPRIMENTO: 10M; LARGURA: 4MM"/>
    <s v="UN"/>
    <n v="5"/>
    <n v="24.78"/>
    <n v="123.9"/>
    <s v="enerbras - 5867"/>
  </r>
  <r>
    <x v="49"/>
    <x v="3"/>
    <s v="INTERRUPTOR ELETRICO INTELIGENTE PARAFUSO 90-250V CA 10A 127"/>
    <s v="UN"/>
    <n v="20"/>
    <n v="96.03"/>
    <n v="1920.6"/>
    <s v="NOVADIGITAL -  INTERRUPTOR ELETRICO INTELIGENTE PARAFUSO 90-250V CA 10A "/>
  </r>
  <r>
    <x v="49"/>
    <x v="3"/>
    <s v="INTERRUPTOR; 02 TECLAS SIMPLES; CORRENTE 10.00 A; TENSAO 250.00 V; COR BRANCO; EMBUTIR; COM ESPELHO."/>
    <s v="UN"/>
    <n v="10"/>
    <n v="14.84"/>
    <n v="148.4"/>
    <s v="tramontina - 57240040"/>
  </r>
  <r>
    <x v="49"/>
    <x v="3"/>
    <s v="LAMPADA; TIPO LAMPADA: INCANDESCENTE; POTENCIA: 70W; TENSAO: 127V; CORRENTE TIPO: CA; TEMPERATURA COR: 2700K; BULBO: CLASSICO; COR: TRANSPARENTE; BASE: E27; DIAMETRO: 55MM; COMPRIMENTO: 55MM"/>
    <s v="UN"/>
    <n v="25"/>
    <n v="4.5599999999999996"/>
    <n v="113.99999999999999"/>
    <s v="OUROLUX"/>
  </r>
  <r>
    <x v="49"/>
    <x v="3"/>
    <s v="LAMPADA; TIPO LAMPADA: LED; POTENCIA: 40W; TENSAO: 110/220V; CORRENTE TIPO: CA; FLUXO LUMINOSO: 3500LM; TEMPERATURA COR: 6500K; COR: BRANCA; BASE: E27"/>
    <s v="UN"/>
    <n v="10"/>
    <n v="30.07"/>
    <n v="300.7"/>
    <s v="MANPLEX - MPLAM-6500K-12W"/>
  </r>
  <r>
    <x v="49"/>
    <x v="3"/>
    <s v="MICROMETRO; EXTERNO; ACABAMENTO: ESMALTADO; MATERIAL PONTA: METAL DURO; CAPACIDADE: 0A0,25MM; GRADUACAO: 0,01MM; EXATIDAO: ±0,02MM; LARGURA: 9,7MM; ALTURA: 120MM; ACESSORIO: C/CATRACA INTEGRADA"/>
    <s v="UN"/>
    <n v="20"/>
    <n v="117.47"/>
    <n v="2349.4"/>
    <s v="ZAAS - MICROMETRO"/>
  </r>
  <r>
    <x v="49"/>
    <x v="3"/>
    <s v="PLACA TOMADA; TIPO PLACA: C/1 POSTO; MATERIAL CORPO: TERMOPLASTICO; COR: BRANCA; FIXACAO: S/SUPORTE; COMPRIMENTO: 140MM; LARGURA: 2POL; ALTURA: 4POL; COMPLEMENTO: N/A"/>
    <s v="UN"/>
    <n v="20"/>
    <n v="3.01"/>
    <n v="60.199999999999996"/>
    <s v="ILUMI - 902926"/>
  </r>
  <r>
    <x v="49"/>
    <x v="3"/>
    <s v="PLACA TOMADA; TIPO PLACA: C/2 POSTOS; MATERIAL CORPO: TERMOPLASTICO; COR: BRANCA; FIXACAO: S/SUPORTE; COMPRIMENTO: 203MM; LARGURA: 2POL; ALTURA: 4POL; COMPLEMENTO: N/A"/>
    <s v="UN"/>
    <n v="20"/>
    <n v="3.01"/>
    <n v="60.199999999999996"/>
    <s v="ILUMI - 902934"/>
  </r>
  <r>
    <x v="49"/>
    <x v="3"/>
    <s v="PLACA TOMADA; TIPO PLACA: C/4 POSTOS; MATERIAL CORPO: TERMOPLASTICO; COR: BRANCA; FIXACAO: S/SUPORTE; COMPRIMENTO: 200MM; LARGURA: 4POL; ALTURA: 4POL; COMPLEMENTO: N/A"/>
    <s v="UN"/>
    <n v="20"/>
    <n v="5.92"/>
    <n v="118.4"/>
    <s v="WEG - PLACA 4X4"/>
  </r>
  <r>
    <x v="49"/>
    <x v="3"/>
    <s v="PLUGUE ELETRICO; FEMEA; MATERIAL CORPO: POLIAMIDA; COR CORPO: AMARELO; TEMPERATURA OPERACAO: -20A120GRC; TENSAO: 500V; CORRENTE TIPO: CC; CORRENTE: 30A"/>
    <s v="UN"/>
    <n v="10"/>
    <n v="23.28"/>
    <n v="232.8"/>
    <s v="voltec - amarelo 20a"/>
  </r>
  <r>
    <x v="49"/>
    <x v="3"/>
    <s v="PLUGUE ELETRICO; PINO MACHO; MATERIAL CORPO: POLIPROPILENO; COR CORPO: BRANCO; TENSAO: 250V; CORRENTE: 20A; NUMERO POLOS: 2 POLOS+1 TERRA; COMPRIMENTO: 50MM"/>
    <s v="UN"/>
    <n v="20"/>
    <n v="7.66"/>
    <n v="153.19999999999999"/>
    <s v="CASA DAS TOMADAS - Plugue Macho NBR14136 - 20A - 250V 2P+T"/>
  </r>
  <r>
    <x v="49"/>
    <x v="3"/>
    <s v="PLUGUE ELETRICO; TIPO PLUGUE: FEMEA C/PRENSA CABO; MATERIAL CORPO: TERMOPLASTICO; COR CORPO: CINZA; TENSAO: 250V; CORRENTE: 10A; NUMERO POLOS: 2 POLOS + TERRA; TIPO PINOS: CILINDRICO"/>
    <s v="UN"/>
    <n v="20"/>
    <n v="3.98"/>
    <n v="79.599999999999994"/>
    <s v="INFRA - PLUG FEMEA"/>
  </r>
  <r>
    <x v="49"/>
    <x v="3"/>
    <s v="REGUA FILTRO LINHA; DIAGONAL; MATERIAL CORPO: ACO CARBONO; NUMERO TOMADA: 10 TOMADAS; TENSAO MAXIMA: 1500V; CORRENTE TIPO: CA; CORRENTE: 12,5A/6,8A; COMPRIMENTO: 220MM; LARGURA: 70MM; ALTURA: 40MM; DADOS COMPLEMENTARES: NORMA PLUGS: ABNT NBR 14136; BITOLA CABO: 3X 0,75MM; PINTURA EPOXI; EXTENSAO CABO: 1,10M"/>
    <s v="UN"/>
    <n v="5"/>
    <n v="58.44"/>
    <n v="292.2"/>
    <s v="liege - 847062"/>
  </r>
  <r>
    <x v="49"/>
    <x v="3"/>
    <s v="REGUA FILTRO LINHA; MATERIAL CORPO: TERMOPLASTICO; NUMERO TOMADA: 4 TOMADAS; TENSAO MAXIMA: 110/220V; CORRENTE: 10A; COMPRIMENTO: 3M; DADOS COMPLEMENTARES: 3 PINOS"/>
    <s v="UN"/>
    <n v="8"/>
    <n v="44.81"/>
    <n v="358.48"/>
    <s v="forceline - 4t 3m"/>
  </r>
  <r>
    <x v="49"/>
    <x v="3"/>
    <s v="REGUA FILTRO LINHA; MATERIAL CORPO: TERMOPLASTICO; NUMERO TOMADA: 5 TOMADAS; TENSAO MAXIMA: 110/220V; CORRENTE: 10/20A; COMPRIMENTO: 140MM; LARGURA: 50MM; ALTURA: 40MM"/>
    <s v="UN"/>
    <n v="4"/>
    <n v="38.99"/>
    <n v="155.96"/>
    <s v="liege - 847062"/>
  </r>
  <r>
    <x v="49"/>
    <x v="3"/>
    <s v="RELE FOTOELETRICO COMPACTO PRETA 127-220V 50/60HZ 500W NF CA"/>
    <s v="UN"/>
    <n v="10"/>
    <n v="28.71"/>
    <n v="287.10000000000002"/>
    <s v="margirus"/>
  </r>
  <r>
    <x v="49"/>
    <x v="3"/>
    <s v="RELE MONITOR; TIPO RELE: PROTECAO SEGURANCA; TENSAO ALIMENTACAO: 24V; CORRENTE TIPO: CA/CC; NORMA: NR12; TENSAO CONTATO: 250V; POTENCIA: 2,5W; CONTATO: 3NA 1NF; GRAU PROTECAO: IP20; CORRENTE CONTATO: 3A; POTENCIA CONTATO: 90W; CATEGORIA SEGURANCA: PLE SIL 3 SILCL 3; CPD-301/WEG"/>
    <s v="UN"/>
    <n v="2"/>
    <n v="814.99"/>
    <n v="1629.98"/>
    <s v="WEG - CPD-301"/>
  </r>
  <r>
    <x v="49"/>
    <x v="3"/>
    <s v="SENSOR PRESENCA; MOVIMENTO; MATERIAL CORPO: TERMOPLASTICO; COR: BRANCO; ALCANCE: 6M; TENSAO ALIMENTACAO: 3V; LARGURA: 50MM; ALTURA: 50MM; PROFUNDIDADE: 50MM; ALIMENTACAO: 2 BATERIAS AAA; NIVEL SONORO: 90DB; WIFI"/>
    <s v="UN"/>
    <n v="10"/>
    <n v="39.380000000000003"/>
    <n v="393.8"/>
    <s v="qualitronix"/>
  </r>
  <r>
    <x v="49"/>
    <x v="3"/>
    <s v="SENSOR PRESENCA; P/LAMPADA SOQUETE E27 C/FOTOCELULA; MATERIAL CORPO: TERMOPLASTICO; COR: BRANCA; ANGULO COBERTURA: 360GRC; ALCANCE: 3M; TENSAO ALIMENTACAO: 100-240V; CORRENTE TIPO: CA"/>
    <s v="UN"/>
    <n v="10"/>
    <n v="30.91"/>
    <n v="309.10000000000002"/>
    <s v="generico"/>
  </r>
  <r>
    <x v="49"/>
    <x v="3"/>
    <s v="SOQUETE LAMPADA; E27; MATERIAL CORPO: TERMOPLASTICO; ACABAMENTO: ADITIVO ANTI UV; COR: BRANCA; POTENCIA: 60W"/>
    <s v="UN"/>
    <n v="25"/>
    <n v="3.04"/>
    <n v="76"/>
    <s v="ilumi"/>
  </r>
  <r>
    <x v="49"/>
    <x v="3"/>
    <s v="SOQUETE LAMPADA; MATERIAL CORPO: PORCELANA LATAO; BASE: E27; TENSAO: 110/220V; DADOS COMPLEMENTARES: C/PARAFUSO"/>
    <s v="UN"/>
    <n v="50"/>
    <n v="3.88"/>
    <n v="194"/>
    <s v="ilumi - 180931"/>
  </r>
  <r>
    <x v="49"/>
    <x v="3"/>
    <s v="TEMPORIZADOR DIGITAL; MINUTERIA; TENSAO ALIMENTACAO: 127V; CORRENTE TIPO: CA; POTENCIA: 500W; DADOS COMPLEMENTARES: FREQUENCIA: 60HZ; EMBUTIR"/>
    <s v="UN"/>
    <n v="30"/>
    <n v="49.96"/>
    <n v="1498.8"/>
    <s v="DNI - 80761"/>
  </r>
  <r>
    <x v="49"/>
    <x v="3"/>
    <s v="TERMINAL ELETRICO ILHOS ISOLADO FORQUILHA 2.5 A 6.0MM C/10 UN"/>
    <s v="UN"/>
    <n v="10"/>
    <n v="12.71"/>
    <n v="127.10000000000001"/>
    <s v="rohdina - ilhos forquilha"/>
  </r>
  <r>
    <x v="49"/>
    <x v="3"/>
    <s v="TERMINAL ELETRICO ILHOS ISOLADO OLHAL TP 2.5 A 6.0MM C/10 UN"/>
    <s v="UN"/>
    <n v="10"/>
    <n v="14.45"/>
    <n v="144.5"/>
    <s v="NTV DISTRIBUIDORA - ILHOS"/>
  </r>
  <r>
    <x v="49"/>
    <x v="3"/>
    <s v="TERMINAL ELETRICO ILHOS ISOLADO TUBULAR 4.00MM DUPLO C/10 UN"/>
    <s v="UN"/>
    <n v="10"/>
    <n v="1.46"/>
    <n v="14.6"/>
    <s v="GENERICO - PACOTE"/>
  </r>
  <r>
    <x v="49"/>
    <x v="3"/>
    <s v="TERMINAL ELETRICO; ILHOS; CLASSE TENSAO: 750V; NUMERO COMPRESSOES: 1 COMPRESSAO; MATERIAL CORPO: COBRE; TRATAMENTO SUPERFICIE: ESTANHADO; MATERIAL ISOLACAO: POLICLORETO VINILA; COR: AZUL; SECAO CONDUTOR: 2,5MM2; COMPRIMENTO: 19MM; FORNECIMENTO: EMBALAGEM 100 UNIDADES"/>
    <s v="UN"/>
    <n v="2"/>
    <n v="6.98"/>
    <n v="13.96"/>
    <s v="eletrorastro - Terminal Pino Tubular 2.50mm Com 100"/>
  </r>
  <r>
    <x v="49"/>
    <x v="3"/>
    <s v="TERMINAL ELETRICO; PINO TUBULAR DUPLO; MATERIAL CORPO: COBRE; MATERIAL ISOLACAO: TERMOPLASTICO; COR: AMARELO; SECAO CONDUTOR: 6MM; LARGURA: 10MM; ALTURA: 25MM; FORNECIMENTO: PACOTE 100 UNIDADES"/>
    <s v="UN"/>
    <n v="200"/>
    <n v="18.190000000000001"/>
    <n v="3638.0000000000005"/>
    <s v="CASA DO ELETRICISTA - KIT1209"/>
  </r>
  <r>
    <x v="49"/>
    <x v="3"/>
    <s v="TERMINAL ELETRICO; PINO TUBULAR DUPLO; MATERIAL CORPO: COBRE; MATERIAL ISOLACAO: TERMOPLASTICO; COR: AMARELO; SECAO CONDUTOR: 6MM; LARGURA: 10MM; ALTURA: 25MM; FORNECIMENTO: PACOTE 100 UNIDADES"/>
    <s v="UN"/>
    <n v="2"/>
    <n v="34.92"/>
    <n v="69.84"/>
    <s v="CASA DO ELETRICISTA - KIT1209"/>
  </r>
  <r>
    <x v="49"/>
    <x v="3"/>
    <s v="TERMINAL ELETRICO; PINO TUBULAR; MATERIAL CORPO: COBRE; MATERIAL ISOLACAO: TERMOPLASTICO; COR: AMARELO; SECAO CONDUTOR: 6MM; FORNECIMENTO: PACOTE 100 UNIDADES"/>
    <s v="UN"/>
    <n v="4"/>
    <n v="59.95"/>
    <n v="239.8"/>
    <s v="CASA DO ELETRICISTA - KIT1209"/>
  </r>
  <r>
    <x v="49"/>
    <x v="3"/>
    <s v="TERMINAL ELETRICO; PINO TUBULAR; MATERIAL CORPO: COBRE; MATERIAL ISOLACAO: TERMOPLASTICO; COR: AMARELO; SECAO CONDUTOR: 6MM; FORNECIMENTO: PACOTE 100 UNIDADES"/>
    <s v="UN"/>
    <n v="2"/>
    <n v="25.03"/>
    <n v="50.06"/>
    <s v="CASA DO ELETRICISTA - KIT1209"/>
  </r>
  <r>
    <x v="49"/>
    <x v="3"/>
    <s v="TERMINAL ELETRICO; PINO; MATERIAL CORPO: COBRE; TRATAMENTO SUPERFICIE: ESTANHADO; TIPO ISOLACAO: PRE-ISOLADO; MATERIAL ISOLACAO: COMPOSTO BORRACHA; COR: VERMELHA; SECAO CONDUTOR: 10MM2; FORNECIMENTO: PACOTE 100 PECAS"/>
    <s v="UN"/>
    <n v="6"/>
    <n v="149.66999999999999"/>
    <n v="898.02"/>
    <s v="INTELLI - 1154"/>
  </r>
  <r>
    <x v="49"/>
    <x v="3"/>
    <s v="TERMINAL ELETRICO; TIPO FEMEA; LATAO; NAO ISOLADO; BITOLA 6.30 MM; PARA 01 CABO 1.50 MM2; EMBALAGEM 100 UNIDADES; COM TRAVA"/>
    <s v="UN"/>
    <n v="10"/>
    <n v="23.47"/>
    <n v="234.7"/>
    <s v="generico"/>
  </r>
  <r>
    <x v="49"/>
    <x v="3"/>
    <s v="TERMINAL ELETRICO; TIPO TERMINAL: FORQUILHA; CLASSE TENSAO: BAIXA TENSAO; NUMERO COMPRESSOES: 1 COMPRESSAO; MATERIAL CORPO: COBRE; TRATAMENTO SUPERFICIE: ESTANHADO; TIPO ISOLACAO: PRE-ISOLADO; MATERIAL ISOLACAO: POLICLORETO VINILA; COR: AMARELO; SECAO CON"/>
    <s v="UN"/>
    <n v="4"/>
    <n v="44.91"/>
    <n v="179.64"/>
    <s v="generico - pacote"/>
  </r>
  <r>
    <x v="49"/>
    <x v="3"/>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6"/>
    <n v="23.96"/>
    <n v="143.76"/>
    <s v="eletrorastro - Terminal Pré-Isolado Forquilha Azul-3 1,5/2,5mm"/>
  </r>
  <r>
    <x v="49"/>
    <x v="3"/>
    <s v="TERMINAL ELETRICO; TIPO TERMINAL: FORQUILHA; CLASSE TENSAO: BAIXA TENSAO; NUMERO COMPRESSOES: 1 COMPRESSAO; MATERIAL CORPO: COBRE; TRATAMENTO SUPERFICIE: ESTANHADO; TIPO ISOLACAO: PRE-ISOLADO; MATERIAL ISOLACAO: POLICLORETO VINILA; COR: VERMELHO; SECAO CO"/>
    <s v="UN"/>
    <n v="6"/>
    <n v="16.64"/>
    <n v="99.84"/>
    <s v="generico"/>
  </r>
  <r>
    <x v="49"/>
    <x v="3"/>
    <s v="TERMINAL ELETRICO; TIPO TERMINAL: OLHAL; CLASSE TENSAO: BAIXA TENSAO; NUMERO COMPRESSOES: 1 COMPRESSAO; MATERIAL CORPO: COBRE; TRATAMENTO SUPERFICIE: ESTANHADO; TIPO ISOLACAO: PRE-ISOLADO; MATERIAL ISOLACAO: POLICLORETO VINILA; COR: AMARELO; SECAO CONDUTOR: 4-6MM2; NUMERO FUROS: 1 FURO; DIAMETRO FURO: 4,3MM; LARGURA: N/A; COMPRIMENTO: N/A; EMBALAGEM: 100 UNIDADES"/>
    <s v="UN"/>
    <n v="2"/>
    <n v="54.9"/>
    <n v="109.8"/>
    <s v="intelli - TERMINAL ELETRICO; TIPO TERMINAL: TUBULAR ILHOS;"/>
  </r>
  <r>
    <x v="49"/>
    <x v="3"/>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4.25"/>
    <n v="48.5"/>
    <s v="mundo eletric - Terminal Olhal Pre-Isolado Azul Cabo 1,5-2,5MM"/>
  </r>
  <r>
    <x v="49"/>
    <x v="3"/>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
    <n v="56.26"/>
    <n v="112.52"/>
    <s v="intelli - TERMINAL ELETRICO; TIPO TERMINAL: TUBULAR ILHOS;"/>
  </r>
  <r>
    <x v="49"/>
    <x v="3"/>
    <s v="TERMINAL ELETRICO; TIPO TERMINAL: OLHAL; CLASSE TENSAO: BAIXA TENSAO; NUMERO COMPRESSOES: 1 COMPRESSAO; MATERIAL CORPO: COBRE; TRATAMENTO SUPERFICIE: ESTANHADO; TIPO ISOLACAO: PRE-ISOLADO; MATERIAL ISOLACAO: POLICLORETO VINILA; COR: VERMELHO; SECAO CONDUTOR: 0,5-1,5MM2 1 FURO 8MM 26,5MM 100 UNIDADES"/>
    <s v="UN"/>
    <n v="2"/>
    <n v="25.03"/>
    <n v="50.06"/>
    <s v="intelli - Terminal Pré Isolado 0,5X1,5MM Vermelho 50 Pecas INTELLI"/>
  </r>
  <r>
    <x v="49"/>
    <x v="3"/>
    <s v="TERMINAL ELETRICO; TIPO TERMINAL: TIPO PINO; CLASSE TENSAO: BAIXA TENSAO; NUMERO COMPRESSOES: 1 COMPRESSAO; MATERIAL CORPO: COBRE; TRATAMENTO SUPERFICIE: ESTANHADO; TIPO ISOLACAO: PRE-ISOLADO; MATERIAL ISOLACAO: POLICLORETO VINILA; COR: VERMELHO; SECAO CO"/>
    <s v="UN"/>
    <n v="20"/>
    <n v="3.78"/>
    <n v="75.599999999999994"/>
    <s v="intelli - 1152"/>
  </r>
  <r>
    <x v="49"/>
    <x v="3"/>
    <s v="TERMINAL ELETRICO; TIPO TERMINAL: TIPO PINO; CLASSE TENSAO: BAIXA TENSAO; NUMERO COMPRESSOES: 1 COMPRESSAO; MATERIAL CORPO: COBRE; TRATAMENTO SUPERFICIE: ZINCADO ELETROLITICO; TIPO ISOLACAO: PRE-ISOLADO; MATERIAL ISOLACAO: POLICLORETO VINILA; COR: AZUL; S"/>
    <s v="UN"/>
    <n v="2"/>
    <n v="29.29"/>
    <n v="58.58"/>
    <s v="intelli - 1152"/>
  </r>
  <r>
    <x v="49"/>
    <x v="3"/>
    <s v="TERMINAL ELETRICO; TIPO TERMINAL: TUBULAR ILHOS DUPLO; CLASSE TENSAO: BAIXA TENSAO; NUMERO COMPRESSOES: 1 COMPRESSAO; MATERIAL CORPO: COBRE; TRATAMENTO SUPERFICIE: ESTANHADO; TIPO ISOLACAO: PRE-ISOLADO; MATERIAL ISOLACAO: POLIAMIDA; COR: AZUL; SECAO CONDU"/>
    <s v="UN"/>
    <n v="200"/>
    <n v="6.79"/>
    <n v="1358"/>
    <s v="intelli - 1152"/>
  </r>
  <r>
    <x v="49"/>
    <x v="3"/>
    <s v="TERMINAL ELETRICO; TIPO TERMINAL: TUBULAR ILHOS DUPLO; CLASSE TENSAO: BAIXA TENSAO; NUMERO COMPRESSOES: 1 COMPRESSAO; MATERIAL CORPO: COBRE; TRATAMENTO SUPERFICIE: ESTANHADO; TIPO ISOLACAO: PRE-ISOLADO; MATERIAL ISOLACAO: POLIAMIDA; COR: AZUL; SECAO CONDU"/>
    <s v="UN"/>
    <n v="2"/>
    <n v="18.62"/>
    <n v="37.24"/>
    <s v="intelli - 1152"/>
  </r>
  <r>
    <x v="49"/>
    <x v="3"/>
    <s v="TERMINAL ELETRICO; TIPO TERMINAL: TUBULAR ILHOS DUPLO; CLASSE TENSAO: BAIXA TENSAO; NUMERO COMPRESSOES: 1 COMPRESSAO; MATERIAL CORPO: COBRE; TRATAMENTO SUPERFICIE: ESTANHADO; TIPO ISOLACAO: PRE-ISOLADO; MATERIAL ISOLACAO: POLIAMIDA; COR: PRETO; SECAO COND"/>
    <s v="UN"/>
    <n v="200"/>
    <n v="1.43"/>
    <n v="286"/>
    <s v="intelli - 1152"/>
  </r>
  <r>
    <x v="49"/>
    <x v="3"/>
    <s v="TERMINAL ELETRICO; TIPO TERMINAL: TUBULAR ILHOS DUPLO; CLASSE TENSAO: BAIXA TENSAO; NUMERO COMPRESSOES: 1 COMPRESSAO; MATERIAL CORPO: COBRE; TRATAMENTO SUPERFICIE: ESTANHADO; TIPO ISOLACAO: PRE-ISOLADO; MATERIAL ISOLACAO: POLIAMIDA; COR: PRETO; SECAO COND"/>
    <s v="UN"/>
    <n v="15"/>
    <n v="2.13"/>
    <n v="31.95"/>
    <s v="intelli - 1152"/>
  </r>
  <r>
    <x v="49"/>
    <x v="3"/>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400"/>
    <n v="0.28999999999999998"/>
    <n v="115.99999999999999"/>
    <s v="intelli - 1152"/>
  </r>
  <r>
    <x v="49"/>
    <x v="3"/>
    <s v="TERMINAL ELETRICO; TIPO TERMINAL: TUBULAR ILHOS; CLASSE TENSAO: BAIXA TENSAO; NUMERO COMPRESSOES: 1 COMPRESSAO; MATERIAL CORPO: COBRE; TRATAMENTO SUPERFICIE: ESTANHADO; TIPO ISOLACAO: PRE-ISOLADO; MATERIAL ISOLACAO: POLIAMIDA; COR: PRETO; SECAO CONDUTOR:"/>
    <s v="UN"/>
    <n v="400"/>
    <n v="0.19"/>
    <n v="76"/>
    <s v="intelli - 1152"/>
  </r>
  <r>
    <x v="49"/>
    <x v="3"/>
    <s v="TERMINAL ELETRICO; TIPO TERMINAL: TUBULAR ILHOS; CLASSE TENSAO: BAIXA TENSAO; NUMERO COMPRESSOES: 1 COMPRESSAO; MATERIAL CORPO: COBRE; TRATAMENTO SUPERFICIE: ESTANHADO; TIPO ISOLACAO: PRE-ISOLADO; MATERIAL ISOLACAO: POLIAMIDA; COR: PRETO; SECAO CONDUTOR:"/>
    <s v="UN"/>
    <n v="2"/>
    <n v="10.48"/>
    <n v="20.96"/>
    <s v="intelli - 1152"/>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400"/>
    <n v="5.24"/>
    <n v="2096"/>
    <s v="intelli - 1152"/>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2"/>
    <n v="39.96"/>
    <n v="79.92"/>
    <s v="intelli - TERMINAL ELETRICO; TIPO TERMINAL: TUBULAR ILHOS;"/>
  </r>
  <r>
    <x v="49"/>
    <x v="3"/>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400"/>
    <n v="0.19"/>
    <n v="76"/>
    <s v="intelli - 1152"/>
  </r>
  <r>
    <x v="49"/>
    <x v="3"/>
    <s v="TOMADA 2P+T 10A C/PLACA 2X4 BR"/>
    <s v="UN"/>
    <n v="10"/>
    <n v="4.8499999999999996"/>
    <n v="48.5"/>
    <s v="mectronic - 888230"/>
  </r>
  <r>
    <x v="49"/>
    <x v="3"/>
    <s v="TOMADA 2P+T 20A C/PLACA 2X4 BR"/>
    <s v="UN"/>
    <n v="10"/>
    <n v="36.380000000000003"/>
    <n v="363.8"/>
    <s v="mectronic - 888230"/>
  </r>
  <r>
    <x v="49"/>
    <x v="3"/>
    <s v="TRILHO FIXACAO; PADRAO: DIN; TIPO TRILHO: PERFURADO; MATERIAL: FERRO; TRATAMENTO SUPERFICIE: ZINCADO FOGO; COMPRIMENTO: 1M"/>
    <s v="UN"/>
    <n v="4"/>
    <n v="38.119999999999997"/>
    <n v="152.47999999999999"/>
    <s v="rubstec - 04170001"/>
  </r>
  <r>
    <x v="50"/>
    <x v="3"/>
    <s v="CONTROLE REMOTO; TIPO CONTROLE: P/PORTAO; NUMERO BOTAO: 2 BOTOES; FREQUENCIA OPERACAO: 299MHZ; ALIMENTACAO: PILHA; ALCANCE: 30M"/>
    <s v="UN"/>
    <n v="6"/>
    <n v="60.92"/>
    <n v="365.52"/>
    <s v="genérico - Controle Portão Eletrônico Alarme 2 Teclas Com Pilha 299mhz"/>
  </r>
  <r>
    <x v="50"/>
    <x v="3"/>
    <s v="CONTROLE REMOTO; TIPO CONTROLE: UNIVERSAL; FREQUENCIA OPERACAO: 38KHZ; ALIMENTACAO: CABO USB; TENSAO ALIMENTACAO: 5V; CORRENTE TIPO: CC; CORRENTE: 1A; ALCANCE: 8M; PROTOCOLO COMUNICACAO: WPA WPA2 WEP TKIP AES; INTERFACE COMUNICACAO: WIFI"/>
    <s v="UN"/>
    <n v="4"/>
    <n v="221.55"/>
    <n v="886.2"/>
    <s v="philbra - Controle Universal Inteligente 5v"/>
  </r>
  <r>
    <x v="51"/>
    <x v="3"/>
    <s v="BATERIA; SELADA; TENSAO: 12V; CAPACIDADE: 7AH; CONEXAO: TERMINAL FASTON 187; COMPRIMENTO: 151MM; LARGURA: 65MM; ALTURA: 100MM; APLICACAO: NOBREAK ALARME CERCA; CAPACIDADE C10 5,8 C20 6,4; CERTIFICADO UL"/>
    <s v="UN"/>
    <n v="8"/>
    <n v="126.29"/>
    <n v="1010.32"/>
    <s v="unipower - BATERIA SELADA 12V 7AH TERMINAL"/>
  </r>
  <r>
    <x v="51"/>
    <x v="3"/>
    <s v="CAPACITOR; CERAMICO; CAPACITANCIA NOMINAL: 220PF; TOLERANCIA: ±10PCT; TENSAO NOMINAL: 50V; MONTAGEM: SUPERFICIE; TEMPERATURA OPERACAO: -55+125GRC; C1206C221K5RACTU/KEMET"/>
    <s v="UN"/>
    <n v="100"/>
    <n v="3.59"/>
    <n v="359"/>
    <s v="PROESI - Capacitor Cerâmico Disco 220PF "/>
  </r>
  <r>
    <x v="51"/>
    <x v="3"/>
    <s v="CAPACITOR; FIXO; DISCO CERAMICO; CAPACITANCIA 22.00 PF; TENSAO NOMINAL 100.00 VCA."/>
    <s v="UN"/>
    <n v="100"/>
    <n v="1.07"/>
    <n v="107"/>
    <s v="CASA DO RESISTOR - Capacitor cerâmico disco 22pf"/>
  </r>
  <r>
    <x v="51"/>
    <x v="3"/>
    <s v="CAPACITOR; FIXO; ELETROLITICO; CAPACITANCIA 470.00 UF; TENSAO NOMINAL 25.00 VCA."/>
    <s v="UN"/>
    <n v="50"/>
    <n v="0.87"/>
    <n v="43.5"/>
    <s v="A2ROBOTICS - Capacitor Eletrolítico 470uF"/>
  </r>
  <r>
    <x v="51"/>
    <x v="3"/>
    <s v="CAPACITOR; FIXO; ELETROLITICO; CAPACITANCIA 680UF; TENSAO NOMINAL 25V"/>
    <s v="UN"/>
    <n v="50"/>
    <n v="0.87"/>
    <n v="43.5"/>
    <s v="A2ROBOTICS - Capacitor Eletrolítico 680uF"/>
  </r>
  <r>
    <x v="51"/>
    <x v="3"/>
    <s v="CAPACITOR; MATERIAL CORPO: CERAMICA; CAPACITANCIA NOMINAL: 1000PF; TOLERANCIA: ±5PCT; TENSAO NOMINAL: 50V; MONTAGEM: SUPERFICIE; C1206C102J5RACAUTO/KEMET"/>
    <s v="UN"/>
    <n v="100"/>
    <n v="1.84"/>
    <n v="184"/>
    <s v="ryndack - Capacitor Cerâmico 1nF 50V SMD 1206"/>
  </r>
  <r>
    <x v="51"/>
    <x v="3"/>
    <s v="CAPACITOR; MATERIAL CORPO: TANTALO; CAPACITANCIA NOMINAL: 10UF; TOLERANCIA: ±10PCT; TENSAO NOMINAL: 15V; MONTAGEM: SUPERFICIE; TEMPERATURA OPERACAO: -55+125GRC; T4ZD106K015CRLB4900/KYOCERA"/>
    <s v="UN"/>
    <n v="100"/>
    <n v="93.51"/>
    <n v="9351"/>
    <s v="FORNELL - Capacitor Tântalo SMD 10uF 25V 10% Case A"/>
  </r>
  <r>
    <x v="51"/>
    <x v="3"/>
    <s v="CAPACITOR; PERMANENTE DUPLO; MATERIAL CORPO: ALUMINIO; CAPACITANCIA NOMINAL: 50UF; TENSAO NOMINAL: 380V; CORRENTE TIPO: CA; FREQUENCIA: 50/60HZ; DIAMETRO: 50MM; ALTURA: 100MM"/>
    <s v="UN"/>
    <n v="3"/>
    <n v="31.91"/>
    <n v="95.73"/>
    <s v="artech - Capacitor Permanente 50uf 380v"/>
  </r>
  <r>
    <x v="51"/>
    <x v="3"/>
    <s v="CAPACITOR; PERMANENTE DUPLO; MATERIAL CORPO: ALUMINIO; CAPACITANCIA NOMINAL: 55+2,5UF; TOLERANCIA: ±5PCT; TENSAO NOMINAL: 440V; CORRENTE TIPO: CA; FREQUENCIA: 50/60HZ; APLICACAO: AR CONDICIONADO"/>
    <s v="UN"/>
    <n v="3"/>
    <n v="31.91"/>
    <n v="95.73"/>
    <s v="artech - Capacitor 5 uf 440v"/>
  </r>
  <r>
    <x v="51"/>
    <x v="3"/>
    <s v="CAPACITOR; PERMANENTE DUPLO; MATERIAL CORPO: POLIPROPILENO; CAPACITANCIA NOMINAL: 35MF; TENSAO NOMINAL: 380V; CORRENTE TIPO: CA; FREQUENCIA: 50/60HZ; NUMERO FASES: MONOFASICO; CONEXAO ELETRICA: 2 FIOS; POSICAO TERMINAL: RADIAL; TEMPERATURA OPERACAO: -25GRCA+85GRC"/>
    <s v="UN"/>
    <n v="3"/>
    <n v="34.24"/>
    <n v="102.72"/>
    <s v="onda positiva - Capacitor 2 Fios Permanente 35uF 250VAC"/>
  </r>
  <r>
    <x v="51"/>
    <x v="3"/>
    <s v="CAPACITOR; PERMANENTE; CAPACITANCIA NOMINAL: 40UF; TENSAO NOMINAL: 440V; CONEXAO ELETRICA: 2 PINOS; DIAMETRO: 50MM; ALTURA: 120MM; APLICACAO: AR CONDICIONADO"/>
    <s v="UN"/>
    <n v="3"/>
    <n v="29.68"/>
    <n v="89.039999999999992"/>
    <s v="EOS - Capacitor  40+2,5 Mfd 440V"/>
  </r>
  <r>
    <x v="51"/>
    <x v="3"/>
    <s v="CAPACITOR; PERMANENTE; CAPACITANCIA NOMINAL: 60UF; TENSAO NOMINAL: 380V; CORRENTE TIPO: CA; FREQUENCIA: 50/60HZ"/>
    <s v="UN"/>
    <n v="3"/>
    <n v="48.5"/>
    <n v="145.5"/>
    <s v="EOS - Capacitor Simples 60 Mfd 380V"/>
  </r>
  <r>
    <x v="51"/>
    <x v="3"/>
    <s v="CAPACITOR; PERMANENTE; CAPACITANCIA NOMINAL: 70UF; TENSAO NOMINAL: 380V; CORRENTE TIPO: CA; FREQUENCIA: 50/60HZ"/>
    <s v="UN"/>
    <n v="3"/>
    <n v="65.38"/>
    <n v="196.14"/>
    <s v="migrare- Capacitor de Partida 70 uF 380V 50/60H"/>
  </r>
  <r>
    <x v="51"/>
    <x v="3"/>
    <s v="CAPACITOR; PERMANENTE; CAPACITANCIA NOMINAL: 80UF; TENSAO NOMINAL: 380V; CORRENTE TIPO: CA; FREQUENCIA: 50/60HZ; DIAMETRO: 40MM"/>
    <s v="UN"/>
    <n v="3"/>
    <n v="89.19"/>
    <n v="267.57"/>
    <s v="artech - Capacitor Permanente 50uf 380v"/>
  </r>
  <r>
    <x v="51"/>
    <x v="3"/>
    <s v="CAPACITOR; PERMANENTE; MATERIAL CORPO: POLIPROPILENO; CAPACITANCIA NOMINAL: 25UF; TOLERANCIA: ±10PCT; TENSAO NOMINAL: 250V; CORRENTE TIPO: CA; FREQUENCIA: 50/60HZ; TEMPERATURA OPERACAO: -25A80GRC; PREENCHIMENTO RESINA SOLIDA"/>
    <s v="UN"/>
    <n v="3"/>
    <n v="20.18"/>
    <n v="60.54"/>
    <s v="ponto da eletronica - Capacitor Polipropileno 25uF x 250Vac 50/60Hz Plástico Faston Epcos"/>
  </r>
  <r>
    <x v="51"/>
    <x v="3"/>
    <s v="CAPACITOR; TANTALO; CAPACITANCIA NOMINAL: 10UF; TOLERANCIA: ±10PCT; TENSAO NOMINAL: 10V; MONTAGEM: SUPERFIE; ALTURA: 3,2MM; T491A106K010AG KEMET"/>
    <s v="UN"/>
    <n v="200"/>
    <n v="4.7"/>
    <n v="940"/>
    <s v="CASA DO RESISTOR - Capacitor SMD tântalo Case A - 10uF x 10V"/>
  </r>
  <r>
    <x v="51"/>
    <x v="3"/>
    <s v="CAPACITOR; TIPO CAPACITOR: ELETROLITICO; CAPACITANCIA NOMINAL: 2,2UF; TOLERANCIA: ±10PCT; TENSAO NOMINAL: 50V; CORRENTE TIPO: CC; NUMERO FASES: N/A; POTENCIA: N/A; MONTAGEM: PTH; CONEXAO ELETRICA: TERMINAL SOLDAVEL; POSICAO TERMINAL: RADIAL"/>
    <s v="UN"/>
    <n v="50"/>
    <n v="0.19"/>
    <n v="9.5"/>
    <s v="a2robotics - Capacitor Eletrolítico 2,2uF"/>
  </r>
  <r>
    <x v="51"/>
    <x v="3"/>
    <s v="CAPACITOR; TIPO CAPACITOR: ELETROLITICO; CAPACITANCIA NOMINAL: 220UF; TOLERANCIA: ±20PCT; TENSAO NOMINAL: 50V; CORRENTE TIPO: CC; NUMERO FASES: N/A; POTENCIA: N/A; MONTAGEM: PTH; CONEXAO ELETRICA: TERMINAL SOLDAVEL; POSICAO TERMINAL: RADIAL"/>
    <s v="UN"/>
    <n v="50"/>
    <n v="0.57999999999999996"/>
    <n v="28.999999999999996"/>
    <s v="a2robotics - Capacitor Eletrolítico 220uF "/>
  </r>
  <r>
    <x v="51"/>
    <x v="3"/>
    <s v="CAPACITOR; TIPO CAPACITOR: ELETROLITICO; CAPACITANCIA NOMINAL: 4700UF; TOLERANCIA: ±10PCT; TENSAO NOMINAL: 50V; CORRENTE TIPO: CC; NUMERO FASES: N/A; POTENCIA: N/A; MONTAGEM: PTH; CONEXAO ELETRICA: TERMINAL SOLDAVEL; POSICAO TERMINAL: RADIAL"/>
    <s v="UN"/>
    <n v="50"/>
    <n v="9.8000000000000007"/>
    <n v="490.00000000000006"/>
    <s v="a2robotics - Capacitor Eletrolítico 4700uF "/>
  </r>
  <r>
    <x v="51"/>
    <x v="3"/>
    <s v="CONVERSOR TENSAO; REGULADOR POTENCIA AJUSTAVEL; TENSAO SAIDA: 2,5-35V; POTENCIA: 150W; DADOS COMPLEMENTARES: MODULO ALIMENTACAO AJUSTAVEL 5V 12V 15V 19V 24V"/>
    <s v="UN"/>
    <n v="10"/>
    <n v="62.57"/>
    <n v="625.70000000000005"/>
    <s v="piscaled -  PL-50"/>
  </r>
  <r>
    <x v="51"/>
    <x v="3"/>
    <s v="DIODO; LED; INVOLUCRO: 0603; COR: AMARELA; TENSAO: 2,1V; CORRENTE: 20MA; TAMANHO: 1,10X0,80MM; MONTAGEM: SUPERFICIE"/>
    <s v="UN"/>
    <n v="50"/>
    <n v="2.72"/>
    <n v="136"/>
    <s v="maker hero - LED SMD Amarelo 0603"/>
  </r>
  <r>
    <x v="51"/>
    <x v="3"/>
    <s v="DIODO; RETIFICADOR; TENSAO: 45V; CORRENTE: 15A; MONTAGEM: ORIFICIO"/>
    <s v="UN"/>
    <n v="10"/>
    <n v="17.07"/>
    <n v="170.7"/>
    <s v="eletro aquila - DIODO RETIFICADOR 45V 15A ORIFICIO"/>
  </r>
  <r>
    <x v="51"/>
    <x v="3"/>
    <s v="DIODO; RETIFICADOR; TENSAO: 45V; CORRENTE: 20A; MONTAGEM: ORIFICIO"/>
    <s v="UN"/>
    <n v="10"/>
    <n v="19.98"/>
    <n v="199.8"/>
    <s v="fornell - Diodo Retificador BYV29 TO-220"/>
  </r>
  <r>
    <x v="51"/>
    <x v="3"/>
    <s v="DIODO; TIPO DIODO: RETIFICADOR; INVOLUCRO: DO-35; COR: LARANJA; TENSAO: 100V; CORRENTE: 200MA; POTENCIA: N/A; TAMANHO: 5MM; MONTAGEM: N/A; CONEXAO ELETRICA: N/A; PN: 1N4148"/>
    <s v="UN"/>
    <n v="50"/>
    <n v="2.91"/>
    <n v="145.5"/>
    <s v="casa do resistor - Diodo 1n4148 "/>
  </r>
  <r>
    <x v="51"/>
    <x v="3"/>
    <s v="DIODO; TIPO DIODO: RETIFICADOR; INVOLUCRO: DO-41; COR: PRETO; TENSAO: 1000V; CORRENTE: 1A; POTENCIA: N/A; TAMANHO: 5MM; MONTAGEM: N/A; CONEXAO ELETRICA: N/A; PN: 1N4007"/>
    <s v="UN"/>
    <n v="100"/>
    <n v="0.78"/>
    <n v="78"/>
    <s v="proesi - 1N4007 - Diodo retificador"/>
  </r>
  <r>
    <x v="51"/>
    <x v="3"/>
    <s v="DIODO; TIPO DIODO: RETIFICADOR; INVOLUCRO: DO-41; COR: PRETO; TENSAO: 1000V; CORRENTE: 1A; POTENCIA: N/A; TAMANHO: 5MM; MONTAGEM: N/A; CONEXAO ELETRICA: N/A; PN: 1N4007"/>
    <s v="UN"/>
    <n v="20"/>
    <n v="0.78"/>
    <n v="15.600000000000001"/>
    <s v="proesi - 1N4007 - Diodo retificador"/>
  </r>
  <r>
    <x v="51"/>
    <x v="3"/>
    <s v="DIODO; ZENER 1N4737A; TENSAO: 5-7V; POTENCIA: 1W"/>
    <s v="UN"/>
    <n v="100"/>
    <n v="0.28999999999999998"/>
    <n v="28.999999999999996"/>
    <s v="A2ROBOTICS - Diodo Zener 1N4739"/>
  </r>
  <r>
    <x v="51"/>
    <x v="3"/>
    <s v="DIODO; ZENER 1N4739A; TENSAO: 9V; POTENCIA: 1W"/>
    <s v="UN"/>
    <n v="100"/>
    <n v="0.39"/>
    <n v="39"/>
    <s v="A2ROBOTICS - Diodo Zener 1N4739"/>
  </r>
  <r>
    <x v="51"/>
    <x v="3"/>
    <s v="DISPLAY LCD 20X4 COM MODULO I2C; COR: BACKLIGHT AZUL ESCRITA BRANCA; TENSAO ALIMENTACAO: 5V; DIAMETRO: 98MM; LARGURA: 60MM; ALTURA: 14MM"/>
    <s v="UN"/>
    <n v="10"/>
    <n v="68.48"/>
    <n v="684.80000000000007"/>
    <s v="PISCALED - Display LCD 20x04"/>
  </r>
  <r>
    <x v="51"/>
    <x v="3"/>
    <s v="INDUTOR; AXIAL; INDUTANCIA NOMINAL: 10MH; TOLERANCIA: 10PCT"/>
    <s v="UN"/>
    <n v="30"/>
    <n v="2.13"/>
    <n v="63.9"/>
    <s v="casa do resistor - indutor axial"/>
  </r>
  <r>
    <x v="51"/>
    <x v="3"/>
    <s v="PLACA ELETRONICA NODEMCU ESP32 IOT C/WIFI BLUETOOTH 38 PINOS -MODELO NODEMCU-32S TENSAO OPERACAO 2.2V – 3.6 DC CORRENTE OPERACAO TIPICA 80MA NIVEL LOGICO 3.3V NAO TOLERA 5V CONTROLADOR ESP-WROOM-32 MICROPROCESSADOR TENSILICA XTENSA 32-BIT LX6 CLOCK ATE 24"/>
    <s v="UN"/>
    <n v="30"/>
    <n v="62.76"/>
    <n v="1882.8"/>
    <s v="PISCALED - ESP32 "/>
  </r>
  <r>
    <x v="51"/>
    <x v="3"/>
    <s v="PLACA ELETRONICA NODEMCU ESP32 IOT C/WIFI BLUETOOTH 38 PINOS -MODELO NODEMCU-32S TENSAO OPERACAO 2.2V – 3.6 DC CORRENTE OPERACAO TIPICA 80MA NIVEL LOGICO 3.3V NAO TOLERA 5V CONTROLADOR ESP-WROOM-32 MICROPROCESSADOR TENSILICA XTENSA 32-BIT LX6 CLOCK ATE 24"/>
    <s v="UN"/>
    <n v="20"/>
    <n v="62.76"/>
    <n v="1255.2"/>
    <s v="PISCALED - ESP32 "/>
  </r>
  <r>
    <x v="51"/>
    <x v="3"/>
    <s v="PLACA ELETRONICA; DESENVOVIMENTO DEPURACAO; TENSAO ALIMENTACAO: 1,2A5,5V; CORRENTE: 1A; CONEXAO: USB C; DV164055/MICROCHIP"/>
    <s v="UN"/>
    <n v="3"/>
    <n v="3882.13"/>
    <n v="11646.39"/>
    <s v="DV164055/MICROCHIP"/>
  </r>
  <r>
    <x v="51"/>
    <x v="3"/>
    <s v="PLACA ELETRONICA; DESENVOVIMENTO DEPURACAO; TENSAO ALIMENTACAO: 1,2A5,5V; CORRENTE: 1A; CONEXAO: USB C; DV164055/MICROCHIP"/>
    <s v="UN"/>
    <n v="3"/>
    <n v="1153.04"/>
    <n v="3459.12"/>
    <s v="DV164055/MICROCHIP"/>
  </r>
  <r>
    <x v="51"/>
    <x v="3"/>
    <s v="POTENCIOMETRO; DIGITAL; RESISTENCIA: 10KOHMS; TOLERANCIA: ±20PCT; TENSAO MAXIMA: 5V; MONTAGEM: SUPERFICIE; CONEXAO ELETRICA: 8 PINOS"/>
    <s v="UN"/>
    <n v="30"/>
    <n v="55.29"/>
    <n v="1658.7"/>
    <s v="casa do resistor - POTENCIOMETRO DIGITAL 10KOHMS"/>
  </r>
  <r>
    <x v="51"/>
    <x v="3"/>
    <s v="POTENCIOMETRO; TRIMPOT; TIPO CURVA: VERTICAL 10K; NUMERO VOLTAS: 25 VOLTAS; POTENCIA: 3296W"/>
    <s v="UN"/>
    <n v="10"/>
    <n v="1.65"/>
    <n v="16.5"/>
    <s v="A2ROBOTICS - 3296W-1-103"/>
  </r>
  <r>
    <x v="51"/>
    <x v="3"/>
    <s v="PROTOBOARD; MATERIAL PLACA: TERMOPLASTICO; TENSAO MAXIMA: 500V; NUMERO FUROS: 830 FUROS; DIAMETRO CONDUTOR: 0,3-0,8MM; TEMPERATURA OPERACAO: -20A80GRC; ESPESSURA PLACA: 10MM; LARGURA PLACA: 57MM; ALTURA PLACA: 165MM; CP-E1-001/ELETROGATE"/>
    <s v="UN"/>
    <n v="10"/>
    <n v="12.42"/>
    <n v="124.2"/>
    <s v="ELETROGATE - CP-E1-001"/>
  </r>
  <r>
    <x v="51"/>
    <x v="3"/>
    <s v="PROTOBOARD; MATERIAL PLACA: VIDRO EPOXI; NUMERO FUROS: 858 FUROS; LARGURA PLACA: 60MM; ALTURA PLACA: 80MM"/>
    <s v="UN"/>
    <n v="20"/>
    <n v="91.08"/>
    <n v="1821.6"/>
    <s v="icel - PROTOBOARD VIDRO EPOXI 858 FUROS 60MM 80MM"/>
  </r>
  <r>
    <x v="51"/>
    <x v="3"/>
    <s v="REGULADOR TENSAO; CHAVEAMENTO POSITIVO AJUSTAVEL; TENSAO ENTRADA: 4,5-40V; TENSAO SAIDA: 1,2V-37V; CORRENTE NOMINAL: 3A; FREQUENCIA: 150KHZ; COR: CINZA PRETO; TEMPERATURA OPERACAO: -40A125°C; CONEXAO ELETRICA: 5 PINOS; LM2596S/TEXAS"/>
    <s v="UN"/>
    <n v="20"/>
    <n v="66.349999999999994"/>
    <n v="1327"/>
    <s v="FORNELL - LM2596S"/>
  </r>
  <r>
    <x v="51"/>
    <x v="3"/>
    <s v="REGULADOR TENSAO; POSITIVO; TENSAO ENTRADA: 20V; TENSAO SAIDA: 3,3V; CORRENTE NOMINAL: 800MA; FREQUENCIA: 120HZ; TEMPERATURA OPERACAO: 0A125°C; INSTALACAO: SUPERFICIE"/>
    <s v="UN"/>
    <n v="20"/>
    <n v="6.6"/>
    <n v="132"/>
    <s v="bau da eletronica - Regulador de Tensão LM1117T "/>
  </r>
  <r>
    <x v="51"/>
    <x v="3"/>
    <s v="REGULADOR TENSAO; POSITIVO; TENSAO ENTRADA: 30V; TENSAO SAIDA: 5V; CORRENTE NOMINAL: 100MA; TEMPERATURA OPERACAO: 40A125°C; INSTALACAO: SUPERFICIE"/>
    <s v="UN"/>
    <n v="20"/>
    <n v="4.07"/>
    <n v="81.400000000000006"/>
    <s v="ELETROGATE - L7805C"/>
  </r>
  <r>
    <x v="51"/>
    <x v="3"/>
    <s v="REGULADOR TENSAO; POSITIVO; TENSAO ENTRADA: 3-20V; TENSAO SAIDA: 0,8-18V; CORRENTE NOMINAL: 1A; FREQUENCIA: 550KHZ-1,6MHZ; TEMPERATURA OPERACAO: -40A125°C; INSTALACAO: SUPERFICIE; LM2734-Q1/TEXAS"/>
    <s v="UN"/>
    <n v="20"/>
    <n v="51.41"/>
    <n v="1028.1999999999998"/>
    <s v="mouser brazil - LM2734-Q1/TEXAS"/>
  </r>
  <r>
    <x v="51"/>
    <x v="3"/>
    <s v="REGULADOR TENSAO; POSITIVO; TENSAO ENTRADA: 35V; TENSAO SAIDA: 15V; CORRENTE NOMINAL: 1,5A; FREQUENCIA: 120HZ; TEMPERATURA OPERACAO: 0A125°C; INSTALACAO: SUPERFICIE"/>
    <s v="UN"/>
    <n v="20"/>
    <n v="6.5"/>
    <n v="130"/>
    <s v="usinainfo - Regulador de Tensão Ajustável LM2596 "/>
  </r>
  <r>
    <x v="51"/>
    <x v="3"/>
    <s v="REGULADOR TENSAO; POSITIVO; TENSAO ENTRADA: 35V; TENSAO SAIDA: 5V; CORRENTE NOMINAL: 1,5A; FREQUENCIA: 120HZ; COR: PRETO; TEMPERATURA OPERACAO: -40A125°C; INSTALACAO: SUPERFICIE; NJM7805SDL1-TE1/NISSHINBO"/>
    <s v="UN"/>
    <n v="20"/>
    <n v="8.83"/>
    <n v="176.6"/>
    <s v="NJM7805SDL1-TE1/NISSHINBO"/>
  </r>
  <r>
    <x v="51"/>
    <x v="3"/>
    <s v="REGULADOR TENSAO; POSITIVO; TENSAO ENTRADA: 4,5-17V; TENSAO SAIDA: 7V; CORRENTE NOMINAL: 2A; FREQUENCIA: 580KHZ; COR: PRETO; TEMPERATURA OPERACAO: -40A125°C; INSTALACAO: SUPERFICIE; TPS562201DDCR/TEXAS"/>
    <s v="UN"/>
    <n v="20"/>
    <n v="4.37"/>
    <n v="87.4"/>
    <s v="achei componentes - TPS562201DDCR SMD"/>
  </r>
  <r>
    <x v="51"/>
    <x v="3"/>
    <s v="REGULADOR TENSAO; POSITIVO; TENSAO ENTRADA: 40V; TENSAO SAIDA: 1,2V-37V; CORRENTE NOMINAL: 1,5A; FREQUENCIA: 120HZ; COR: PRETO; TEMPERATURA OPERACAO: 0A125°C; INSTALACAO: SUPERFICIE; LM317T/STMICROELECTRONICS"/>
    <s v="UN"/>
    <n v="20"/>
    <n v="7.47"/>
    <n v="149.4"/>
    <s v="fornell - LM317T"/>
  </r>
  <r>
    <x v="51"/>
    <x v="3"/>
    <s v="REGULADOR TENSAO; POSITIVO; TENSAO ENTRADA: 5,5V; TENSAO SAIDA: 3,3V; CORRENTE NOMINAL: 250MA; COR: PRETO; TEMPERATURA OPERACAO: -40A125°C; INSTALACAO: SUPERFICIE; LP5907MFX-3.3/NOPB/TEXAS"/>
    <s v="UN"/>
    <n v="30"/>
    <n v="6.11"/>
    <n v="183.3"/>
    <s v="MOUSER ELETRONICS - LP5907MFX-3.3/NOPB/TEXAS"/>
  </r>
  <r>
    <x v="51"/>
    <x v="3"/>
    <s v="REGULADOR TENSAO; TENSAO ENTRADA: 5-30V; TENSAO SAIDA: 1,25-30V; POTENCIA: 300W; CORRENTE NOMINAL: 10A; FREQUENCIA: 150KHZ; MÓDULO BUCK-BOOST/SHANGSIMOUDLECX"/>
    <s v="UN"/>
    <n v="10"/>
    <n v="59.17"/>
    <n v="591.70000000000005"/>
    <s v="piscaled - Conversor De Tensão Xl6009"/>
  </r>
  <r>
    <x v="51"/>
    <x v="3"/>
    <s v="RELE ESTADO SOLIDO; TIPO RELE: REED; TENSAO ENTRADA: 5V; CORRENTE TIPO: CC; CORRENTE TIPO: CA; CORRENTE: 1A; FIXACAO: 6 PINOS; TEMPERATURA OPERACAO: -20A70GRC; COMPRIMENTO: 33MM; LARGURA: 13MM; PROFUNDIDADE: 10MM"/>
    <s v="UN"/>
    <n v="2"/>
    <n v="1142.95"/>
    <n v="2285.9"/>
    <s v="tmg eletronica - RELE ESTADO SOLIDO REED 5V CC CA 1A 6 PINOS"/>
  </r>
  <r>
    <x v="51"/>
    <x v="3"/>
    <s v="SENSOR CAPACITIVO; P/UMIDADE SOLO C/REGULADOR; TENSAO ALIMENTACAO: 3,3-6V; COMPRIMENTO CABO: 200MM; LARGURA: 102MM; ALTURA: 7MM; PROFUNDIDADE: 22MM; DADOS COMPLEMENTARES: SAIDA ANALOGICA: 3V; B18-004"/>
    <s v="UN"/>
    <n v="20"/>
    <n v="5.24"/>
    <n v="104.80000000000001"/>
    <s v="ROBOCORE - B18004"/>
  </r>
  <r>
    <x v="51"/>
    <x v="3"/>
    <s v="TIRISTOR; TRIAC TIC226; TENSAO BASE COLETOR: 400V; TENSAO GATILHO EMISSOR: 2V; CAPACIDADE DISSIPACAO: 2,2W; TIPO INVOLUCRO: TO-220; CONEXAO ELETRICA: TERMINAL SOLDAVEL; COMPRIMENTO: 15,9MM; LARGURA: 10,4MM; ALTURA: 4,7MM"/>
    <s v="UN"/>
    <n v="20"/>
    <n v="7.76"/>
    <n v="155.19999999999999"/>
    <s v="eletro aquila - Tiristor Triac TIC226D"/>
  </r>
  <r>
    <x v="51"/>
    <x v="3"/>
    <s v="TIRISTOR; TRIAC TIC226; TENSAO BASE COLETOR: 400V; TENSAO GATILHO EMISSOR: 2V; CAPACIDADE DISSIPACAO: 2,2W; TIPO INVOLUCRO: TO-220; CONEXAO ELETRICA: TERMINAL SOLDAVEL; COMPRIMENTO: 15,9MM; LARGURA: 10,4MM; ALTURA: 4,7MM"/>
    <s v="UN"/>
    <n v="20"/>
    <n v="7.76"/>
    <n v="155.19999999999999"/>
    <s v="evatron -  TIC226D TO220"/>
  </r>
  <r>
    <x v="51"/>
    <x v="3"/>
    <s v="TRANSISTOR; BIPOLAR; TIPO MONTAGEM: FURO PASSANTE; TENSAO COLETOR EMISSOR: 50V; CORRENTE COLETOR: 500MA; TIPO INVOLUCRO: 18 DIP"/>
    <s v="UN"/>
    <n v="20"/>
    <n v="26.48"/>
    <n v="529.6"/>
    <s v="FORNELL - Transistor BC550 B TO-92"/>
  </r>
  <r>
    <x v="51"/>
    <x v="3"/>
    <s v="TRANSISTOR; MOSFET CANAL N; TIPO MONTAGEM: SUPERFICIE; TENSAO NOMINAL: 20V; CAPACIDADE DISSIPACAO: 500MW; CORRENTE COLETOR: 750MA; TIPO INVOLUCRO: SOT-23"/>
    <s v="UN"/>
    <n v="30"/>
    <n v="3.59"/>
    <n v="107.69999999999999"/>
    <s v="FORNELL - SOT23F"/>
  </r>
  <r>
    <x v="51"/>
    <x v="3"/>
    <s v="TRANSISTOR; MOSFET CANAL P; TIPO MONTAGEM: SUPERFICIE; TENSAO NOMINAL: 12V; CAPACIDADE DISSIPACAO: 1W; CORRENTE COLETOR: 6A; TIPO INVOLUCRO: SOT-23F"/>
    <s v="UN"/>
    <n v="30"/>
    <n v="3.49"/>
    <n v="104.7"/>
    <s v="FORNELL - SOT23F"/>
  </r>
  <r>
    <x v="51"/>
    <x v="3"/>
    <s v="TRANSISTOR; OPTOISOLADOR; TIPO MONTAGEM: FURO PASSANTE; TENSAO NOMINAL: 30V; TENSAO BASE COLETOR: 70V; TENSAO COLETOR EMISSOR: 7V; TENSAO ISOLACAO: 2500VRMS; CAPACIDADE DISSIPACAO: 150MW; CORRENTE COLETOR: 100MA; TIPO INVOLUCRO: 6-DIP; CONEXAO ELETRICA: 6 PINOS; COMPRIMENTO: 7,62MM; 4N25/LITE-ON"/>
    <s v="UN"/>
    <n v="20"/>
    <n v="4.37"/>
    <n v="87.4"/>
    <s v="lite on -  4N25"/>
  </r>
  <r>
    <x v="51"/>
    <x v="3"/>
    <s v="TRANSISTOR; OPTOISOLADOR; TIPO MONTAGEM: SMD; TENSAO NOMINAL: 30V; TENSAO BASE COLETOR: 70V; TENSAO COLETOR EMISSOR: 7V; TENSAO ISOLACAO: 2500VRMS; CORRENTE COLETOR: 100MA; CONEXAO ELETRICA: 6 PINOS; LARGURA: 3,9MM; ALTURA: 0.15POL; 4N25S-TA1/LITE-ON"/>
    <s v="UN"/>
    <n v="20"/>
    <n v="4.8499999999999996"/>
    <n v="97"/>
    <s v="lite on -  4N25"/>
  </r>
  <r>
    <x v="52"/>
    <x v="3"/>
    <s v="CIRCUITO INTEGRADO; 12C SMBUS; FUNCAO: EXPANSORES E/S; TENSAO ALIMENTACAO: 2,5-5,5V; CORRENTE: 1-25MA; FREQUENCIA: 400KHZ; INVOLUCRO: 24-SOIC; TEMPERATURA OPERACAO: -40A85GRC; MONTAGEM: SUPERFICIE; PCF8575DWR/TEXAS"/>
    <s v="UN"/>
    <n v="20"/>
    <n v="24.35"/>
    <n v="487"/>
    <s v="MOUSER ELETRONICS - PCF8575DWR/TEXAS"/>
  </r>
  <r>
    <x v="52"/>
    <x v="3"/>
    <s v="CIRCUITO INTEGRADO; 12C SMBUS; FUNCAO: EXPANSORES E/S; TENSAO ALIMENTACAO: 2,5-5,5V; CORRENTE: 1-25MA; FREQUENCIA: 400KHZ; INVOLUCRO: 24-TSSOP; TEMPERATURA OPERACAO: -40A85GRC; MONTAGEM: SUPERFICIE; PCF8575PWR/TEXAS"/>
    <s v="UN"/>
    <n v="20"/>
    <n v="27.26"/>
    <n v="545.20000000000005"/>
    <s v="PCF8575PWR/TEXAS"/>
  </r>
  <r>
    <x v="52"/>
    <x v="3"/>
    <s v="CIRCUITO INTEGRADO; AMPLIFICADOR LMV341; FORMATO: RETANGULAR; NUMERO PINOS: 6 PINOS; TENSAO ALIMENTACAO: 2,5-5,5V; INVOLUCRO: SOT-23-6; TEMPERATURA OPERACAO: -40A125GRC; LMV341"/>
    <s v="UN"/>
    <n v="30"/>
    <n v="6.89"/>
    <n v="206.7"/>
    <s v="ACHEI COMPONENTES - LM324DR SMD SOIC-14 - Texas"/>
  </r>
  <r>
    <x v="52"/>
    <x v="3"/>
    <s v="CIRCUITO INTEGRADO; AMPLIFICADOR MCP6004; FORMATO: RETANGULAR; NUMERO PINOS: 14 PINOS; TENSAO ALIMENTACAO: 1,8A6V; INVOLUCRO: 14-TSSOP; TEMPERATURA OPERACAO: -40A85GRC; MONTAGEM: SUPERFICIE; MCP6004"/>
    <s v="UN"/>
    <n v="30"/>
    <n v="6.11"/>
    <n v="183.3"/>
    <s v="CIRCUITO INTEGRADO AMPLIFICADOR-  MCP6004"/>
  </r>
  <r>
    <x v="52"/>
    <x v="3"/>
    <s v="CIRCUITO INTEGRADO; AMPLIFICADOR SENSIVEL; FORMATO: RETANGULAR; NUMERO PINOS: 5 PINOS; TENSAO ALIMENTACAO: 2,7-5,5V; INVOLUCRO: SC-74A SOT-753; TEMPERATURA OPERACAO: -40A125GRC; MONTAGEM: SUPERFIE"/>
    <s v="UN"/>
    <n v="20"/>
    <n v="3.98"/>
    <n v="79.599999999999994"/>
    <s v="Circuito Integrado SC-74A SOT-753"/>
  </r>
  <r>
    <x v="52"/>
    <x v="3"/>
    <s v="CIRCUITO INTEGRADO; AMPLIFICADOR; FORMATO: RETANGULAR; NUMERO PINOS: 14 PINOS; TENSAO ALIMENTACAO: 2,7-5,5V; CORRENTE: 113MA; CORRENTE TIPO: CC; VELOCIDADE: 1MHZ; INVOLUCRO: 14-SOIC; TEMPERATURA OPERACAO: -40A125GRC; MONTAGEM: SUPERFICIE; LMV344MAX/NOPB/TEXAS"/>
    <s v="UN"/>
    <n v="30"/>
    <n v="15.42"/>
    <n v="462.6"/>
    <s v="LMV344MAX/NOPB/TEXAS"/>
  </r>
  <r>
    <x v="52"/>
    <x v="3"/>
    <s v="CIRCUITO INTEGRADO; CONTROLADOR CANBUS MCP2515; NUMERO PINOS: 18 PINOS; TENSAO ALIMENTACAO: 2,7A5,5V; CORRENTE: 10MA; INVOLUCRO: 18-SOIC; TEMPERATURA OPERACAO: -40A85GRC; MONTAGEM: SUPERFICIE"/>
    <s v="UN"/>
    <n v="20"/>
    <n v="23.86"/>
    <n v="477.2"/>
    <s v="wj componentes - Módulo Can Bus MCP2515 tja1050"/>
  </r>
  <r>
    <x v="52"/>
    <x v="3"/>
    <s v="CIRCUITO INTEGRADO; CONVERSOR OFFLINE; FORMATO: RETANGULAR; NUMERO PINOS: 20 PINOS; TENSAO ALIMENTACAO: 9,5A20V; FREQUENCIA: 1MHZ; INVOLUCRO: 20-DIP; TEMPERATURA OPERACAO: 0A70GRC; MONTAGEM: SUPERFICIE"/>
    <s v="UN"/>
    <n v="20"/>
    <n v="10.09"/>
    <n v="201.8"/>
    <s v="CIRCUITO INTEGRADO SMD 20 PINOS GD75232DWR TEXAS"/>
  </r>
  <r>
    <x v="52"/>
    <x v="3"/>
    <s v="CIRCUITO INTEGRADO; DS1307; FUNCAO: TEMPORIZADOR; NUMERO PINOS: 8 PINOS; TENSAO ALIMENTACAO: 4,5-5,5V; CORRENTE: 1,5MA; CORRENTE TIPO: CC; INVOLUCRO: PDIP-8; TEMPERATURA OPERACAO: 0-70GRC; MONTAGEM: FURO PASSANTE; DS1307/ANALOG DEVICES"/>
    <s v="UN"/>
    <n v="40"/>
    <n v="52.87"/>
    <n v="2114.7999999999997"/>
    <s v="FORNELL - Circuito Integrado DS1307"/>
  </r>
  <r>
    <x v="52"/>
    <x v="3"/>
    <s v="CIRCUITO INTEGRADO; FORMATO: RETANGULAR; NUMERO PINOS: 14 PINOS; TENSAO ALIMENTACAO: 0,8-2,7V; CORRENTE: 1,9-2,3A; CORRENTE TIPO: CC; TEMPERATURA OPERACAO: -40A150GRC; MONTAGEM: ENCAIXE; COMPRIMENTO: 20,19MM; LARGURA: 7,11MM; ALTURA: 5,33MM; IR21844PBF/IOR"/>
    <s v="UN"/>
    <n v="20"/>
    <n v="53.35"/>
    <n v="1067"/>
    <s v="mercado comp - IR21844"/>
  </r>
  <r>
    <x v="52"/>
    <x v="3"/>
    <s v="CIRCUITO INTEGRADO; FUNCAO: AMPLIFICADOR; FORMATO: RETANGULAR; NUMERO PINOS: 8 PINOS; TENSAO ALIMENTACAO: 2,5-5,5V; CORRENTE: 113MA; INVOLUCRO: SOIC-8; TEMPERATURA OPERACAO: -40A125GRC; MONTAGEM: SUPERFICIE; LMV342IDR/TEXAS"/>
    <s v="UN"/>
    <n v="30"/>
    <n v="7.86"/>
    <n v="235.8"/>
    <s v="ACHEI COMPONENTES - LM324DR SMD SOIC-14 - Texas"/>
  </r>
  <r>
    <x v="52"/>
    <x v="3"/>
    <s v="CIRCUITO INTEGRADO; FUNCAO: INVERSOR ENTRADA; FORMATO: RETANGULAR; NUMERO PINOS: 5 PINOS; TENSAO ALIMENTACAO: 1,65-5,5V; CORRENTE: 32MA; CORRENTE TIPO: CC; INVOLUCRO: SC-70-5; TEMPERATURA OPERACAO: -40A125GRC; MONTAGEM: SUPERFICIE; SN74LVC1G04DCKR/TEXAS"/>
    <s v="UN"/>
    <n v="10"/>
    <n v="3.59"/>
    <n v="35.9"/>
    <s v="ACHEI COMPONENTES - SN74LVC1G04DCKR/TEXAS"/>
  </r>
  <r>
    <x v="52"/>
    <x v="3"/>
    <s v="CIRCUITO INTEGRADO; FUNCAO: MICROCONTROLADOR; FORMATO: RETANGULAR; NUMERO PINOS: 28 PINOS; TENSAO ALIMENTACAO: 2-5,5V; CORRENTE TIPO: CC; MEMORIA: 7KB; VELOCIDADE: 20MHZ; TEMPERATURA OPERACAO: -40A85GRC; PIC16F883-I/SO/MICROCHIP"/>
    <s v="UN"/>
    <n v="20"/>
    <n v="23.47"/>
    <n v="469.4"/>
    <s v="fornell - Circuito Integrado SMD PIC16F883-I"/>
  </r>
  <r>
    <x v="52"/>
    <x v="3"/>
    <s v="CIRCUITO INTEGRADO; FUNCAO: MICROCONTROLADOR; FORMATO: RETANGULAR; TAMANHO NUCLEO: 8 BITS; NUMERO PINOS: 28 PINOS; TENSAO ALIMENTACAO: 4-5,5V; CORRENTE: 20MA; CORRENTE TIPO: CC; MEMORIA: 7KB; VELOCIDADE: 20MHZ; TEMPERATURA OPERACAO: -40A85GRC; COMPRIMENTO: 52,26MM; LARGURA: 13,84MM; ALTURA: 3,3MM; PIC16F873A/MICROCHIP"/>
    <s v="UN"/>
    <n v="20"/>
    <n v="56.36"/>
    <n v="1127.2"/>
    <s v="FORNELL - PIC16F873A"/>
  </r>
  <r>
    <x v="52"/>
    <x v="3"/>
    <s v="CIRCUITO INTEGRADO; FUNCAO: MICROCONTROLADOR; TAMANHO NUCLEO: 8 BITS; NUMERO PINOS: 100 PINOS; TENSAO ALIMENTACAO: 4,5-5,5V; MEMORIA: 256KB; INVOLUCRO: 100-TQFP; TEMPERATURA OPERACAO: -40A85GRC; MONTAGEM: SMD; ATMEGA V-2560/MICROCHIP"/>
    <s v="UN"/>
    <n v="20"/>
    <n v="98.65"/>
    <n v="1973"/>
    <s v="ATmega2560"/>
  </r>
  <r>
    <x v="52"/>
    <x v="3"/>
    <s v="CIRCUITO INTEGRADO; I2C; FUNCAO: ISOLADOR DIGITAL; NUMERO PINOS: 8 PINOS; TENSAO ALIMENTACAO: 3-5,5V; CORRENTE: 30MA; TENSAO ISOLACAO: 2500VRMS; VELOCIDADE: 1MBPS; INVOLUCRO: 8-SOIC; TEMPERATURA OPERACAO: -40A105GRC; MONTAGEM: SMD; COMPRIMENTO: 5MM; LARGURA: 6,2MM; ALTURA: 1,75MM; ADUM1250ARZ-RL7/ANALOG DEVICES"/>
    <s v="UN"/>
    <n v="20"/>
    <n v="66.739999999999995"/>
    <n v="1334.8"/>
    <s v="analog devices - ADUM1250ARZ-RL7"/>
  </r>
  <r>
    <x v="52"/>
    <x v="3"/>
    <s v="CIRCUITO INTEGRADO; LM324N; FUNCAO: AMPLIFICADOR; FORMATO: RETANGULAR; NUMERO PINOS: 14 PINOS; TENSAO ALIMENTACAO: 3-32V; CORRENTE: 40MA; FREQUENCIA: 1.2MHZ; INVOLUCRO: 14-DIP; TEMPERATURA OPERACAO: -0A70GRC"/>
    <s v="UN"/>
    <n v="30"/>
    <n v="4.37"/>
    <n v="131.1"/>
    <s v="proesi - LM324 - Amplificador Operacional"/>
  </r>
  <r>
    <x v="52"/>
    <x v="3"/>
    <s v="CIRCUITO INTEGRADO; MICROCONTROLADOR; FUNCAO: SEGURANCA; FORMATO: QUADRADO; TAMANHO NUCLEO: 32 BITS; NUMERO PINOS: 48 PINOS; TENSAO ALIMENTACAO: 1,62-3,6V; CORRENTE TIPO: CC; MEMORIA: 256KB; VELOCIDADE: 48MHZ; INVOLUCRO: 48-TQFP; TEMPERATURA OPERACAO: -40A85GRC; MONTAGEM: SUPERFICIE; ATSAMD21G18A-AUT/MICROCHIP"/>
    <s v="UN"/>
    <n v="20"/>
    <n v="41.42"/>
    <n v="828.40000000000009"/>
    <s v="ATSAMD21G18A-AUT/MICROCHIP"/>
  </r>
  <r>
    <x v="52"/>
    <x v="3"/>
    <s v="CIRCUITO INTEGRADO; MICROCONTROLADOR; NUMERO PINOS: 28 PINOS; TENSAO ALIMENTACAO: 2,3-5,5V; MEMORIA: 32KB; VELOCIDADE: 64MHZ; INVOLUCRO: 28 SOIC; TEMPERATURA OPERACAO: -40A85GRC; MONTAGEM: SUPERFICIE"/>
    <s v="UN"/>
    <n v="20"/>
    <n v="24.44"/>
    <n v="488.8"/>
    <s v="CIRCUITO INTEGRADO DIP 28 PINOS SAB3027B/L SIEMENS"/>
  </r>
  <r>
    <x v="52"/>
    <x v="3"/>
    <s v="CIRCUITO INTEGRADO; MICROCONTROLADOR; NUMERO PINOS: 40 PINOS; TENSAO ALIMENTACAO: 5,25V; CORRENTE: 4,35A; VELOCIDADE: 24MHZ; TEMPERATURA OPERACAO: -40A85GRC; MONTAGEM: FURO PASSANTE"/>
    <s v="UN"/>
    <n v="20"/>
    <n v="59.46"/>
    <n v="1189.2"/>
    <s v="Circuito Integrado PIC16C74A-04/P DIP-40 Microchip P"/>
  </r>
  <r>
    <x v="52"/>
    <x v="3"/>
    <s v="CIRCUITO INTEGRADO; MICROCONTROLADOR; TENSAO ALIMENTACAO: 2,3-5,5V; MEMORIA: 32KB; VELOCIDADE: 64MHZ; INVOLUCRO: 28-UQFN; TEMPERATURA OPERACAO: -40A85GRC; MONTAGEM: SUPERFICIE"/>
    <s v="UN"/>
    <n v="20"/>
    <n v="24.74"/>
    <n v="494.79999999999995"/>
    <s v="Circuito Integrado AT27C256R-70JI PLCC-32 - Atmel"/>
  </r>
  <r>
    <x v="52"/>
    <x v="3"/>
    <s v="CIRCUITO INTEGRADO; MICROCONTROLADOR; TENSAO ALIMENTACAO: 2,3-5,5V; MEMORIA: 32KB; VELOCIDADE: 64MHZ; INVOLUCRO: 28-UQFN; TEMPERATURA OPERACAO: -40A85GRC; MONTAGEM: SUPERFICIE"/>
    <s v="UN"/>
    <n v="20"/>
    <n v="24.74"/>
    <n v="494.79999999999995"/>
    <s v="Circuito Integrado AT27C256R-70JI PLCC-32 - Atmel"/>
  </r>
  <r>
    <x v="52"/>
    <x v="3"/>
    <s v="CIRCUITO INTEGRADO; TEMPORIZADOR; FORMATO: RETANGULAR; NUMERO PINOS: 8 PINOS; TENSAO ALIMENTACAO: 4,5-16V; CORRENTE: 10MA; FREQUENCIA: 100KHZ; INVOLUCRO: 8-SOIC; TEMPERATURA OPERACAO: -40A85GRC; MONTAGEM: SUPERFICIE"/>
    <s v="UN"/>
    <n v="30"/>
    <n v="19.11"/>
    <n v="573.29999999999995"/>
    <s v="mamute eletronica - Circuito Integrado Timer PTH NE555P"/>
  </r>
  <r>
    <x v="53"/>
    <x v="3"/>
    <s v="KIT/CONJUNTO; TIPO KIT/CONJUNTO: JUMPER MACHO/MACHO; 40 JUMPERS CORES SORTIDAS 200MM COMPRIMENTO"/>
    <s v="UN"/>
    <n v="20"/>
    <n v="13.39"/>
    <n v="267.8"/>
    <s v="curto circuito - Kit Jumper Macho Macho - 40 pçs"/>
  </r>
  <r>
    <x v="53"/>
    <x v="3"/>
    <s v="KIT/CONJUNTO; TIPO KIT/CONJUNTO: JUMPER MACHO/MACHO; 65 CONECTORES"/>
    <s v="UN"/>
    <n v="20"/>
    <n v="12.71"/>
    <n v="254.20000000000002"/>
    <s v="saravati - Kit 65 Jumpers"/>
  </r>
  <r>
    <x v="53"/>
    <x v="3"/>
    <s v="KIT/CONJUNTO; TIPO KIT/CONJUNTO: ROBOTICA; 1 PLACA BASE IOT DEVKIT V1.0; 1 CABO USB A X MICRO B; 1 PLACA ESP32 WIFI BLUETOOTH; 1 MODULO LORAWAN BEE V2 HELIX ANTENNA; 1 MANUAL; IOT DEVKIT LORAWAN; IOT DEVKIT LORAWAN"/>
    <s v="UN"/>
    <n v="20"/>
    <n v="313.20999999999998"/>
    <n v="6264.2"/>
    <s v="robocare - iot devkit lorawan"/>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12"/>
    <n v="1033.05"/>
    <n v="12396.599999999999"/>
    <s v="Raspberry - Pi 5 8GB"/>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8"/>
    <n v="1033.05"/>
    <n v="8264.4"/>
    <s v="Raspberry - Pi 5 8GB"/>
  </r>
  <r>
    <x v="55"/>
    <x v="4"/>
    <s v="ABRACADEIRA AJUSTAVEL; P/CONDULETE; MATERIAL CORPO: POLICLORETO VINILA; NUMERO FUROS: 1 FURO; COMPRIMENTO: 1POL; COR CINZA"/>
    <s v="UN"/>
    <n v="50"/>
    <n v="0.87"/>
    <n v="43.5"/>
    <s v="INPOL - Abraçadeira Click Cinza"/>
  </r>
  <r>
    <x v="55"/>
    <x v="4"/>
    <s v="ADAPTADOR INTERFACE; CONVERSOR; INTERFACE A: SERIAL DB9 MACHO; INTERFACE B: RS232 MACHO; CONEXAO: 9 PINOS"/>
    <s v="UN"/>
    <n v="5"/>
    <n v="21.1"/>
    <n v="105.5"/>
    <s v="multcomercial - Borne 9 Vias - 02-393 - GC-207"/>
  </r>
  <r>
    <x v="55"/>
    <x v="4"/>
    <s v="ADAPTADOR TOMADA; TIPO ADAPTADOR: BENJAMIN T; TENSAO: 127/220V; MATERIAL: POLIPROPILENO COBRE; ENTRADA: 2 ENTRADAS 10A 1 ENTRADA 20A; CONEXAO ENTRADA: 2 POLOS + TERRA; SAIDA: 2 PINOS"/>
    <s v="UN"/>
    <n v="20"/>
    <n v="5.92"/>
    <n v="118.4"/>
    <s v="force line - 0180100004"/>
  </r>
  <r>
    <x v="55"/>
    <x v="4"/>
    <s v="ADAPTADOR TOMADA; TIPO ADAPTADOR: T; POLOS: 3 POLOS; CORRENTE: 10/20A; PINO: 2 PINOS"/>
    <s v="UN"/>
    <n v="8"/>
    <n v="14.07"/>
    <n v="112.56"/>
    <s v="force line - 0180100004"/>
  </r>
  <r>
    <x v="55"/>
    <x v="4"/>
    <s v="ADAPTADOR TOMADA; TIPO ADAPTADOR: T; POLOS: 3 POLOS; CORRENTE: 10/20A; PINO: 2 PINOS"/>
    <s v="UN"/>
    <n v="5"/>
    <n v="14.07"/>
    <n v="70.349999999999994"/>
    <s v="force line - 0180100004"/>
  </r>
  <r>
    <x v="55"/>
    <x v="4"/>
    <s v="ADAPTADOR TOMADA; TIPO ADAPTADOR: T; TENSAO: 250V; CORRENTE: 10A/20A; MATERIAL: POLIPROPILENO; COR: BRANCA; INTERFACE A: ENTRADA 3 PINOS; INTERFACE B: SAIDA 2 PINOS; LARGURA: 35MM; ALTURA: 45MM; PROFUNDIDADE: 50MM"/>
    <s v="UN"/>
    <n v="5"/>
    <n v="10.19"/>
    <n v="50.949999999999996"/>
    <s v="force line - 0180100004"/>
  </r>
  <r>
    <x v="55"/>
    <x v="4"/>
    <s v="ADAPTADOR TOMADA; TIPO ADAPTADOR: T; TENSAO: 250V; CORRENTE: 10A/20A; MATERIAL: POLIPROPILENO; COR: BRANCA; INTERFACE A: ENTRADA 3 PINOS; INTERFACE B: SAIDA 2 PINOS; LARGURA: 35MM; ALTURA: 45MM; PROFUNDIDADE: 50MM"/>
    <s v="UN"/>
    <n v="4"/>
    <n v="16.54"/>
    <n v="66.16"/>
    <s v="force line - 0180100004"/>
  </r>
  <r>
    <x v="55"/>
    <x v="4"/>
    <s v="ADAPTADOR TOMADA; TIPO ADAPTADOR: T; TENSAO: 250V; CORRENTE: 10A/20A; MATERIAL: POLIPROPILENO; COR: BRANCA; INTERFACE A: ENTRADA 3 PINOS; INTERFACE B: SAIDA 2 PINOS; LARGURA: 35MM; ALTURA: 45MM; PROFUNDIDADE: 50MM"/>
    <s v="UN"/>
    <n v="3"/>
    <n v="10.19"/>
    <n v="30.57"/>
    <s v="force line - 0180100004"/>
  </r>
  <r>
    <x v="55"/>
    <x v="4"/>
    <s v="BLOCO CONTATO AUXILIAR; 3 POLOS; TENSAO NOMINAL: 24V; TENSAO COMUTACAO: 690V; CORRENTE TIPO: CC; CORRENTE: 9A; FREQUENCIA: 50-60HZ; POTENCIA: 33W; CONTATO: 2NA 2NF; LARGURA: 50MM; ALTURA: 40MM; PROFUNDIDADE: 40MM; PESO LIQUIDO 0,061KG; F4-22/CHINT NC1-0910/Z"/>
    <s v="UN"/>
    <n v="20"/>
    <n v="40.549999999999997"/>
    <n v="811"/>
    <s v="CHINT - F422"/>
  </r>
  <r>
    <x v="55"/>
    <x v="4"/>
    <s v="BLOCO CONTATO AUXILIAR; TENSAO COMUTACAO: 1.000V; POTENCIA: 0,09W; CONTATO: 1NA; BC10 CSW WEG"/>
    <s v="UN"/>
    <n v="12"/>
    <n v="21.24"/>
    <n v="254.88"/>
    <s v="WEG - BC01 CSW"/>
  </r>
  <r>
    <x v="55"/>
    <x v="4"/>
    <s v="BLOCO CONTATO AUXILIAR; TENSAO COMUTACAO: 690V; CORRENTE MAXIMA: 10A; CONTATO: 1NF; CONEXAO ELETRICA: TERMINAL PARAFUSO; BC01 CSW WEG"/>
    <s v="UN"/>
    <n v="12"/>
    <n v="24.32"/>
    <n v="291.84000000000003"/>
    <s v="WEG - BC01 CSW"/>
  </r>
  <r>
    <x v="55"/>
    <x v="4"/>
    <s v="BORNE; TIPO PASSAGEM; POLIAMIDA; PARA CABOS 2.50 MM2; TENSAO 750.00 V; CORRENTE 26.00 A; COR AMARELO / VERDE; COM ENCAIXE PARA TRILHO DIN."/>
    <s v="UN"/>
    <n v="200"/>
    <n v="10.89"/>
    <n v="2178"/>
    <s v="AUTACK - BORNE SAK 2,5MM"/>
  </r>
  <r>
    <x v="55"/>
    <x v="4"/>
    <s v="BORNE; TIPO PASSAGEM; POLIAMIDA; PARA CABOS 2.50 MM2; TENSAO 750.00 V; CORRENTE 26.00 A; COR AMARELO / VERDE; COM ENCAIXE PARA TRILHO DIN."/>
    <s v="UN"/>
    <n v="200"/>
    <n v="10.89"/>
    <n v="2178"/>
    <s v="AUTACK - BORNE SAK 2,5MM"/>
  </r>
  <r>
    <x v="55"/>
    <x v="4"/>
    <s v="CABO MONTADO; HDMI 2.0 4K; FUNCAO CABO: CONECTOR; MATERIAL CONDUTOR: COBRE; MATERIAL COBERTURA: TERMOPLASTICO; EXTREMIDADE A: HDMI MACHO; EXTREMIDADE B: HDMI MACHO; FIXACAO: ENCAIXE; COMPRIMENTO CABO: 5M"/>
    <s v="UN"/>
    <n v="15"/>
    <n v="29.63"/>
    <n v="444.45"/>
    <s v="AQUARIO - CABO MONTADO HDMI 2.0 4K CONECTOR COBRE TERMOPLASTICO HDMI"/>
  </r>
  <r>
    <x v="55"/>
    <x v="4"/>
    <s v="CAIXA PASSAGEM; MATERIAL: TERMOPLASTICO; COR: CINZA; TAMPA: C/TAMPA; LARGURA: 170MM; ALTURA: 145MM; PROFUNDIDADE: 90MM"/>
    <s v="UN"/>
    <n v="6"/>
    <n v="16.59"/>
    <n v="99.539999999999992"/>
    <s v="STECK - SEX171"/>
  </r>
  <r>
    <x v="55"/>
    <x v="4"/>
    <s v="CAMPAINHA; TIPO CIGARRA; EMBUTIR; TENSAO 110.00 / 220.00 V; PLASTICO; COR BRANCO; COM PLACA 4 X 2 POL."/>
    <s v="UN"/>
    <n v="40"/>
    <n v="29.49"/>
    <n v="1179.5999999999999"/>
    <s v="ILUMI - CIGARRA DE EMBUTIR"/>
  </r>
  <r>
    <x v="55"/>
    <x v="4"/>
    <s v="CAMPAINHA; TIPO CIGARRA; EMBUTIR; TENSAO 110.00 / 220.00 V; PLASTICO; COR BRANCO; COM PLACA 4 X 2 POL."/>
    <s v="UN"/>
    <n v="35"/>
    <n v="29.49"/>
    <n v="1032.1499999999999"/>
    <s v="ILUMI - CIGARRA DE EMBUTIR"/>
  </r>
  <r>
    <x v="55"/>
    <x v="4"/>
    <s v="CANALETA ELETRICA; TIPO CANALETA: RECORTE ABERTO; MATERIAL CORPO: POLICLORETO VINILA; TRATAMENTO SUPERFICIE: N/A; COR: BRANCO; COMPRIMENTO: 2M; LARGURA: 30MM; ALTURA: 50MM; NUMERO DIVISORIAS: N/A; ACESSORIO: C/TAMPA"/>
    <s v="UN"/>
    <n v="30"/>
    <n v="28.81"/>
    <n v="864.3"/>
    <s v="cetti - 31786"/>
  </r>
  <r>
    <x v="55"/>
    <x v="4"/>
    <s v="CANALETA ELETRICA; TIPO CANALETA: RECORTE ABERTO; MATERIAL CORPO: POLICLORETO VINILA; TRATAMENTO SUPERFICIE: N/A; COR: BRANCO; COMPRIMENTO: 2M; LARGURA: 30MM; ALTURA: 50MM; NUMERO DIVISORIAS: N/A; ACESSORIO: C/TAMPA"/>
    <s v="UN"/>
    <n v="30"/>
    <n v="28.81"/>
    <n v="864.3"/>
    <s v="cetti - 31786"/>
  </r>
  <r>
    <x v="55"/>
    <x v="4"/>
    <s v="CILINDRO GAS P/MACARICO 400G"/>
    <s v="UN"/>
    <n v="3"/>
    <n v="58.1"/>
    <n v="174.3"/>
    <s v="EOS - GAS MAP"/>
  </r>
  <r>
    <x v="55"/>
    <x v="4"/>
    <s v="CONECTOR ELETRICO; BARRA BORNE; CLASSE TENSAO: 450V; CORRENTE: 57A; MATERIAL CORPO: POLIETILENO; COR: BRANCO; CONEXAO: 12 BORNES; DIAMETRO CONEXAO: 6MM2; FIXACAO: PARAFUSO; NUMERO POLOS: 12 POLOS"/>
    <s v="UN"/>
    <n v="12"/>
    <n v="15.42"/>
    <n v="185.04"/>
    <s v="scame - 81523625B"/>
  </r>
  <r>
    <x v="55"/>
    <x v="4"/>
    <s v="CONECTOR ELETRICO; BARRA BORNE; TENSAO: 450V; CORRENTE: 57A; MATERIAL CORPO: POLIETILENO; COR: TRANSPARENTE; CONEXAO: 12 BORNES; SECAO CONDUTOR: 4MM2"/>
    <s v="UN"/>
    <n v="12"/>
    <n v="22.7"/>
    <n v="272.39999999999998"/>
    <s v="legrand - 34242"/>
  </r>
  <r>
    <x v="55"/>
    <x v="4"/>
    <s v="CONECTOR ELETRICO; BORNE SAK; TENSAO: 750V; CORRENTE: 57A; MATERIAL CORPO: TERMOPLASTICO; COR: CINZA; CONEXAO: PARAFUSO; SECAO CONDUTOR: 2,5MM2; NUMERO POLOS: 1 POLO; LARGURA: 10MM; ALTURA: 44,2MM; COMPRIMENTO: 45,5MM"/>
    <s v="UN"/>
    <n v="500"/>
    <n v="3.64"/>
    <n v="1820"/>
    <s v="WEG - BTWP2,5"/>
  </r>
  <r>
    <x v="55"/>
    <x v="4"/>
    <s v="CONECTOR ELETRICO; BORNE SAK; TENSAO: 750V; CORRENTE: 57A; MATERIAL CORPO: TERMOPLASTICO; COR: CINZA; CONEXAO: PARAFUSO; SECAO CONDUTOR: 2,5MM2; NUMERO POLOS: 1 POLO; LARGURA: 10MM; ALTURA: 44,2MM; COMPRIMENTO: 45,5MM"/>
    <s v="UN"/>
    <n v="40"/>
    <n v="3.64"/>
    <n v="145.6"/>
    <s v="WEG - BTWP2,5"/>
  </r>
  <r>
    <x v="55"/>
    <x v="4"/>
    <s v="CONECTOR ELETRICO; BORNE TERRA PUSH IN 2 VIAS; MATERIAL CORPO: TERMOPLASTICO; COR: VERDE; SECAO CONDUTOR: 2,5MM"/>
    <s v="UN"/>
    <n v="5"/>
    <n v="1.94"/>
    <n v="9.6999999999999993"/>
    <s v="citex - borne 2,5mm verde"/>
  </r>
  <r>
    <x v="55"/>
    <x v="4"/>
    <s v="CONECTOR ELETRICO; EMENDA; CLASSE TENSAO: 600V; TENSAO: 450V; CORRENTE: 32A; MATERIAL CORPO: POLIAMIDA; COR: TRANSPARENTE LARANJA; CONEXAO: ALAVANCA; SECAO CONDUTOR: 0,14-4MM2; NUMERO POLOS: 2 POLOS; LARGURA: 13,2MM; ALTURA: 8,6MM; COMPRIMENTO: 18,8MM"/>
    <s v="UN"/>
    <n v="100"/>
    <n v="3.17"/>
    <n v="317"/>
    <s v="WAGO - 2190900000335"/>
  </r>
  <r>
    <x v="55"/>
    <x v="4"/>
    <s v="CONECTOR ELETRICO; FEMEA CAT5E; TENSAO: 1KV; MATERIAL CORPO: TERMOPLASTICO ALTO IMPACTO; COR: BRANCO; MATERIAL CONDUTOR: BRONZE; CONEXAO: RJ45; TEMPERATURA OPERACAO: -10A60GRC; NUMERO FUROS: 1 FURO; COMPRIMENTO: 37MM; LARGURA: 17MM; ALTURA: 22,4MM; DIAMETRO CONDUTOR: 26A22 AWG; RESISTENCIA ISOLAMENTO: 10M OHM"/>
    <s v="UN"/>
    <n v="50"/>
    <n v="19.59"/>
    <n v="979.5"/>
    <s v="SECLAN - RJ45 CAT5 FEMEA"/>
  </r>
  <r>
    <x v="55"/>
    <x v="4"/>
    <s v="CONECTOR ELETRICO; GENERICO SAIDA FRONTAL; MATERIAL CORPO: TERMOPLASTICO AUTO-EXTINGUIVEL; COR: BRANCO; MATERIAL CONDUTOR: COBRE; DIAMETRO CONEXAO: 25MM2"/>
    <s v="UN"/>
    <n v="12"/>
    <n v="24.44"/>
    <n v="293.28000000000003"/>
    <s v="LUKMA - 29268"/>
  </r>
  <r>
    <x v="55"/>
    <x v="4"/>
    <s v="CONECTOR ELETRICO; GENERICO SAIDA FRONTAL; MATERIAL CORPO: TERMOPLASTICO AUTO-EXTINGUIVEL; COR: BRANCO; MATERIAL CONDUTOR: COBRE; DIAMETRO CONEXAO: 25MM2"/>
    <s v="UN"/>
    <n v="12"/>
    <n v="7.95"/>
    <n v="95.4"/>
    <s v="LUKMA - 29268"/>
  </r>
  <r>
    <x v="55"/>
    <x v="4"/>
    <s v="CONECTOR ELETRICO; MC4; TENSAO: 1000V IEC/ 15000V UL; CORRENTE: 50A; MATERIAL CORPO: TERMOPLASTICO; COR: PRETA; CONEXAO: PV-AZB4 FEMEA; DIAMETRO CONEXAO: 4MM/6MM; LARGURA: 40MM; ALTURA: 110MM; COMPRIMENTO: 20MM; DADOS COMPLEMENTARES: TENSAO NOMINAL IMPULSO 12KV"/>
    <s v="UN"/>
    <n v="20"/>
    <n v="15.04"/>
    <n v="300.79999999999995"/>
    <s v="PRO AUTO - MC4"/>
  </r>
  <r>
    <x v="55"/>
    <x v="4"/>
    <s v="CONECTOR ELETRICO; MC4; TENSAO: 1000V IEC/ 15000V UL; CORRENTE: 50A; MATERIAL CORPO: TERMOPLASTICO; COR: PRETA; CONEXAO: PV-AZS4 MACHO; DIAMETRO CONEXAO: 4MM/6MM; LARGURA: 40MM; ALTURA: 110MM; COMPRIMENTO: 20MM; DADOS COMPLEMENTARES: TENSAO NOMINAL IMPULSO 12KV"/>
    <s v="UN"/>
    <n v="20"/>
    <n v="4.95"/>
    <n v="99"/>
    <s v="PRO AUTO - MC4"/>
  </r>
  <r>
    <x v="55"/>
    <x v="4"/>
    <s v="CONECTOR ELETRICO; MULTIPLO 12 BORNES; TENSAO: 400V; MATERIAL CONDUTOR: LIGA COBRE; MATERIAL ISOLACAO: POLIETILENO; TEMPERATURA OPERACAO: 70GRC; NUMERO POLOS: 12 POLOS; COMPRIMENTO: 10MM"/>
    <s v="UN"/>
    <n v="12"/>
    <n v="13.1"/>
    <n v="157.19999999999999"/>
    <s v="LEGRAND - 34211"/>
  </r>
  <r>
    <x v="55"/>
    <x v="4"/>
    <s v="CONECTOR ELETRICO; PEQUENO PERFURANTE; COR: PRETO; DIAMETRO FURO: 70MM; DADOS COMPLEMENTARES: LADO A: 10-70MM2; LADO B: 1,5-10MM2"/>
    <s v="UN"/>
    <n v="20"/>
    <n v="16.64"/>
    <n v="332.8"/>
    <s v="FEK - CDP70"/>
  </r>
  <r>
    <x v="55"/>
    <x v="4"/>
    <s v="CONECTOR ELETRICO; PONTE; TENSAO: 750V; CORRENTE: 24A; COR: BRANCO; FIXACAO: BORNE; SECAO CONDUTOR: 2,5MM2; NUMERO POLOS: 10 POLOS; COMPRIMENTO: 5MM; LARGURA: 50MM; ALTURA: 15,5MM"/>
    <s v="UN"/>
    <n v="40"/>
    <n v="16.95"/>
    <n v="678"/>
    <s v="WEG - PCBTWM2,510"/>
  </r>
  <r>
    <x v="55"/>
    <x v="4"/>
    <s v="CONECTOR ELETRICO; PONTE; TENSAO: 750V; CORRENTE: 24A; COR: BRANCO; FIXACAO: BORNE; SECAO CONDUTOR: 2,5MM2; NUMERO POLOS: 10 POLOS; COMPRIMENTO: 5MM; LARGURA: 50MM; ALTURA: 15,5MM"/>
    <s v="UN"/>
    <n v="20"/>
    <n v="16.95"/>
    <n v="339"/>
    <s v="WEG - PCBTWM2,510"/>
  </r>
  <r>
    <x v="55"/>
    <x v="4"/>
    <s v="CONECTOR ELETRICO; PONTE; TENSAO: 750V; CORRENTE: 24A; COR: BRANCO; FIXACAO: BORNE; SECAO CONDUTOR: 2,5MM2; NUMERO POLOS: 10 POLOS; COMPRIMENTO: 5MM; LARGURA: 50MM; ALTURA: 15,5MM"/>
    <s v="UN"/>
    <n v="6"/>
    <n v="16.95"/>
    <n v="101.69999999999999"/>
    <s v="WEG - PCBTWM2,510"/>
  </r>
  <r>
    <x v="55"/>
    <x v="4"/>
    <s v="CONECTOR ELETRICO; SINDAL; TENSAO: 600V; CORRENTE: 25A; MATERIAL CORPO: POLIETILENO COBRE; COR: BRANCO; CONEXAO: 12 BORNES; TEMPERATURA OPERACAO: 70GRC; SECAO CONDUTOR: 6MM2; DIAMETRO CONDUTOR: 6MM; FORNECIMENTO: 10 PECAS"/>
    <s v="UN"/>
    <n v="30"/>
    <n v="4.07"/>
    <n v="122.10000000000001"/>
    <s v="sindal - ct0653"/>
  </r>
  <r>
    <x v="55"/>
    <x v="4"/>
    <s v="CONECTOR ELETRODUTO; UNIDUT MULTIPLO; MATERIAL CORPO: ALUMINIO; DIAMETRO: 1POL; ROSCA: S/ROSCA"/>
    <s v="UN"/>
    <n v="10"/>
    <n v="3.49"/>
    <n v="34.900000000000006"/>
    <s v="wetzel -  CPX15"/>
  </r>
  <r>
    <x v="55"/>
    <x v="4"/>
    <s v="CONECTOR P4 MACHO"/>
    <s v="UN"/>
    <n v="40"/>
    <n v="5.82"/>
    <n v="232.8"/>
    <s v="upper seg -  3995"/>
  </r>
  <r>
    <x v="55"/>
    <x v="4"/>
    <s v="CONECTOR PARAFUSO; MINIFIX 15/18; MATERIAL CORPO: ZAMAC; TRATAMENTO SUPERFICIE: FUNDIDO; COR: PRATA"/>
    <s v="UN"/>
    <n v="10"/>
    <n v="1.26"/>
    <n v="12.6"/>
    <s v="HAFELE - CONECTOR MINIFIX"/>
  </r>
  <r>
    <x v="55"/>
    <x v="4"/>
    <s v="CONECTOR PASSAGEM; BORNE; SECAO CONDUTOR: 2,5MM; CORRENTE NOMINAL: 24A; TENSAO OPERACAO: 800V; MATERIAL: POLIAMIDA 6.6; COR: BEGE; NORMA: IEC60947-1; IEC60947-7-1; GB14048.1"/>
    <s v="UN"/>
    <n v="5"/>
    <n v="10.67"/>
    <n v="53.35"/>
    <s v="FERTRON - SUT2-2,5"/>
  </r>
  <r>
    <x v="55"/>
    <x v="4"/>
    <s v="CONJUNTO ELETRICO; TIPO CONJUNTO: SUPORTE PLACA MODULO INTERRUPTOR INTERMEDIARIO; FIXACAO: EMBUTIR; NUMERO MODULOS: 1 INTERRUPTOR INTERMEDIARIO; TIPO ATUADOR: TECLA; TENSAO: 250V; CORRENTE TIPO: CA; CORRENTE: 10A; POLOS INTERRUPTOR: 1 POLO; MATERIAL CORPO"/>
    <s v="UN"/>
    <n v="60"/>
    <n v="18.14"/>
    <n v="1088.4000000000001"/>
    <s v="MARGIRIUS - SLEEK BRANCO 16014"/>
  </r>
  <r>
    <x v="55"/>
    <x v="4"/>
    <s v="CONJUNTO ELETRICO; TIPO CONJUNTO: SUPORTE PLACA MODULO INTERRUPTOR INTERMEDIARIO; FIXACAO: EMBUTIR; NUMERO MODULOS: 1 INTERRUPTOR INTERMEDIARIO; TIPO ATUADOR: TECLA; TENSAO: 250V; CORRENTE TIPO: CA; CORRENTE: 10A; POLOS INTERRUPTOR: 1 POLO; MATERIAL CORPO"/>
    <s v="UN"/>
    <n v="20"/>
    <n v="26"/>
    <n v="520"/>
    <s v="MARGIRIUS - SLEEK BRANCO 16014"/>
  </r>
  <r>
    <x v="55"/>
    <x v="4"/>
    <s v="CONJUNTO ELETRICO; TIPO CONJUNTO: SUPORTE PLACA MODULO INTERRUPTOR INTERMEDIARIO; FIXACAO: EMBUTIR; NUMERO MODULOS: 1 INTERRUPTOR INTERMEDIARIO; TIPO ATUADOR: TECLA; TENSAO: 250V; CORRENTE TIPO: CA; CORRENTE: 10A; POLOS INTERRUPTOR: 2 POLOS; MATERIAL CORP"/>
    <s v="UN"/>
    <n v="80"/>
    <n v="8.34"/>
    <n v="667.2"/>
    <s v="MARGIRIUS - SLEEK BRANCO 16014"/>
  </r>
  <r>
    <x v="55"/>
    <x v="4"/>
    <s v="CONJUNTO ELETRICO; TIPO CONJUNTO: SUPORTE PLACA MODULO INTERRUPTOR INTERMEDIARIO; FIXACAO: EMBUTIR; NUMERO MODULOS: 1 INTERRUPTOR INTERMEDIARIO; TIPO ATUADOR: TECLA; TENSAO: 250V; CORRENTE TIPO: CA; CORRENTE: 10A; POLOS INTERRUPTOR: 2 POLOS; MATERIAL CORP"/>
    <s v="UN"/>
    <n v="20"/>
    <n v="18.14"/>
    <n v="362.8"/>
    <s v="MARGIRIUS - SLEEK BRANCO 16014"/>
  </r>
  <r>
    <x v="55"/>
    <x v="4"/>
    <s v="CONJUNTO ELETRICO; TIPO CONJUNTO: SUPORTE PLACA MODULO INTERRUPTOR PARALELO; FIXACAO: EMBUTIR; NUMERO MODULOS: 1 INTERRUPTOR PARALELO; TIPO ATUADOR: TECLA; TENSAO: 250V; CORRENTE TIPO: CA; CORRENTE: 10A; POLOS INTERRUPTOR: 1 POLO; MATERIAL CORPO: TERMOPLA"/>
    <s v="UN"/>
    <n v="80"/>
    <n v="31.14"/>
    <n v="2491.1999999999998"/>
    <s v="stella - steck branco"/>
  </r>
  <r>
    <x v="55"/>
    <x v="4"/>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stella - steck branco"/>
  </r>
  <r>
    <x v="55"/>
    <x v="4"/>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20"/>
    <n v="12.32"/>
    <n v="246.4"/>
    <s v="SCHNEIDER - S70110104"/>
  </r>
  <r>
    <x v="55"/>
    <x v="4"/>
    <s v="CONJUNTO ELETRICO; TIPO CONJUNTO: SUPORTE PLACA MODULO TOMADA; FIXACAO: EMBUTIR; NUMERO MODULOS: 1 TOMADA; TIPO ATUADOR: N/A; TENSAO: 250V; CORRENTE TIPO: CA; CORRENTE: 20A; POLOS INTERRUPTOR: N/A; MATERIAL CORPO: TERMOPLASTICO; PLACA: C/PLACA; COR PLACA: BRANCA; SUPORTE: C/SUPORTE; NUMERO TOMADA: 1; POLOS TOMADA: 2P+T; POSICAO HORARIA: N/A; DIAMETRO: N/A; LARGURA: 4POL; ALTURA: 2POL"/>
    <s v="UN"/>
    <n v="20"/>
    <n v="8.34"/>
    <n v="166.8"/>
    <s v="tramontina - 114898"/>
  </r>
  <r>
    <x v="55"/>
    <x v="4"/>
    <s v="CONTATOR PRINCIPAL; NUMERO POLOS: 3 POLOS; TENSAO BOBINA: 220V; CORRENTE TIPO: CA; FREQUENCIA: 50/60HZ; CONTATO AUXILIAR: 3NA; TENSAO COMUTACAO: 1000V; CORRENTE COMUTACAO: 65A; TAMANHO CONTATOR: N/A; CONEXAO ELETRICA: TERMINAL PARAFUSO; LARGURA: 66MM; ALT"/>
    <s v="UN"/>
    <n v="12"/>
    <n v="607.9"/>
    <n v="7294.7999999999993"/>
    <s v="CWBS93330D23 WEG"/>
  </r>
  <r>
    <x v="55"/>
    <x v="4"/>
    <s v="CONTATOR PRINCIPAL; NUMERO POLOS: 3 POLOS; TENSAO NOMINAL: 24V; CORRENTE TIPO: CC; CONTATO AUXILIAR: 1NA 1NF; CORRENTE COMUTACAO: 12A; LARGURA: 45MM; ALTURA: 77MM; PROFUNDIDADE: 86MM"/>
    <s v="UN"/>
    <n v="48"/>
    <n v="131.72999999999999"/>
    <n v="6323.0399999999991"/>
    <s v="Contator Weg Cwb12 11 30c03 Tripolar 12a 24vcc 12542260 MARCA WEG MODELO CWB"/>
  </r>
  <r>
    <x v="55"/>
    <x v="4"/>
    <s v="CONTATOR PRINCIPAL; NUMERO POLOS: 3 POLOS; TENSAO NOMINAL: 24V; CORRENTE TIPO: CC; CORRENTE: 9A; FREQUENCIA: 50-60HZ; CONTATO AUXILIAR: 1NA"/>
    <s v="UN"/>
    <n v="36"/>
    <n v="128.43"/>
    <n v="4623.4800000000005"/>
    <s v="siemens - 3Mt7010-0Aa10-0Ac2"/>
  </r>
  <r>
    <x v="55"/>
    <x v="4"/>
    <s v="CONTATOR PRINCIPAL; NUMERO POLOS: TRIPOLAR; TENSAO NOMINAL: 220-690V; TENSAO BOBINA: 24V; CORRENTE TIPO: CC; CONTATO AUXILIAR: 1NF; CORRENTE COMUTACAO: 10-16A; MONTAGEM: TRILHO DIN 35MM/PARAFUSOS; GRAU PROTECAO: IP20; LARGURA: 450MM; ALTURA: 580MM; PROFUNDIDADE: 520MM"/>
    <s v="UN"/>
    <n v="10"/>
    <n v="135.02000000000001"/>
    <n v="1350.2"/>
    <s v="WEG - CWC01601"/>
  </r>
  <r>
    <x v="55"/>
    <x v="4"/>
    <s v="CONTATOR PRINCIPAL; NUMERO POLOS: TRIPOLAR; TENSAO NOMINAL: 220V; TENSAO BOBINA: 220V; CORRENTE TIPO: 25A; CONTATO AUXILIAR: 2NA 2NF; CORRENTE COMUTACAO: 25A; CONEXAO ELETRICA: TERMINAL PINO"/>
    <s v="UN"/>
    <n v="20"/>
    <n v="143.46"/>
    <n v="2869.2000000000003"/>
    <s v="SCHNEIDER -CA2KN22M7 "/>
  </r>
  <r>
    <x v="55"/>
    <x v="4"/>
    <s v="CONTATOR PRINCIPAL; NUMERO POLOS: TRIPOLAR; TENSAO NOMINAL: 24V; CORRENTE TIPO: CA; CORRENTE: 9A; FREQUENCIA: 50-60HZ; CONTATO AUXILIAR: 1NA; MONTAGEM: PARAFUSO; GRAU PROTECAO: IP20; LARGURA: 45MM; ALTURA: 78MM; PROFUNDIDADE: 85MM"/>
    <s v="UN"/>
    <n v="50"/>
    <n v="80.61"/>
    <n v="4030.5"/>
    <s v="CHINT - NXC-09 "/>
  </r>
  <r>
    <x v="55"/>
    <x v="4"/>
    <s v="CONTATOR PRINCIPAL; NUMERO POLOS: TRIPOLAR; TENSAO NOMINAL: 24V; CORRENTE TIPO: CA; CORRENTE: 9A; FREQUENCIA: 50-60HZ; CONTATO AUXILIAR: 1NA; MONTAGEM: PARAFUSO; GRAU PROTECAO: IP20; LARGURA: 45MM; ALTURA: 78MM; PROFUNDIDADE: 85MM"/>
    <s v="UN"/>
    <n v="18"/>
    <n v="80.61"/>
    <n v="1450.98"/>
    <s v="CHINT - NXC-09 "/>
  </r>
  <r>
    <x v="55"/>
    <x v="4"/>
    <s v="CONTATOR PRINCIPAL; NUMERO POLOS: TRIPOLAR; TENSAO NOMINAL: 24V; CORRENTE TIPO: CA; CORRENTE: 9A; FREQUENCIA: 50-60HZ; CONTATO AUXILIAR: 1NA; MONTAGEM: PARAFUSO; GRAU PROTECAO: IP20; LARGURA: 45MM; ALTURA: 78MM; PROFUNDIDADE: 85MM_x000a__x000a_https://www.dimensional.com.br/contator-3p-9a-24vca-50-60hz-1na-c-bloc-cont-3ts30100ac2---siemens/p?idsku=1424&amp;gad_source=1&amp;gclid=CjwKCAiAxqC6BhBcEiwAlXp455eRv2ZjrGrYJCfcSfYoIS3LYPWP_x1OQR0uMFkDRmkyFjieQzXBHRoCVoQQAvD_BwE"/>
    <s v="UN"/>
    <n v="100"/>
    <n v="87.2"/>
    <n v="8720"/>
    <s v="SIEMENS - 3TS30100AC2"/>
  </r>
  <r>
    <x v="55"/>
    <x v="4"/>
    <s v="DISJUNTOR; MOTOR; MONTAGEM: BASE FIXACAO; CONTATO AUXILIAR: 1NA 1NF; AJUSTE CORRENTE 1,5A4A; COR BEGE; PINO TIPO BANANA 4MM"/>
    <s v="UN"/>
    <n v="5"/>
    <n v="340.37"/>
    <n v="1701.85"/>
    <s v="WEG - ACBF11 "/>
  </r>
  <r>
    <x v="55"/>
    <x v="4"/>
    <s v="EXTENSAO ELETRICA; CABO FLEXIVEL; 3 CONDUTORES; COBRE; 2,5MM2; CLASSE 5; POLICLORETO VINILA; POLIPROPILENO; ANTICHAMA; 750V; PRETA; 1 PLUG 3 TOMADAS 2P+T; 10M; 70GRC"/>
    <s v="UN"/>
    <n v="5"/>
    <n v="39.840000000000003"/>
    <n v="199.20000000000002"/>
    <s v="INTELBRAS - 4830149"/>
  </r>
  <r>
    <x v="55"/>
    <x v="4"/>
    <s v="EXTENSAO ELETRICA; CABO FLEXIVEL; 3 CONDUTORES; COBRE; 2,5MM2; CLASSE 5; POLICLORETO VINILA; POLIPROPILENO; ANTICHAMA; 750V; PRETA; 1 PLUG 3 TOMADAS 2P+T; 10M; 70GRC"/>
    <s v="UN"/>
    <n v="2"/>
    <n v="39.840000000000003"/>
    <n v="79.680000000000007"/>
    <s v="INTELBRAS - 4830149"/>
  </r>
  <r>
    <x v="55"/>
    <x v="4"/>
    <s v="EXTENSAO ELETRICA; COR: PRETO; CORRENTE: 10A; TOMADA: 3 TOMADAS 2 POLOS TERRA; COMPRIMENTO: 5M"/>
    <s v="UN"/>
    <n v="8"/>
    <n v="26.87"/>
    <n v="214.96"/>
    <s v="FC NEW -Extensão Tripolar 3 Tomadas Preta F.C. New 5m 10A"/>
  </r>
  <r>
    <x v="55"/>
    <x v="4"/>
    <s v="EXTENSAO ELETRICA; MATERIAL: POLIPROPILENO; TENSAO MAXIMA: 220V; COR: PRETA; CORRENTE: 10A; TOMADA: 3 2P+T; COMPRIMENTO: 5M"/>
    <s v="UN"/>
    <n v="4"/>
    <n v="67.900000000000006"/>
    <n v="271.60000000000002"/>
    <s v="FC NEW -Extensão Tripolar 3 Tomadas Preta F.C. New 5m 10A"/>
  </r>
  <r>
    <x v="55"/>
    <x v="4"/>
    <s v="FILTRO LINHA TOMADA 110/220V NBR 14136 20A POLICLORETO VINILA 5 ENTRADAS 2P+T 3M PRETO"/>
    <s v="UN"/>
    <n v="12"/>
    <n v="45.4"/>
    <n v="544.79999999999995"/>
    <s v="FORCE LINE - 7202"/>
  </r>
  <r>
    <x v="55"/>
    <x v="4"/>
    <s v="FILTRO LINHA TOMADA 110/220V NBR 14136 20A POLICLORETO VINILA 5 ENTRADAS 2P+T 3M PRETO"/>
    <s v="UN"/>
    <n v="10"/>
    <n v="56.1"/>
    <n v="561"/>
    <s v="FORCE LINE - 7202"/>
  </r>
  <r>
    <x v="55"/>
    <x v="4"/>
    <s v="FILTRO LINHA TOMADA 110/220V NBR 14136 20A POLICLORETO VINILA 5 ENTRADAS 2P+T 3M PRETO"/>
    <s v="UN"/>
    <n v="5"/>
    <n v="45.4"/>
    <n v="227"/>
    <s v="FORCE LINE - 7202"/>
  </r>
  <r>
    <x v="55"/>
    <x v="4"/>
    <s v="FILTRO LINHA TOMADA 110/220V NBR 14136 20A POLICLORETO VINILA 5 ENTRADAS 2P+T 3M PRETO"/>
    <s v="UN"/>
    <n v="4"/>
    <n v="64.89"/>
    <n v="259.56"/>
    <s v="FORCE LINE - 7202"/>
  </r>
  <r>
    <x v="55"/>
    <x v="4"/>
    <s v="FILTRO LINHA TOMADA; TENSAO MAXIMA: 110/220V; NORMA CONSTRUTIVA: NBR 14136; CORRENTE: 10A; FREQUENCIA: 50/60HZ; MATERIAL CORPO: POLICLORETO VINILA; TOMADA: 5 2P+T; COMPRIMENTO: N/A; LARGURA: N/A; ALTURA: N/A; COMPRIMENTO CABO: 3M; COR: PRETO; COMPLEMENTO: C/BOTAO LIGA/DESLIGA E FUSIVEL"/>
    <s v="UN"/>
    <n v="10"/>
    <n v="49.54"/>
    <n v="495.4"/>
    <s v="force line - 7202"/>
  </r>
  <r>
    <x v="55"/>
    <x v="4"/>
    <s v="FILTRO LINHA TOMADA; TENSAO MAXIMA: 275V; CORRENTE TIPO: CA; CORRENTE: 10A; FREQUENCIA: 50/60HZ; TEMPERATURA OPERACAO: -40A70GRC; POTENCIA: 1270-2200W; TOMADA: 3 2P+T; COR: PRETA; NORMA: ABNT NBR 14136; COMPRIMENTO: 268,5MM; LARGURA: 42,3MM; ALTURA: 41,7MM; COMPRIMENTO CABO: 1M; DPS FILTRO DE LINHA C/ 5 TOMADAS; CAPACIDADE DRENO CORRENTE: 12.000A; ATENUACAO AOS RUIDOS EMI/RFI."/>
    <s v="UN"/>
    <n v="5"/>
    <n v="54.32"/>
    <n v="271.60000000000002"/>
    <s v="LIEGE - 847062"/>
  </r>
  <r>
    <x v="55"/>
    <x v="4"/>
    <s v="FILTRO LINHA; CORRENTE: 10A; CAPACIDADE: 5 TOMADAS; COMPRIMENTO: 5M"/>
    <s v="UN"/>
    <n v="8"/>
    <n v="45.11"/>
    <n v="360.88"/>
    <s v="NORTE RIO ELETRON - 5 TOMADAS 5 METROS"/>
  </r>
  <r>
    <x v="55"/>
    <x v="4"/>
    <s v="FILTRO LINHA; CORRENTE: 10A; CAPACIDADE: 5 TOMADAS; COMPRIMENTO: 5M"/>
    <s v="UN"/>
    <n v="3"/>
    <n v="45.11"/>
    <n v="135.32999999999998"/>
    <s v="NORTE RIO ELETRON - 5 TOMADAS 5 METROS"/>
  </r>
  <r>
    <x v="55"/>
    <x v="4"/>
    <s v="FILTRO LINHA; CORRENTE: 10A; CAPACIDADE: 5 TOMADAS; COMPRIMENTO: 5M"/>
    <s v="UN"/>
    <n v="3"/>
    <n v="45.11"/>
    <n v="135.32999999999998"/>
    <s v="NORTE RIO ELETRON - 5 TOMADAS 5 METROS"/>
  </r>
  <r>
    <x v="55"/>
    <x v="4"/>
    <s v="FIO ELETRICO; TIPO CABO: SOLIDO; TENSAO ISOLACAO: 750V; NUMERO CONDUTORES: 1 CONDUTOR; SECAO CONDUTOR: 1,5MM2; CLASSE ENCORDOAMENTO: CLASSE 1; MATERIAL CONDUTOR: COBRE; MATERIAL ISOLACAO: POLICLORETO VINILA; COR ISOLACAO: AZUL; MATERIAL COBERTURA: N/A; COR COBERTURA: N/A; TEMPERATURA OPERACAO: 70GRC; NORMA CONSTRUCAO: NBR NM 247-3; COMPRIMENTO: 100M"/>
    <s v="UN"/>
    <n v="2"/>
    <n v="92.88"/>
    <n v="185.76"/>
    <s v="RY - FIO SOLIDO AZUL 1,5MM"/>
  </r>
  <r>
    <x v="55"/>
    <x v="4"/>
    <s v="FIO ELETRICO; TIPO CABO: SOLIDO; TENSAO ISOLACAO: 750V; NUMERO CONDUTORES: 1 CONDUTOR; SECAO CONDUTOR: 1,5MM2; CLASSE ENCORDOAMENTO: CLASSE 1; MATERIAL CONDUTOR: COBRE; MATERIAL ISOLACAO: POLICLORETO VINILA; COR ISOLACAO: BRANCO; MATERIAL COBERTURA: N/A; COR COBERTURA: N/A; TEMPERATURA OPERACAO: 70GRC; NORMA CONSTRUCAO: N/A; COMPRIMENTO: 100M"/>
    <s v="UN"/>
    <n v="2"/>
    <n v="158.11000000000001"/>
    <n v="316.22000000000003"/>
    <s v="RY - FIO SOLIDO BRANCO 1,5MM"/>
  </r>
  <r>
    <x v="55"/>
    <x v="4"/>
    <s v="FIO ELETRICO; TIPO CABO: SOLIDO; TENSAO ISOLACAO: 750V; NUMERO CONDUTORES: 1 CONDUTOR; SECAO CONDUTOR: 1MM2; CLASSE ENCORDOAMENTO: CLASSE 1; MATERIAL CONDUTOR: COBRE; MATERIAL ISOLACAO: POLICLORETO VINILA; COR ISOLACAO: PRETO; MATERIAL COBERTURA: N/A; COR"/>
    <s v="UN"/>
    <n v="3"/>
    <n v="123.87"/>
    <n v="371.61"/>
    <s v="SIL - FIO 1MM2 PRETO 750V"/>
  </r>
  <r>
    <x v="55"/>
    <x v="4"/>
    <s v="FITA ADESIVA; ISOLANTE ANTICHAMA; TENSAO ISOLACAO: 750V; COR: PRETO; LARGURA: 18MM; ROLO 20M"/>
    <s v="UN"/>
    <n v="200"/>
    <n v="8.92"/>
    <n v="1784"/>
    <s v="RAJIX - FIP2019"/>
  </r>
  <r>
    <x v="55"/>
    <x v="4"/>
    <s v="FITA ADESIVA; ISOLANTE ANTICHAMA; TENSAO ISOLACAO: 750V; COR: PRETO; LARGURA: 18MM; ROLO 20M"/>
    <s v="UN"/>
    <n v="2"/>
    <n v="8.92"/>
    <n v="17.84"/>
    <s v="RAJIX - FIP2019"/>
  </r>
  <r>
    <x v="55"/>
    <x v="4"/>
    <s v="FITA ISOLANTE; TIPO FITA: ADESIVA ANTICHAMA; MATERIAL CORPO: POLICLORETO VINILA; MATERIAL ADESIVO: RESINA ACRILICA; TENSAO ISOLACAO: 750V; COR: PRETA; FIGURA: N/A; MENSAGEM: N/A; LARGURA: 19MM; ESPESSURA: 0,18MM; FORNECIMENTO: ROLO 20M"/>
    <s v="UN"/>
    <n v="100"/>
    <n v="6.4"/>
    <n v="640"/>
    <s v="RAJIX - FIP2019"/>
  </r>
  <r>
    <x v="55"/>
    <x v="4"/>
    <s v="FITA ISOLANTE; TIPO FITA: ADESIVA ANTICHAMA; MATERIAL CORPO: POLICLORETO VINILA; MATERIAL ADESIVO: RESINA ACRILICA; TENSAO ISOLACAO: 750V; COR: PRETA; FIGURA: N/A; MENSAGEM: N/A; LARGURA: 19MM; ESPESSURA: 0,18MM; FORNECIMENTO: ROLO 20M"/>
    <s v="UN"/>
    <n v="50"/>
    <n v="6.4"/>
    <n v="320"/>
    <s v="RAJIX - FIP2019"/>
  </r>
  <r>
    <x v="55"/>
    <x v="4"/>
    <s v="FUSIVEL LAMINA 20A AM M 02 POLOS"/>
    <s v="UN"/>
    <n v="100"/>
    <n v="0.49"/>
    <n v="49"/>
    <s v="DEKFUSE - VALAMINA"/>
  </r>
  <r>
    <x v="55"/>
    <x v="4"/>
    <s v="GERADOR FUNCAO; DIGITAL; TENSAO: 100-240V; FREQUENCIA: 1A5MHZ; FREQUENCIA SAIDA: 5MHZ; CORRENTE: CA; CONEXAO: USB; TAXA AMOSTRAGEM: 125MSA/S; FORMATO ONDAS: SENOIDAL QUADRADA PULSO RAMPA ARBITRARIA; RESOLUCAO VERTICAL: 14 BITS; RUIDO: 100MVPP; MODULACAO: AM FM PM ASK FSK PSK PWM; DISPLAY: C/DISPLAY LCD TFT COLORIDO; TAMANHO DISPLAY: 4,3POL; INTERFACE COMUNICACAO: USB; ALTURA: 110MM; LARGURA: 165MM; PROFUNDIDADE: 320MM; ACESSORIO: 1 MANUAL INSTRUCAO; 1 CARTAO GARANTIA; 1 CD C/SOFTWARE; 1 CABO ALIMENTACAO; 1 CABO USB; 1 CABO BNC; DADOS COMPLEMENTARES: INTERFACE AJUDA USUARIO 2 IDIOMAS: INGLES CHINES"/>
    <s v="UN"/>
    <n v="2"/>
    <n v="2706.49"/>
    <n v="5412.98"/>
    <s v="MINIPA - MFG-4205D"/>
  </r>
  <r>
    <x v="55"/>
    <x v="4"/>
    <s v="INTERRUPTOR ELETRICO; INTELIGENTE; FUNCAO INTERRUPTOR: TOMADA/INTERRUPTOR; FIXACAO: EMBUTIR; TIPO ATUADOR: TOQUE; TENSAO COMUTACAO: 100-250V; CORRENTE TIPO: CA/CC; CORRENTE: 10-16A; POTENCIA: 1600-3250W; FREQUENCIA: 50-60HZ; PROTOCOLO COMUNICACAO: WI-FI; MATERIAL CORPO: TERMOPLASTICO VIDRO; PLACA: C/PLACA; COR PLACA: BRANCA; NUMERO TOMADA: 1 TOMADA; POLOS TOMADA: 2P+T; COMPRIMENTO: 60MM; LARGURA: 100MM; ALTURA: 150MM; IT-WK-02 1C/TUYA"/>
    <s v="UN"/>
    <n v="8"/>
    <n v="126"/>
    <n v="1008"/>
    <s v="NOVA DIGITAL - INTERRUPTOR INTELIGENTE BRANCO"/>
  </r>
  <r>
    <x v="55"/>
    <x v="4"/>
    <s v="INTERRUPTOR ELETRICO; MINI; TENSAO COMUTACAO: 100-240V; CORRENTE TIPO: CA; CORRENTE: 10A; FREQUENCIA: 50-60HZ; PROTOCOLO COMUNICACAO: WI-FI; MATERIAL CORPO: POLICLORETO VINILA; COMPRIMENTO: 42,6MM; LARGURA: 42,6MM; ALTURA: 20MM"/>
    <s v="UN"/>
    <n v="4"/>
    <n v="59.56"/>
    <n v="238.24"/>
    <s v="NOVA DIGITAL - MS105"/>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0"/>
    <n v="13.87"/>
    <n v="832.19999999999993"/>
    <s v="SCHNEIDER - S70110104"/>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35"/>
    <n v="13.87"/>
    <n v="485.45"/>
    <s v="SCHNEIDER - S70110104"/>
  </r>
  <r>
    <x v="55"/>
    <x v="4"/>
    <s v="INTERRUPTOR SIMPLES + INTERRUPTOR PARALELO + TOMADA 2P+T 10A, 250V, CONJUNTO MONTADO PARA EMBUTIR 4&quot; X 2&quot; (PLACA + SUPORTE + MODULOS)-COD SINAPI:38080"/>
    <s v="UN"/>
    <n v="40"/>
    <n v="26.58"/>
    <n v="1063.1999999999998"/>
    <s v="milenium - 39136"/>
  </r>
  <r>
    <x v="55"/>
    <x v="4"/>
    <s v="INTERRUPTOR SIMPLES + TOMADA 2P+T 10A, 250V, CONJUNTO MONTADO PARA EMBUTIR 4&quot; X 2&quot; (PLACA + SUPORTE + MODULOS)-COD SINAPI:38077"/>
    <s v="UN"/>
    <n v="40"/>
    <n v="17.649999999999999"/>
    <n v="706"/>
    <s v="TRAMONTINA - 270563"/>
  </r>
  <r>
    <x v="55"/>
    <x v="4"/>
    <s v="KIT JUMPER FEMEA FEMEA 15CM C/40UN CORES SORTIDAS"/>
    <s v="UN"/>
    <n v="2"/>
    <n v="13.58"/>
    <n v="27.16"/>
    <s v="curto circuito - SKU_x000a_ACS0002"/>
  </r>
  <r>
    <x v="55"/>
    <x v="4"/>
    <s v="KIT/CONJUNTO; TIPO KIT/CONJUNTO: COMPOSE PLACA SUPORTE 4X2POL CEGO; 1 PLACA CEGA 4X2POL; TERMOPLASTICO; 1 SUPORTE PLACA 4X2POL; TERMOPLASTICO"/>
    <s v="UN"/>
    <n v="50"/>
    <n v="5"/>
    <n v="250"/>
    <s v="WEG - 13207291"/>
  </r>
  <r>
    <x v="55"/>
    <x v="4"/>
    <s v="KIT/CONJUNTO; TIPO KIT/CONJUNTO: FLANGE EXCENTRICO C/CATRACA; 1 FLANGEADOR; 2 MORSA; 5 ALARGADORES; 1 CORTADOR; 1 CHAVE CATRACA; 1 MALETA REFORCADA; TUBULACOES COBRE ALUMINIO"/>
    <s v="UN"/>
    <n v="3"/>
    <n v="414.48"/>
    <n v="1243.44"/>
    <s v="catavento - ET806RCTAML"/>
  </r>
  <r>
    <x v="55"/>
    <x v="4"/>
    <s v="KIT/CONJUNTO; TIPO KIT/CONJUNTO: TOMADA; 1 CONDULETE MULTIPLO 3/4 VAZIO; ALUMINIO; 2 UNIDUTE CONICO MONTAVEL 3/4 ALUMINIO; ALUMINIO; 2 TAMPAO 3/4 CINZA; POLICLORETO VINILA; 1 MODULO TOMADA 20A VERMELHO; 1 TAMPA 3/4 P/1 MODULO VERTICAL; ALUMINIO; TRAMONTINA"/>
    <s v="UN"/>
    <n v="40"/>
    <n v="27.45"/>
    <n v="1098"/>
    <s v="tramontina - 7891435974799"/>
  </r>
  <r>
    <x v="55"/>
    <x v="4"/>
    <s v="KIT; PONTAS P/PARAFUSAR BITS C/ESTOJO; 1 PONTA PH1 1POL 10 PONTAS PH2 1POL 1 PONTA PH2 3.1/2 1 PONTA PH3 1POL; 1 PONTA SQ1 1 POL; 6 PONTAS SQ2 1POL Q PONTA SQ2 3.1/2POL 1 PONTA SQ2 3.1/2POL 1 PONTA SQ3 1POL 1 PONTA F6 1 POL 2 PONTAS F8 1POL 1 PONTA F10 1POL 3 PONTAS PH2 PH2 1 PONTA F6/PH1 3 PONTAS F8/PH2 1 PONTA F10/PH3 1 SOQUETE MAGNETICO Q¹4POL 1 SOQUETE MAGNETICO 5/16POL 1 PROLONGADOR 1 MALETA; 37 PECAS"/>
    <s v="UN"/>
    <n v="3"/>
    <n v="96.9"/>
    <n v="290.70000000000005"/>
    <s v="DEWALT - DW2163"/>
  </r>
  <r>
    <x v="55"/>
    <x v="4"/>
    <s v="KIT; ROBO ARANHA FACA VOCE MESMO; 8 PERNAS ROBO 1 MOTOR 1 ESTRUTURA 1 CHAVE-DESLIGA C/FIOS; HP-2-001"/>
    <s v="UN"/>
    <n v="4"/>
    <n v="85.46"/>
    <n v="341.84"/>
    <s v="cute sunlight - hp2001"/>
  </r>
  <r>
    <x v="55"/>
    <x v="4"/>
    <s v="KIT; ROBOTICA; 1 MOTOR 3-6V; 1 RODA 68X26MM; C/REDUCAO; MICROCONTROLADOR ATMEGA328P"/>
    <s v="UN"/>
    <n v="6"/>
    <n v="20.86"/>
    <n v="125.16"/>
    <s v="wj componentes - Atmega328-pu"/>
  </r>
  <r>
    <x v="55"/>
    <x v="4"/>
    <s v="LAMPADA 1 POLO 1141 12V 21W"/>
    <s v="UN"/>
    <n v="20"/>
    <n v="3.13"/>
    <n v="62.599999999999994"/>
    <s v="SHOCKLIGHT - NTV160"/>
  </r>
  <r>
    <x v="55"/>
    <x v="4"/>
    <s v="LAMPADA; TIPO LAMPADA: LED; POTENCIA: 9W; TENSAO: 127V; FLUXO LUMINOSO: 811LM; TEMPERATURA COR: 3000K; COR: BRANCO QUENTE; BASE: E27"/>
    <s v="UN"/>
    <n v="20"/>
    <n v="5.04"/>
    <n v="100.8"/>
    <s v="AVANT - LED 9W E27"/>
  </r>
  <r>
    <x v="55"/>
    <x v="4"/>
    <s v="MODULO ELETRICO; TIPO MODULO: INTERRUPTOR SIMPLES; FIXACAO: EMBUTIR; TIPO ATUADOR: TECLA; NUMERO ATUADOR: 1 SIMPLES; TENSAO: 250V; CORRENTE TIPO: CA; CORRENTE: 10A; POLOS INTERRUPTOR: 1 POLO; MATERIAL CORPO: TERMOPLASTICO; COR CORPO: BRANCO; NUMERO TOMADA"/>
    <s v="UN"/>
    <n v="120"/>
    <n v="2.72"/>
    <n v="326.40000000000003"/>
    <s v="margirius - SLEEK PA016062"/>
  </r>
  <r>
    <x v="55"/>
    <x v="4"/>
    <s v="MODULO TOMADA; TOMADA ENERGIA; FORMATO: RETANGULAR; TENSAO: 250V; CORRENTE TIPO: 20A; CORRENTE: CA; NUMERO POLOS: 2 POLOS + TERRA; DADOS COMPLEMENTARES: BRANCO; 13203026/WEG"/>
    <s v="UN"/>
    <n v="68"/>
    <n v="9.44"/>
    <n v="641.91999999999996"/>
    <s v="WEG / 13203026"/>
  </r>
  <r>
    <x v="55"/>
    <x v="4"/>
    <s v="PE; CONICO; MATERIAL CORPO: COMPOSTO BORRACHA NATURAL; DIAMETRO: 28MM; ALTURA: 34MM; CR80N21C04A/CASA DO RESISTOR"/>
    <s v="UN"/>
    <n v="60"/>
    <n v="4.95"/>
    <n v="297"/>
    <s v="CASA DO RESISTOR / CR80N21C04A"/>
  </r>
  <r>
    <x v="55"/>
    <x v="4"/>
    <s v="PLAFONIER PLAFON BRANCO 100W E27 BOCAL PORCELANA OPL"/>
    <s v="UN"/>
    <n v="180"/>
    <n v="3.33"/>
    <n v="599.4"/>
    <s v="ILUMI - Plafonier Plafon Branco 100w E27 Bocal Porcelana"/>
  </r>
  <r>
    <x v="55"/>
    <x v="4"/>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5"/>
    <n v="4.95"/>
    <n v="24.75"/>
    <s v="PERLEX - 388785"/>
  </r>
  <r>
    <x v="55"/>
    <x v="4"/>
    <s v="PLUGUE ELETRICO; TIPO PLUGUE: MACHO; MATERIAL CORPO: TERMOPLASTICO; COR CORPO: PRETA; NORMA CONSTRUCAO: NBR 14136; TENSAO: 250V; CORRENTE: 20A; NUMERO POLOS: 2 POLOS + TERRA; TIPO PINOS: CILINDRICO"/>
    <s v="UN"/>
    <n v="40"/>
    <n v="9.8000000000000007"/>
    <n v="392"/>
    <s v="TRAMONTINA - 418773"/>
  </r>
  <r>
    <x v="55"/>
    <x v="4"/>
    <s v="POSTE FINAL; BORNE; MATERIAL CORPO: TERMOPLASTICO; COR: CINZA; USO: TRILHO DIN PASSO 8MM"/>
    <s v="UN"/>
    <n v="150"/>
    <n v="2.33"/>
    <n v="349.5"/>
    <s v="WEG - PF3BTW"/>
  </r>
  <r>
    <x v="55"/>
    <x v="4"/>
    <s v="POSTE FINAL; BORNE; MATERIAL CORPO: TERMOPLASTICO; COR: CINZA; USO: TRILHO DIN PASSO 8MM"/>
    <s v="UN"/>
    <n v="10"/>
    <n v="2.33"/>
    <n v="23.3"/>
    <s v="WEG - PF3BTW"/>
  </r>
  <r>
    <x v="55"/>
    <x v="4"/>
    <s v="PRODUTO QUIMICO; NOME PRODUTO: GRAFITE; COMPOSICAO QUIMICA: GRAFITE NATURAL 10-100PCT; QUARTZO 0,01-25PCT; ASPECTO FISICO: SOLIDO; COR: CINZA ESCURO; ODOR: INODORO; PONTO FUSAO/CONGELAMENTO: 3650GRC; NUMERO CAS: 7782-42-5 14808-60-7; FORNECIMENTO: KG"/>
    <s v="UN"/>
    <n v="2"/>
    <n v="59.27"/>
    <n v="118.54"/>
    <s v="mabore - grafite industrial 1kg"/>
  </r>
  <r>
    <x v="55"/>
    <x v="4"/>
    <s v="PROTOBOARD; MATERIAL BASE: ACRILONITRILA BUTADIENO ESTIRENO; TENSAO MAXIMA: 500V; MATERIAL CONECTOR: BRONZE; DIAMETRO CONDUTOR: 0,3-0,8MM; RESISTENCIA: 100OHMS; ESPESSURA PLACA: 10MM; LARGURA PLACA: 83MM; ALTURA PLACA: 55MM"/>
    <s v="UN"/>
    <n v="20"/>
    <n v="20.27"/>
    <n v="405.4"/>
    <s v="ELETROGATE - E1CP001"/>
  </r>
  <r>
    <x v="55"/>
    <x v="4"/>
    <s v="PROTOBOARD; MATERIAL PLACA: ACRILONITRILA BUTADIENO ESTIRENO; TENSAO MAXIMA: 500V; NUMERO FUROS: 400 FUROS; DIAMETRO CONDUTOR: 0,3-0,8MM; RESISTENCIA: 100MOHM/MIN; ESPESSURA PLACA: 10MM; LARGURA PLACA: 83MM; ALTURA PLACA: 55MM"/>
    <s v="UN"/>
    <n v="70"/>
    <n v="24.25"/>
    <n v="1697.5"/>
    <s v="ELETROGATE - E1CP001"/>
  </r>
  <r>
    <x v="55"/>
    <x v="4"/>
    <s v="QUADRO COMANDO; TIPO QUADRO: PAINEL ELETRICO; MATERIAL CORPO: POLICLORETO VINILA; COR: CINZA; COR PORTA: CINZA; FECHAMENTO PORTA: PARAFUSOS PLASTICOS 1/4POL; MATERIAL VEDACAO: C/BORRACHAS ORING; PLACA: C/PLACA; MATERIAL PLACA: TERMOPLASTICO; COR PLACA: LARANJA; LARGURA: 200MM; ALTURA: 100MM; PROFUNDIDADE: 250MM; GRAU PROTECAO: IP66"/>
    <s v="UN"/>
    <n v="10"/>
    <n v="818"/>
    <n v="8180"/>
    <s v="rohdina - rohdbox 200*100*250"/>
  </r>
  <r>
    <x v="55"/>
    <x v="4"/>
    <s v="QUADRO COMANDO; TIPO QUADRO: SOBREPOR; MATERIAL CORPO: ACO CARBONO; COR: BEGE RAL 7032; FLANGE: C/FLANGE; LARGURA: 400MM; ALTURA: 600MM; PROFUNDIDADE: 200MM"/>
    <s v="UN"/>
    <n v="15"/>
    <n v="362.3"/>
    <n v="5434.5"/>
    <s v="LEGRAND - 902315"/>
  </r>
  <r>
    <x v="55"/>
    <x v="4"/>
    <s v="QUADRO COMANDO; TIPO QUADRO: SOBREPOR; MATERIAL CORPO: ACO CARBONO; COR: BEGE RAL 7032; FLANGE: C/FLANGE; LARGURA: 400MM; ALTURA: 600MM; PROFUNDIDADE: 200MM"/>
    <s v="UN"/>
    <n v="12"/>
    <n v="362.3"/>
    <n v="4347.6000000000004"/>
    <s v="LEGRAND - 902315"/>
  </r>
  <r>
    <x v="55"/>
    <x v="4"/>
    <s v="RELE FOTOELETRICO; TENSAO ALIMENTACAO: 127/220V; 10A/5A; 500W; 2NF; CABOS; RESISTE A CHUVA E UMIDADE; P/COMANDO LAMPADAS GERAL; FREQUENCIA 50/60HZ; TEMPERATURA OPERACAO 0A50GRC"/>
    <s v="UN"/>
    <n v="20"/>
    <n v="38.99"/>
    <n v="779.80000000000007"/>
    <s v="CORUJITO - 224"/>
  </r>
  <r>
    <x v="55"/>
    <x v="4"/>
    <s v="RELE FOTOELETRICO; TENSAO ALIMENTACAO: 127/220V; 10A/5A; 500W; 2NF; CABOS; RESISTE A CHUVA E UMIDADE; P/COMANDO LAMPADAS GERAL; FREQUENCIA 50/60HZ; TEMPERATURA OPERACAO 0A50GRC"/>
    <s v="UN"/>
    <n v="20"/>
    <n v="19.11"/>
    <n v="382.2"/>
    <s v="CORUJITO - 224"/>
  </r>
  <r>
    <x v="55"/>
    <x v="4"/>
    <s v="RELE INTERFACE; TENSAO ALIMENTACAO: 250V; CORRENTE TIPO: CA/CC; FREQUENCIA: 50/60HZ; CONTATO: SPDT; TENSAO COMUTACAO: 30-220V; CORRENTE TIPO: CA/CC; CORRENTE MAXIMA: 6A; GRAU PROTECAO: IP20"/>
    <s v="UN"/>
    <n v="10"/>
    <n v="84.2"/>
    <n v="842"/>
    <s v="CCA - RAC2 SPDT 220VCA"/>
  </r>
  <r>
    <x v="55"/>
    <x v="4"/>
    <s v="RELE MONITOR; TIPO RELE: PROTECAO INTERFACE; MONTAGEM: TRILHO DIN; NUMERO FASES: N/A; TENSAO ALIMENTACAO: 24V; CORRENTE TIPO: CC; TENSAO COMUTACAO: N/A; CORRENTE TIPO: N/A; CORRENTE COMUTACAO: N/A; RANGE: N/A; CONTATO: 1NA 1NF; GRAU PROTECAO: N/A; ACESSORIO: N/A; DADOS COMPLEMENTARES: N/A"/>
    <s v="UN"/>
    <n v="48"/>
    <n v="67.03"/>
    <n v="3217.44"/>
    <s v="WEG - BTWR P16E26 (relé + bobina)"/>
  </r>
  <r>
    <x v="55"/>
    <x v="4"/>
    <s v="RELE TEMPORIZADOR; CORRENTE TIPO: CC; FREQUENCIA: 50-60HZ; CONTATO: 1NA 1NF; TENSAO COMUTACAO: 250V; TENSAO COMANDO: 220-240V; CORRENTE MAXIMA: 5A; TENSAO TERMINAIS A2-A3: 24V"/>
    <s v="UN"/>
    <n v="22"/>
    <n v="138.22999999999999"/>
    <n v="3041.06"/>
    <s v="decorlux - TEMPORIZADOR DIGITAL INDUSTRIAL"/>
  </r>
  <r>
    <x v="55"/>
    <x v="4"/>
    <s v="RELE TEMPORIZADOR; PULSO; TENSAO ALIMENTACAO: 24-240V; CORRENTE TIPO: CA/CC; FREQUENCIA: 50-60HZ; CONTATO: 1NA 1NF; GRAU PROTECAO: IP20 IP51; LARGURA: 22,5MM; ALTURA: 78MM; PROFUNDIDADE: 70MM"/>
    <s v="UN"/>
    <n v="60"/>
    <n v="138.13"/>
    <n v="8287.7999999999993"/>
    <s v="WEG - RTW17A01U010SE40"/>
  </r>
  <r>
    <x v="55"/>
    <x v="4"/>
    <s v="RELE TEMPORIZADOR; TENSAO ALIMENTACAO: 220V; CONTATO: 1NA 1NF; CONEXAO ELETRICA: TERMINAL PINO; LARGURA: 58MM; ALTURA: 172MM; PROFUNDIDADE: 72,5MM; AJUSTE 0A30SEG; CHAPA N14; SERIGRAFADO; PINO BANANA 4MM"/>
    <s v="UN"/>
    <n v="20"/>
    <n v="144.99"/>
    <n v="2899.8"/>
    <s v="WEG - RTW17E01U030SE40"/>
  </r>
  <r>
    <x v="55"/>
    <x v="4"/>
    <s v="SENSOR DE PRESENCA BIVOLT DE PAREDE COM FOTOCELULA PARA QUALQUER TIPO DE LAMPADA POTENCIA MAXIMA *1000* W, USO INTERNO-COD SINAPI:39392"/>
    <s v="UN"/>
    <n v="20"/>
    <n v="30.94"/>
    <n v="618.80000000000007"/>
    <s v="qualitronix - 973572"/>
  </r>
  <r>
    <x v="55"/>
    <x v="4"/>
    <s v="SENSOR DE PRESENCA FOTOCELULA 100/240V BIVOLT SOBREPOR PAREDE"/>
    <s v="UN"/>
    <n v="20"/>
    <n v="45.85"/>
    <n v="917"/>
    <s v="qualitronix - 973572"/>
  </r>
  <r>
    <x v="55"/>
    <x v="4"/>
    <s v="SENSOR DE PRESENCA FOTOCELULA 100/240V BIVOLT SOBREPOR PAREDE"/>
    <s v="UN"/>
    <n v="20"/>
    <n v="72.17"/>
    <n v="1443.4"/>
    <s v="intelbras - 37921702402"/>
  </r>
  <r>
    <x v="55"/>
    <x v="4"/>
    <s v="SENSOR PRESENCA; ABERTURA S/FIO INFRAVERMELHO; COR: BRANCO; FIXACAO: FITA DUPLA FACE; PARAFUSOS; ALCANCE: 100M; TENSAO ALIMENTACAO: 3V; CORRENTE TIPO: CC; LARGURA: 367MM; ALTURA: 107,1MM; PROFUNDIDADE: 460,7MM"/>
    <s v="UN"/>
    <n v="4"/>
    <n v="96.61"/>
    <n v="386.44"/>
    <s v="intelbras - 37921702402"/>
  </r>
  <r>
    <x v="55"/>
    <x v="4"/>
    <s v="SENSOR PRESENCA; ABERTURA S/FIO INFRAVERMELHO; COR: BRANCO; FIXACAO: FITA DUPLA FACE; PARAFUSOS; ALCANCE: 100M; TENSAO ALIMENTACAO: 3V; CORRENTE TIPO: CC; LARGURA: 367MM; ALTURA: 107,1MM; PROFUNDIDADE: 460,7MM"/>
    <s v="UN"/>
    <n v="2"/>
    <n v="96.61"/>
    <n v="193.22"/>
    <s v="intelbras - 37921702402"/>
  </r>
  <r>
    <x v="55"/>
    <x v="4"/>
    <s v="SENSOR PRESENCA; ARTICULADO INTERRUPTOR ILUMINACAO C/FOTOCELULA; MATERIAL CORPO: TERMOPLASTICO; COR: BRANCO; ANGULO COBERTURA: 360GRC; ALCANCE: 10M; TENSAO ALIMENTACAO: 100-240V; CORRENTE TIPO: CA; GRAU PROTECAO: IP20; LARGURA: 53MM; ALTURA: 56MM; PROFUNDIDADE: 75MM"/>
    <s v="UN"/>
    <n v="30"/>
    <n v="48.4"/>
    <n v="1452"/>
    <s v="intelbras - 37921702402"/>
  </r>
  <r>
    <x v="55"/>
    <x v="4"/>
    <s v="SENSOR PRESENCA; INFRAVERMELHO PASSIVO; MATERIAL CORPO: POLIPROPILENO; COR: BRANCO; ANGULO COBERTURA: 115GR; ALCANCE: 12M; TENSAO ALIMENTACAO: 9V; CORRENTE TIPO: CC; CORRENTE: 1,5MA"/>
    <s v="UN"/>
    <n v="3"/>
    <n v="57.72"/>
    <n v="173.16"/>
    <s v="intelbras - 37921702402"/>
  </r>
  <r>
    <x v="55"/>
    <x v="4"/>
    <s v="SENSOR; RELE FOTOCELULA; TENSAO 110.00 / 220.00 V (BIVOLT); COM BASE."/>
    <s v="UN"/>
    <n v="20"/>
    <n v="31.38"/>
    <n v="627.6"/>
    <s v="qualitronix - 973572"/>
  </r>
  <r>
    <x v="55"/>
    <x v="4"/>
    <s v="SENSOR; RELE FOTOCELULA; TENSAO 110.00 / 220.00 V (BIVOLT); COM BASE."/>
    <s v="UN"/>
    <n v="20"/>
    <n v="16.78"/>
    <n v="335.6"/>
    <s v="qualitronix - 973572"/>
  </r>
  <r>
    <x v="55"/>
    <x v="4"/>
    <s v="SINALIZADOR AUDIOVISUAL; TIPO SINALIZADOR: MONOBLOCO; MATERIAL CORPO: TERMOPLASTICO; LAMPADA: LED; MATERIAL LENTE: N/A; COR LENTE: VERMELHO; TENSAO ALIMENTACAO: 24V; CORRENTE TIPO: CC; TENSAO DISPARO: N/A; CORRENTE TIPO: N/A; PRESSAO SONORA: N/A; NUMERO T"/>
    <s v="UN"/>
    <n v="8"/>
    <n v="29.2"/>
    <n v="233.6"/>
    <s v="METALTEX - L20AR2R"/>
  </r>
  <r>
    <x v="55"/>
    <x v="4"/>
    <s v="SINALIZADOR LUMINOSO; MATERIAL CORPO: TERMOPLASTICO; COR LENTE: VERDE; TENSAO ALIMENTACAO: 24V; CORRENTE TIPO: CA; DIAMETRO FURO: 22MM"/>
    <s v="UN"/>
    <n v="30"/>
    <n v="14.16"/>
    <n v="424.8"/>
    <s v="metaltex - l20ar7gp"/>
  </r>
  <r>
    <x v="55"/>
    <x v="4"/>
    <s v="SINALIZADOR LUMINOSO; MATERIAL CORPO: TERMOPLASTICO; COR LENTE: VERMELHO; TENSAO ALIMENTACAO: 24V; CORRENTE TIPO: CA; DIAMETRO FURO: 22MM"/>
    <s v="UN"/>
    <n v="30"/>
    <n v="13.1"/>
    <n v="393"/>
    <s v="CHINT - ND1622DS2"/>
  </r>
  <r>
    <x v="55"/>
    <x v="4"/>
    <s v="SINALIZADOR LUMINOSO; MATERIAL CORPO: TERMOPLASTICO; FORMATO LENTE: REDONDO; COR LENTE: AMARELO; TENSAO ALIMENTACAO: 220V; CORRENTE TIPO: CA; DIAMETRO FURO: 22MM; TIPO LAMPADA: LED; BASE LAMPADA: LED INCORPORADO; GRAU PROTECAO: IP40; COMPRIMENTO: 53MM; LARGURA: 29MM; ALTURA: 29MM"/>
    <s v="UN"/>
    <n v="10"/>
    <n v="20.47"/>
    <n v="204.7"/>
    <s v="SCHNEIDER - XA2EVM5LC"/>
  </r>
  <r>
    <x v="55"/>
    <x v="4"/>
    <s v="SINALIZADOR LUMINOSO; MATERIAL CORPO: TERMOPLASTICO; FORMATO LENTE: REDONDO; COR LENTE: AZUL; TENSAO ALIMENTACAO: 220V; CORRENTE TIPO: CA; DIAMETRO FURO: 22MM; TIPO LAMPADA: LED; GRAU PROTECAO: IP40; COMPRIMENTO: 53MM; LARGURA: 29MM; ALTURA: 29MM"/>
    <s v="UN"/>
    <n v="10"/>
    <n v="25.56"/>
    <n v="255.6"/>
    <s v="metaltex - l20ar2blp"/>
  </r>
  <r>
    <x v="55"/>
    <x v="4"/>
    <s v="SINALIZADOR LUMINOSO; TIPO SINALIZADOR: MONOBLOCO; MATERIAL CORPO: TERMOPLASTICO; FORMATO LENTE: REDONDO; COR LENTE: VERDE; ALIMENTACAO: ELETRICA; TENSAO ALIMENTACAO: 220V; CORRENTE TIPO: CA; DIAMETRO FURO: 22MM; TIPO LAMPADA: LED; BASE LAMPADA: N/A; GRAU"/>
    <s v="UN"/>
    <n v="10"/>
    <n v="32.04"/>
    <n v="320.39999999999998"/>
    <s v="metaltex - l20ar7gp"/>
  </r>
  <r>
    <x v="55"/>
    <x v="4"/>
    <s v="SINALIZADOR LUMINOSO; TIPO SINALIZADOR: MONOBLOCO; MATERIAL CORPO: TERMOPLASTICO; FORMATO LENTE: REDONDO; COR LENTE: VERMELHO; ALIMENTACAO: ELETRICA; TENSAO ALIMENTACAO: 220V; CORRENTE TIPO: CA; DIAMETRO FURO: 22MM; TIPO LAMPADA: LED; BASE LAMPADA: N/A; G"/>
    <s v="UN"/>
    <n v="10"/>
    <n v="15.06"/>
    <n v="150.6"/>
    <s v="METALTEX - L20AR2R"/>
  </r>
  <r>
    <x v="55"/>
    <x v="4"/>
    <s v="SINALIZADOR LUMINOSO; TIPO SINALIZADOR: MONOLITICO; MATERIAL CORPO: TERMOPLASTICO; FORMATO LENTE: REDONDO; COR LENTE: AMARELO; TENSAO ALIMENTACAO: 24V; CORRENTE TIPO: CC; DIAMETRO FURO: 22MM; TIPO LAMPADA: LED; GRAU PROTECAO: IP65; COMPRIMENTO: 53MM; LARGURA: 29MM; ALTURA: 29MM"/>
    <s v="UN"/>
    <n v="30"/>
    <n v="12.45"/>
    <n v="373.5"/>
    <s v="CHINT - ND1622DS2"/>
  </r>
  <r>
    <x v="55"/>
    <x v="4"/>
    <s v="SOQUETE BIVOLT 4A 250V PVC / TERMOPLASTICO E27 COM RABICHO"/>
    <s v="UN"/>
    <n v="25"/>
    <n v="3.75"/>
    <n v="93.75"/>
    <s v="FOXLUX - SOQUETE BIVOLT 4A E-27"/>
  </r>
  <r>
    <x v="55"/>
    <x v="4"/>
    <s v="SUPORTE FIXACAO; TIPO SUPORTE: ARTICULADO; MATERIAL CORPO: TERMOPLASTICO; MATERIAL HASTE: ALUMINIO; LARGURA: 32MM; ALTURA: 35MM; APLICACAO: SENSOR INFRAVERMELHO PASSIVO; DADOS COMPLEMENTARES: MOVIMENTO ARTICULACAO: 45GR"/>
    <s v="UN"/>
    <n v="5"/>
    <n v="2.33"/>
    <n v="11.65"/>
    <s v="genérico"/>
  </r>
  <r>
    <x v="55"/>
    <x v="4"/>
    <s v="SUPORTE FIXACAO; TIPO SUPORTE: TRILHO CONECTOR; MATERIAL CORPO: POLIAMIDA; COR: LARANJA; MONTAGEM: TRILHO DIN 35MM; LARGURA: 17,5MM; ALTURA: 77,6MM; PESO: 9,8G"/>
    <s v="UN"/>
    <n v="48"/>
    <n v="10.48"/>
    <n v="503.04"/>
    <s v="WAGO - 221510"/>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8"/>
    <n v="78.86"/>
    <n v="630.88"/>
    <s v="elcon - temporizador analógico"/>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4"/>
    <n v="78.86"/>
    <n v="315.44"/>
    <s v="elcon - temporizador analógico"/>
  </r>
  <r>
    <x v="55"/>
    <x v="4"/>
    <s v="TERMINAL ELETRICO ILHOS ISOLADO FORQUILHA 2.5 A 6.0MM C/10 UN"/>
    <s v="UN"/>
    <n v="4"/>
    <n v="5.24"/>
    <n v="20.96"/>
    <s v="intelli - ti2,5"/>
  </r>
  <r>
    <x v="55"/>
    <x v="4"/>
    <s v="TERMINAL ELETRICO ILHOS ISOLADO TUBULAR 1MM DUPLO VM C/100 UN"/>
    <s v="UN"/>
    <n v="20"/>
    <n v="33.950000000000003"/>
    <n v="679"/>
    <s v="ROHDINA - 60887"/>
  </r>
  <r>
    <x v="55"/>
    <x v="4"/>
    <s v="TERMINAL ELETRICO ILHOS ISOLADO TUBULAR 1MM DUPLO VM C/100 UN"/>
    <s v="UN"/>
    <n v="10"/>
    <n v="33.950000000000003"/>
    <n v="339.5"/>
    <s v="ROHDINA - 60887"/>
  </r>
  <r>
    <x v="55"/>
    <x v="4"/>
    <s v="TERMINAL ELETRICO ILHOS ISOLADO TUBULAR 2.5MM DUPLO AZ C/100 UN"/>
    <s v="UN"/>
    <n v="20"/>
    <n v="33.950000000000003"/>
    <n v="679"/>
    <s v="penzel - 28785"/>
  </r>
  <r>
    <x v="55"/>
    <x v="4"/>
    <s v="TERMINAL ELETRICO ISOLADO FORQUILHA 1.5MM C/ 100UN"/>
    <s v="UN"/>
    <n v="20"/>
    <n v="16.2"/>
    <n v="324"/>
    <s v="penzel - 2833"/>
  </r>
  <r>
    <x v="55"/>
    <x v="4"/>
    <s v="TERMINAL ELETRICO ISOLADO FORQUILHA 1.5MM C/ 100UN"/>
    <s v="UN"/>
    <n v="10"/>
    <n v="16.2"/>
    <n v="162"/>
    <s v="penzel - 2833"/>
  </r>
  <r>
    <x v="55"/>
    <x v="4"/>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CASA DO ELETRICISTA - ILHOS 2,5MM"/>
  </r>
  <r>
    <x v="55"/>
    <x v="4"/>
    <s v="TERMINAL ELETRICO; PRE-ISOLADO; MATERIAL CORPO: COBRE ELETROLITICO; TIPO ISOLACAO: PRE-ISOLADO; MATERIAL ISOLACAO: POLICLORETO VINILA; COR: VERMELHO; SECAO CONDUTOR: 1MM2; DIAMETRO FURO: 1,8MM; FORNECIMENTO: PACOTE 100 UNIDADES"/>
    <s v="UN"/>
    <n v="20"/>
    <n v="19.5"/>
    <n v="390"/>
    <s v="intelli - ti18"/>
  </r>
  <r>
    <x v="55"/>
    <x v="4"/>
    <s v="TERMINAL ELETRICO; TIPO PINO TUBULAR; COBRE ELETROLITICO; NAO ISOLADO; PARA 01 CABO 1.50 MM2."/>
    <s v="UN"/>
    <n v="2000"/>
    <n v="0.19"/>
    <n v="380"/>
    <s v="LUKMA - 0095438"/>
  </r>
  <r>
    <x v="55"/>
    <x v="4"/>
    <s v="TERMINAL ELETRICO; TIPO PINO TUBULAR; COBRE ELETROLITICO; NAO ISOLADO; PARA 01 CABO 2.50 MM2."/>
    <s v="UN"/>
    <n v="2000"/>
    <n v="0.19"/>
    <n v="380"/>
    <s v="TCM - 244"/>
  </r>
  <r>
    <x v="55"/>
    <x v="4"/>
    <s v="TERMINAL ELETRICO; TIPO TERMINAL: FORQUILHA; CLASSE TENSAO: BAIXA TENSAO; NUMERO COMPRESSOES: 1 COMPRESSAO; MATERIAL CORPO: COBRE; TRATAMENTO SUPERFICIE: ESTANHADO; TIPO ISOLACAO: PRE-ISOLADO; MATERIAL ISOLACAO: POLICLORETO VINILA; COR: VERMELHO; SECAO CO - 100 Unidades"/>
    <s v="UN"/>
    <n v="8"/>
    <n v="31.04"/>
    <n v="248.32"/>
    <s v="rohdina - 69756"/>
  </r>
  <r>
    <x v="55"/>
    <x v="4"/>
    <s v="TERMINAL ELETRICO; TIPO TERMINAL: TUBULAR ILHOS DUPLO; CLASSE TENSAO: BAIXA TENSAO; NUMERO COMPRESSOES: 1 COMPRESSAO; MATERIAL CORPO: COBRE; TRATAMENTO SUPERFICIE: ESTANHADO; TIPO ISOLACAO: PRE-ISOLADO; MATERIAL ISOLACAO: POLIAMIDA; COR: PRETO; SECAO COND"/>
    <s v="UN"/>
    <n v="200"/>
    <n v="2.04"/>
    <n v="408"/>
    <s v="INTELLI - 30128"/>
  </r>
  <r>
    <x v="55"/>
    <x v="4"/>
    <s v="TERMINAL ELETRICO; TIPO TERMINAL: TUBULAR ILHOS; CLASSE TENSAO: BAIXA TENSAO; NUMERO COMPRESSOES: 1 COMPRESSAO; MATERIAL CORPO: ALUMINIO; TRATAMENTO SUPERFICIE: NATURAL; TIPO ISOLACAO: PRE-ISOLADO; MATERIAL ISOLACAO: POLICLORETO VINILA; COR: VERMELHO; SEC"/>
    <s v="UN"/>
    <n v="1000"/>
    <n v="0.28999999999999998"/>
    <n v="290"/>
    <s v="rs componentes - 2400"/>
  </r>
  <r>
    <x v="55"/>
    <x v="4"/>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INTELLI - 30128"/>
  </r>
  <r>
    <x v="55"/>
    <x v="4"/>
    <s v="TOMADA 2P+T 20A C/PLACA 2X4 BR"/>
    <s v="UN"/>
    <n v="8"/>
    <n v="36.380000000000003"/>
    <n v="291.04000000000002"/>
    <s v="TRAMONTINA - 114898"/>
  </r>
  <r>
    <x v="55"/>
    <x v="4"/>
    <s v="TOMADA ELETRICA; TIPO TOMADA: MODULAR SIMPLES; FIXACAO: EMBUTIR; MATERIAL CORPO: TERMOPLASTICO; TAMPA: S/TAMPA; COR TAMPA: N/A; PLACA: S/PLACA; COR PLACA: BRANCA; GRAU PROTECAO: N/A; NORMA CONSTRUCAO: N/A; TENSAO: 220V; CORRENTE TIPO: CA; CORRENTE: 10A; N"/>
    <s v="UN"/>
    <n v="80"/>
    <n v="17.36"/>
    <n v="1388.8"/>
    <s v="MARGIRIUS - PA019416"/>
  </r>
  <r>
    <x v="55"/>
    <x v="4"/>
    <s v="TRILHO FIXACAO; TIPO TRILHO: PERFURADO; MATERIAL: ALUMINIO; COMPRIMENTO: 400MM"/>
    <s v="UN"/>
    <n v="12"/>
    <n v="31.38"/>
    <n v="376.56"/>
    <s v="brum - BRT5638P400"/>
  </r>
  <r>
    <x v="55"/>
    <x v="4"/>
    <s v="TRILHO FIXACAO; TIPO TRILHO: PERFURADO; MATERIAL: ALUMINIO; COMPRIMENTO: 400MM"/>
    <s v="UN"/>
    <n v="7"/>
    <n v="31.38"/>
    <n v="219.66"/>
    <s v="brum - BRT5638P400"/>
  </r>
  <r>
    <x v="55"/>
    <x v="4"/>
    <s v="VEDACAO PORTA; RODO; MATERIAL CORPO: ALUMINIO; MATERIAL VEDACAO: COMPOSTO BORRACHA; COMPRIMENTO: 800MM; FORNECIMENTO: UNIDADE"/>
    <s v="UN"/>
    <n v="12"/>
    <n v="30.46"/>
    <n v="365.52"/>
    <s v="KALA - 556840"/>
  </r>
  <r>
    <x v="56"/>
    <x v="4"/>
    <s v="DISJUNTOR; TIPO DISJUNTOR: ELETRICO DIFERENCIAL RESIDUAL DR; METODO DISPARO: TERMOMAGNETICO; MONTAGEM: TRILHO DIN; NUMERO POLOS: 3 POLOS; TENSAO MAXIMA CA: 690V; CAPACIDADE INTERRUPCAO CA: N/A; TENSAO MAXIMA CC: N/A; CAPACIDADE INTERRUPCAO CC: N/A; CORREN"/>
    <s v="UN"/>
    <n v="6"/>
    <n v="136.96"/>
    <n v="821.76"/>
    <s v="QUANTOS A?"/>
  </r>
  <r>
    <x v="56"/>
    <x v="4"/>
    <s v="DISJUNTOR; TIPO DISJUNTOR: ELETRICO MINIATURA; METODO DISPARO: TERMOMAGNETICO; MONTAGEM: TRILHO DIN; NUMERO POLOS: 3 POLOS; TENSAO MAXIMA CA: 230/400V; CAPACIDADE INTERRUPCAO CA: 5KA; TENSAO MAXIMA CC: N/A; CAPACIDADE INTERRUPCAO CC: N/A; CORRENTE NOMINAL"/>
    <s v="UN"/>
    <n v="2"/>
    <n v="87.88"/>
    <n v="175.76"/>
    <s v="QUANTOS A?"/>
  </r>
  <r>
    <x v="56"/>
    <x v="4"/>
    <s v="DISJUNTOR; TIPO DISJUNTOR: ELETRICO MOTOR; METODO DISPARO: TERMOMAGNETICO; MONTAGEM: TRILHO DIN; NUMERO POLOS: 3 POLOS; TENSAO MAXIMA CA: 220V; CAPACIDADE INTERRUPCAO CA: N/A; TENSAO MAXIMA CC: N/A; CAPACIDADE INTERRUPCAO CC: N/A; CORRENTE NOMINAL: 6A; CO"/>
    <s v="UN"/>
    <n v="15"/>
    <n v="168.59"/>
    <n v="2528.85"/>
    <s v="weg - DISJW01C60"/>
  </r>
  <r>
    <x v="56"/>
    <x v="4"/>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C; CONTATO AUXILIAR: N/A; CONEXAO ELETRICA: TERMINAL PARAFUSO; ACESSORIO: N/A"/>
    <s v="UN"/>
    <n v="20"/>
    <n v="14.36"/>
    <n v="287.2"/>
    <s v="scheneider - easy9mcb"/>
  </r>
  <r>
    <x v="56"/>
    <x v="4"/>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28"/>
    <n v="84.88"/>
    <n v="2376.64"/>
    <s v="WEG - MDWC10"/>
  </r>
  <r>
    <x v="56"/>
    <x v="4"/>
    <s v="DISJUNTOR; TIPO DISJUNTOR: ELETRICO; METODO DISPARO: TERMOMAGNETICO; MONTAGEM: TRILHO DIN; NUMERO POLOS: 2 POLOS; TENSAO MAXIMA CA: 230V; CAPACIDADE INTERRUPCAO CA: 3KA; TENSAO MAXIMA CC: N/A; CAPACIDADE INTERRUPCAO CC: N/A; CORRENTE NOMINAL: 4A; CORRENTE"/>
    <s v="UN"/>
    <n v="15"/>
    <n v="42.29"/>
    <n v="634.35"/>
    <s v="STECK - SDD62C40"/>
  </r>
  <r>
    <x v="56"/>
    <x v="4"/>
    <s v="DISJUNTOR; TIPO DISJUNTOR: ELETRICO; METODO DISPARO: TERMOMAGNETICO; MONTAGEM: TRILHO DIN; NUMERO POLOS: 3 POLOS; TENSAO MAXIMA CA: N/A; CAPACIDADE INTERRUPCAO CA: N/A; TENSAO MAXIMA CC: N/A; CAPACIDADE INTERRUPCAO CC: N/A; CORRENTE NOMINAL: 10A; CORRENTE"/>
    <s v="UN"/>
    <n v="15"/>
    <n v="58.49"/>
    <n v="877.35"/>
    <s v="WEG - MDWC10 TRIPOLAR"/>
  </r>
  <r>
    <x v="56"/>
    <x v="4"/>
    <s v="DISJUNTOR; TIPO DISJUNTOR: ELETRICO; METODO DISPARO: TERMOMAGNETICO; MONTAGEM: TRILHO DIN; NUMERO POLOS: 3 POLOS; TENSAO MAXIMA CA: N/A; CAPACIDADE INTERRUPCAO CA: N/A; TENSAO MAXIMA CC: N/A; CAPACIDADE INTERRUPCAO CC: N/A; CORRENTE NOMINAL: 20A; CORRENTE"/>
    <s v="UN"/>
    <n v="5"/>
    <n v="73.62"/>
    <n v="368.1"/>
    <s v="scheneider - 5SJ13"/>
  </r>
  <r>
    <x v="57"/>
    <x v="4"/>
    <s v="BLOCO CONTATO AUXILIAR; FRONTAL; TENSAO NOMINAL: 230-690V; CORRENTE MAXIMA: 5,6A; CONTATO: 1NA; LARGURA: 10MM; ALTURA: 48MM; PROFUNDIDADE: 37MM; APLICACAO: CONTATOR PRINCIPAL 3TS29-36 3TX"/>
    <s v="UN"/>
    <n v="80"/>
    <n v="11.79"/>
    <n v="943.19999999999993"/>
    <s v="SIEMENS - 3TS29-36"/>
  </r>
  <r>
    <x v="57"/>
    <x v="4"/>
    <s v="BLOCO CONTATO AUXILIAR; FRONTAL; TENSAO NOMINAL: 230-690V; CORRENTE MAXIMA: 5,6A; CONTATO: 1NA; LARGURA: 10MM; ALTURA: 48MM; PROFUNDIDADE: 37MM; APLICACAO: CONTATOR PRINCIPAL 3TS29-36 3TX"/>
    <s v="UN"/>
    <n v="25"/>
    <n v="11.79"/>
    <n v="294.75"/>
    <s v="SIEMENS - 3TS29-36"/>
  </r>
  <r>
    <x v="57"/>
    <x v="4"/>
    <s v="BLOCO CONTATO AUXILIAR; FRONTAL; TENSAO NOMINAL: 230-690V; CORRENTE MAXIMA: 5,6A; CONTATO: 1NA; LARGURA: 10MM; ALTURA: 48MM; PROFUNDIDADE: 37MM; APLICACAO: CONTATOR PRINCIPAL 3TS29-36 3TX_x000a__x000a_https://www.dzmateriaiseletricos.com.br/produtos/bloco-de-contato-auxiliar-frontal-1na-p-3ts29-a-3ts36-3tx30108a-siemens?referenceId=203123121121525141211&amp;srsltid=AfmBOorFRjPjvdmR-cVs0alr38yQWIKyLIeKwFEmc4ILr4kq4RKSWM8f"/>
    <s v="UN"/>
    <n v="160"/>
    <n v="17.170000000000002"/>
    <n v="2747.2000000000003"/>
    <s v="Siemens - 3TS29-36"/>
  </r>
  <r>
    <x v="57"/>
    <x v="4"/>
    <s v="BLOCO CONTATO AUXILIAR; TENSAO NOMINAL: 230-690V; CORRENTE MAXIMA: 5,6A; CONTATO: 1NF; MONTAGEM TIPO: FRONTAL; LARGURA: 10MM; ALTURA: 48MM; PROFUNDIDADE: 37MM; APLICACAO: CONTATOR PRINCIPAL 3TS29-36 3TX; 3TX30018A/SIEMENS"/>
    <s v="UN"/>
    <n v="80"/>
    <n v="11.98"/>
    <n v="958.40000000000009"/>
    <s v="siemens - 3TX30018A"/>
  </r>
  <r>
    <x v="57"/>
    <x v="4"/>
    <s v="BLOCO CONTATO AUXILIAR; TENSAO NOMINAL: 230-690V; CORRENTE MAXIMA: 5,6A; CONTATO: 1NF; MONTAGEM TIPO: FRONTAL; LARGURA: 10MM; ALTURA: 48MM; PROFUNDIDADE: 37MM; APLICACAO: CONTATOR PRINCIPAL 3TS29-36 3TX; 3TX30018A/SIEMENS"/>
    <s v="UN"/>
    <n v="25"/>
    <n v="11.98"/>
    <n v="299.5"/>
    <s v="siemens - 3TX30018A"/>
  </r>
  <r>
    <x v="57"/>
    <x v="4"/>
    <s v="BLOCO CONTATO AUXILIAR; TENSAO NOMINAL: 230-690V; CORRENTE MAXIMA: 5,6A; CONTATO: 1NF; MONTAGEM TIPO: FRONTAL; LARGURA: 10MM; ALTURA: 48MM; PROFUNDIDADE: 37MM; APLICACAO: CONTATOR PRINCIPAL 3TS29-36 3TX; 3TX30018A/SIEMENS_x000a__x000a_https://www.anhangueraferramentas.com.br/produto/contato-auxiliar-1-nf-3tx30018a-siemens-108282"/>
    <s v="UN"/>
    <n v="160"/>
    <n v="14.55"/>
    <n v="2328"/>
    <s v="siemens - 3TX30018A"/>
  </r>
  <r>
    <x v="58"/>
    <x v="4"/>
    <s v="CABO ELETRICO PP; TIPO CABO: FLEXIVEL; TENSAO ISOLACAO: 750V; NUMERO CONDUTORES: 3 CONDUTORES; SECAO CONDUTOR: 1,5MM2; CLASSE ENCORDOAMENTO: CLASSE 4; MATERIAL CONDUTOR: COBRE; MATERIAL ISOLACAO: POLICLORETO VINILA ANTICHAMAS; COR ISOLACAO: AZUL; MATERIAL"/>
    <s v="UN"/>
    <n v="3"/>
    <n v="472.58"/>
    <n v="1417.74"/>
    <s v="FLEX FAST (preto)"/>
  </r>
  <r>
    <x v="58"/>
    <x v="4"/>
    <s v="CABO ELETRICO PP; TIPO CABO: FLEXIVEL; TENSAO ISOLACAO: 750V; NUMERO CONDUTORES: 3 CONDUTORES; SECAO CONDUTOR: 1,5MM2; CLASSE ENCORDOAMENTO: CLASSE 4; MATERIAL CONDUTOR: COBRE; MATERIAL ISOLACAO: POLICLORETO VINILA; COR ISOLACAO: PRETA; MATERIAL COBERTURA"/>
    <s v="UN"/>
    <n v="200"/>
    <n v="5.53"/>
    <n v="1106"/>
    <s v="FLEX FAST"/>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r>
  <r>
    <x v="58"/>
    <x v="4"/>
    <s v="CABO ELETRICO; FLEXIVEL; TENSAO ISOLACAO: 300V; SECAO CONDUTOR: 0,75MM2; COR COBERTURA: PRETO; TEMPERATURA OPERACAO: 70GRC; DIAMETRO: 2,1MM; FORNECIMENTO: ROLO 100M"/>
    <s v="UN"/>
    <n v="2"/>
    <n v="86.33"/>
    <n v="172.66"/>
    <s v="UNIQ CABLE"/>
  </r>
  <r>
    <x v="58"/>
    <x v="4"/>
    <s v="CABO ELETRICO; FLEXIVEL; TENSAO ISOLACAO: 300V; SECAO CONDUTOR: 0,75MM2; COR COBERTURA: VERMELHO; TEMPERATURA OPERACAO: 70GRC; DIAMETRO: 2,1MM; FORNECIMENTO: ROLO 100M"/>
    <s v="UN"/>
    <n v="2"/>
    <n v="73.239999999999995"/>
    <n v="146.47999999999999"/>
    <s v="UNIQ CABLE"/>
  </r>
  <r>
    <x v="58"/>
    <x v="4"/>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SIL/CORFIO (PRETO)"/>
  </r>
  <r>
    <x v="58"/>
    <x v="4"/>
    <s v="CABO ELETRICO; TIPO CABO: FLEXIVEL; TENSAO ISOLACAO: 750V; NUMERO CONDUTORES: 1 CONDUTOR; SECAO CONDUTOR: 1,5MM2; CLASSE ENCORDOAMENTO: CLASSE 4; MATERIAL CONDUTOR: COBRE; MATERIAL ISOLACAO: POLICLORETO VINILA ANTICHAMAS; COR ISOLACAO: AZUL; MATERIAL COBE"/>
    <s v="UN"/>
    <n v="40"/>
    <n v="119.72"/>
    <n v="4788.8"/>
    <s v="INSTALACCOM"/>
  </r>
  <r>
    <x v="58"/>
    <x v="4"/>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INSTALACCOM"/>
  </r>
  <r>
    <x v="58"/>
    <x v="4"/>
    <s v="CABO ELETRICO; TIPO CABO: FLEXIVEL; TENSAO ISOLACAO: 750V; NUMERO CONDUTORES: 1 CONDUTOR; SECAO CONDUTOR: 1,5MM2; CLASSE ENCORDOAMENTO: CLASSE 4; MATERIAL CONDUTOR: COBRE; MATERIAL ISOLACAO: POLICLORETO VINILA; COR ISOLACAO: AMARELO; MATERIAL COBERTURA: N"/>
    <s v="UN"/>
    <n v="40"/>
    <n v="100.76"/>
    <n v="4030.4"/>
    <s v="INSTALACCOM"/>
  </r>
  <r>
    <x v="58"/>
    <x v="4"/>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4"/>
    <n v="123.82"/>
    <n v="495.28"/>
    <s v="INSTALACCOM"/>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8"/>
    <n v="123.82"/>
    <n v="990.56"/>
    <s v="INSTALACCOM"/>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23.82"/>
    <n v="619.09999999999991"/>
    <s v="INSTALACCOM"/>
  </r>
  <r>
    <x v="58"/>
    <x v="4"/>
    <s v="CABO ELETRICO; TIPO CABO: FLEXIVEL; TENSAO ISOLACAO: 750V; NUMERO CONDUTORES: 1 CONDUTOR; SECAO CONDUTOR: 1MM2; CLASSE ENCORDOAMENTO: CLASSE 4; MATERIAL CONDUTOR: COBRE; MATERIAL ISOLACAO: POLICLORETO VINILA ANTICHAMAS; COR ISOLACAO: MARROM; MATERIAL COBE"/>
    <s v="UN"/>
    <n v="40"/>
    <n v="88.4"/>
    <n v="3536"/>
    <s v="CONDUMAX"/>
  </r>
  <r>
    <x v="58"/>
    <x v="4"/>
    <s v="CABO ELETRICO; TIPO CABO: FLEXIVEL; TENSAO ISOLACAO: 750V; NUMERO CONDUTORES: 1 CONDUTOR; SECAO CONDUTOR: 1MM2; CLASSE ENCORDOAMENTO: CLASSE 4; MATERIAL CONDUTOR: COBRE; MATERIAL ISOLACAO: POLICLORETO VINILA ANTICHAMAS; COR ISOLACAO: VERMELHO; MATERIAL CO"/>
    <s v="UN"/>
    <n v="40"/>
    <n v="88.3"/>
    <n v="3532"/>
    <s v="ENERCAB"/>
  </r>
  <r>
    <x v="58"/>
    <x v="4"/>
    <s v="CABO ELETRICO; TIPO CABO: FLEXIVEL; TENSAO ISOLACAO: 750V; NUMERO CONDUTORES: 1 CONDUTOR; SECAO CONDUTOR: 1MM2; CLASSE ENCORDOAMENTO: CLASSE 4; MATERIAL CONDUTOR: COBRE; MATERIAL ISOLACAO: POLICLORETO VINILA; COR ISOLACAO: AZUL; MATERIAL COBERTURA: N/A; COR COBERTURA: N/A; TEMPERATURA OPERACAO: 70GRC; NORMA CONSTRUCAO: NBR NM 280; COMPRIMENTO: 100M"/>
    <s v="UN"/>
    <n v="6"/>
    <n v="111.43"/>
    <n v="668.58"/>
    <s v="ENERCAB"/>
  </r>
  <r>
    <x v="58"/>
    <x v="4"/>
    <s v="CABO ELETRICO; TIPO CABO: FLEXIVEL; TENSAO ISOLACAO: 750V; NUMERO CONDUTORES: 1 CONDUTOR; SECAO CONDUTOR: 1MM2; CLASSE ENCORDOAMENTO: CLASSE 4; MATERIAL CONDUTOR: COBRE; MATERIAL ISOLACAO: POLICLORETO VINILA; COR ISOLACAO: BRANCO; MATERIAL COBERTURA: N/A; COR COBERTURA: N/A; TEMPERATURA OPERACAO: 70GRC; NORMA CONSTRUCAO: NBR NM 280; COMPRIMENTO: 100M"/>
    <s v="UN"/>
    <n v="8"/>
    <n v="111.43"/>
    <n v="891.44"/>
    <s v="enercab"/>
  </r>
  <r>
    <x v="58"/>
    <x v="4"/>
    <s v="CABO ELETRICO; TIPO CABO: FLEXIVEL; TENSAO ISOLACAO: 750V; NUMERO CONDUTORES: 1 CONDUTOR; SECAO CONDUTOR: 1MM2; CLASSE ENCORDOAMENTO: CLASSE 4; MATERIAL CONDUTOR: COBRE; MATERIAL ISOLACAO: POLICLORETO VINILA; COR ISOLACAO: VERDE; MATERIAL COBERTURA: N/A; COR COBERTURA: N/A; TEMPERATURA OPERACAO: 70GRC; NORMA CONSTRUCAO: NBR NM 280; COMPRIMENTO: 100M"/>
    <s v="UN"/>
    <n v="6"/>
    <n v="111.43"/>
    <n v="668.58"/>
    <s v="ENERCAB"/>
  </r>
  <r>
    <x v="58"/>
    <x v="4"/>
    <s v="CABO ELETRICO; TIPO CABO: FLEXIVEL; TENSAO ISOLACAO: 750V; NUMERO CONDUTORES: 1 CONDUTOR; SECAO CONDUTOR: 1MM2; CLASSE ENCORDOAMENTO: CLASSE 4; MATERIAL CONDUTOR: COBRE; MATERIAL ISOLACAO: POLICLORETO VINILA; COR ISOLACAO: VERMELHO; MATERIAL COBERTURA: N/A; COR COBERTURA: N/A; TEMPERATURA OPERACAO: 70GRC; NORMA CONSTRUCAO: NBR NM 280; COMPRIMENTO: 100M"/>
    <s v="UN"/>
    <n v="6"/>
    <n v="111.43"/>
    <n v="668.58"/>
    <s v="ENERCAB"/>
  </r>
  <r>
    <x v="58"/>
    <x v="4"/>
    <s v="CABO ELETRICO; TIPO CABO: FLEXIVEL; TENSAO ISOLACAO: 750V; NUMERO CONDUTORES: 1 CONDUTOR; SECAO CONDUTOR: 2,5MM2; CLASSE ENCORDOAMENTO: CLASSE 1; MATERIAL CONDUTOR: COBRE; MATERIAL ISOLACAO: POLICLORETO VINILA ANTICHAMAS; COR ISOLACAO: BRANCO; MATERIAL CO"/>
    <s v="UN"/>
    <n v="5000"/>
    <n v="1.55"/>
    <n v="7750"/>
    <s v="INSTALACCOM"/>
  </r>
  <r>
    <x v="58"/>
    <x v="4"/>
    <s v="CABO ELETRICO; TIPO CABO: FLEXIVEL; TENSAO ISOLACAO: 750V; NUMERO CONDUTORES: 1 CONDUTOR; SECAO CONDUTOR: 2,5MM2; CLASSE ENCORDOAMENTO: CLASSE 4; MATERIAL CONDUTOR: COBRE; MATERIAL ISOLACAO: POLICLORETO VINILA; COR ISOLACAO: PRETO; MATERIAL COBERTURA: N/A"/>
    <s v="UN"/>
    <n v="40"/>
    <n v="171.3"/>
    <n v="6852"/>
    <s v="INSTALACCOM"/>
  </r>
  <r>
    <x v="58"/>
    <x v="4"/>
    <s v="CABO ELETRICO; TIPO CABO: FLEXIVEL; TENSAO ISOLACAO: 750V; NUMERO CONDUTORES: 1 CONDUTOR; SECAO CONDUTOR: 2,5MM2; CLASSE ENCORDOAMENTO: CLASSE 5; MATERIAL CONDUTOR: COBRE; MATERIAL ISOLACAO: POLICLORETO VINILA ANTICHAMAS; COR ISOLACAO: AZUL; MATERIAL COBE"/>
    <s v="UN"/>
    <n v="20"/>
    <n v="186.24"/>
    <n v="3724.8"/>
    <s v="INSTALACCOM"/>
  </r>
  <r>
    <x v="59"/>
    <x v="4"/>
    <s v="DIODO; LED; COR: VERDE; TENSAO: 3,2V; CORRENTE: 20MA; MONTAGEM: SMD; CONEXAO ELETRICA: ENCAIXE"/>
    <s v="UN"/>
    <n v="40"/>
    <n v="0.19"/>
    <n v="7.6"/>
    <s v="everlight"/>
  </r>
  <r>
    <x v="59"/>
    <x v="4"/>
    <s v="DIODO; LED; INVOLUCRO: 0603; COR: AZUL; TENSAO: 2,7V; CORRENTE: 10MA; TAMANHO: 1,60X0,80MM_x000a__x000a_O modelo 0805 é um pouco maior que o 0603 (2.0 x 1.25 mm vs. 1.6 x 0.8 mm), mas pode ser compatível dependendo do seu projeto. A corrente de operação não está especificada, mas geralmente LEDs brancos SMD operam entre 5mA e 20mA."/>
    <s v="UN"/>
    <n v="40"/>
    <n v="0.87"/>
    <n v="34.799999999999997"/>
    <s v="tayper leds"/>
  </r>
  <r>
    <x v="59"/>
    <x v="4"/>
    <s v="DIODO; LED; INVOLUCRO: 0603; COR: BRANCA; TENSAO: 2,8V; CORRENTE: 5MA; TAMANHO: 1,60X0,80MM"/>
    <s v="UN"/>
    <n v="40"/>
    <n v="5.43"/>
    <n v="217.2"/>
    <s v="HONGLITRONIC"/>
  </r>
  <r>
    <x v="59"/>
    <x v="4"/>
    <s v="DIODO; LED; INVOLUCRO: 0603; COR: VERDE; TENSAO: 2,8V; CORRENTE: 20MA; TAMANHO: 1,60X0,80MM Obs.. Possíveis opções para o item: Modelos de 3mm ou 5mm, não SMD._x000a_Tensão típica entre 2,0V e 2,2V, com corrente de 20mA."/>
    <s v="UN"/>
    <n v="40"/>
    <n v="0.39"/>
    <n v="15.600000000000001"/>
    <s v="MAKERHERO"/>
  </r>
  <r>
    <x v="59"/>
    <x v="4"/>
    <s v="DIODO; TIPO DIODO: LED; INVOLUCRO: BRILHANTE; COR: AZUL; TENSAO: 2,2V; CORRENTE: 20MA; POTENCIA: N/A; TAMANHO: 5MM; MONTAGEM: N/A; CONEXAO ELETRICA: N/A"/>
    <s v="UN"/>
    <n v="50"/>
    <n v="0.28999999999999998"/>
    <n v="14.499999999999998"/>
    <s v="ELETROGATE"/>
  </r>
  <r>
    <x v="59"/>
    <x v="4"/>
    <s v="DIODO; TIPO DIODO: LED; INVOLUCRO: BRILHANTE; COR: BRANCO; TENSAO: 2,2V; CORRENTE: 20MA; POTENCIA: N/A; TAMANHO: 3MM; MONTAGEM: N/A; CONEXAO ELETRICA: N/A"/>
    <s v="UN"/>
    <n v="50"/>
    <n v="0.49"/>
    <n v="24.5"/>
    <s v="epistar"/>
  </r>
  <r>
    <x v="59"/>
    <x v="4"/>
    <s v="DIODO; TIPO DIODO: LED; INVOLUCRO: BRILHANTE; COR: VERMELHO; TENSAO: 2,2V; CORRENTE: 20MA; POTENCIA: N/A; TAMANHO: 5MM; MONTAGEM: N/A; CONEXAO ELETRICA: N/A"/>
    <s v="UN"/>
    <n v="50"/>
    <n v="0.28999999999999998"/>
    <n v="14.499999999999998"/>
    <s v="tayper leds"/>
  </r>
  <r>
    <x v="59"/>
    <x v="4"/>
    <s v="DIODO; TIPO DIODO: LED; INVOLUCRO: DIFUSO; COR: AMARELO; TENSAO: 2,2V; CORRENTE: 20MA; POTENCIA: N/A; TAMANHO: 5MM; MONTAGEM: N/A; CONEXAO ELETRICA: N/A"/>
    <s v="UN"/>
    <n v="50"/>
    <n v="0.19"/>
    <n v="9.5"/>
    <s v="tayper leds"/>
  </r>
  <r>
    <x v="59"/>
    <x v="4"/>
    <s v="FONTE ALIMENTACAO; BANCADA; NUMERO DIGITOS: 3 DIGITOS; TENSAO ENTRADA: 110-220V; CORRENTE TIPO: CA; CORRENTE ENTRADA: 5A; TENSAO SAIDA: 30V; CORRENTE TIPO: CC; POTENCIA: 580W; ALTURA: 165MM LARGURA: 265MM PROFUNDIDADE: 360MM"/>
    <s v="UN"/>
    <n v="10"/>
    <n v="1062.93"/>
    <n v="10629.300000000001"/>
    <s v="Fonte de Alimentação de Bancada Wanptek NPS605W 60V 5A 300W 4 Dígitos"/>
  </r>
  <r>
    <x v="59"/>
    <x v="4"/>
    <s v="FONTE ALIMENTACAO; DISPLAY: C/DISPLAY LED; NUMERO DIGITOS: 4 DIGITOS; TENSAO ENTRADA: 110-220V; CORRENTE ENTRADA: 5A; POTENCIA: 260W"/>
    <s v="UN"/>
    <n v="6"/>
    <n v="780.37"/>
    <n v="4682.22"/>
    <s v="Fonte de Alimentação de Bancada Wanptek NPS605W 60V 5A 300W 4 Dígitos"/>
  </r>
  <r>
    <x v="59"/>
    <x v="4"/>
    <s v="FONTE ALIMENTACAO; TIPO FONTE: CHAVEADA; TENSAO ENTRADA: 100/240V; TENSAO SAIDA: 24V; CORRENTE SAIDA: 2A"/>
    <s v="UN"/>
    <n v="6"/>
    <n v="427.48"/>
    <n v="2564.88"/>
    <s v="ABL2REM24045K Schneider"/>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2234.64"/>
    <n v="26815.68"/>
    <s v="WEG CFW500A07P0T2NB20G2"/>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1774.13"/>
    <n v="21289.56"/>
    <s v="WEG CFW500A07P0T2NB20G2"/>
  </r>
  <r>
    <x v="59"/>
    <x v="4"/>
    <s v="MODULO ELETRONICO; TENSAO ALIMENTACAO: 5V; CORRENTE ENTRADA: 200A; CORRENTE: 50MA; POTENCIA: 1,5W; TEMPERATURA OPERACAO: -20A60GRC; LARGURA: 38MM; ALTURA: 62MM; PROFUNDIDADE: 21MM; S7-1200 CB1241"/>
    <s v="UN"/>
    <n v="8"/>
    <n v="753.21"/>
    <n v="6025.68"/>
    <s v="siemens CB1241"/>
  </r>
  <r>
    <x v="59"/>
    <x v="4"/>
    <s v="MODULO ELETRONICO; TIPO MODULO: RELE; TENSAO ALIMENTACAO: 5V; NUMERO ENTRADA: 4 CANAIS; CORRENTE TIPO ENTRADA: CC; CORRENTE ENTRADA: 10A; TENSAO SAIDA: 250V; CORRENTE TIPO SAIDA: CA; CORRENTE SAIDA: 10A; COMPRIMENTO: 72MM; LARGURA: 54MM; ALTURA: 17MM; C/OPTOACOPLADOR"/>
    <s v="UN"/>
    <n v="10"/>
    <n v="37.44"/>
    <n v="374.4"/>
    <s v="Bbacomercio JQC3F-05VDC-C"/>
  </r>
  <r>
    <x v="59"/>
    <x v="4"/>
    <s v="POTENCIOMETRO; TIPO CURVA: LINEAR; NUMERO VOLTAS: 1 VOLTA; RESISTENCIA: 10KOHMS; TENSAO MAXIMA: 200V; POTENCIA: 0,2W; CONEXAO ELETRICA: C/FURO SOLDAGEM FIO; COMPRIMENTO EIXO: 33MM; DIAMETRO EIXO: 6MM; DIAMETRO BASE: 24MM; PROFUNDIDADE BASE: 8,5MM"/>
    <s v="UN"/>
    <n v="20"/>
    <n v="28.42"/>
    <n v="568.40000000000009"/>
    <s v="GENERICO"/>
  </r>
  <r>
    <x v="59"/>
    <x v="4"/>
    <s v="RELE FOTOELETRICO; AUTOMATICO C/BASE; TENSAO ALIMENTACAO: 110/220V; CA; 1100/2200W"/>
    <s v="UN"/>
    <n v="15"/>
    <n v="63.83"/>
    <n v="957.44999999999993"/>
    <s v="JNG"/>
  </r>
  <r>
    <x v="59"/>
    <x v="4"/>
    <s v="RELE FOTOELETRICO; COMPACTO; COR: PRETO; TENSAO ALIMENTACAO: 110-220V; FREQUENCIA: 60HZ; POTENCIA: 500W; CONEXAO ELETRICA: 3 FIOS; ALTURA: 30,00MM; DADOS COMPLEMENTARES: BIVOLT; MATERIAL: METAL BASE; BIFASICO; RFE-10/MARGIRIUS"/>
    <s v="UN"/>
    <n v="8"/>
    <n v="26.19"/>
    <n v="209.52"/>
    <s v="margirus"/>
  </r>
  <r>
    <x v="59"/>
    <x v="4"/>
    <s v="RELE FOTOELETRICO; TENSAO ALIMENTACAO: 127/220V; POTENCIA: 500/1000W; DIAMETRO: 23MM; ALTURA: 24,00MM"/>
    <s v="UN"/>
    <n v="40"/>
    <n v="24.83"/>
    <n v="993.19999999999993"/>
    <s v="QUALITRONIX"/>
  </r>
  <r>
    <x v="59"/>
    <x v="4"/>
    <s v="RELE MONITOR; TIPO RELE: NIVEL; MONTAGEM: TRILHO DIN 35; TENSAO ALIMENTACAO: 24-220V; FREQUENCIA: 50/60HZ; GRAU PROTECAO: IP20"/>
    <s v="UN"/>
    <n v="2"/>
    <n v="182.36"/>
    <n v="364.72"/>
    <s v="COEL"/>
  </r>
  <r>
    <x v="59"/>
    <x v="4"/>
    <s v="RELE POTENCIA; SOBRECARGA; TENSAO ALIMENTACAO: 690V; CORRENTE TIPO: CA/CC; CORRENTE: 2,4-4A; POTENCIA: 6KVA; CONTATO: 1NA 1NF; SOBRECARGA P/PROTECAO MOTOR; AJUSTE CORRENTE 2,5-4A; DIVERSAS POSSIBILIDADES CONEXOES"/>
    <s v="UN"/>
    <n v="5"/>
    <n v="395.95"/>
    <n v="1979.75"/>
    <s v="SCHNEIDER"/>
  </r>
  <r>
    <x v="59"/>
    <x v="4"/>
    <s v="SENSOR PROXIMIDADE; TIPO SENSOR: INDUTIVO; RANGE: 2MM; MATERIAL CORPO: N/A; FACE: N/A; TENSAO ALIMENTACAO: 10-30V; CORRENTE TIPO: CC; CORRENTE: N/A; FREQUENCIA: N/A; POTENCIA: N/A; FIXACAO: ROSCA; SAIDA SENSOR: N/A; CONTATO: 40MM; CONEXAO ELETRICA: 3 FIOS"/>
    <s v="UN"/>
    <n v="20"/>
    <n v="74.5"/>
    <n v="1490"/>
    <s v="PBVIRTUALCOMBR APROXIMAÇÃO LJ12A3-4-Z/BX BY PROXIMIDADE DETECTA METAL 4MM NÃO FACEADO PIC ARDUINO AUTOMAÇÃO"/>
  </r>
  <r>
    <x v="59"/>
    <x v="4"/>
    <s v="SENSOR PROXIMIDADE; TIPO SENSOR: INDUTIVO; RANGE: 2MM; MATERIAL CORPO: N/A; FACE: N/A; TENSAO ALIMENTACAO: 10-30V; CORRENTE TIPO: CC; CORRENTE: N/A; FREQUENCIA: N/A; POTENCIA: N/A; FIXACAO: ROSCA; SAIDA SENSOR: N/A; CONTATO: 40MM; CONEXAO ELETRICA: 3 FIOS"/>
    <s v="UN"/>
    <n v="20"/>
    <n v="45.17"/>
    <n v="903.40000000000009"/>
    <s v="PBVIRTUALCOMBR APROXIMAÇÃO LJ12A3-4-Z/BX BY PROXIMIDADE DETECTA METAL 4MM NÃO FACEADO PIC ARDUINO AUTOMAÇÃO"/>
  </r>
  <r>
    <x v="59"/>
    <x v="4"/>
    <s v="TESTADOR SENSOR; ALIMENTACAO: BATERIA LITIO RECARREGAVEL; TENSAO ALIMENTACAO: 24V; CORRENTE TIPO: CC; CORRENTE: 100MA; FREQUENCIA: 1-4HZ; COMPRIMENTO: 123MM; LARGURA: 61MM; ALTURA: 22MM"/>
    <s v="UN"/>
    <n v="3"/>
    <n v="1047.5999999999999"/>
    <n v="3142.7999999999997"/>
    <s v="CONTRINEX "/>
  </r>
  <r>
    <x v="60"/>
    <x v="4"/>
    <s v="TRANSFORMADOR; COMANDO; TENSAO PRIMARIA: 220/380/440/480V; TENSAO SECUNDARIA: 24V; POTENCIA: 200VA; NUMERO FASE: MONOFASICO; GRAU PROTECAO: IP00; FREQUENCIA: 60HZ; LARGURA: 110MM; ALTURA: 100MM; COMPRIMENTO: 116MM; 4AM70180AB410EB0/SIEMENS"/>
    <s v="UN"/>
    <n v="15"/>
    <n v="230.91"/>
    <n v="3463.65"/>
    <s v="4AM70180AB410EB0 Siemens"/>
  </r>
  <r>
    <x v="60"/>
    <x v="4"/>
    <s v="TRANSFORMADOR; COMANDO; TENSAO PRIMARIA: 220/380/440/480V; TENSAO SECUNDARIA: 24V; POTENCIA: 200VA; NUMERO FASE: MONOFASICO; GRAU PROTECAO: IP00; FREQUENCIA: 60HZ; LARGURA: 110MM; ALTURA: 100MM; COMPRIMENTO: 116MM; 4AM70180AB410EB0/SIEMENS"/>
    <s v="UN"/>
    <n v="5"/>
    <n v="230.91"/>
    <n v="1154.55"/>
    <s v="4AM70180AB410EB0 Siemens"/>
  </r>
  <r>
    <x v="60"/>
    <x v="4"/>
    <s v="TRANSFORMADOR; COMANDO; TENSAO PRIMARIA: 220/380/440/480V; TENSAO SECUNDARIA: 24V; POTENCIA: 200VA; NUMERO FASE: MONOFASICO; GRAU PROTECAO: IP00; FREQUENCIA: 60HZ; LARGURA: 110MM; ALTURA: 100MM; COMPRIMENTO: 116MM; 4AM70180AB410EB0/SIEMENS_x000a__x000a_https://www.dimensional.com.br/transformador-monofasico-220-380-440-480v-24v-200-va-4am70180ab410eb0-siemens/p?srsltid=AfmBOooPrBlrt1KRycJT9pk_PcBwDS91l3ETrkbXyfyRPdfu_xQmVGhp"/>
    <s v="UN"/>
    <n v="30"/>
    <n v="311.47000000000003"/>
    <n v="9344.1"/>
    <s v="4AM70180AB410EB0 Siemens"/>
  </r>
  <r>
    <x v="61"/>
    <x v="4"/>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STEMOS"/>
  </r>
  <r>
    <x v="61"/>
    <x v="4"/>
    <s v="DRIVER MOTOR PONTE H DUPLA; ARDUINO; L298N"/>
    <s v="UN"/>
    <n v="5"/>
    <n v="26.48"/>
    <n v="132.4"/>
    <s v="chipSCE"/>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r>
  <r>
    <x v="61"/>
    <x v="4"/>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Mega Kit Robótica Para Arduino Mega e+ 200 pcs com Tutorial"/>
  </r>
  <r>
    <x v="62"/>
    <x v="4"/>
    <s v="BOTAO COMANDO; FORMATO BOTAO: CIRCULAR; TIPO BOTAO: PULSADOR; MATERIAL CORPO: TERMOPLASTICO; COR: VERDE; FACE: GUARDA ALTA; DIAMETRO FURO: 22MM; DIAMETRO EXTERNO: 30,5MM; GRAU PROTECAO: IP66; CSW-BGA2-WH/WEG 12882156/WEG"/>
    <s v="UN"/>
    <n v="12"/>
    <n v="55.48"/>
    <n v="665.76"/>
    <s v="CSW-BGA2-WH WEG"/>
  </r>
  <r>
    <x v="62"/>
    <x v="4"/>
    <s v="BOTAO COMANDO; FORMATO BOTAO: CIRCULAR; TIPO BOTAO: PULSADOR; MATERIAL CORPO: TERMOPLASTICO; COR: VERMELHO; FACE: FACEADO; DIAMETRO FURO: 22MM; DIAMETRO EXTERNO: 30,5MM; GRAU PROTECAO: IP66; CSW-BF1-WH/WEG"/>
    <s v="UN"/>
    <n v="12"/>
    <n v="16.3"/>
    <n v="195.60000000000002"/>
    <s v="CSW-BF1-WH WEG"/>
  </r>
  <r>
    <x v="62"/>
    <x v="4"/>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
    <n v="25.03"/>
    <n v="250.3"/>
    <s v="METALEX"/>
  </r>
  <r>
    <x v="62"/>
    <x v="4"/>
    <s v="BOTAO COMANDO; FORMATO BOTAO: REDONDO; TIPO ATUADOR: PULSADOR; COR: PRETO; FACE: N/A; TENSAO OPERACAO: 660V; CORRENTE TIPO: CA; CORRENTE NOMINAL: 10A; CONTATO: 1NA 1NF; DIAMETRO FURO: 22MM; TIPO LAMPADA: N/A; TENSAO LAMPADA: N/A; CORRENTE TIPO: N/A; BASE"/>
    <s v="UN"/>
    <n v="10"/>
    <n v="18.329999999999998"/>
    <n v="183.29999999999998"/>
    <s v="METALEX"/>
  </r>
  <r>
    <x v="62"/>
    <x v="4"/>
    <s v="BOTAO COMANDO; FORMATO BOTAO: REDONDO; TIPO ATUADOR: PULSADOR; COR: VERDE; FACE: N/A; TENSAO OPERACAO: 660V; CORRENTE TIPO: CA; CORRENTE NOMINAL: 10A; CONTATO: 1NA 1NF; DIAMETRO FURO: 22MM; TIPO LAMPADA: N/A; TENSAO LAMPADA: N/A; CORRENTE TIPO: N/A; BASE"/>
    <s v="UN"/>
    <n v="10"/>
    <n v="18.329999999999998"/>
    <n v="183.29999999999998"/>
    <s v="METALEX"/>
  </r>
  <r>
    <x v="62"/>
    <x v="4"/>
    <s v="BOTAO COMANDO; FORMATO BOTAO: REDONDO; TIPO ATUADOR: PULSADOR; COR: VERMELHA; FACE: N/A; TENSAO OPERACAO: 660V; CORRENTE TIPO: CA; CORRENTE NOMINAL: 10A; CONTATO: 1NA 1NF; DIAMETRO FURO: 22MM; TIPO LAMPADA: N/A; TENSAO LAMPADA: N/A; CORRENTE TIPO: N/A; BA"/>
    <s v="UN"/>
    <n v="10"/>
    <n v="17.95"/>
    <n v="179.5"/>
    <s v="METALEX"/>
  </r>
  <r>
    <x v="62"/>
    <x v="4"/>
    <s v="BOTOEIRA; SOBREPOR; TENSAO ALIMENTACAO: 36V; CORRENTE TIPO: CC; CORRENTE: 3A; MATERIAL: ACO INOX; COR: CINZA; BOTAO: 1 BOTAO; TIPO BOTAO: APERTO; ALTURA: 32MM; LARGURA: 81MM; PROFUNDIDADE: 22MM"/>
    <s v="UN"/>
    <n v="2"/>
    <n v="63.24"/>
    <n v="126.48"/>
    <s v="PAPAIZ"/>
  </r>
  <r>
    <x v="62"/>
    <x v="4"/>
    <s v="CHAVE COMUTADORA; SELETORA; ANGULO COMUTACAO: 45GR; NUMERO POSICOES: 2 POSICOES; ACIONAMENTO: ALAVANCA; COR: PRETO; CONTATO: 1NA; GRAU PROTECAO: IP66; DIAMETRO FURO: 22MM; DADOS COMPLEMENTARES: ATUACAO: 90GR FIXA; DIAGRAMA: CONTATOS ALTERNADOS"/>
    <s v="UN"/>
    <n v="12"/>
    <n v="12.85"/>
    <n v="154.19999999999999"/>
    <s v="CHINT"/>
  </r>
  <r>
    <x v="62"/>
    <x v="4"/>
    <s v="FLANGE 3 POSICOES; APLICACAO: BOTAO COMANDO SINALIZACAO; AF3F/WEG 12670264/WEG"/>
    <s v="UN"/>
    <n v="24"/>
    <n v="10.48"/>
    <n v="251.52"/>
    <s v="AF3F WEG"/>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30"/>
    <n v="141.09"/>
    <n v="4232.7"/>
    <s v="COEL"/>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4"/>
    <n v="141.09"/>
    <n v="564.36"/>
    <s v="COEL"/>
  </r>
  <r>
    <x v="63"/>
    <x v="4"/>
    <s v="RESISTOR; FIXO; FILME CARBONO; RESISTENCIA 39.00 OHMS; POTENCIA 1/4 W; TOLERANCIA 5.00 %."/>
    <s v="UN"/>
    <n v="50"/>
    <n v="0.28999999999999998"/>
    <n v="14.499999999999998"/>
    <s v="cr25"/>
  </r>
  <r>
    <x v="63"/>
    <x v="4"/>
    <s v="RESISTOR; LDR; TENSAO NOMINAL: 150V; CORRENTE TIPO: CC; POTENCIA: 100MW; CONEXAO ELETRICA: 2 PINOS; TEMPERATURA OPERACAO: -30A70GRC; DIAMETRO: 5MM; ALTURA: 34MM"/>
    <s v="UN"/>
    <n v="30"/>
    <n v="0.97"/>
    <n v="29.099999999999998"/>
    <s v="ELETROGATE"/>
  </r>
  <r>
    <x v="63"/>
    <x v="4"/>
    <s v="RESISTOR; MATERIAL CORPO: CARBONO; RESISTENCIA: 10OHMS; TOLERANCIA: 5PCT; POTENCIA: 5W; MONTAGEM: FURO PASSANTE; TEMPERATURA OPERACAO: -55A155GRC"/>
    <s v="UN"/>
    <n v="40"/>
    <n v="1.26"/>
    <n v="50.4"/>
    <s v="ELETROGATE"/>
  </r>
  <r>
    <x v="63"/>
    <x v="4"/>
    <s v="RESISTOR; MATERIAL CORPO: CARBONO; RESISTENCIA: 1OHM; TOLERANCIA: ±5PCT; POTENCIA: 5W; MONTAGEM: FURO PASSANTE; TEMPERATURA OPERACAO: -40A275GRC"/>
    <s v="UN"/>
    <n v="40"/>
    <n v="1.26"/>
    <n v="50.4"/>
    <s v="ELETROGATE"/>
  </r>
  <r>
    <x v="63"/>
    <x v="4"/>
    <s v="RESISTOR; RESISTENCIA: 220OHMS; TOLERANCIA: 5PCT; POTENCIA: 1/4W; FORNECIMENTO: 10 UNIDADES"/>
    <s v="UN"/>
    <n v="40"/>
    <n v="29.59"/>
    <n v="1183.5999999999999"/>
    <s v="eletrogate"/>
  </r>
  <r>
    <x v="63"/>
    <x v="4"/>
    <s v="RESISTOR; RESISTENCIA: 22KOHMS; TOLERANCIA: 5PCT; POTENCIA: 1/8W; MONTAGEM: SMD; DIAMETRO: 2MM; ALTURA: 1,2MM"/>
    <s v="UN"/>
    <n v="40"/>
    <n v="1.94"/>
    <n v="77.599999999999994"/>
    <s v="ELETROGATE"/>
  </r>
  <r>
    <x v="63"/>
    <x v="4"/>
    <s v="RESISTOR; RESISTENCIA: 240OHMS; TOLERANCIA: 5PCT; POTENCIA: 1/4W; MONTAGEM: SMD; DIAMETRO: 3,2MM; ALTURA: 1,6MM"/>
    <s v="UN"/>
    <n v="40"/>
    <n v="1.94"/>
    <n v="77.599999999999994"/>
    <s v="eletrogate"/>
  </r>
  <r>
    <x v="64"/>
    <x v="5"/>
    <s v="ADAPTADOR TOMADA; TIPO ADAPTADOR: BENJAMIN; TENSAO: 110-220V; MATERIAL: ACRILONITRILA BUTADIENO ESTIRENO; COR: BRANCO; CONEXAO ENTRADA: C/3 PORTAS; PINO: 2 PINOS; LARGURA: 30MM; ALTURA: 30MM"/>
    <s v="UN"/>
    <n v="10"/>
    <n v="11.83"/>
    <n v="118.3"/>
    <s v="GENERICO"/>
  </r>
  <r>
    <x v="64"/>
    <x v="5"/>
    <s v="ALICATE UNIVERSAL; MATERIAL CORPO: ACO CROMO VANADIO; TRATAMENTO SUPERFICIE: ENEGRECIDO TEMPERA; ISOLACAO: C/ISOLACAO; MATERIAL ISOLACAO: POLICLORETO VINILA; TENSAO ISOLACAO: 1000V; COR: LARANJA; LARGURA PONTA: N/A; LARGURA ABERTURA: N/A; TAMANHO: N/A; COMPRIMENTO: 8POL; NORMA: N/A"/>
    <s v="UN"/>
    <n v="10"/>
    <n v="42.68"/>
    <n v="426.8"/>
    <s v="Alicate Universal 6” Isolação 1000V NR10 8280-160 IOX 029340 Gedore"/>
  </r>
  <r>
    <x v="64"/>
    <x v="5"/>
    <s v="BORNE P/PINO BANANA B19 POLIPROPILENO 4MM 10A 250V BR BUCHA LATAO C/ROSCA"/>
    <s v="UN"/>
    <n v="200"/>
    <n v="18.43"/>
    <n v="3686"/>
    <s v="casa do resistor"/>
  </r>
  <r>
    <x v="64"/>
    <x v="5"/>
    <s v="BORNE; TIPO RELE; CORRENTE 6.00 A; TENSAO 24.00 V; COM ENCAIXE PARA TRILHO DIN; ESPESSURA 6.20 MM; 01 CONTATO REVERSIVEL; LED INDICADOR; BORNE RELÉ / TENSAO DE ALIMENTACAO: 24VCC / ESPESSURA: 6.2 MM / CONTATO REVERSIVEL: 1 / LED INDICADOR: SIM / CONEXAO:"/>
    <s v="UN"/>
    <n v="20"/>
    <n v="106.7"/>
    <n v="2134"/>
    <s v="MARSELHA SHOP"/>
  </r>
  <r>
    <x v="64"/>
    <x v="5"/>
    <s v="BOTAO COMANDO; FORMATO BOTAO: CIRCULAR; TIPO BOTAO: EMERGENCIA; COR: VERMELHA; DIAMETRO FURO: 22MM; GRAU PROTECAO: IP66"/>
    <s v="UN"/>
    <n v="2"/>
    <n v="32.200000000000003"/>
    <n v="64.400000000000006"/>
    <s v="WICONEX"/>
  </r>
  <r>
    <x v="64"/>
    <x v="5"/>
    <s v="BOTAO COMANDO; FORMATO BOTAO: CIRCULAR; TIPO BOTAO: PULSADOR; COR: AZUL; FACE: FACEADO; DIAMETRO FURO: 22MM; GRAU PROTECAO: IP66"/>
    <s v="UN"/>
    <n v="4"/>
    <n v="21.73"/>
    <n v="86.92"/>
    <s v="METALTEX"/>
  </r>
  <r>
    <x v="64"/>
    <x v="5"/>
    <s v="BOTAO COMANDO; FORMATO BOTAO: CIRCULAR; TIPO BOTAO: PULSADOR; COR: VERDE; FACE: FACEADO; DIAMETRO FURO: 22MM; GRAU PROTECAO: IP66"/>
    <s v="UN"/>
    <n v="4"/>
    <n v="21.73"/>
    <n v="86.92"/>
    <s v="CITEX"/>
  </r>
  <r>
    <x v="64"/>
    <x v="5"/>
    <s v="BOTAO COMANDO; FORMATO BOTAO: REDONDO; TIPO ATUADOR: PULSADOR; COR: PRETO; FACE: N/A; TENSAO OPERACAO: 660V; CORRENTE TIPO: CA; CORRENTE NOMINAL: 10A; CONTATO: 1NA 1NF; DIAMETRO FURO: 22MM; TIPO LAMPADA: N/A; TENSAO LAMPADA: N/A; CORRENTE TIPO: N/A; BASE"/>
    <s v="UN"/>
    <n v="4"/>
    <n v="18.329999999999998"/>
    <n v="73.319999999999993"/>
    <s v="WICONEX"/>
  </r>
  <r>
    <x v="64"/>
    <x v="5"/>
    <s v="BOTAO COMANDO; FORMATO BOTAO: REDONDO; TIPO ATUADOR: PULSADOR; COR: VERDE; FACE: N/A; TENSAO OPERACAO: 660V; CORRENTE TIPO: CA; CORRENTE NOMINAL: 10A; CONTATO: 1NA 1NF; DIAMETRO FURO: 22MM; TIPO LAMPADA: N/A; TENSAO LAMPADA: N/A; CORRENTE TIPO: N/A; BASE"/>
    <s v="UN"/>
    <n v="2"/>
    <n v="18.329999999999998"/>
    <n v="36.659999999999997"/>
    <s v="WICONEX"/>
  </r>
  <r>
    <x v="64"/>
    <x v="5"/>
    <s v="BOTAO COMANDO; FORMATO BOTAO: REDONDO; TIPO ATUADOR: PULSADOR; COR: VERMELHA; FACE: N/A; TENSAO OPERACAO: 660V; CORRENTE TIPO: CA; CORRENTE NOMINAL: 10A; CONTATO: 1NA 1NF; DIAMETRO FURO: 22MM; TIPO LAMPADA: N/A; TENSAO LAMPADA: N/A; CORRENTE TIPO: N/A; BA"/>
    <s v="UN"/>
    <n v="2"/>
    <n v="17.95"/>
    <n v="35.9"/>
    <s v="WICONEX"/>
  </r>
  <r>
    <x v="64"/>
    <x v="5"/>
    <s v="CABO ELETRICO; C/PINO BANANA; TENSAO ISOLACAO: 1000V; NUMERO CONDUTORES: 1 CONDUTOR; SECAO CONDUTOR: 22AWG; MATERIAL CONDUTOR: COBRE; MATERIAL ISOLACAO: POLICLORETO VINILA; COR COBERTURA: VERMELHO; DIAMETRO: 4MM; COMPRIMENTO: 500MM; DUAS PONTAS C/DERIVACAO"/>
    <s v="UN"/>
    <n v="280"/>
    <n v="20.76"/>
    <n v="5812.8"/>
    <s v="Ryndack Componentes"/>
  </r>
  <r>
    <x v="64"/>
    <x v="5"/>
    <s v="CABO ELETRICO; C/PINO BANANA; TENSAO ISOLACAO: 1000V; NUMERO CONDUTORES: 1 CONDUTOR; SECAO CONDUTOR: 22AWG; MATERIAL CONDUTOR: COBRE; MATERIAL ISOLACAO: POLICLORETO VINILA; COR ISOLACAO: PRETA; DIAMETRO: 4MM; COMPRIMENTO: 1M"/>
    <s v="UN"/>
    <n v="280"/>
    <n v="32.79"/>
    <n v="9181.1999999999989"/>
    <s v="Ryndack Componentes"/>
  </r>
  <r>
    <x v="64"/>
    <x v="5"/>
    <s v="CABO ELETRICO; COM PINO BANANA 4.00 MM (DUAS PONTAS); COR PRETO; COMPRIMENTO 0.50 M; COM DERIVACAO."/>
    <s v="UN"/>
    <n v="30"/>
    <n v="15.71"/>
    <n v="471.3"/>
    <s v="Ryndack Componentes"/>
  </r>
  <r>
    <x v="64"/>
    <x v="5"/>
    <s v="CABO ELETRICO; COM PINO BANANA 4.00 MM (DUAS PONTAS); COR PRETO; COMPRIMENTO 0.70 M; COM DERIVACAO."/>
    <s v="UN"/>
    <n v="30"/>
    <n v="12.03"/>
    <n v="360.9"/>
    <s v="Ryndack Componentes"/>
  </r>
  <r>
    <x v="64"/>
    <x v="5"/>
    <s v="CABO ELETRICO; COM PINO BANANA 4.00 MM (DUAS PONTAS); COR VERMELHO; COMPRIMENTO 0.50 M; COM DERIVACAO."/>
    <s v="UN"/>
    <n v="30"/>
    <n v="15.71"/>
    <n v="471.3"/>
    <s v="Ryndack Componentes"/>
  </r>
  <r>
    <x v="64"/>
    <x v="5"/>
    <s v="CABO ELETRICO; COM PINO BANANA 4.00 MM (DUAS PONTAS); COR VERMELHO; COMPRIMENTO 0.70 M; COM DERIVACAO."/>
    <s v="UN"/>
    <n v="30"/>
    <n v="12.03"/>
    <n v="360.9"/>
    <s v="Ryndack Componentes"/>
  </r>
  <r>
    <x v="64"/>
    <x v="5"/>
    <s v="CABO ELETRICO; TIPO CABO: FLEXIVEL PARALELO; TENSAO ISOLACAO: 750V; NUMERO CONDUTORES: 2 CONDUTORES; SECAO CONDUTOR: 1,5MM2; CLASSE ENCORDOAMENTO: CLASSE 5; MATERIAL CONDUTOR: COBRE; MATERIAL ISOLACAO: POLICLORETO VINILA; COR ISOLACAO: PRETO; MATERIAL COB"/>
    <s v="UN"/>
    <n v="2"/>
    <n v="218.54"/>
    <n v="437.08"/>
    <s v="Ry"/>
  </r>
  <r>
    <x v="64"/>
    <x v="5"/>
    <s v="CABO ELETRICO; TIPO CABO: FLEXIVEL; TENSAO ISOLACAO: 750V; NUMERO CONDUTORES: 1 CONDUTOR; SECAO CONDUTOR: 1,5MM2; CLASSE ENCORDOAMENTO: CLASSE 4; MATERIAL CONDUTOR: COBRE; MATERIAL ISOLACAO: POLICLORETO VINILA ANTICHAMAS; COR ISOLACAO: VERDE; MATERIAL COB"/>
    <s v="UN"/>
    <n v="7"/>
    <n v="103.17"/>
    <n v="722.19"/>
    <s v="Fio Elétrico 1,5mm Cabo Flexível 1 5mm Rolo 100m Metros 750v Cobertura Verde - SIL"/>
  </r>
  <r>
    <x v="64"/>
    <x v="5"/>
    <s v="CABO ELETRICO; TIPO CABO: FLEXIVEL; TENSAO ISOLACAO: 750V; NUMERO CONDUTORES: 1 CONDUTOR; SECAO CONDUTOR: 1,5MM2; CLASSE ENCORDOAMENTO: CLASSE 4; MATERIAL CONDUTOR: COBRE; MATERIAL ISOLACAO: POLICLORETO VINILA ANTICHAMAS; COR ISOLACAO: VERMELHO; MATERIAL"/>
    <s v="UN"/>
    <n v="7"/>
    <n v="107.99"/>
    <n v="755.93"/>
    <s v="INSTALACOM"/>
  </r>
  <r>
    <x v="64"/>
    <x v="5"/>
    <s v="CABO ELETRICO; TIPO CABO: FLEXIVEL; TENSAO ISOLACAO: 750V; NUMERO CONDUTORES: 1 CONDUTOR; SECAO CONDUTOR: 1,5MM2; CLASSE ENCORDOAMENTO: CLASSE 4; MATERIAL CONDUTOR: COBRE; MATERIAL ISOLACAO: POLICLORETO VINILA; COR ISOLACAO: AZUL; MATERIAL COBERTURA: N/A;"/>
    <s v="UN"/>
    <n v="7"/>
    <n v="117.72"/>
    <n v="824.04"/>
    <s v="Cabo FlexSil 750V 1,50mm² Azul - Rolo 50m - SIL"/>
  </r>
  <r>
    <x v="64"/>
    <x v="5"/>
    <s v="CABO EXTENSAO; TIPO CABO: ENTRADA P/2 TOMADAS; MATERIAL: POLIPROPILENO; BLINDAGEM: S/BLINDAGEM; TIPO CONEXAO: PLUGUE MACHO 2 POLOS; DIAMETRO CABO: 2,5MM; COMPRIMENTO: 20M"/>
    <s v="UN"/>
    <n v="5"/>
    <n v="141.52000000000001"/>
    <n v="707.6"/>
    <s v="MEGA COBRE"/>
  </r>
  <r>
    <x v="64"/>
    <x v="5"/>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30"/>
    <n v="10.77"/>
    <n v="323.09999999999997"/>
    <s v="Ryndack Componentes"/>
  </r>
  <r>
    <x v="64"/>
    <x v="5"/>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30"/>
    <n v="10.77"/>
    <n v="323.09999999999997"/>
    <s v="Ryndack Componentes"/>
  </r>
  <r>
    <x v="64"/>
    <x v="5"/>
    <s v="CAIXA MEDICAO; PADRAO COPEL CN-1; CORRENTE TIPO: CA; CORRENTE: 50-100A; NUMERO FASES: TRIFASICO; MATERIAL CORPO: ACO; COR: CINZA; COMPRIMENTO: 354MM; LARGURA: 203MM; ALTURA: 453MM"/>
    <s v="UN"/>
    <n v="20"/>
    <n v="310.39999999999998"/>
    <n v="6208"/>
    <s v="FJ"/>
  </r>
  <r>
    <x v="64"/>
    <x v="5"/>
    <s v="CAMPAINHA; TIPO CAMPAINHA: CIGARRA EMBUTIR; NUMERO TONS: 1 TON; MATERIAL: TERMOPLASTICO; ALIMENTACAO: CA; TENSAO ALIMENTACAO: 110V; CORRENTE TIPO: N/A; ALCANCE: N/A; INTENSIDADE SONORA: N/A; POTENCIA: N/A; FREQUENCIA: N/A; GRAU PROTECAO: N/A; DIAMETRO: N/"/>
    <s v="UN"/>
    <n v="20"/>
    <n v="28.13"/>
    <n v="562.6"/>
    <s v="TTS"/>
  </r>
  <r>
    <x v="64"/>
    <x v="5"/>
    <s v="CAMPAINHA; TIPO CAMPAINHA: CIGARRA EMBUTIR; NUMERO TONS: 1 TON; MATERIAL: TERMOPLASTICO; ALIMENTACAO: CA; TENSAO ALIMENTACAO: 220V; CORRENTE TIPO: N/A; ALCANCE: N/A; INTENSIDADE SONORA: N/A; POTENCIA: N/A; FREQUENCIA: N/A; GRAU PROTECAO: N/A; DIAMETRO: N/A; COMPRIMENTO: N/A; LARGURA: 2POL; ALTURA: 4POL; ACESSORIO: C/ PLACA"/>
    <s v="UN"/>
    <n v="20"/>
    <n v="28.13"/>
    <n v="562.6"/>
    <s v="TTS"/>
  </r>
  <r>
    <x v="64"/>
    <x v="5"/>
    <s v="CANALETA ELETRICA; TIPO CANALETA: RECORTE ABERTO; MATERIAL CORPO: POLICLORETO VINILA; TRATAMENTO SUPERFICIE: N/A; COR: AZUL; COMPRIMENTO: 2M; LARGURA: 50MM; ALTURA: 50MM; NUMERO DIVISORIAS: N/A; ACESSORIO: C/TAMPA"/>
    <s v="UN"/>
    <n v="2"/>
    <n v="55.53"/>
    <n v="111.06"/>
    <s v="HELLERMANN"/>
  </r>
  <r>
    <x v="64"/>
    <x v="5"/>
    <s v="CONECTOR ELETRICO; BORNE SAK; TENSAO: 750V; CORRENTE: 57A; MATERIAL CORPO: TERMOPLASTICO; COR: AMARELO VERDE; CONEXAO: PARAFUSO; SECAO CONDUTOR: 10MM2; NUMERO POLOS: 1 POLO; LARGURA: 10MM; ALTURA: 44,2MM; COMPRIMENTO: 45,5MM; DADOS COMPLEMENTARES: FIXACAO: TRILHO DIN"/>
    <s v="UN"/>
    <n v="40"/>
    <n v="18.920000000000002"/>
    <n v="756.80000000000007"/>
    <s v="JNG"/>
  </r>
  <r>
    <x v="64"/>
    <x v="5"/>
    <s v="CONECTOR ELETRICO; BORNE SAK; TENSAO: 750V; CORRENTE: 57A; MATERIAL CORPO: TERMOPLASTICO; COR: AMARELO VERDE; CONEXAO: PARAFUSO; SECAO CONDUTOR: 2,5MM2; NUMERO POLOS: 1 POLO"/>
    <s v="UN"/>
    <n v="20"/>
    <n v="12.32"/>
    <n v="246.4"/>
    <s v="JNG"/>
  </r>
  <r>
    <x v="64"/>
    <x v="5"/>
    <s v="CONECTOR ELETRICO; BORNE SAK; TENSAO: 750V; CORRENTE: 57A; MATERIAL CORPO: TERMOPLASTICO; COR: AMARELO VERDE; CONEXAO: PARAFUSO; SECAO CONDUTOR: 4MM2; NUMERO POLOS: 1 POLO; LARGURA: 10MM; ALTURA: 44,2MM; COMPRIMENTO: 45,5MM"/>
    <s v="UN"/>
    <n v="40"/>
    <n v="33.56"/>
    <n v="1342.4"/>
    <s v="JNG"/>
  </r>
  <r>
    <x v="64"/>
    <x v="5"/>
    <s v="CONECTOR ELETRICO; BORNE SAK; TENSAO: 750V; CORRENTE: 57A; MATERIAL CORPO: TERMOPLASTICO; COR: AZUL; CONEXAO: PARAFUSO; SECAO CONDUTOR: 2,5MM2; NUMERO POLOS: 1 POLO"/>
    <s v="UN"/>
    <n v="20"/>
    <n v="4.5599999999999996"/>
    <n v="91.199999999999989"/>
    <s v="TRIAR"/>
  </r>
  <r>
    <x v="64"/>
    <x v="5"/>
    <s v="CONECTOR ELETRICO; BORNE SAK; TENSAO: 750V; CORRENTE: 57A; MATERIAL CORPO: TERMOPLASTICO; COR: CINZA; CONEXAO: PARAFUSO; SECAO CONDUTOR: 10MM2; DIAMETRO CONDUTOR: 10MM; LARGURA: 10MM; ALTURA: 44,2MM; COMPRIMENTO: 45,5MM"/>
    <s v="UN"/>
    <n v="100"/>
    <n v="6.43"/>
    <n v="643"/>
    <s v="WEG"/>
  </r>
  <r>
    <x v="64"/>
    <x v="5"/>
    <s v="CONECTOR PARAFUSO; MINIFIX 15/18; MATERIAL CORPO: ZAMAC; TRATAMENTO SUPERFICIE: FUNDIDO; COR: PRATA"/>
    <s v="UN"/>
    <n v="10"/>
    <n v="1.26"/>
    <n v="12.6"/>
    <s v="HAFELE"/>
  </r>
  <r>
    <x v="64"/>
    <x v="5"/>
    <s v="CONTATOR AUXILIAR; TENSAO BOBINA: 24V; CORRENTE TIPO: CC; FREQUENCIA: 60HZ; CONTATO: 2NA 2NF; NUMERO POLOS: 4 POLOS; CONEXAO ELETRICA: TERMINAL PARAFUSO; LARGURA: 273MM; ALTURA: 474MM"/>
    <s v="UN"/>
    <n v="60"/>
    <n v="117.01"/>
    <n v="7020.6"/>
    <s v="Contator Auxiliar 220Vca 2NA+2NF NXRC-22 Cód. 930049 – Chint"/>
  </r>
  <r>
    <x v="64"/>
    <x v="5"/>
    <s v="CONTATOR PRINCIPAL; NUMERO POLOS: 3 POLOS; TENSAO BOBINA: 220V; CORRENTE TIPO: CA; FREQUENCIA: 60HZ; CONTATO AUXILIAR: 1NA; TENSAO COMUTACAO: 400V; CORRENTE COMUTACAO: 7A; TAMANHO CONTATOR: S00; CONEXAO ELETRICA: TERMINAL PARAFUSO; LARGURA: 45MM; ALTURA: 57,5MM; PROFUNDIDADE: 72MM; 3RT1017-1AN11/SIEMENS"/>
    <s v="UN"/>
    <n v="15"/>
    <n v="226.01"/>
    <n v="3390.1499999999996"/>
    <s v="Contator 3rt1017-1an11 Siemens"/>
  </r>
  <r>
    <x v="64"/>
    <x v="5"/>
    <s v="CONTATOR PRINCIPAL; TRIFASICO; NUMERO POLOS: 3 POLOS; TENSAO BOBINA: 220V; CORRENTE TIPO: CA; CORRENTE: 17A; FREQUENCIA: 50/60HZ; CONTATO AUXILIAR: 1NA 1NF; GRAU PROTECAO: IP20; LARGURA: 45MM; ALTURA: 85MM; PROFUNDIDADE: 97MM; 3RT20251AN20/SIEMENS"/>
    <s v="UN"/>
    <n v="15"/>
    <n v="226.01"/>
    <n v="3390.1499999999996"/>
    <s v="3RT20251AN20 Siemens"/>
  </r>
  <r>
    <x v="64"/>
    <x v="5"/>
    <s v="CONTATOR; POTENCIA; TRIPOLAR; CORRENTE NOMINAL 12.00 A; TENSAO BOBINA 220.00 V; CATEGORIA AC-3; COM CONTATO AUXILIAR 1NA."/>
    <s v="UN"/>
    <n v="20"/>
    <n v="191.09"/>
    <n v="3821.8"/>
    <s v="CWM121130V26 WEG"/>
  </r>
  <r>
    <x v="64"/>
    <x v="5"/>
    <s v="CURVA ELETRODUTO; MATERIAL CORPO: ACO; TRATAMENTO SUPERFICIE: ZINCADO FOGO; 90GR; DIAMETRO: 3/4POL"/>
    <s v="UN"/>
    <n v="10"/>
    <n v="6.89"/>
    <n v="68.899999999999991"/>
    <s v="ELECON"/>
  </r>
  <r>
    <x v="64"/>
    <x v="5"/>
    <s v="DISPLAY; LCD 16X2; COR: BACKLIGHT AZUL ESCRITA BRANCA; FORMATO: RETANGULAR; TENSAO ALIMENTACAO: 5V; DIAMETRO: 80MM; LARGURA: 36MM; ALTURA: 12MM; DADOS COMPLEMENTARES: USO BASE INTERFACE"/>
    <s v="UN"/>
    <n v="12"/>
    <n v="21.53"/>
    <n v="258.36"/>
    <s v="Ryndack Componentes"/>
  </r>
  <r>
    <x v="64"/>
    <x v="5"/>
    <s v="ELETRODUTO ROSCAVEL POLICLORETO VINILA PRETO 3/4POL 3M"/>
    <s v="UN"/>
    <n v="8"/>
    <n v="8.0500000000000007"/>
    <n v="64.400000000000006"/>
    <s v="TIGRE"/>
  </r>
  <r>
    <x v="64"/>
    <x v="5"/>
    <s v="ELETRODUTO ROSCAVEL POLICLORETO VINILA PRETO 3/4POL 3M"/>
    <s v="UN"/>
    <n v="5"/>
    <n v="8.0500000000000007"/>
    <n v="40.25"/>
    <s v="TIGRE"/>
  </r>
  <r>
    <x v="64"/>
    <x v="5"/>
    <s v="ELETRODUTO; TIPO ELETRODUTO: RIGIDO; MATERIAL CORPO: ACO; TRATAMENTO SUPERFICIE: N/A; MATERIAL REVESTIMENTO: N/A; COR: N/A; DIAMETRO NOMINAL: 3/4POL; EXTREMIDADE A: N/A; ROSCA: N/A; EXTREMIDADE B: N/A; ROSCA: N/A; CLASSIFICACAO AREA TRABALHO: N/A; FORNECIMENTO: 3M"/>
    <s v="UN"/>
    <n v="10"/>
    <n v="17.02"/>
    <n v="170.2"/>
    <s v="Eletroduto Rígido 3/4&quot; Aço Zincado Leve 3 metros Perfil Lider_x000a_"/>
  </r>
  <r>
    <x v="64"/>
    <x v="5"/>
    <s v="ESPAGUETE TERMOCONTRATIL EMBORRACHADO 2MM"/>
    <s v="UN"/>
    <n v="20"/>
    <n v="1.89"/>
    <n v="37.799999999999997"/>
    <s v="T2Z"/>
  </r>
  <r>
    <x v="64"/>
    <x v="5"/>
    <s v="ESPAGUETE TERMOCONTRATIL EMBORRACHADO 4MM"/>
    <s v="UN"/>
    <n v="20"/>
    <n v="2.38"/>
    <n v="47.599999999999994"/>
    <s v="T2Z"/>
  </r>
  <r>
    <x v="64"/>
    <x v="5"/>
    <s v="ESPAGUETE TERMOCONTRATIL EMBORRACHADO 6MM"/>
    <s v="UN"/>
    <n v="20"/>
    <n v="4.7"/>
    <n v="94"/>
    <s v="CFACIL"/>
  </r>
  <r>
    <x v="64"/>
    <x v="5"/>
    <s v="EXTENSAO ELETRICA; CARRETEL; TENSAO MAXIMA: 127V; COR: PRETO; CORRENTE: 10A; TOMADA: 5 TOMADAS 2 POLOS+TERRA; COMPRIMENTO: 10M"/>
    <s v="UN"/>
    <n v="4"/>
    <n v="269.76"/>
    <n v="1079.04"/>
    <s v="FORCELINE"/>
  </r>
  <r>
    <x v="64"/>
    <x v="5"/>
    <s v="EXTENSAO ELETRICA; MATERIAL: POLIPROPILENO; NUMERO CONDUTOR: 2 CONDUTORES; SECAO: 1MM2; CORRENTE: 10A; COMPRIMENTO: 40M"/>
    <s v="UN"/>
    <n v="4"/>
    <n v="159.27000000000001"/>
    <n v="637.08000000000004"/>
    <s v="CLICK CABOS"/>
  </r>
  <r>
    <x v="64"/>
    <x v="5"/>
    <s v="EXTENSAO ELETRICA; MATERIAL: POLIPROPILENO; NUMERO CONDUTOR: 2 CONDUTORES; SECAO: 1MM2; CORRENTE: 10A; COMPRIMENTO: 40M"/>
    <s v="UN"/>
    <n v="2"/>
    <n v="159.27000000000001"/>
    <n v="318.54000000000002"/>
    <s v="CLICK CABOS"/>
  </r>
  <r>
    <x v="64"/>
    <x v="5"/>
    <s v="FILTRO LINHA TOMADA 110/220V NBR 14136 20A POLICLORETO VINILA 5 ENTRADAS 2P+T 1,5M PRETO"/>
    <s v="UN"/>
    <n v="20"/>
    <n v="43.74"/>
    <n v="874.80000000000007"/>
    <s v="INTELBRAS"/>
  </r>
  <r>
    <x v="64"/>
    <x v="5"/>
    <s v="FILTRO LINHA TOMADA 110/220V NBR 14136 20A POLICLORETO VINILA 5 ENTRADAS 2P+T 1,5M PRETO"/>
    <s v="UN"/>
    <n v="20"/>
    <n v="43.74"/>
    <n v="874.80000000000007"/>
    <s v="INTELBRAS"/>
  </r>
  <r>
    <x v="64"/>
    <x v="5"/>
    <s v="FILTRO LINHA TOMADA 110/220V NBR 14136 20A POLICLORETO VINILA 5 ENTRADAS 2P+T 1,5M PRETO"/>
    <s v="UN"/>
    <n v="10"/>
    <n v="43.74"/>
    <n v="437.40000000000003"/>
    <s v="INTELBRAS"/>
  </r>
  <r>
    <x v="64"/>
    <x v="5"/>
    <s v="FILTRO LINHA TOMADA 110/220V NBR 14136 20A POLICLORETO VINILA 5 ENTRADAS 2P+T 3M PRETO"/>
    <s v="UN"/>
    <n v="5"/>
    <n v="45.4"/>
    <n v="227"/>
    <s v="INTELBRAS"/>
  </r>
  <r>
    <x v="64"/>
    <x v="5"/>
    <s v="FILTRO LINHA TOMADA 110/220V NBR 14136 20A POLICLORETO VINILA 5 ENTRADAS 2P+T 3M PRETO"/>
    <s v="UN"/>
    <n v="5"/>
    <n v="45.4"/>
    <n v="227"/>
    <s v="INTELBRAS"/>
  </r>
  <r>
    <x v="64"/>
    <x v="5"/>
    <s v="FILTRO LINHA TOMADA 110/220V NBR 14136 20A POLICLORETO VINILA 5 ENTRADAS 2P+T 3M PRETO"/>
    <s v="UN"/>
    <n v="3"/>
    <n v="45.4"/>
    <n v="136.19999999999999"/>
    <s v="INTELBRAS"/>
  </r>
  <r>
    <x v="64"/>
    <x v="5"/>
    <s v="FILTRO LINHA TOMADA 110/220V NBR 14136 20A POLICLORETO VINILA 5 ENTRADAS 2P+T 5M PRETO"/>
    <s v="UN"/>
    <n v="3"/>
    <n v="66.06"/>
    <n v="198.18"/>
    <s v="PAROSFLUX"/>
  </r>
  <r>
    <x v="64"/>
    <x v="5"/>
    <s v="FIO NIQUEL CROMO 0.50MM 24AWG LIGA 80/20 0.50MM 1200GRAUS P/M"/>
    <s v="UN"/>
    <n v="8"/>
    <n v="38.99"/>
    <n v="311.92"/>
    <s v="SUPERFITAS"/>
  </r>
  <r>
    <x v="64"/>
    <x v="5"/>
    <s v="FITA ADESIVA; TIPO FITA: ISOLANTE ANTICHAMA; MATERIAL CORPO: POLICLORETO VINILA; MATERIAL ADESIVO: RESINA ACRILICA; TENSAO ISOLACAO: 750V; COR: VERDE; FIGURA: N/A; MENSAGEM: N/A; LARGURA: 19MM; ESPESSURA: 0,18MM; FORNECIMENTO: ROLO 20M"/>
    <s v="UN"/>
    <n v="6"/>
    <n v="7.28"/>
    <n v="43.68"/>
    <s v="WORKER"/>
  </r>
  <r>
    <x v="64"/>
    <x v="5"/>
    <s v="FITA ADESIVA; TIPO FITA: ISOLANTE ANTICHAMA; MATERIAL CORPO: POLICLORETO VINILA; MATERIAL ADESIVO: RESINA ACRILICA; TENSAO ISOLACAO: 750V; COR: VERMELHA; FIGURA: N/A; MENSAGEM: N/A; LARGURA: 19MM; ESPESSURA: 0,18MM; FORNECIMENTO: ROLO 20M"/>
    <s v="UN"/>
    <n v="6"/>
    <n v="7.18"/>
    <n v="43.08"/>
    <s v="WORKER"/>
  </r>
  <r>
    <x v="64"/>
    <x v="5"/>
    <s v="FITA ADESIVA; TIPO FITA: ISOLANTE ANTICHAMA; MATERIAL CORPO: POLICLORETO VINILA; MATERIAL ADESIVO: RESINA SINTETICA; TENSAO ISOLACAO: 750V; COR: BRANCA; FIGURA: N/A; MENSAGEM: N/A; LARGURA: 19MM; ESPESSURA: 0,18MM; FORNECIMENTO: ROLO 20M"/>
    <s v="UN"/>
    <n v="6"/>
    <n v="7.37"/>
    <n v="44.22"/>
    <s v="WORKER"/>
  </r>
  <r>
    <x v="64"/>
    <x v="5"/>
    <s v="FITA ISOLANTE; TIPO FITA: ADESIVA ANTICHAMA; MATERIAL CORPO: POLICLORETO VINILA; MATERIAL ADESIVO: RESINA ACRILICA; TENSAO ISOLACAO: 750V; COR: PRETA; FIGURA: N/A; MENSAGEM: N/A; LARGURA: 19MM; ESPESSURA: 0,18MM; FORNECIMENTO: ROLO 20M"/>
    <s v="UN"/>
    <n v="60"/>
    <n v="6.4"/>
    <n v="384"/>
    <s v="WORKER"/>
  </r>
  <r>
    <x v="64"/>
    <x v="5"/>
    <s v="FITA ISOLANTE; TIPO FITA: ADESIVA ANTICHAMA; MATERIAL CORPO: POLICLORETO VINILA; MATERIAL ADESIVO: RESINA ACRILICA; TENSAO ISOLACAO: 750V; COR: PRETA; FIGURA: N/A; MENSAGEM: N/A; LARGURA: 19MM; ESPESSURA: 0,18MM; FORNECIMENTO: ROLO 20M"/>
    <s v="UN"/>
    <n v="15"/>
    <n v="6.4"/>
    <n v="96"/>
    <s v="WORKER"/>
  </r>
  <r>
    <x v="64"/>
    <x v="5"/>
    <s v="FITA ISOLANTE; TIPO FITA: ADESIVA ANTICHAMA; MATERIAL CORPO: POLICLORETO VINILA; MATERIAL ADESIVO: RESINA ACRILICA; TENSAO ISOLACAO: 750V; COR: PRETA; FIGURA: N/A; MENSAGEM: N/A; LARGURA: 19MM; ESPESSURA: 0,18MM; FORNECIMENTO: ROLO 20M"/>
    <s v="UN"/>
    <n v="8"/>
    <n v="6.4"/>
    <n v="51.2"/>
    <s v="WORKER"/>
  </r>
  <r>
    <x v="64"/>
    <x v="5"/>
    <s v="FLANGE; P/CAIXA PADRAO COPEL; MATERIAL CORPO: POLICLORETO VINILA; DIAMETRO NOMINAL: 1POL; ROSCA TIPO: BSP"/>
    <s v="UN"/>
    <n v="20"/>
    <n v="1.94"/>
    <n v="38.799999999999997"/>
    <s v="BETEL"/>
  </r>
  <r>
    <x v="64"/>
    <x v="5"/>
    <s v="INTERRUPTOR ELETRICO PARALELO 10A 250V 4 X 2 APENAS MODULO"/>
    <s v="UN"/>
    <n v="40"/>
    <n v="7.61"/>
    <n v="304.40000000000003"/>
    <s v="margirius"/>
  </r>
  <r>
    <x v="64"/>
    <x v="5"/>
    <s v="INTERRUPTOR ELETRICO PARALELO 10A 250V 4 X 2 APENAS MODULO"/>
    <s v="UN"/>
    <n v="10"/>
    <n v="7.61"/>
    <n v="76.100000000000009"/>
    <s v="margirius"/>
  </r>
  <r>
    <x v="64"/>
    <x v="5"/>
    <s v="INTERRUPTOR ELETRICO; MINI; FUNCAO INTERRUPTOR: LIGA/DESLIGA; FIXACAO: 2 PINOS; NUMERO ATUADOR: 1; TIPO ATUADOR: GANGORRA; TENSAO COMUTACAO: 250V; CORRENTE TIPO: CA; CORRENTE: 3A; NUMERO TERMINAIS: 2 TERMINAIS; POLOS INTERRUPTOR: 2 POLOS; MATERIAL CORPO: TERMOPLASTICO; COMPRIMENTO: 15MM; LARGURA: 10,5MM; ALTURA: 16,7MM"/>
    <s v="UN"/>
    <n v="60"/>
    <n v="3.78"/>
    <n v="226.79999999999998"/>
    <s v="Ryndack Componentes"/>
  </r>
  <r>
    <x v="64"/>
    <x v="5"/>
    <s v="INTERRUPTOR ELETRICO; SIMPLES; FUNCAO INTERRUPTOR: CAMPAINHA; FIXACAO: C/FUROS C/PARAFUSOS; NUMERO ATUADOR: 1; TIPO ATUADOR: TECLA; TENSAO COMUTACAO: 250V; CORRENTE TIPO: CA/CC; CORRENTE: 10A; MATERIAL CORPO: TERMOPLASTICO; PLACA: S/PLACA"/>
    <s v="UN"/>
    <n v="20"/>
    <n v="11.64"/>
    <n v="232.8"/>
    <s v="ilumi"/>
  </r>
  <r>
    <x v="64"/>
    <x v="5"/>
    <s v="LANTERNA BIVOLT ACO 6W ULTRAVIOLETA S/ALCA LONGA 365NM 250MM 70MM 80MM BIVOLT PORTATIL/ACOPLADA"/>
    <s v="UN"/>
    <n v="10"/>
    <n v="113.39"/>
    <n v="1133.9000000000001"/>
    <s v="GENERICO"/>
  </r>
  <r>
    <x v="64"/>
    <x v="5"/>
    <s v="LUMINARIA ELETRICA; ANEL LUZ; MATERIAL CORPO: ALUMINIO; ACABAMENTO: PINTURA; FORMATO: TUBULAR; COR: PRETO; TENSAO ALIMENTACAO: 110-220V; TIPO LAMPADA: LED; POTENCIA LAMPADA: 60W; DIAMETRO CORPO: 450MM; COMPRIMENTO: 600MM; LARGURA: 150MM; ALTURA: 500MM; DADOS COMPLEMENTARES: C/TRIPE 2M PRETO"/>
    <s v="UN"/>
    <n v="8"/>
    <n v="106.89"/>
    <n v="855.12"/>
    <s v="Luminária Tubular De Sobrepor Led Slim 60w Branco Frio 120cm DDM LEDS"/>
  </r>
  <r>
    <x v="64"/>
    <x v="5"/>
    <s v="LUVA ELETRODUTO; MATERIAL CORPO: FERRO; TRATAMENTO SUPERFICIE: ZINCADO; EXTREMIDADE: LISA; DIAMETRO NOMINAL: 3/4POL; COMPRIMENTO: 50MM"/>
    <s v="UN"/>
    <n v="16"/>
    <n v="2.04"/>
    <n v="32.64"/>
    <s v="PERFIL LIDER"/>
  </r>
  <r>
    <x v="64"/>
    <x v="5"/>
    <s v="MICRO MOTOR; PEQUENAS APLICACOES DISCIPLINA; TENSAO NOMINAL: 3-6V; CORRENTE TIPO: CC; ROTACAO: 17000RPM; DIAMETRO EIXO: 1MM; COMPRIMENTO EIXO: 7MM; COMPRIMENTO: 180MM"/>
    <s v="UN"/>
    <n v="10"/>
    <n v="14.36"/>
    <n v="143.6"/>
    <s v="SERMAKER"/>
  </r>
  <r>
    <x v="64"/>
    <x v="5"/>
    <s v="ORGANIZADOR CABO; ESPIRAL; MATERIAL CORPO: TERMOPLASTICO; COR: PRETA; DIAMETRO INTERNO: 1/2POL; ESPESSURA: 0,9MM; COMPRIMENTO: 11MM"/>
    <s v="UN"/>
    <n v="50"/>
    <n v="2.62"/>
    <n v="131"/>
    <s v="TRAMONTINA"/>
  </r>
  <r>
    <x v="64"/>
    <x v="5"/>
    <s v="PASTILHA INTERCAMBIAVEL; FORMATO PASTILHA: TRIANGULAR; ANGULO FOLGA: 60GR; MATERIAL: METAL DURO; GEOMETRIA QUEBRA CAVACO: NN; ARESTA: C/ARESTA; DIAMETRO: N/A; LARGURA: N/A; ESPESSURA: N/A; PN: TNMG 160404 IC6015/KORLOY"/>
    <s v="UN"/>
    <n v="3"/>
    <n v="26.48"/>
    <n v="79.44"/>
    <s v=" TNMG 160404"/>
  </r>
  <r>
    <x v="64"/>
    <x v="5"/>
    <s v="PASTILHA INTERCAMBIAVEL; ROSCA EXTERNA; MATERIAL: METAL DURO; ARESTA: C/ARESTA 16,5 MM; DIAMETRO FURO: 9,53MM; ESPESSURA: 3,47MM; FORNECIMENTO: CAIXA 10 UNIDADES; 16ERAG60"/>
    <s v="UN"/>
    <n v="2"/>
    <n v="31.72"/>
    <n v="63.44"/>
    <s v="SANSUI"/>
  </r>
  <r>
    <x v="64"/>
    <x v="5"/>
    <s v="PLACA; DIVISORIA; PARA BORNE SAK."/>
    <s v="UN"/>
    <n v="200"/>
    <n v="4.0999999999999996"/>
    <n v="819.99999999999989"/>
    <s v="ENBG CONEXEL"/>
  </r>
  <r>
    <x v="64"/>
    <x v="5"/>
    <s v="PLUGUE ELETRICO; MACHO; MATERIAL CORPO: TERMOPLASTICO; COR CORPO: PRETO; TENSAO: 110-220V; CORRENTE: 20A; NUMERO POLOS: 2 POLOS + TERRA; TIPO PINOS: CILINDRICO; POSICAO HORARIA: 12H"/>
    <s v="UN"/>
    <n v="20"/>
    <n v="8.5399999999999991"/>
    <n v="170.79999999999998"/>
    <s v="TRAMONTINA"/>
  </r>
  <r>
    <x v="64"/>
    <x v="5"/>
    <s v="PLUGUE ELETRICO; PINO FEMEA; COR CORPO: CINZA; NORMA CONSTRUCAO: NBR NM 60884 NBR 1413; TENSAO: 250V; CORRENTE: 20A; NUMERO POLOS: 2 POLOS + TERRA; DIAMETRO: 45MM; COMPRIMENTO: 25MM"/>
    <s v="UN"/>
    <n v="20"/>
    <n v="8.25"/>
    <n v="165"/>
    <s v="ILUMI"/>
  </r>
  <r>
    <x v="64"/>
    <x v="5"/>
    <s v="PLUGUE ELETRICO; TIPO PLUGUE: MACHO RETO; MATERIAL CORPO: POLIAMIDA; COR CORPO: BRANCO; GRAU PROTECAO: N/A; NORMA CONSTRUCAO: NBR 14136; CLASSIFICACAO AREA TRABALHO: N/A; TENSAO: 250V; CORRENTE TIPO: CA; CORRENTE: 10A; NUMERO POLOS: 2 POLOS + TERRA; TIPO"/>
    <s v="UN"/>
    <n v="5"/>
    <n v="4.95"/>
    <n v="24.75"/>
    <s v="TRAMONTINA"/>
  </r>
  <r>
    <x v="64"/>
    <x v="5"/>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0"/>
    <n v="5.75"/>
    <n v="115"/>
    <s v="Plugue Macho Reto 2P+T 20A 250V TRAMONTINA ELETRIK"/>
  </r>
  <r>
    <x v="64"/>
    <x v="5"/>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20"/>
    <n v="10.28"/>
    <n v="205.6"/>
    <s v="Módulo Fonte De Alimentação 3.3v 5v Protoboard Arduino Pic montimport"/>
  </r>
  <r>
    <x v="64"/>
    <x v="5"/>
    <s v="PROTOBOARD; MATERIAL PLACA: VIDRO EPOXI; NUMERO FUROS: 858 FUROS PTH; LARGURA PLACA: 60MM; ALTURA PLACA: 80MM"/>
    <s v="UN"/>
    <n v="20"/>
    <n v="16.39"/>
    <n v="327.8"/>
    <s v="CAVILE"/>
  </r>
  <r>
    <x v="64"/>
    <x v="5"/>
    <s v="REATOR LAMPADA; DRIVE P/PAINEL; TENSAO ALIMENTACAO: 125-265V; CORRENTE: 560MA; FREQUENCIA: 50-60HZ; TIPO LAMPADA: LED; POTENCIA LAMPADA: 36W; COMPRIMENTO: 88MM; LARGURA: 38MM; ALTURA: 26MM"/>
    <s v="UN"/>
    <n v="5"/>
    <n v="28.52"/>
    <n v="142.6"/>
    <s v="DDM"/>
  </r>
  <r>
    <x v="64"/>
    <x v="5"/>
    <s v="REGUA FILTRO LINHA; MATERIAL CORPO: TERMOPLASTICO; MATERIAL CONDUTOR: COBRE; NUMERO TOMADA: 6 TOMADAS; TENSAO MAXIMA: 250V; CORRENTE TIPO: CA; CORRENTE: 10A; DADOS COMPLEMENTARES: CABO PP; COMPRIMENTO CABO 3M; ESPESSURA CABO 0,75MM2"/>
    <s v="UN"/>
    <n v="2"/>
    <n v="50.02"/>
    <n v="100.04"/>
    <s v="MEGATRON"/>
  </r>
  <r>
    <x v="64"/>
    <x v="5"/>
    <s v="REGUA FILTRO LINHA; MATERIAL CORPO: TERMOPLASTICO; NUMERO TOMADA: 5 TOMADAS; TENSAO MAXIMA: 110/220V; CORRENTE: 10/20A; COMPRIMENTO: 140MM; LARGURA: 50MM; ALTURA: 40MM"/>
    <s v="UN"/>
    <n v="24"/>
    <n v="38.99"/>
    <n v="935.76"/>
    <s v="INTELBRAS"/>
  </r>
  <r>
    <x v="64"/>
    <x v="5"/>
    <s v="RELE FOTOELETRICO; SENSOR OTICO; TENSAO ALIMENTACAO: 12-24V; CORRENTE TIPO: CC; CORRENTE: 300MA; CONTATO: NPN; FAIXA TEMPERATURA: -20A65GRC; DIAMETRO: 18MM; ALTURA: 75,00MM; DADOS COMPLEMENTARES: DISTANCIA DETECCAO: 100A300MM"/>
    <s v="UN"/>
    <n v="10"/>
    <n v="89.92"/>
    <n v="899.2"/>
    <s v="CETTI"/>
  </r>
  <r>
    <x v="64"/>
    <x v="5"/>
    <s v="RELE TEMPORIZADOR; ESTRELA TRIANGULO; TENSAO ALIMENTACAO: 24-240V; CORRENTE TIPO: CA/CC; FREQUENCIA: 50-60HZ; GRAU PROTECAO: IP10 IP20; LARGURA: 25,5MM; ALTURA: 88,2MM; PROFUNDIDADE: 88,6MM; PESO: 0,114KG; 1RYD0130/ALTRONIC"/>
    <s v="UN"/>
    <n v="4"/>
    <n v="173.05"/>
    <n v="692.2"/>
    <s v="ALTRONIC"/>
  </r>
  <r>
    <x v="64"/>
    <x v="5"/>
    <s v="RELE TEMPORIZADOR; PULSO; TENSAO ALIMENTACAO: 24-240V; CORRENTE TIPO: CA/CC; FREQUENCIA: 50-60HZ; CONTATO: 1NA 1NF; GRAU PROTECAO: IP20 IP51; LARGURA: 22,5MM; ALTURA: 78MM; PROFUNDIDADE: 70MM"/>
    <s v="UN"/>
    <n v="10"/>
    <n v="138.13"/>
    <n v="1381.3"/>
    <s v="ALTRONIC"/>
  </r>
  <r>
    <x v="64"/>
    <x v="5"/>
    <s v="RELE TEMPORIZADOR; RETARDO ENERGIZACAO; TENSAO ALIMENTACAO: 24-240V; FREQUENCIA: 50-60HZ; CONTATO: 2NAF; CORRENTE TIPO: CA/CC; GRAU PROTECAO: IP10 IP51; CONEXAO ELETRICA: PARAFUSO"/>
    <s v="UN"/>
    <n v="3"/>
    <n v="222.71"/>
    <n v="668.13"/>
    <s v="Siemens – RELE DE SOBRECARGA 3,5-5A S00 3RU2116-1FB0"/>
  </r>
  <r>
    <x v="64"/>
    <x v="5"/>
    <s v="SENSOR DE PRESENCA FOTOCELULA 100/240V BIVOLT SOBREPOR PAREDE"/>
    <s v="UN"/>
    <n v="30"/>
    <n v="61.21"/>
    <n v="1836.3"/>
    <s v="ESPI 360 A Branco Intelbras"/>
  </r>
  <r>
    <x v="64"/>
    <x v="5"/>
    <s v="SENSOR DE PRESENCA FOTOCELULA 100/240V BIVOLT SOBREPOR PAREDE"/>
    <s v="UN"/>
    <n v="28"/>
    <n v="61.21"/>
    <n v="1713.88"/>
    <s v="ESPI 360 A Branco Intelbras"/>
  </r>
  <r>
    <x v="64"/>
    <x v="5"/>
    <s v="SENSOR INDUTIVO; MATERIAL CORPO: LATAO; TENSAO ALIMENTACAO: 10-36V; CORRENTE TIPO: CC; DISTANCIA OPERACAO: 0,5CM; CONTATO: 1NA 1NF; I18-5-DPC"/>
    <s v="UN"/>
    <n v="5"/>
    <n v="180.71"/>
    <n v="903.55000000000007"/>
    <s v="Sensor Indutivo M18 5mm 10-30vcc 1na+1nf PNP Cabo Mod I8 I18-5-DPC - METALTEX"/>
  </r>
  <r>
    <x v="64"/>
    <x v="5"/>
    <s v="SINALIZADOR LUMINOSO; MATERIAL CORPO: TERMOPLASTICO; FORMATO LENTE: REDONDO; COR LENTE: BRANCO; TENSAO ALIMENTACAO: 220V; CORRENTE TIPO: CC; DIAMETRO FURO: 22MM; TIPO LAMPADA: LED; GRAU PROTECAO: IP65; COMPRIMENTO: 53MM; LARGURA: 29MM; ALTURA: 29MM"/>
    <s v="UN"/>
    <n v="10"/>
    <n v="18.75"/>
    <n v="187.5"/>
    <s v="Sinaleiro Monobloco Iluminado Redondo 22mm 220V Plástico Led Branco XA2EVM1LC - Schneider Electric"/>
  </r>
  <r>
    <x v="64"/>
    <x v="5"/>
    <s v="SINALIZADOR LUMINOSO; TIPO SINALIZADOR: MONOBLOCO; MATERIAL CORPO: TERMOPLASTICO; FORMATO LENTE: REDONDO; COR LENTE: AMARELO; TENSAO ALIMENTACAO: 24V; CORRENTE TIPO: CC; DIAMETRO FURO: 22MM; TIPO LAMPADA: LED; USO: BOTAO PULSADOR"/>
    <s v="UN"/>
    <n v="10"/>
    <n v="14.45"/>
    <n v="144.5"/>
    <s v="Sinalizador Monobloco Plástico 22mm Amarelo - Schneider"/>
  </r>
  <r>
    <x v="64"/>
    <x v="5"/>
    <s v="SINALIZADOR SONORO; COR: VERMELHA; TENSAO ALIMENTACAO: 220V; CORRENTE TIPO: 20MA; DIAMETRO FURO: 22,00MM"/>
    <s v="UN"/>
    <n v="10"/>
    <n v="33.799999999999997"/>
    <n v="338"/>
    <s v="Sinalizador Buzzer Sonoro Vermelho 220v Bz20-2l-r Metaltex"/>
  </r>
  <r>
    <x v="64"/>
    <x v="5"/>
    <s v="SOQUETE DE PORCELANA BASE E27, FIXO DE TETO, PARA LAMPADAS-COD SINAPI:12296"/>
    <s v="UN"/>
    <n v="14"/>
    <n v="4.46"/>
    <n v="62.44"/>
    <s v="SOQUETE DE PORCELANA BASE E27, FIXO DE TETO"/>
  </r>
  <r>
    <x v="64"/>
    <x v="5"/>
    <s v="SOQUETE LAMPADA; FLUORESCENTE; MATERIAL CORPO: TERMOPLASTICO; COR: CINZA; TENSAO: 127/220V; CORRENTE TIPO: CA; CORRENTE: 2A; DADOS COMPLEMENTARES: TEMPERATURA MAXIMA: 100GRC"/>
    <s v="UN"/>
    <n v="56"/>
    <n v="1.94"/>
    <n v="108.64"/>
    <s v="Soquete Fluorescente G13 T8-T12 Termoplástico com Fixação Automatica Cinza LUCCHI"/>
  </r>
  <r>
    <x v="64"/>
    <x v="5"/>
    <s v="SOQUETE; BARRA; FORMATO: RETANGULAR; MATERIAL: TERMOPLASTICO; COR: PRETA; NUMERO PINOS: 40 PINOS"/>
    <s v="UN"/>
    <n v="10"/>
    <n v="2.4300000000000002"/>
    <n v="24.3"/>
    <s v="Soquete Torneado 40 Pinos Largo P/ci"/>
  </r>
  <r>
    <x v="64"/>
    <x v="5"/>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00"/>
    <n v="56.26"/>
    <n v="11252"/>
    <s v="Kit Terminal Tubular Ilhós Duplos 10mm 100pçs Cor Vermelho EVSPLUGS"/>
  </r>
  <r>
    <x v="64"/>
    <x v="5"/>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3"/>
    <n v="9.02"/>
    <n v="27.06"/>
    <s v="Terminal Ilhos Tubo Tubular 1mm"/>
  </r>
  <r>
    <x v="64"/>
    <x v="5"/>
    <s v="TERMINAL ELETRICO; TUBULAR ILHOS; TIPO ISOLACAO: PRE-ISOLADO; COR: AZUL; SECAO CONDUTOR: 2,50MM2; DIAMETRO FURO: 2,6MM; DIAMETRO: 4MM; COMPRIMENTO: 8MM; LARGURA: 15,2MM; FORNECIMENTO: 1 UNIDADE"/>
    <s v="UN"/>
    <n v="2"/>
    <n v="0.19"/>
    <n v="0.38"/>
    <s v="Terminal Elétrico Tubular Simples (Ilhos) Pré-Isolado 2.50mm2 Azul  Conexel"/>
  </r>
  <r>
    <x v="64"/>
    <x v="5"/>
    <s v="TERMINAL ELETRICO; TUBULAR; CLASSE TENSAO: BAIXA TENSAO; NUMERO COMPRESSOES: 1 COMPRESSAO; MATERIAL CORPO: COBRE; TRATAMENTO SUPERFICIE: ZINCADO ELETROLITICO; TIPO ISOLACAO: PRE-ISOLADO; MATERIAL ISOLACAO: POLICLORETO VINILA; COR: AMARELA; SECAO CONDUTOR: 6MM2; DIAMETRO FURO: 6MM; COMPRIMENTO: 10MM"/>
    <s v="UN"/>
    <n v="2"/>
    <n v="24.15"/>
    <n v="48.3"/>
    <s v="Terminal Para Cabo E Fio 6mm Ilhós Tubular Simples -mega cobre"/>
  </r>
  <r>
    <x v="65"/>
    <x v="5"/>
    <s v="DIODO; LED; COR: VERDE; TENSAO: 3,2V; CORRENTE: 20MA; MONTAGEM: SMD; CONEXAO ELETRICA: ENCAIXE"/>
    <s v="UN"/>
    <n v="60"/>
    <n v="0.19"/>
    <n v="11.4"/>
    <s v="maker hero"/>
  </r>
  <r>
    <x v="65"/>
    <x v="5"/>
    <s v="DIODO; LED; COR: VERDE; TENSAO: 3,2V; CORRENTE: 20MA; MONTAGEM: SMD; CONEXAO ELETRICA: ENCAIXE"/>
    <s v="UN"/>
    <n v="40"/>
    <n v="0.19"/>
    <n v="7.6"/>
    <s v="maker hero"/>
  </r>
  <r>
    <x v="65"/>
    <x v="5"/>
    <s v="DIODO; TIPO DIODO: LED RGB; INVOLUCRO: BRILHANTE; COR: VERMELHO/VERDE/AZUL; TENSAO: 3,5V; CORRENTE: 20MA; POTENCIA: N/A; TAMANHO: 5MM; MONTAGEM: PTH; CONEXAO ELETRICA: 4 TERMINAIS SOLDAVEL"/>
    <s v="UN"/>
    <n v="100"/>
    <n v="1.26"/>
    <n v="126"/>
    <s v="Led RGB 5mm Alto Brilho Anodo Comum 4 Terminais ryndack componentes"/>
  </r>
  <r>
    <x v="65"/>
    <x v="5"/>
    <s v="DISPLAY LCD 20X4 COM MODULO I2C; COR: BACKLIGHT AZUL ESCRITA BRANCA; TENSAO ALIMENTACAO: 5V; DIAMETRO: 98MM; LARGURA: 60MM; ALTURA: 14MM"/>
    <s v="UN"/>
    <n v="20"/>
    <n v="68.48"/>
    <n v="1369.6000000000001"/>
    <s v="Display LCD 20x4 com Backlight Azul e I2C eletrogate"/>
  </r>
  <r>
    <x v="65"/>
    <x v="5"/>
    <s v="KIT JUMPER FEMEA FEMEA 15CM C/40UN CORES SORTIDAS"/>
    <s v="UN"/>
    <n v="20"/>
    <n v="13.58"/>
    <n v="271.60000000000002"/>
    <s v="Kit 40 Jumpers Coloridos Fêmea X Fêmea 40cm - ryndack componentes"/>
  </r>
  <r>
    <x v="65"/>
    <x v="5"/>
    <s v="KIT JUMPER FEMEA FEMEA 15CM C/40UN CORES SORTIDAS"/>
    <s v="UN"/>
    <n v="10"/>
    <n v="13.58"/>
    <n v="135.80000000000001"/>
    <s v="Kit 40 Jumpers Coloridos Fêmea X Fêmea 40cm - ryndack componentes"/>
  </r>
  <r>
    <x v="65"/>
    <x v="5"/>
    <s v="KIT JUMPER FEMEA FEMEA 15CM C/40UN CORES SORTIDAS"/>
    <s v="UN"/>
    <n v="10"/>
    <n v="13.58"/>
    <n v="135.80000000000001"/>
    <s v="Kit 40 Jumpers Coloridos Fêmea X Fêmea 40cm - ryndack componentes"/>
  </r>
  <r>
    <x v="65"/>
    <x v="5"/>
    <s v="KIT JUMPER MACHO FEMEA 15CM C/40UN CORES SORTIDAS"/>
    <s v="UN"/>
    <n v="20"/>
    <n v="15.23"/>
    <n v="304.60000000000002"/>
    <s v="Kit 40 Jumpers Coloridos Fêmea X Fêmea 40cm - ryndack componentes"/>
  </r>
  <r>
    <x v="65"/>
    <x v="5"/>
    <s v="KIT JUMPER MACHO FEMEA 15CM C/40UN CORES SORTIDAS"/>
    <s v="UN"/>
    <n v="10"/>
    <n v="15.23"/>
    <n v="152.30000000000001"/>
    <s v="Kit 40 Jumpers Coloridos Fêmea X Fêmea 40cm - ryndack componentes"/>
  </r>
  <r>
    <x v="65"/>
    <x v="5"/>
    <s v="KIT JUMPER MACHO FEMEA 15CM C/40UN CORES SORTIDAS"/>
    <s v="UN"/>
    <n v="10"/>
    <n v="15.23"/>
    <n v="152.30000000000001"/>
    <s v="Kit 40 Jumpers Coloridos Fêmea X Fêmea 40cm - ryndack componentes"/>
  </r>
  <r>
    <x v="65"/>
    <x v="5"/>
    <s v="KIT JUMPER MACHO MACHO 15CM C/40UN CORES SORTIDAS"/>
    <s v="UN"/>
    <n v="20"/>
    <n v="10.77"/>
    <n v="215.39999999999998"/>
    <s v="Kit 40 Jumpers Coloridos Fêmea X Fêmea 40cm - ryndack componentes"/>
  </r>
  <r>
    <x v="65"/>
    <x v="5"/>
    <s v="KIT JUMPER MACHO MACHO 15CM C/40UN CORES SORTIDAS"/>
    <s v="UN"/>
    <n v="20"/>
    <n v="10.77"/>
    <n v="215.39999999999998"/>
    <s v="Kit 40 Jumpers Coloridos Fêmea X Fêmea 40cm - ryndack componentes"/>
  </r>
  <r>
    <x v="65"/>
    <x v="5"/>
    <s v="KIT JUMPER MACHO MACHO 15CM C/40UN CORES SORTIDAS"/>
    <s v="UN"/>
    <n v="10"/>
    <n v="10.77"/>
    <n v="107.69999999999999"/>
    <s v="Kit 40 Jumpers Coloridos Fêmea X Fêmea 40cm - ryndack componentes"/>
  </r>
  <r>
    <x v="65"/>
    <x v="5"/>
    <s v="KIT JUMPER MACHO MACHO 15CM C/40UN CORES SORTIDAS"/>
    <s v="UN"/>
    <n v="10"/>
    <n v="10.77"/>
    <n v="107.69999999999999"/>
    <s v="Kit 40 Jumpers Coloridos Fêmea X Fêmea 40cm - ryndack componentes"/>
  </r>
  <r>
    <x v="65"/>
    <x v="5"/>
    <s v="PLACA ARDUINO UNO R3 COMPATIVEL + CABO USB 2.0 - B"/>
    <s v="UN"/>
    <n v="16"/>
    <n v="54.03"/>
    <n v="864.48"/>
    <s v="Placa Compatível Arduíno Uno R3 Atmega328 Smd Com Cabo Pino"/>
  </r>
  <r>
    <x v="65"/>
    <x v="5"/>
    <s v="PLACA ARDUINO UNO R3 COMPATIVEL + CABO USB 2.0 - B"/>
    <s v="UN"/>
    <n v="4"/>
    <n v="54.03"/>
    <n v="216.12"/>
    <s v="Placa Compatível Arduíno Uno R3 Atmega328 Smd Com Cabo Pino"/>
  </r>
  <r>
    <x v="65"/>
    <x v="5"/>
    <s v="PLACA ELETRONICA; ARDUINO; MODELO: UNO R3; TENSAO ALIMENTACAO: 7-12V; CORRENTE: 20-50A; ENTRADA: 14 DIGITAIS 6 PWM 6 ANALOGICAS; SAIDA: 14 DIGITAIS 6 PWM 6 ANALOGICAS; CONEXAO: CONECTOR USB TIPO B; LARGURA: 68MM; ALTURA: 12MM; PROFUNDIDADE: 53MM; MICROCONTROLADOR: ATMEGA328P FORMATO SMD; CONTROLADOR USB: CH340G; MEMORIA FLASH: 32KB; SRAM: 2KB; EEPROM: 1KB; VELOCIDADE CLOCK: 16MHZ; MATERIAL: TERMOPLASTICO ACO PLACA FENOLITE; COR: AZUL"/>
    <s v="UN"/>
    <n v="21"/>
    <n v="55.19"/>
    <n v="1158.99"/>
    <s v="Placa Compatível Arduíno Uno R3 Atmega328 Smd Com Cabo Pino"/>
  </r>
  <r>
    <x v="65"/>
    <x v="5"/>
    <s v="SENSOR CAPACITIVO; P/UMIDADE SOLO C/REGULADOR; TENSAO ALIMENTACAO: 3,3-6V; COMPRIMENTO CABO: 200MM; LARGURA: 102MM; ALTURA: 7MM; PROFUNDIDADE: 22MM; DADOS COMPLEMENTARES: SAIDA ANALOGICA: 3V; B18-004"/>
    <s v="UN"/>
    <n v="20"/>
    <n v="5.24"/>
    <n v="104.80000000000001"/>
    <s v="Sensor Capacitivo de Umidade do Solo - saravati"/>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30"/>
    <n v="90.6"/>
    <n v="2718"/>
    <s v="400 Resistores Valores Variados - 1/4w - Cr25"/>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20"/>
    <n v="90.6"/>
    <n v="1812"/>
    <s v="400 Resistores Valores Variados - 1/4w - Cr25"/>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10"/>
    <n v="90.6"/>
    <n v="906"/>
    <s v="400 Resistores Valores Variados - 1/4w - Cr25"/>
  </r>
  <r>
    <x v="67"/>
    <x v="5"/>
    <s v="DRIVER MOTOR PONTE H DUPLA; ARDUINO; L298N"/>
    <s v="UN"/>
    <n v="20"/>
    <n v="21.34"/>
    <n v="426.8"/>
    <s v="Driver Motor Ponte H Dupla L298n Controladora Driver L298"/>
  </r>
  <r>
    <x v="67"/>
    <x v="5"/>
    <s v="KIT ARDUINO INICIANTE PARLAND US10 + GUIA PROJETOS KIT ARDUINO INICIANTE 133 PECAS BAIXO CUSTO KIT COMPLETO ACOMPANHA DIVERSAS PECAS ENTRE LEDS RESISTORES ETC IDEAL P/O DESENVOLVIMENTO PROJETOS ELETRONICOS BASICOS ACOMPANHA CX ORGANIZADORA PROTOBOARD KIT"/>
    <s v="UN"/>
    <n v="21"/>
    <n v="154.81"/>
    <n v="3251.01"/>
    <s v="Kit Arduino Iniciante - eletrogate"/>
  </r>
  <r>
    <x v="67"/>
    <x v="5"/>
    <s v="KIT/CONJUNTO; TIPO KIT/CONJUNTO: LED 3MM DIFUSO ALTA QUALIDADE 5 CORES; LED AMARELO; LED VERMELHO; LED BRANCO; LED AZUL; LED VERDE; 100 UNIDADES; CORRENTE TRABALHO 20MA; MAXIMA TENSAO REVERSA 5V; MAXIMA CORRENTE REVERSA 5UA"/>
    <s v="UN"/>
    <n v="4"/>
    <n v="18.190000000000001"/>
    <n v="72.760000000000005"/>
    <s v="Kit 100 Peças Led Difuso 5mm Arduino 5 Cores"/>
  </r>
  <r>
    <x v="67"/>
    <x v="5"/>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20"/>
    <n v="109.22"/>
    <n v="2184.4"/>
    <s v="Kit Arduino Uno R3 Iniciante 50 Peças- Eletrônica E Robotica"/>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r>
  <r>
    <x v="67"/>
    <x v="5"/>
    <s v="MODULO ELETRONICO; TIPO MODULO: LDR; FUNCAO MODULO: SENSOR LUMINOSIDADE; ALIMENTACAO: ELETRICA; TENSAO ALIMENTACAO: 200V; CORRENTE TIPO: CC; POTENCIA: 250MW; COMPRIMENTO: 150MM"/>
    <s v="UN"/>
    <n v="40"/>
    <n v="7.86"/>
    <n v="314.40000000000003"/>
    <s v="Módulo Sensor De Luz Ldr Digital/analógico Arduino Node Rasp"/>
  </r>
  <r>
    <x v="67"/>
    <x v="5"/>
    <s v="SENSOR CAPACITIVO; CAPACITIVO; TENSAO ALIMENTACAO: 6-36V; CORRENTE: 300MA"/>
    <s v="UN"/>
    <n v="10"/>
    <n v="120.09"/>
    <n v="1200.9000000000001"/>
    <s v="Cm18-3005pa Sensor Capacitivo Faceado 06~36vcc Na Pnp"/>
  </r>
  <r>
    <x v="67"/>
    <x v="5"/>
    <s v="SENSOR PROXIMIDADE; TIPO SENSOR: INDUTIVO; RANGE: N/A; MATERIAL CORPO: N/A; FACE: N/A; TENSAO ALIMENTACAO: 10-36V; CORRENTE TIPO: CC; CORRENTE: N/A; FREQUENCIA: N/A; POTENCIA: N/A; FIXACAO: N/A; SAIDA SENSOR: PNP; CONTATO: N/A; CONEXAO ELETRICA: 3 FIOS; D"/>
    <s v="UN"/>
    <n v="20"/>
    <n v="165"/>
    <n v="3300"/>
    <s v="LJ12A3-4-Z/BY"/>
  </r>
  <r>
    <x v="67"/>
    <x v="5"/>
    <s v="SENSOR TEMPERATURA UMIDADE; FAIXA TEMPERATURA: 0A50GRC; FAIXA UMIDADE: 20A95PCT; PRECISAO: ±2GRC ±5PCT; TENSAO ALIMENTACAO: 3-5,5V; CORRENTE TIPO: CC; CORRENTE: 0,3MA; CONEXAO ELETRICA: 4 PINOS; LARGURA: 12MM; ALTURA: 23,5MM; PROFUNDIDADE: 5,5MM; DHT11"/>
    <s v="UN"/>
    <n v="60"/>
    <n v="5.24"/>
    <n v="314.40000000000003"/>
    <s v="Sensor De Umidade E Temperatura Dht11 Arduino Pic"/>
  </r>
  <r>
    <x v="67"/>
    <x v="5"/>
    <s v="SENSOR TEMPERATURA UMIDADE; FAIXA TEMPERATURA: 0A50GRC; FAIXA UMIDADE: 20A95PCT; PRECISAO: ±2GRC ±5PCT; TENSAO ALIMENTACAO: 3-5,5V; CORRENTE TIPO: CC; CORRENTE: 0,3MA; CONEXAO ELETRICA: 4 PINOS; LARGURA: 12MM; ALTURA: 23,5MM; PROFUNDIDADE: 5,5MM; DHT11"/>
    <s v="UN"/>
    <n v="40"/>
    <n v="5.24"/>
    <n v="209.60000000000002"/>
    <s v="Sensor De Umidade E Temperatura Dht11 Arduino Pic"/>
  </r>
  <r>
    <x v="68"/>
    <x v="6"/>
    <s v="ACOPLADOR RELE; COMPLETO SLIM; TENSAO COMUTACAO: 250V; CORRENTE TIPO: CA/CC; CORRENTE: 6A; TENSAO OPERACAO: 24V; CORRENTE TIPO: CC; CONTATO: 1NA 1NF"/>
    <s v="UN"/>
    <n v="100"/>
    <n v="54.61"/>
    <n v="5461"/>
    <s v="Rele Slim Schneider 6A 1NA+1NF RSL1AB4BD 24VCC"/>
  </r>
  <r>
    <x v="68"/>
    <x v="6"/>
    <s v="ACOPLADOR RELE; COMPLETO SLIM; TENSAO COMUTACAO: 250V; CORRENTE TIPO: CA/CC; CORRENTE: 6A; TENSAO OPERACAO: 24V; CORRENTE TIPO: CC; CONTATO: 1NA 1NF"/>
    <s v="UN"/>
    <n v="36"/>
    <n v="43.94"/>
    <n v="1581.84"/>
    <s v="Rele Slim Schneider 6A 1NA+1NF RSL1AB4BD 24VCC"/>
  </r>
  <r>
    <x v="68"/>
    <x v="6"/>
    <s v="ACOPLADOR RELE; COMPLETO SLIM; TENSAO COMUTACAO: 250V; CORRENTE TIPO: CA/CC; CORRENTE: 6A; TENSAO OPERACAO: 24V; CORRENTE TIPO: CC; CONTATO: 1NA 1NF"/>
    <s v="UN"/>
    <n v="15"/>
    <n v="43.94"/>
    <n v="659.09999999999991"/>
    <s v="Rele Slim Schneider 6A 1NA+1NF RSL1AB4BD 24VCC"/>
  </r>
  <r>
    <x v="68"/>
    <x v="6"/>
    <s v="ADAPTADOR TOMADA; TIPO ADAPTADOR: BENJAMIN T; TENSAO: 127/220V; MATERIAL: POLIPROPILENO COBRE; ENTRADA: 2 ENTRADAS 10A 1 ENTRADA 20A; CONEXAO ENTRADA: 2 POLOS + TERRA; SAIDA: 2 PINOS"/>
    <s v="UN"/>
    <n v="20"/>
    <n v="5.92"/>
    <n v="118.4"/>
    <s v="Adaptador De Tomada Bob Esponja 10a/20a 3/2pinos"/>
  </r>
  <r>
    <x v="68"/>
    <x v="6"/>
    <s v="ADAPTADOR TOMADA; TIPO ADAPTADOR: BENJAMIN; TENSAO: 110-220V; MATERIAL: ACRILONITRILA BUTADIENO ESTIRENO; COR: BRANCO; CONEXAO ENTRADA: C/3 PORTAS; PINO: 2 PINOS; LARGURA: 30MM; ALTURA: 30MM"/>
    <s v="UN"/>
    <n v="20"/>
    <n v="9.41"/>
    <n v="188.2"/>
    <s v="Tomada T Com 3 Entradas Multiplicador de Tomadas 10A até 250v Plug Fino - Bivolt 110v 220v - CompleteStore®"/>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r>
  <r>
    <x v="68"/>
    <x v="6"/>
    <s v="ADAPTADOR TOMADA; TIPO ADAPTADOR: T; POLOS: 3 POLOS; CORRENTE: 10/20A; PINO: 2 PINOS"/>
    <s v="UN"/>
    <n v="5"/>
    <n v="14.07"/>
    <n v="70.349999999999994"/>
    <s v="Adaptador De Tomada Bob Esponja 10a/20a 3/2pinos"/>
  </r>
  <r>
    <x v="68"/>
    <x v="6"/>
    <s v="ADAPTADOR TOMADA; TIPO ADAPTADOR: T; POLOS: 3 POLOS; CORRENTE: 10/20A; PINO: 2 PINOS"/>
    <s v="UN"/>
    <n v="5"/>
    <n v="14.07"/>
    <n v="70.349999999999994"/>
    <s v="Adaptador De Tomada Bob Esponja 10a/20a 3/2pinos"/>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r>
  <r>
    <x v="68"/>
    <x v="6"/>
    <s v="ADAPTADOR TOMADA; TIPO ADAPTADOR: UNIVERSAL; POLOS: MACHO/FEMEA; TENSAO: 250V; CORRENTE: 20A; MATERIAL: TERMOPLASTICO; COR: BRANCO; CONEXAO ENTRADA: 2P+T; PINO: CILINDRICO; NORMA: NBR 14136; CONEXAO SAIDA: 2P+T; PINO: CILINDRICO/CHATO; NORMA: UNIVERSAL; P"/>
    <s v="UN"/>
    <n v="10"/>
    <n v="17.850000000000001"/>
    <n v="178.5"/>
    <s v="Tomada T Com 3 Entradas Multiplicador de Tomadas 10A até 250v Plug Fino - Bivolt 110v 220v - CompleteStore®"/>
  </r>
  <r>
    <x v="68"/>
    <x v="6"/>
    <s v="ALICATE PRESSAO CRIMPADOR; TIPO TERMINAL: PINO TUBULAR; MORDENTE: DENTADO; MATERIAL CORPO: ACO; TRATAMENTO SUPERFICIE: S/TRATAMENTO SUPERFICIE; NORMA: N/A; CABO: C/CABO; MATERIAL CABO: TERMOPLASTICO; SECAO: 0,25A6MM2; COMPRIMENTO: 7POL"/>
    <s v="UN"/>
    <n v="4"/>
    <n v="134.72999999999999"/>
    <n v="538.91999999999996"/>
    <s v="Alicate Crimpador Kit Prensa Terminais Com 1200 Terminais Tubulares Ilhós (0,25-10 mm²) - modus"/>
  </r>
  <r>
    <x v="68"/>
    <x v="6"/>
    <s v="ALICATE PRESSAO CRIMPADOR; TIPO TERMINAL: RJ45; MORDENTE: DENTADO; MATERIAL CORPO: ACO; TRATAMENTO SUPERFICIE: S/TRATAMENTO SUPERFICIE; NORMA: N/A; CABO: C/CABO; MATERIAL CABO: TERMOPLASTICO; SECAO: N/A; COMPRIMENTO: 260MM; ACESSORIO: C/DECAPADOR"/>
    <s v="UN"/>
    <n v="4"/>
    <n v="47.92"/>
    <n v="191.68"/>
    <s v="ALIC P/CRIMPAR C/CHAVE KEYSTONE"/>
  </r>
  <r>
    <x v="68"/>
    <x v="6"/>
    <s v="BARRAMENTO ELETRICO; NEUTRO; NUMERO VIAS: 6 VIAS; SECAO CONDUTOR: 2,5A6MM2; COR: AZUL; CORRENTE NOMINAL: 80A; TENSAO ISOLACAO: 500V"/>
    <s v="UN"/>
    <n v="10"/>
    <n v="11.69"/>
    <n v="116.89999999999999"/>
    <s v="Barramento Neutro 6 Bornes Trilho Din Ou Parafuso 80a Azul - sibratec"/>
  </r>
  <r>
    <x v="68"/>
    <x v="6"/>
    <s v="BARRAMENTO ELETRICO; TERRA; NUMERO POLOS: 6 POLOS; SECAO CONDUTOR: 2,5A6MM2; COR: VERDE; CORRENTE NOMINAL: 80A"/>
    <s v="UN"/>
    <n v="10"/>
    <n v="34.07"/>
    <n v="340.7"/>
    <s v="Barramento Terra Para Trilho Din 6 Pólos Verde sibratec"/>
  </r>
  <r>
    <x v="68"/>
    <x v="6"/>
    <s v="BLOCO CONTATO AUXILIAR; TENSAO NOMINAL: 660/690V; CONTATO: 2NA 2NF; MONTAGEM TIPO: FRONTAL; USO: CONTATOR CWB"/>
    <s v="UN"/>
    <n v="40"/>
    <n v="7.47"/>
    <n v="298.8"/>
    <s v="Bloco Contato Auxiliar Frontal 2Nf Contator Cwb Azul BFB02 WEG"/>
  </r>
  <r>
    <x v="68"/>
    <x v="6"/>
    <s v="BLOCO CONTATO AUXILIAR; TENSAO NOMINAL: 660/690V; CONTATO: 2NA 2NF; MONTAGEM TIPO: FRONTAL; USO: CONTATOR CWB_x000a_https://maqpart.com.br/bloco-contato-auxiliar-frontal-2na-2nf-p-contator-weg-cwb-15142?srsltid=AfmBOor1m9ITKiLd0AntnqXgqx0pYEqhz2VInXHmvHptSTWqkcUmjXbN"/>
    <s v="UN"/>
    <n v="40"/>
    <n v="66.25"/>
    <n v="2650"/>
    <s v="Bloco Contato Auxiliar Frontal 2NA+2NF P/ Contator Weg CWB 12123051"/>
  </r>
  <r>
    <x v="68"/>
    <x v="6"/>
    <s v="BOTAO COMANDO; FORMATO BOTAO: CIRCULAR; TIPO BOTAO: PULSADOR; MATERIAL CORPO: TERMOPLASTICO; COR: VERDE; FACE: GUARDA ALTA; DIAMETRO FURO: 22MM; DIAMETRO EXTERNO: 30,5MM; GRAU PROTECAO: IP66; CSW-BGA2-WH/WEG 12882156/WEG"/>
    <s v="UN"/>
    <n v="100"/>
    <n v="16.2"/>
    <n v="1620"/>
    <s v="Botão Pulsador Faceado 22 mm Verde BF2WH - WEG"/>
  </r>
  <r>
    <x v="68"/>
    <x v="6"/>
    <s v="BOTAO COMANDO; FORMATO BOTAO: CIRCULAR; TIPO BOTAO: PULSADOR; MATERIAL CORPO: TERMOPLASTICO; COR: VERMELHA; FACE: FACEADO; DIAMETRO FURO: 22MM; GRAU PROTECAO: IP66; CSW-BGA1-WH/WEG"/>
    <s v="UN"/>
    <n v="100"/>
    <n v="13.97"/>
    <n v="1397"/>
    <s v="Frontal Botão Comando Redondo Vermelho 22 MM CSWBF1WH WEG"/>
  </r>
  <r>
    <x v="68"/>
    <x v="6"/>
    <s v="BOTAO COMANDO; FORMATO BOTAO: COGUMELO; TIPO BOTAO: EMERGENCIA; COR: VERMELHA; TENSAO OPERACAO: 24V; CORRENTE NOMINAL: 3A; CONTATO: 2NF; DIAMETRO FURO: 22MM; DIAMETRO EXTERNO: 40MM; XB7NS8444/SCHNEIDER"/>
    <s v="UN"/>
    <n v="20"/>
    <n v="52.57"/>
    <n v="1051.4000000000001"/>
    <s v="Botão Cogumelo 40mm Vermelho 22mm 2NF Soco Schneider"/>
  </r>
  <r>
    <x v="68"/>
    <x v="6"/>
    <s v="BOTAO COMANDO; FORMATO BOTAO: COGUMELO; TIPO BOTAO: EMERGENCIA; COR: VERMELHO; FACE: N/A; TENSAO OPERACAO: 240V; CORRENTE TIPO: CA; CORRENTE NOMINAL: 10A; CONTATO: 1NF; DIAMETRO FURO: 22MM; TIPO LAMPADA: N/A; TENSAO LAMPADA: N/A; CORRENTE TIPO: N/A; BASE LAMPADA: N/A; MENSAGEM: N/A; GRAU PROTECAO: N/A"/>
    <s v="UN"/>
    <n v="20"/>
    <n v="25.03"/>
    <n v="500.6"/>
    <s v="Botão Cogumelo 40mm Vermelho 22mm Giratório XB5AS8445 Schneider"/>
  </r>
  <r>
    <x v="68"/>
    <x v="6"/>
    <s v="BOTAO COMANDO; FORMATO BOTAO: REDONDO; TIPO ATUADOR: PULSADOR; COR: PRETO; FACE: N/A; TENSAO OPERACAO: 660V; CORRENTE TIPO: CA; CORRENTE NOMINAL: 10A; CONTATO: 1NA 1NF; DIAMETRO FURO: 22MM; TIPO LAMPADA: N/A; TENSAO LAMPADA: N/A; CORRENTE TIPO: N/A; BASE"/>
    <s v="UN"/>
    <n v="10"/>
    <n v="8.83"/>
    <n v="88.3"/>
    <s v="Botão de Comando NA Preto Redondo Schneider XA2EA21"/>
  </r>
  <r>
    <x v="68"/>
    <x v="6"/>
    <s v="BOTAO COMANDO; FORMATO BOTAO: REDONDO; TIPO ATUADOR: PULSADOR; COR: PRETO; FACE: N/A; TENSAO OPERACAO: 660V; CORRENTE TIPO: CA; CORRENTE NOMINAL: 10A; CONTATO: 1NA 1NF; DIAMETRO FURO: 22MM; TIPO LAMPADA: N/A; TENSAO LAMPADA: N/A; CORRENTE TIPO: N/A; BASE"/>
    <s v="UN"/>
    <n v="8"/>
    <n v="18.329999999999998"/>
    <n v="146.63999999999999"/>
    <s v="Botão de Comando NA Preto Redondo Schneider XA2EA21"/>
  </r>
  <r>
    <x v="68"/>
    <x v="6"/>
    <s v="BOTAO COMANDO; FORMATO BOTAO: REDONDO; TIPO ATUADOR: PULSADOR; COR: VERDE; FACE: N/A; TENSAO OPERACAO: 660V; CORRENTE TIPO: CA; CORRENTE NOMINAL: 10A; CONTATO: 1NA 1NF; DIAMETRO FURO: 22MM; TIPO LAMPADA: N/A; TENSAO LAMPADA: N/A; CORRENTE TIPO: N/A; BASE"/>
    <s v="UN"/>
    <n v="8"/>
    <n v="18.329999999999998"/>
    <n v="146.63999999999999"/>
    <s v="Botão Redondo Faceado Plástico Verde 22mm 1NA Impulso XB5AA31 Schneider"/>
  </r>
  <r>
    <x v="68"/>
    <x v="6"/>
    <s v="BOTAO COMANDO; FORMATO BOTAO: REDONDO; TIPO ATUADOR: PULSADOR; COR: VERDE; FACE: N/A; TENSAO OPERACAO: 660V; CORRENTE TIPO: CA; CORRENTE NOMINAL: 10A; CONTATO: 1NA 1NF; DIAMETRO FURO: 22MM; TIPO LAMPADA: N/A; TENSAO LAMPADA: N/A; CORRENTE TIPO: N/A; BASE"/>
    <s v="UN"/>
    <n v="5"/>
    <n v="10.19"/>
    <n v="50.949999999999996"/>
    <s v="Botão Redondo Faceado Plástico Verde 22mm 1NA Impulso XB5AA31 Schneider"/>
  </r>
  <r>
    <x v="68"/>
    <x v="6"/>
    <s v="BOTAO COMANDO; FORMATO BOTAO: REDONDO; TIPO ATUADOR: PULSADOR; COR: VERMELHA; FACE: N/A; TENSAO OPERACAO: 660V; CORRENTE TIPO: CA; CORRENTE NOMINAL: 10A; CONTATO: 1NA 1NF; DIAMETRO FURO: 22MM; TIPO LAMPADA: N/A; TENSAO LAMPADA: N/A; CORRENTE TIPO: N/A; BA"/>
    <s v="UN"/>
    <n v="8"/>
    <n v="17.95"/>
    <n v="143.6"/>
    <s v="Botão 22Mm Metálico Vermelho 1Nf Impulso Xb2Ba42C Schneider"/>
  </r>
  <r>
    <x v="68"/>
    <x v="6"/>
    <s v="BOTAO COMANDO; FORMATO BOTAO: REDONDO; TIPO ATUADOR: PULSADOR; COR: VERMELHA; FACE: N/A; TENSAO OPERACAO: 660V; CORRENTE TIPO: CA; CORRENTE NOMINAL: 10A; CONTATO: 1NA 1NF; DIAMETRO FURO: 22MM; TIPO LAMPADA: N/A; TENSAO LAMPADA: N/A; CORRENTE TIPO: N/A; BA"/>
    <s v="UN"/>
    <n v="5"/>
    <n v="9.6"/>
    <n v="48"/>
    <s v="Botão 22Mm Metálico Vermelho 1Nf Impulso Xb2Ba42C Schneider"/>
  </r>
  <r>
    <x v="68"/>
    <x v="6"/>
    <s v="BOTAO COMANDO; FORMATO BOTAO: REDONDO; TIPO BOTAO: EMERGENCIA C/TRAVA; COR: VERMELHA; TENSAO OPERACAO: 3V; DIAMETRO EXTERNO: 22MM; GRAU PROTECAO: IP66; CSW-BESG-01000000-3V"/>
    <s v="UN"/>
    <n v="8"/>
    <n v="77.16"/>
    <n v="617.28"/>
    <s v="Botão Redondo Vermelho 22mm Trava Emergência CSWBEG010000003VF WEG"/>
  </r>
  <r>
    <x v="68"/>
    <x v="6"/>
    <s v="BOTAO COMANDO; FORMATO BOTAO: REDONDO; TIPO BOTAO: EMERGENCIA; COR: AMARELO VERMELHO; TENSAO OPERACAO: 690V; CORRENTE TIPO: CA; CORRENTE NOMINAL: 10A; CONTATO: 1NA 2NF; GRAU PROTECAO: IP66"/>
    <s v="UN"/>
    <n v="60"/>
    <n v="137.59"/>
    <n v="8255.4"/>
    <s v="CSWPBW1YGM12V03 WEG"/>
  </r>
  <r>
    <x v="68"/>
    <x v="6"/>
    <s v="BOTAO COMANDO; REDONDO; PUSH BUTTON ARCADE FLIPERAMA ILUMINADO; COR: AMARELO; TENSAO OPERACAO: 12V; DIAMETRO FURO: 36MM; DIAMETRO EXTERNO: 45MM; CONFIABILIDADE SWITCH: 10.000.000CICLOS"/>
    <s v="UN"/>
    <n v="4"/>
    <n v="20.76"/>
    <n v="83.04"/>
    <s v="BOTAO ARCADE FLIPERAMA ILUMINADO 45mm - AMARELO - RS ROBOTICA"/>
  </r>
  <r>
    <x v="68"/>
    <x v="6"/>
    <s v="BOTAO COMANDO; REDONDO; PUSH BUTTON ARCADE FLIPERAMA ILUMINADO; COR: AZUL; TENSAO OPERACAO: 12V; DIAMETRO FURO: 36MM; DIAMETRO EXTERNO: 45MM; CONFIABILIDADE SWITCH: 10.000.000CICLOS"/>
    <s v="UN"/>
    <n v="4"/>
    <n v="20.76"/>
    <n v="83.04"/>
    <s v="BOTAO ARCADE FLIPERAMA ILUMINADO 45mm - AZUL - RS ROBOTICA"/>
  </r>
  <r>
    <x v="68"/>
    <x v="6"/>
    <s v="BOTAO COMANDO; REDONDO; PUSH BUTTON ARCADE FLIPERAMA ILUMINADO; COR: BRANCO; TENSAO OPERACAO: 12V; DIAMETRO FURO: 36MM; DIAMETRO EXTERNO: 45MM; CONFIABILIDADE SWITCH: 10.000.000CICLOS"/>
    <s v="UN"/>
    <n v="4"/>
    <n v="20.76"/>
    <n v="83.04"/>
    <s v="BOTAO ARCADE FLIPERAMA ILUMINADO 45mm - BRANCO - RS ROBOTICA"/>
  </r>
  <r>
    <x v="68"/>
    <x v="6"/>
    <s v="BOTAO COMANDO; REDONDO; PUSH BUTTON ARCADE FLIPERAMA ILUMINADO; COR: VERDE; TENSAO OPERACAO: 12V; DIAMETRO FURO: 36MM; DIAMETRO EXTERNO: 45MM; CONFIABILIDADE SWITCH: 10.000.000CICLOS"/>
    <s v="UN"/>
    <n v="4"/>
    <n v="20.76"/>
    <n v="83.04"/>
    <s v="BOTAO ARCADE FLIPERAMA ILUMINADO 45mm - VERDE - RS ROBOTICA"/>
  </r>
  <r>
    <x v="68"/>
    <x v="6"/>
    <s v="BOTAO COMANDO; REDONDO; PUSH BUTTON ARCADE FLIPERAMA ILUMINADO; COR: VERMELHO; TENSAO OPERACAO: 12V; DIAMETRO FURO: 36MM; DIAMETRO EXTERNO: 45MM; CONFIABILIDADE SWITCH: 10.000.000CICLOS"/>
    <s v="UN"/>
    <n v="4"/>
    <n v="20.76"/>
    <n v="83.04"/>
    <s v="BOTAO ARCADE FLIPERAMA ILUMINADO 45mm - VERMELHO - RS ROBOTICA"/>
  </r>
  <r>
    <x v="68"/>
    <x v="6"/>
    <s v="BOTOEIRA; SOBREPOR; TENSAO ALIMENTACAO: 36V; CORRENTE TIPO: CC; CORRENTE: 3A; MATERIAL: ACO INOX; COR: CINZA; BOTAO: 1 BOTAO; TIPO BOTAO: APERTO; ALTURA: 32MM; LARGURA: 81MM; PROFUNDIDADE: 22MM"/>
    <s v="UN"/>
    <n v="2"/>
    <n v="63.24"/>
    <n v="126.48"/>
    <s v="Botoeira Inox Sobrepor Botão De Acionamento Agl 36v"/>
  </r>
  <r>
    <x v="68"/>
    <x v="6"/>
    <s v="CABECOTE; UNIVERSAL P/MANOBRA AGULHAO GANCHO ICC; MATERIAL CORPO: ACO CARBONO; COR: PRATA; DADOS COMPLEMENTARES: SUPORTE ALUMINIO; ANGULO 25GR; ENCAIXE UNIVERSAL; PESO APROXIMADO 0,170KG"/>
    <s v="UN"/>
    <n v="2"/>
    <n v="189.15"/>
    <n v="378.3"/>
    <s v="Cabeçote Vara De Manobra Universal Chave Fisível Cartucho - DOMOS"/>
  </r>
  <r>
    <x v="68"/>
    <x v="6"/>
    <s v="CAIXA INSPECAO; P/ATERRAMENTO; MATERIAL CORPO: POLICLORETO VINILA; ACABAMENTO: PINTURA; TAMPA: C/TAMPA; COR: PRETA; COMPRIMENTO: 230MM; LARGURA: 205MM"/>
    <s v="UN"/>
    <n v="12"/>
    <n v="28.42"/>
    <n v="341.04"/>
    <s v="Caixa Inspecao Para Aterramento PVC 230X205MM Preta Com Tampa BET Plasticos/ddg"/>
  </r>
  <r>
    <x v="68"/>
    <x v="6"/>
    <s v="CAIXA PASSAGEM; SOBREPOR; MATERIAL: POLICLORETO VINILA; COR: LARANJA BRANCA; FIXACAO: PARAFUSO; TAMPA: C/TAMPA; LARGURA: 210MM; ALTURA: 150MM; PROFUNDIDADE: 99MM; MATERIAL TAMPA: TERMOPLASTICO; COR TAMPA: TRANSPARENTE; GRAU PROTECAO: IP65; APLICACAO: INSTALACOES EQUIPAMENTOS BANCADA"/>
    <s v="UN"/>
    <n v="8"/>
    <n v="114.17"/>
    <n v="913.36"/>
    <s v="Caixa De Passagem 234x174x90 Organizadora Multiuso Cftv Ip65 - BIKI"/>
  </r>
  <r>
    <x v="68"/>
    <x v="6"/>
    <s v="CANALETA ELETRICA; RECORTE ABERTO; MATERIAL CORPO: POLICLORETO VINILA; COR: CINZA; COMPRIMENTO: 2M; LARGURA: 110MM; ALTURA: 80MM; ACESSORIO: TAMPA"/>
    <s v="UN"/>
    <n v="5"/>
    <n v="190.8"/>
    <n v="954"/>
    <s v="Canaleta Industrial em PVC Cinza com Recorte Aberto 110 x 80 mm x 2 Metros Dutoplast 105.082"/>
  </r>
  <r>
    <x v="68"/>
    <x v="6"/>
    <s v="CANALETA ELETRICA; TIPO CANALETA: RECORTE ABERTO; MATERIAL CORPO: POLICLORETO VINILA; TRATAMENTO SUPERFICIE: N/A; COR: CINZA; COMPRIMENTO: 2M; LARGURA: 30MM; ALTURA: 50MM; NUMERO DIVISORIAS: N/A; ACESSORIO: C/TAMPA"/>
    <s v="UN"/>
    <n v="24"/>
    <n v="48.38"/>
    <n v="1161.1200000000001"/>
    <s v="Canaleta Recorte Aberto Cinza 50x30mm 2 Metros - Lukma"/>
  </r>
  <r>
    <x v="68"/>
    <x v="6"/>
    <s v="CANALETA ELETRICA; TIPO CANALETA: RECORTE FECHADO; MATERIAL CORPO: POLICLORETO VINILA; TRATAMENTO SUPERFICIE: N/A; COR: CINZA; COMPRIMENTO: 2M; LARGURA: 50MM; ALTURA: 50MM; NUMERO DIVISORIAS: N/A; ACESSORIO: C/TAMPA"/>
    <s v="UN"/>
    <n v="5"/>
    <n v="36.76"/>
    <n v="183.79999999999998"/>
    <s v="Canaleta Recorte Fechado 2m 50x50 109.073 DUTOPLAST"/>
  </r>
  <r>
    <x v="68"/>
    <x v="6"/>
    <s v="CHAVE COMUTADORA; SELETORA; ANGULO COMUTACAO: 45GR; NUMERO POSICOES: 2 POSICOES; ACIONAMENTO: ALAVANCA; COR: PRETO; CONTATO: 1NA; GRAU PROTECAO: IP66; DIAMETRO FURO: 22MM; DADOS COMPLEMENTARES: ATUACAO: 90GR FIXA; DIAGRAMA: CONTATOS ALTERNADOS"/>
    <s v="UN"/>
    <n v="20"/>
    <n v="12.85"/>
    <n v="257"/>
    <s v="Comutador Com Chave 2 Posições Preto 22mm 45 Graus XA2EG21 Schneider"/>
  </r>
  <r>
    <x v="68"/>
    <x v="6"/>
    <s v="CHAVE COMUTADORA; SELETORA; ANGULO COMUTACAO: 45GR; NUMERO POSICOES: 3 POSICOES; COR: PRETA; TENSAO COMUTACAO: 380V; CORRENTE: 5A; CONTATO: 2NA; DIAMETRO FURO: 22MM"/>
    <s v="UN"/>
    <n v="12"/>
    <n v="31.43"/>
    <n v="377.15999999999997"/>
    <s v="Comutadora Plástica 2 Posições Fixas 1na+1nf 22mm Preto - knob"/>
  </r>
  <r>
    <x v="68"/>
    <x v="6"/>
    <s v="CHAVE COMUTADORA; SELETORA; ANGULO COMUTACAO: 45GR; NUMERO POSICOES: 3 POSICOES; COR: PRETO; TENSAO COMUTACAO: 400V; CORRENTE: 5A; CONTATO: 2NA; DIAMETRO FURO: 22MM"/>
    <s v="UN"/>
    <n v="100"/>
    <n v="20.079999999999998"/>
    <n v="2007.9999999999998"/>
    <s v="Comutador Knob Curto 3 Posições Preto 22mm 45 Graus 2na XA2ED33 Schneider"/>
  </r>
  <r>
    <x v="68"/>
    <x v="6"/>
    <s v="CHAVE FIM CURSO; MATERIAL CARCACA: ACO; TENSAO COMUTACAO: 10-250V; CORRENTE TIPO: CA; CORRENTE: 10A; CONTATO: 1 REVERSIVEL; ACAO: RAPIDA; ATUADOR: ALAVANCA LONGA; GRAU PROTECAO: IP65; COMPRIMENTO CONDUTOR: 13,5MM; DADOS COMPLEMENTARES: FORCA MAXIMA OPERACAO: 150G; PONTO OPERACAO: 29±3MM; CURSO POS OPERACAO: 4,0MM"/>
    <s v="UN"/>
    <n v="8"/>
    <n v="45.4"/>
    <n v="363.2"/>
    <s v="Fim De Curso Atuador Alavanca Com Rolete Tze - Metaltex (i)"/>
  </r>
  <r>
    <x v="68"/>
    <x v="6"/>
    <s v="CONECTOR / TOMADA FEMEA RJ 45, CATEGORIA 6 (CAT 6) PARA CABOS-COD SINAPI:39601"/>
    <s v="UN"/>
    <n v="16"/>
    <n v="35.700000000000003"/>
    <n v="571.20000000000005"/>
    <s v="Conector Rj45 Femea Cat6 Branco Keystone - link+"/>
  </r>
  <r>
    <x v="68"/>
    <x v="6"/>
    <s v="CONECTOR ELETRICO; BORNE SAK; TENSAO: 750V; CORRENTE: 57A; MATERIAL CORPO: TERMOPLASTICO; COR: CINZA; CONEXAO: PARAFUSO; SECAO CONDUTOR: 2,5MM2; NUMERO POLOS: 1 POLO; LARGURA: 10MM; ALTURA: 44,2MM; COMPRIMENTO: 45,5MM"/>
    <s v="UN"/>
    <n v="200"/>
    <n v="3.64"/>
    <n v="728"/>
    <s v="Conector Borne Parafuso K 2,5mm² SAK 2,5 ENPA BG CONEXEL"/>
  </r>
  <r>
    <x v="68"/>
    <x v="6"/>
    <s v="CONECTOR ELETRICO; DERIVACAO PERFURANTE; MATERIAL CORPO: POLIMERO; MATERIAL CONDUTOR: COBRE ESTANHADO; SECAO CONDUTOR: 16-120MM2; NUMERO FUROS: 2 FUROS; LADO A: 16-120MM2; LADO B: 4-35MM2"/>
    <s v="UN"/>
    <n v="9"/>
    <n v="32.69"/>
    <n v="294.20999999999998"/>
    <s v="Conector Derivacao Fek 4,0 A 35mm Perfurante 16 A 120mm - fek"/>
  </r>
  <r>
    <x v="68"/>
    <x v="6"/>
    <s v="CONECTOR ELETRICO; MC4; TENSAO: 1000V IEC/ 15000V UL; CORRENTE: 50A; MATERIAL CORPO: TERMOPLASTICO; COR: PRETA; CONEXAO: PV-AZB4 FEMEA; DIAMETRO CONEXAO: 4MM/6MM; LARGURA: 40MM; ALTURA: 110MM; COMPRIMENTO: 20MM; DADOS COMPLEMENTARES: TENSAO NOMINAL IMPULSO 12KV"/>
    <s v="UN"/>
    <n v="200"/>
    <n v="11.44"/>
    <n v="2288"/>
    <s v="Conector Solar MC4 Fêmea 4-6MM² Staubli"/>
  </r>
  <r>
    <x v="68"/>
    <x v="6"/>
    <s v="CONECTOR ELETRICO; MC4; TENSAO: 1000V IEC/ 15000V UL; CORRENTE: 50A; MATERIAL CORPO: TERMOPLASTICO; COR: PRETA; CONEXAO: PV-AZB4 FEMEA; DIAMETRO CONEXAO: 4MM/6MM; LARGURA: 40MM; ALTURA: 110MM; COMPRIMENTO: 20MM; DADOS COMPLEMENTARES: TENSAO NOMINAL IMPULSO 12KV"/>
    <s v="UN"/>
    <n v="60"/>
    <n v="11.44"/>
    <n v="686.4"/>
    <s v="Conector Solar MC4 Fêmea 4-6MM² Staubli"/>
  </r>
  <r>
    <x v="68"/>
    <x v="6"/>
    <s v="CONECTOR ELETRICO; MC4; TENSAO: 1000V IEC/ 15000V UL; CORRENTE: 50A; MATERIAL CORPO: TERMOPLASTICO; COR: PRETA; CONEXAO: PV-AZB4 FEMEA; DIAMETRO CONEXAO: 4MM/6MM; LARGURA: 40MM; ALTURA: 110MM; COMPRIMENTO: 20MM; DADOS COMPLEMENTARES: TENSAO NOMINAL IMPULSO 12KV"/>
    <s v="UN"/>
    <n v="10"/>
    <n v="11.44"/>
    <n v="114.39999999999999"/>
    <s v="Conector Staubli Mc4 Painel Solar Energia FEMEA"/>
  </r>
  <r>
    <x v="68"/>
    <x v="6"/>
    <s v="CONECTOR ELETRICO; MC4; TENSAO: 1000V IEC/ 15000V UL; CORRENTE: 50A; MATERIAL CORPO: TERMOPLASTICO; COR: PRETA; CONEXAO: PV-AZS4 MACHO; DIAMETRO CONEXAO: 4MM/6MM; LARGURA: 40MM; ALTURA: 110MM; COMPRIMENTO: 20MM; DADOS COMPLEMENTARES: TENSAO NOMINAL IMPULSO 12KV"/>
    <s v="UN"/>
    <n v="60"/>
    <n v="11.44"/>
    <n v="686.4"/>
    <s v="Conector Solar MC4 macho 4-6MM² Staubli"/>
  </r>
  <r>
    <x v="68"/>
    <x v="6"/>
    <s v="CONECTOR ELETRICO; MC4; TENSAO: 1000V IEC/ 15000V UL; CORRENTE: 50A; MATERIAL CORPO: TERMOPLASTICO; COR: PRETA; CONEXAO: PV-AZS4 MACHO; DIAMETRO CONEXAO: 4MM/6MM; LARGURA: 40MM; ALTURA: 110MM; COMPRIMENTO: 20MM; DADOS COMPLEMENTARES: TENSAO NOMINAL IMPULSO 12KV"/>
    <s v="UN"/>
    <n v="10"/>
    <n v="11.44"/>
    <n v="114.39999999999999"/>
    <s v="Conector Staubli Mc4 Painel Solar Energia MACHO"/>
  </r>
  <r>
    <x v="68"/>
    <x v="6"/>
    <s v="CONECTOR ELETRICO; MC4; TENSAO: 1000V; CORRENTE: 39A; MATERIAL CORPO: TERMOPLASTICO; COR: PRETO; CONEXAO: FEMEA; DIAMETRO CONEXAO: 4MM; SECAO CONDUTOR: 4-6MM2; DIAMETRO CONDUTOR: 6MM"/>
    <s v="UN"/>
    <n v="20"/>
    <n v="33.369999999999997"/>
    <n v="667.4"/>
    <s v="Conector Solar MC4 Par(Macho+Fêmea) 4-6MM² Staubli"/>
  </r>
  <r>
    <x v="68"/>
    <x v="6"/>
    <s v="CONECTOR ELETRICO; MC4; TENSAO: 1000V; CORRENTE: 39A; MATERIAL CORPO: TERMOPLASTICO; COR: PRETO; CONEXAO: MACHO; DIAMETRO CONEXAO: 4MM; SECAO CONDUTOR: 4-6MM2; DIAMETRO CONDUTOR: 6MM"/>
    <s v="UN"/>
    <n v="20"/>
    <n v="33.369999999999997"/>
    <n v="667.4"/>
    <s v="Conector Solar MC4 Par(Macho+Fêmea) 4-6MM² Staubli"/>
  </r>
  <r>
    <x v="68"/>
    <x v="6"/>
    <s v="CONECTOR ELETRICO; PEQUENO PERFURANTE; COR: PRETO; DIAMETRO FURO: 70MM; DADOS COMPLEMENTARES: LADO A: 10-70MM2; LADO B: 1,5-10MM2"/>
    <s v="UN"/>
    <n v="20"/>
    <n v="16.64"/>
    <n v="332.8"/>
    <s v="Conector Perfurante Cdp 10-70mm Derivação 1,5-10"/>
  </r>
  <r>
    <x v="68"/>
    <x v="6"/>
    <s v="CONECTOR ELETRICO; PEQUENO PERFURANTE; COR: PRETO; DIAMETRO FURO: 70MM; DADOS COMPLEMENTARES: LADO A: 10-70MM2; LADO B: 1,5-10MM2"/>
    <s v="UN"/>
    <n v="12"/>
    <n v="16.64"/>
    <n v="199.68"/>
    <s v="Conector Perfurante Cdp 10-70mm Derivação 1,5-10"/>
  </r>
  <r>
    <x v="68"/>
    <x v="6"/>
    <s v="CONECTOR ELETRICO; PEQUENO PERFURANTE; COR: PRETO; DIAMETRO FURO: 70MM; DADOS COMPLEMENTARES: LADO A: 10-70MM2; LADO B: 1,5-10MM2"/>
    <s v="UN"/>
    <n v="9"/>
    <n v="15.71"/>
    <n v="141.39000000000001"/>
    <s v="Conector Perfurante Cdp 10-70mm Derivação 1,5-10"/>
  </r>
  <r>
    <x v="68"/>
    <x v="6"/>
    <s v="CONECTOR FEMEA RJ-45 CAT 6"/>
    <s v="UN"/>
    <n v="10"/>
    <n v="6.69"/>
    <n v="66.900000000000006"/>
    <s v="Conector Femea Rj45 Keystone Cat6 Branco Cat-6"/>
  </r>
  <r>
    <x v="68"/>
    <x v="6"/>
    <s v="CONECTOR MACHO RJ 45, CATEGORIA 6 (CAT 6) PARA CABOS-COD SINAPI:39603"/>
    <s v="UN"/>
    <n v="160"/>
    <n v="1.07"/>
    <n v="171.20000000000002"/>
    <s v="exbom"/>
  </r>
  <r>
    <x v="68"/>
    <x v="6"/>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Módulo Interruptor Predial 1 Tecla Simples Embutir 250 V 10a Branca S70110104 Schneider"/>
  </r>
  <r>
    <x v="68"/>
    <x v="6"/>
    <s v="CONTATOR PRINCIPAL; NUMERO POLOS: 3 POLOS; TENSAO BOBINA: 220V; CORRENTE TIPO: CA; CORRENTE: 32A; FREQUENCIA: 50/60HZ; CONTATO AUXILIAR: 1NA 1NF; 3TS34110AN2/SIEMENS"/>
    <s v="UN"/>
    <n v="15"/>
    <n v="152"/>
    <n v="2280"/>
    <s v="Contator 32A 42V 50/60Hz 1NA+1NF 3TS34110AD2 Siemens"/>
  </r>
  <r>
    <x v="68"/>
    <x v="6"/>
    <s v="CONTATOR PRINCIPAL; NUMERO POLOS: 3 POLOS; TENSAO NOMINAL: 24V; CORRENTE TIPO: CC; CONTATO AUXILIAR: 1NA 1NF; CORRENTE COMUTACAO: 12A; LARGURA: 45MM; ALTURA: 77MM; PROFUNDIDADE: 86MM_x000a_https://maqpart.com.br/contator-3p-12a-24vcc-1na-1nf-22350?srsltid=AfmBOoqKmgK0q7ln2fakJygk3xppWCmyZQKPOpGUS8sZNusmM8MJ8Sn_"/>
    <s v="UN"/>
    <n v="40"/>
    <n v="241.34"/>
    <n v="9653.6"/>
    <s v="Contator Weg Cwb12 11 30c03 Tripolar 12a 24vcc 12542260 MARCA WEG MODELO CWB"/>
  </r>
  <r>
    <x v="68"/>
    <x v="6"/>
    <s v="CONTATOR PRINCIPAL; NUMERO POLOS: TRIPOLAR; TENSAO NOMINAL: 220-380V; CORRENTE TIPO: CA; CORRENTE: 50A; FREQUENCIA: 50/60HZ"/>
    <s v="UN"/>
    <n v="2"/>
    <n v="287.7"/>
    <n v="575.4"/>
    <s v="Contator Tripolar 24V, 220/380V, 15kw, 50A 50/60HZ - MTM"/>
  </r>
  <r>
    <x v="68"/>
    <x v="6"/>
    <s v="DISJUNTOR; AUTOMATICO; METODO DISPARO: TERMOMAGNETICO; MONTAGEM: TRILHO DIN; NUMERO POLOS: 2 POLOS; CORRENTE NOMINAL: 63A; FREQUENCIA: 50-60HZ; ACIONAMENTO: ALAVANCA; CURVA DISPARO: C; CONEXAO ELETRICA: TERMINAL PARAFUSO"/>
    <s v="UN"/>
    <n v="10"/>
    <n v="43.55"/>
    <n v="435.5"/>
    <s v="Disjuntor Bipolar Weg Din 63a Curva C 3ka MDW-C63-2 10076463"/>
  </r>
  <r>
    <x v="68"/>
    <x v="6"/>
    <s v="DISJUNTOR; DIFER RES; 2 POLOS; 220V; 6KA; 63A; 30MA; TRILHO"/>
    <s v="UN"/>
    <n v="20"/>
    <n v="69.260000000000005"/>
    <n v="1385.2"/>
    <s v="Tramontina Disjuntor TDJ3 2P 63A 3kA curva C"/>
  </r>
  <r>
    <x v="68"/>
    <x v="6"/>
    <s v="DISJUNTOR; DIFERENCIAL RESIDUAL; METODO DISPARO: TERMOMAGNETICO; NUMERO POLOS: 2 POLOS; TENSAO MAXIMA CA: 230V; CAPACIDADE INTERRUPCAO CA: 25A 30MA; FREQUENCIA: 50/60HZ; ACIONAMENTO: ALAVANCA; POSICAO ACIONAMENTO: FRONTAL; CONEXAO ELETRICA: TERMINAL PARAFUSO; NORMA: IEC 61008 EN 61008"/>
    <s v="UN"/>
    <n v="4"/>
    <n v="66.540000000000006"/>
    <n v="266.16000000000003"/>
    <s v="Disjuntor Bipolar MCB Curva C 3KA 25A Elgin - 2 Polos, 25 Amperes, Mini"/>
  </r>
  <r>
    <x v="68"/>
    <x v="6"/>
    <s v="DISJUNTOR; DIFERENCIAL RESIDUAL; NUMERO POLOS: 2 POLOS; TENSAO MAXIMA CC: 220V; CAPACIDADE INTERRUPCAO CC: 6KA; CORRENTE NOMINAL: 63A; CORRENTE RESIDUAL: 30MA; CONEXAO ELETRICA: TRILHO DIN"/>
    <s v="UN"/>
    <n v="10"/>
    <n v="209.33"/>
    <n v="2093.3000000000002"/>
    <s v="Disjuntor Série Sd62 63a 2p Curva C 3ka Steck Gelo 63a"/>
  </r>
  <r>
    <x v="68"/>
    <x v="6"/>
    <s v="DISJUNTOR; ELETRICO; METODO DISPARO: TERMICO MAGNETICO; MONTAGEM: TRILHO DIN; NUMERO POLOS: 3 POLOS; TENSAO MAXIMA CA: 220V; CAPACIDADE INTERRUPCAO CA: 3KA; CORRENTE NOMINAL: 6A; FREQUENCIA: 50/60HZ; POSICAO ACIONAMENTO: ALAVANCA FRONTAL; CURVA DISPARO: C; CONTATO AUXILIAR: 1NA 1NF; CONEXAO ELETRICA: TERMINAL PARAFUSO; NORMA: NBR NM 60898"/>
    <s v="UN"/>
    <n v="4"/>
    <n v="30.17"/>
    <n v="120.68"/>
    <s v="Disjuntor Tripolar MCB Curva C 3KA 6A Elgin - 3 Polos, 6 Amperes, Mini"/>
  </r>
  <r>
    <x v="68"/>
    <x v="6"/>
    <s v="DISJUNTOR; TIPO DISJUNTOR: ELETRICO; METODO DISPARO: TERMOMAGNETICO; MONTAGEM: TRILHO DIN; NUMERO POLOS: 1 POLO; TENSAO MAXIMA CA: 230V; CAPACIDADE INTERRUPCAO CA: 3KA; TENSAO MAXIMA CC: N/A; CAPACIDADE INTERRUPCAO CC: N/A; CORRENTE NOMINAL: 20A; CORRENTE"/>
    <s v="UN"/>
    <n v="40"/>
    <n v="10.47"/>
    <n v="418.8"/>
    <s v="Disjuntor Mini Din Bipolar 32A Curva C 3Ka 230/400V EZ9F33232 - Schneider Electric"/>
  </r>
  <r>
    <x v="68"/>
    <x v="6"/>
    <s v="DISJUNTOR; TIPO DISJUNTOR: ELETRICO; METODO DISPARO: TERMOMAGNETICO; MONTAGEM: TRILHO DIN; NUMERO POLOS: 1 POLO; TENSAO MAXIMA CA: 230V; CAPACIDADE INTERRUPCAO CA: 3KA; TENSAO MAXIMA CC: N/A; CAPACIDADE INTERRUPCAO CC: N/A; CORRENTE NOMINAL: 20A; CORRENTE"/>
    <s v="UN"/>
    <n v="20"/>
    <n v="10.47"/>
    <n v="209.4"/>
    <s v="Disjuntor Bipolar MCB Curva C 3KA 20A Elgin - 2 Polos, 20 Amperes, Mini"/>
  </r>
  <r>
    <x v="68"/>
    <x v="6"/>
    <s v="DISJUNTOR; TIPO DISJUNTOR: ELETRICO; METODO DISPARO: TERMOMAGNETICO; MONTAGEM: TRILHO DIN; NUMERO POLOS: 1 POLO; TENSAO MAXIMA CA: 230V; CAPACIDADE INTERRUPCAO CA: 3KA; TENSAO MAXIMA CC: N/A; CAPACIDADE INTERRUPCAO CC: N/A; CORRENTE NOMINAL: 6A; CORRENTE"/>
    <s v="UN"/>
    <n v="40"/>
    <n v="63.92"/>
    <n v="2556.8000000000002"/>
    <s v="Disjuntor Monopolar MCB Curva C 3KA 6A Elgin - 1 Polo, 6 Amperes, Mini"/>
  </r>
  <r>
    <x v="68"/>
    <x v="6"/>
    <s v="DISJUNTOR; TIPO DISJUNTOR: ELETRICO; METODO DISPARO: TERMOMAGNETICO; MONTAGEM: TRILHO DIN; NUMERO POLOS: 1 POLO; TENSAO MAXIMA CA: 230V; CAPACIDADE INTERRUPCAO CA: 3KA; TENSAO MAXIMA CC: N/A; CAPACIDADE INTERRUPCAO CC: N/A; CORRENTE NOMINAL: 6A; CORRENTE"/>
    <s v="UN"/>
    <n v="20"/>
    <n v="63.92"/>
    <n v="1278.4000000000001"/>
    <s v="Disjuntor Monopolar MCB Curva C 3KA 6A Elgin - 1 Polo, 6 Amperes, Mini"/>
  </r>
  <r>
    <x v="68"/>
    <x v="6"/>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10"/>
    <n v="84.88"/>
    <n v="848.8"/>
    <s v="Disjuntor Bipolar MCB Curva C 3KA 10A Elgin - 2 Polos, 10 Amperes, Mini"/>
  </r>
  <r>
    <x v="68"/>
    <x v="6"/>
    <s v="DISJUNTOR; TIPO DISJUNTOR: ELETRICO; METODO DISPARO: TERMOMAGNETICO; MONTAGEM: TRILHO DIN; NUMERO POLOS: 2 POLOS; TENSAO MAXIMA CA: 230V; CAPACIDADE INTERRUPCAO CA: 3KA; TENSAO MAXIMA CC: N/A; CAPACIDADE INTERRUPCAO CC: N/A; CORRENTE NOMINAL: 16A; CORRENT"/>
    <s v="UN"/>
    <n v="40"/>
    <n v="38.99"/>
    <n v="1559.6000000000001"/>
    <s v="Disjuntor Bipolar 16 Amperes (Corrente Nominal) Ourolux"/>
  </r>
  <r>
    <x v="68"/>
    <x v="6"/>
    <s v="DISJUNTOR; TIPO DISJUNTOR: ELETRICO; METODO DISPARO: TERMOMAGNETICO; MONTAGEM: TRILHO DIN; NUMERO POLOS: 2 POLOS; TENSAO MAXIMA CA: 230V; CAPACIDADE INTERRUPCAO CA: 3KA; TENSAO MAXIMA CC: N/A; CAPACIDADE INTERRUPCAO CC: N/A; CORRENTE NOMINAL: 16A; CORRENT"/>
    <s v="UN"/>
    <n v="20"/>
    <n v="38.99"/>
    <n v="779.80000000000007"/>
    <s v="Disjuntor Bipolar MCB Curva C 3KA 16A Elgin - 2 Polos, 16 Amperes, Mini"/>
  </r>
  <r>
    <x v="68"/>
    <x v="6"/>
    <s v="DISJUNTOR; TIPO DISJUNTOR: ELETRICO; METODO DISPARO: TERMOMAGNETICO; MONTAGEM: TRILHO DIN; NUMERO POLOS: 2 POLOS; TENSAO MAXIMA CA: 230V; CAPACIDADE INTERRUPCAO CA: 3KA; TENSAO MAXIMA CC: N/A; CAPACIDADE INTERRUPCAO CC: N/A; CORRENTE NOMINAL: 20A; CORRENT"/>
    <s v="UN"/>
    <n v="40"/>
    <n v="36.86"/>
    <n v="1474.4"/>
    <s v="Disjuntor Bipolar Din 2p 16a Tdj3 3ka Com Curva C Tramontina"/>
  </r>
  <r>
    <x v="68"/>
    <x v="6"/>
    <s v="DISJUNTOR; TIPO DISJUNTOR: ELETRICO; METODO DISPARO: TERMOMAGNETICO; MONTAGEM: TRILHO DIN; NUMERO POLOS: 2 POLOS; TENSAO MAXIMA CA: 230V; CAPACIDADE INTERRUPCAO CA: 3KA; TENSAO MAXIMA CC: N/A; CAPACIDADE INTERRUPCAO CC: N/A; CORRENTE NOMINAL: 20A; CORRENT"/>
    <s v="UN"/>
    <n v="20"/>
    <n v="36.86"/>
    <n v="737.2"/>
    <s v="Disjuntor Bipolar MCB Curva C 3KA 20A Elgin - 2 Polos, 20 Amperes, Mini"/>
  </r>
  <r>
    <x v="68"/>
    <x v="6"/>
    <s v="DISJUNTOR; TIPO DISJUNTOR: ELETRICO; METODO DISPARO: TERMOMAGNETICO; MONTAGEM: TRILHO DIN; NUMERO POLOS: 2 POLOS; TENSAO MAXIMA CA: 230V; CAPACIDADE INTERRUPCAO CA: 3KA; TENSAO MAXIMA CC: N/A; CAPACIDADE INTERRUPCAO CC: N/A; CORRENTE NOMINAL: 25A; CORRENT"/>
    <s v="UN"/>
    <n v="40"/>
    <n v="33.950000000000003"/>
    <n v="1358"/>
    <s v="Disjuntor Bipolar MCB Curva C 3KA 25A Elgin - 2 Polos, 25 Amperes, Mini"/>
  </r>
  <r>
    <x v="68"/>
    <x v="6"/>
    <s v="DISJUNTOR; TIPO DISJUNTOR: ELETRICO; METODO DISPARO: TERMOMAGNETICO; MONTAGEM: TRILHO DIN; NUMERO POLOS: 2 POLOS; TENSAO MAXIMA CA: 230V; CAPACIDADE INTERRUPCAO CA: 3KA; TENSAO MAXIMA CC: N/A; CAPACIDADE INTERRUPCAO CC: N/A; CORRENTE NOMINAL: 25A; CORRENT"/>
    <s v="UN"/>
    <n v="20"/>
    <n v="33.950000000000003"/>
    <n v="679"/>
    <s v="Disjuntor Bipolar MCB Curva C 3KA 25A Elgin - 2 Polos, 25 Amperes, Mini"/>
  </r>
  <r>
    <x v="68"/>
    <x v="6"/>
    <s v="DISJUNTOR; TIPO DISJUNTOR: ELETRICO; METODO DISPARO: TERMOMAGNETICO; MONTAGEM: TRILHO DIN; NUMERO POLOS: 2 POLOS; TENSAO MAXIMA CA: 230V; CAPACIDADE INTERRUPCAO CA: 3KA; TENSAO MAXIMA CC: N/A; CAPACIDADE INTERRUPCAO CC: N/A; CORRENTE NOMINAL: 32A; CORRENT"/>
    <s v="UN"/>
    <n v="40"/>
    <n v="36.86"/>
    <n v="1474.4"/>
    <s v="Disjuntor Série Sd62 32a 2p Curva C 3ka Steck Gelo 32a"/>
  </r>
  <r>
    <x v="68"/>
    <x v="6"/>
    <s v="DISJUNTOR; TIPO DISJUNTOR: ELETRICO; METODO DISPARO: TERMOMAGNETICO; MONTAGEM: TRILHO DIN; NUMERO POLOS: 2 POLOS; TENSAO MAXIMA CA: 230V; CAPACIDADE INTERRUPCAO CA: 3KA; TENSAO MAXIMA CC: N/A; CAPACIDADE INTERRUPCAO CC: N/A; CORRENTE NOMINAL: 32A; CORRENT"/>
    <s v="UN"/>
    <n v="20"/>
    <n v="36.86"/>
    <n v="737.2"/>
    <s v="Disjuntor Bipolar MCB Curva C 3KA 32A Elgin - 2 Polos, 32 Amperes, Mini"/>
  </r>
  <r>
    <x v="68"/>
    <x v="6"/>
    <s v="DISJUNTOR; TIPO DISJUNTOR: ELETRICO; METODO DISPARO: TERMOMAGNETICO; MONTAGEM: TRILHO DIN; NUMERO POLOS: 2 POLOS; TENSAO MAXIMA CA: 230V; CAPACIDADE INTERRUPCAO CA: 3KA; TENSAO MAXIMA CC: N/A; CAPACIDADE INTERRUPCAO CC: N/A; CORRENTE NOMINAL: 40A; CORRENT"/>
    <s v="UN"/>
    <n v="40"/>
    <n v="39.96"/>
    <n v="1598.4"/>
    <s v="Disjuntor Bipolar MCB Curva C 3KA 40A Elgin - 2 Polos, 40 Amperes, Mini"/>
  </r>
  <r>
    <x v="68"/>
    <x v="6"/>
    <s v="DISJUNTOR; TIPO DISJUNTOR: ELETRICO; METODO DISPARO: TERMOMAGNETICO; MONTAGEM: TRILHO DIN; NUMERO POLOS: 2 POLOS; TENSAO MAXIMA CA: 230V; CAPACIDADE INTERRUPCAO CA: 3KA; TENSAO MAXIMA CC: N/A; CAPACIDADE INTERRUPCAO CC: N/A; CORRENTE NOMINAL: 40A; CORRENT"/>
    <s v="UN"/>
    <n v="20"/>
    <n v="39.96"/>
    <n v="799.2"/>
    <s v="Disjuntor Bipolar MCB Curva C 3KA 40A Elgin - 2 Polos, 40 Amperes, Mini"/>
  </r>
  <r>
    <x v="68"/>
    <x v="6"/>
    <s v="DISJUNTOR; TIPO DISJUNTOR: ELETRICO; METODO DISPARO: TERMOMAGNETICO; MONTAGEM: TRILHO DIN; NUMERO POLOS: 2 POLOS; TENSAO MAXIMA CA: 230V; CAPACIDADE INTERRUPCAO CA: 3KA; TENSAO MAXIMA CC: N/A; CAPACIDADE INTERRUPCAO CC: N/A; CORRENTE NOMINAL: 6A; CORRENTE"/>
    <s v="UN"/>
    <n v="40"/>
    <n v="57.42"/>
    <n v="2296.8000000000002"/>
    <s v="Disjuntor Monopolar MCB Curva C 3KA 6A Elgin - 1 Polo, 6 Amperes, Mini"/>
  </r>
  <r>
    <x v="68"/>
    <x v="6"/>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Disjuntor Monopolar MCB Curva C 3KA 6A Elgin - 1 Polo, 6 Amperes, Mini"/>
  </r>
  <r>
    <x v="68"/>
    <x v="6"/>
    <s v="DISJUNTOR; TIPO DISJUNTOR: ELETRICO; METODO DISPARO: TERMOMAGNETICO; MONTAGEM: TRILHO DIN; NUMERO POLOS: 2 POLOS; TENSAO MAXIMA CA: 230V; CAPACIDADE INTERRUPCAO CA: 3KA; TENSAO MAXIMA CC: N/A; CAPACIDADE INTERRUPCAO CC: N/A; CORRENTE NOMINAL: 6A; CORRENTE"/>
    <s v="UN"/>
    <n v="10"/>
    <n v="23.67"/>
    <n v="236.70000000000002"/>
    <s v="Disjuntor Bipolar MCB Curva C 3KA 6A Elgin - 2 Polos, 6 Amperes, Mini"/>
  </r>
  <r>
    <x v="68"/>
    <x v="6"/>
    <s v="DISJUNTOR; TIPO DISJUNTOR: ELETRICO; METODO DISPARO: TERMOMAGNETICO; MONTAGEM: TRILHO DIN; NUMERO POLOS: 3 POLOS; TENSAO MAXIMA CA: 230V; CAPACIDADE INTERRUPCAO CA: 3KA; TENSAO MAXIMA CC: N/A; CAPACIDADE INTERRUPCAO CC: N/A; CORRENTE NOMINAL: 16A; CORRENTE AJUSTE: N/A; CORRENTE RESIDUAL: N/A; ACIONAMENTO: ALAVANCA; POSICAO ACIONAMENTO: FRONTAL; CURVA DISPARO: C; CONTATO AUXILIAR: N/A; CONEXAO ELETRICA: TERMINAL PARAFUSO; ACESSORIO: N/A"/>
    <s v="UN"/>
    <n v="10"/>
    <n v="33.17"/>
    <n v="331.70000000000005"/>
    <s v="Disjuntor Tripolar MCB Curva C 3KA 16A Elgin - 3 Polos, 16 Amperes, Mini"/>
  </r>
  <r>
    <x v="68"/>
    <x v="6"/>
    <s v="ESTEIRA; PORTA CABOS R55 S/PONTEIRAS; MATERIAL CORPO: POLIAMIDA 6.6; COR: PRETO AMARELO; COMPRIMENTO: 71MM; LARGURA: 40MM; TEMPERATURA OPERACAO: -40A80GRC"/>
    <s v="UN"/>
    <n v="4"/>
    <n v="111.55"/>
    <n v="446.2"/>
    <s v="ESTEIRA PORTA CABOS 25x50x1000MM R55"/>
  </r>
  <r>
    <x v="68"/>
    <x v="6"/>
    <s v="EXTENSAO ELETRICA PP; TIPO CABO: FLEXIVEL; TENSAO ISOLACAO: 750V; NUMERO CONDUTORES: 3 CONDUTORES; SECAO CONDUTOR: 2.5MM2; CLASSE ENCORDOAMENTO: CLASSE 5; MATERIAL CONDUTOR: COBRE; MATERIAL ISOLACAO: POLICLORETO VINILA; COR ISOLACAO: PRETO; MATERIAL COBER"/>
    <s v="UN"/>
    <n v="4"/>
    <n v="192.11"/>
    <n v="768.44"/>
    <s v="Cabo Flexível Pp Extensão 3x2,5mm Rolo Com 25 Metros Preto"/>
  </r>
  <r>
    <x v="68"/>
    <x v="6"/>
    <s v="EXTENSAO ELETRICA; CABO FLEXIVEL; 3 CONDUTORES; COBRE; 2,5MM2; CLASSE 5; POLICLORETO VINILA; POLIPROPILENO; ANTICHAMA; 750V; PRETA; 1 PLUG 3 TOMADAS 2P+T; 10M; 70GRC"/>
    <s v="UN"/>
    <n v="20"/>
    <n v="39.840000000000003"/>
    <n v="796.80000000000007"/>
    <s v="Force Line - Extensao 3 Tomadas Slim Tripolar Branco 10,0M"/>
  </r>
  <r>
    <x v="68"/>
    <x v="6"/>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15"/>
    <n v="297.64"/>
    <n v="4464.5999999999995"/>
    <s v="EXTENSAO MAXIPRO PP 2X2,50-2 PINOS - 20A - LARANJA - 20 METROS - DN1544 - DANEVA"/>
  </r>
  <r>
    <x v="68"/>
    <x v="6"/>
    <s v="FILTRO LINHA TOMADA 110/220V NBR 14136 20A POLICLORETO VINILA 5 ENTRADAS 2P+T 1,5M PRETO"/>
    <s v="UN"/>
    <n v="2"/>
    <n v="46"/>
    <n v="92"/>
    <s v="Protetor Eletrônico Com 5 Tomadas Pt Cor Preto, 1m - intelbras"/>
  </r>
  <r>
    <x v="68"/>
    <x v="6"/>
    <s v="FILTRO LINHA TOMADA 110/220V NBR 14136 20A POLICLORETO VINILA 5 ENTRADAS 2P+T 3M PRETO"/>
    <s v="UN"/>
    <n v="12"/>
    <n v="45.4"/>
    <n v="544.79999999999995"/>
    <s v="Protetor Eletrônico Com 5 Tomadas Cabo de 3 Metros Epe 205+ Preto Intelbras"/>
  </r>
  <r>
    <x v="68"/>
    <x v="6"/>
    <s v="FILTRO LINHA TOMADA 110/220V NBR 14136 20A POLICLORETO VINILA 5 ENTRADAS 2P+T 3M PRETO"/>
    <s v="UN"/>
    <n v="10"/>
    <n v="64.89"/>
    <n v="648.9"/>
    <s v="Protetor Eletrônico Com 5 Tomadas Cabo de 3 Metros Epe 205+ Preto Intelbras"/>
  </r>
  <r>
    <x v="68"/>
    <x v="6"/>
    <s v="FILTRO LINHA TOMADA 110/220V NBR 14136 20A POLICLORETO VINILA 5 ENTRADAS 2P+T 3M PRETO"/>
    <s v="UN"/>
    <n v="10"/>
    <n v="56.1"/>
    <n v="561"/>
    <s v="Protetor Eletrônico Com 5 Tomadas Cabo de 3 Metros Epe 205+ Preto Intelbras"/>
  </r>
  <r>
    <x v="68"/>
    <x v="6"/>
    <s v="FILTRO LINHA TOMADA 110/220V NBR 14136 20A POLICLORETO VINILA 5 ENTRADAS 2P+T 5M PRETO"/>
    <s v="UN"/>
    <n v="20"/>
    <n v="70.23"/>
    <n v="1404.6000000000001"/>
    <s v="Regua De 5 Tomadas 20 Amperes - Extensão Eletrica Fio Grosso Cor Preto C&amp;F"/>
  </r>
  <r>
    <x v="68"/>
    <x v="6"/>
    <s v="FILTRO LINHA TOMADA 110/220V NBR 14136 20A POLICLORETO VINILA 5 ENTRADAS 2P+T 5M PRETO"/>
    <s v="UN"/>
    <n v="2"/>
    <n v="70.23"/>
    <n v="140.46"/>
    <s v="Regua De 5 Tomadas 20 Amperes - Extensão Eletrica Fio Grosso Cor Preto C&amp;F"/>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r>
  <r>
    <x v="68"/>
    <x v="6"/>
    <s v="FILTRO LINHA TOMADA; TENSAO MAXIMA: 110/220V; NORMA CONSTRUTIVA: NBR 14136; CORRENTE: 10A; FREQUENCIA: N/A; MATERIAL CORPO: POLICLORETO VINILA; TOMADA: 6 2P+T; COMPRIMENTO: N/A; LARGURA: N/A; ALTURA: N/A; COMPRIMENTO CABO: 3M; COR: PRETO; COMPLEMENTO: C/BOTAO LIGA/DESLIGA E FUSIVEL"/>
    <s v="UN"/>
    <n v="6"/>
    <n v="36.380000000000003"/>
    <n v="218.28000000000003"/>
    <s v="Régua Extensão Elétrica 6 Tomadas Filtro Linha 10a Cabo 3 Metros"/>
  </r>
  <r>
    <x v="68"/>
    <x v="6"/>
    <s v="FILTRO LINHA TOMADA; TENSAO MAXIMA: 110/220V; NORMA CONSTRUTIVA: NBR 14136; CORRENTE: 10A; FREQUENCIA: N/A; MATERIAL CORPO: POLICLORETO VINILA; TOMADA: 6 2P+T; COMPRIMENTO: N/A; LARGURA: N/A; ALTURA: N/A; COMPRIMENTO CABO: 3M; COR: PRETO; COMPLEMENTO: C/BOTAO LIGA/DESLIGA E FUSIVEL"/>
    <s v="UN"/>
    <n v="3"/>
    <n v="36.380000000000003"/>
    <n v="109.14000000000001"/>
    <s v="Régua Extensão Elétrica 6 Tomadas Filtro Linha 10a Cabo 3 Metros"/>
  </r>
  <r>
    <x v="68"/>
    <x v="6"/>
    <s v="FILTRO LINHA TOMADA; TENSAO MAXIMA: 110/220V; NORMA CONSTRUTIVA: NBR 14136; CORRENTE: 20A; FREQUENCIA: N/A; MATERIAL CORPO: POLICLORETO VINILA; TOMADA: 3 2P+T; COMPRIMENTO: N/A; LARGURA: N/A; ALTURA: N/A; COMPRIMENTO CABO: 1M; COR: PRETO; COMPLEMENTO: N/A"/>
    <s v="UN"/>
    <n v="10"/>
    <n v="40.619999999999997"/>
    <n v="406.2"/>
    <s v="Protetor Eletrônico Filtro de Linha com 5 tomadas EPE 205 Preto Intelbras"/>
  </r>
  <r>
    <x v="68"/>
    <x v="6"/>
    <s v="FILTRO LINHA; CORRENTE: 10A; CAPACIDADE: 5 TOMADAS; COMPRIMENTO: 5M"/>
    <s v="UN"/>
    <n v="3"/>
    <n v="45.11"/>
    <n v="135.32999999999998"/>
    <s v="Protetor Eletrônico Filtro de Linha com 5 tomadas EPE 205 Preto Intelbras"/>
  </r>
  <r>
    <x v="68"/>
    <x v="6"/>
    <s v="FILTRO LINHA; CORRENTE: 10A; CAPACIDADE: 5 TOMADAS; COMPRIMENTO: 5M"/>
    <s v="UN"/>
    <n v="3"/>
    <n v="45.11"/>
    <n v="135.32999999999998"/>
    <s v="Protetor Eletrônico Filtro de Linha com 5 tomadas EPE 205 Preto Intelbras"/>
  </r>
  <r>
    <x v="68"/>
    <x v="6"/>
    <s v="FITA ADESIVA; ANTICHAMA; MATERIAL CORPO: POLICLORETO VINILA; MATERIAL ADESIVO: RESINA ACRILICA; TENSAO ISOLACAO: 750V; COR: BRANCA; LARGURA: 19MM; ESPESSURA: 0,18MM; FORNECIMENTO: ROLO 10M"/>
    <s v="UN"/>
    <n v="20"/>
    <n v="6.69"/>
    <n v="133.80000000000001"/>
    <s v="WORKER"/>
  </r>
  <r>
    <x v="68"/>
    <x v="6"/>
    <s v="FITA ADESIVA; ISOLANTE ANTICHAMA; MATERIAL CORPO: POLICLORETO VINILA; MATERIAL ADESIVO: RESINA ACRILICA; TENSAO ISOLACAO: 750V; COR: BRANCA; LARGURA: 19MM; ESPESSURA: 0,18MM; FORNECIMENTO: ROLO 10M"/>
    <s v="UN"/>
    <n v="10"/>
    <n v="5.72"/>
    <n v="57.199999999999996"/>
    <s v="WORKER"/>
  </r>
  <r>
    <x v="68"/>
    <x v="6"/>
    <s v="FITA ADESIVA; ISOLANTE ANTICHAMA; MATERIAL CORPO: POLICLORETO VINILA; MATERIAL ADESIVO: RESINA ACRILICA; TENSAO ISOLACAO: 750V; COR: VERDE; COMPRIMENTO: 10M; LARGURA: 19MM; ESPESSURA: 0,18MM; FORNECIMENTO: ROLO"/>
    <s v="UN"/>
    <n v="10"/>
    <n v="5.19"/>
    <n v="51.900000000000006"/>
    <s v="WORKER"/>
  </r>
  <r>
    <x v="68"/>
    <x v="6"/>
    <s v="FITA ADESIVA; ISOLANTE ANTICHAMA; TENSAO ISOLACAO: 750V; COR: PRETO; LARGURA: 18MM; ROLO 20M"/>
    <s v="UN"/>
    <n v="25"/>
    <n v="8.34"/>
    <n v="208.5"/>
    <s v="WORKER"/>
  </r>
  <r>
    <x v="68"/>
    <x v="6"/>
    <s v="FITA ADESIVA; TIPO FITA: ISOLANTE ANTICHAMA; MATERIAL CORPO: POLICLORETO VINILA; MATERIAL ADESIVO: RESINA ACRILICA; TENSAO ISOLACAO: 750V; COR: VERDE; FIGURA: N/A; MENSAGEM: N/A; LARGURA: 19MM; ESPESSURA: 0,18MM; FORNECIMENTO: ROLO 20M"/>
    <s v="UN"/>
    <n v="3"/>
    <n v="7.98"/>
    <n v="23.94"/>
    <s v="WORKER"/>
  </r>
  <r>
    <x v="68"/>
    <x v="6"/>
    <s v="FITA ADESIVA; TIPO FITA: ISOLANTE ANTICHAMA; MATERIAL CORPO: POLICLORETO VINILA; MATERIAL ADESIVO: RESINA ACRILICA; TENSAO ISOLACAO: 750V; COR: VERDE; FIGURA: N/A; MENSAGEM: N/A; LARGURA: 19MM; ESPESSURA: 0,18MM; FORNECIMENTO: ROLO 20M"/>
    <s v="UN"/>
    <n v="2"/>
    <n v="7.98"/>
    <n v="15.96"/>
    <s v="WORKER"/>
  </r>
  <r>
    <x v="68"/>
    <x v="6"/>
    <s v="FITA ADESIVA; TIPO FITA: ISOLANTE ANTICHAMA; MATERIAL CORPO: POLICLORETO VINILA; MATERIAL ADESIVO: RESINA ACRILICA; TENSAO ISOLACAO: 750V; COR: VERMELHA; FIGURA: N/A; MENSAGEM: N/A; LARGURA: 19MM; ESPESSURA: 0,18MM; FORNECIMENTO: ROLO 20M"/>
    <s v="UN"/>
    <n v="2"/>
    <n v="7.92"/>
    <n v="15.84"/>
    <s v="WORKER"/>
  </r>
  <r>
    <x v="68"/>
    <x v="6"/>
    <s v="FITA ADESIVA; TIPO FITA: ISOLANTE ANTICHAMA; MATERIAL CORPO: POLICLORETO VINILA; MATERIAL ADESIVO: RESINA ACRILICA; TENSAO ISOLACAO: 750V; COR: VERMELHA; FIGURA: N/A; MENSAGEM: N/A; LARGURA: 19MM; ESPESSURA: 0,18MM; FORNECIMENTO: ROLO 20M"/>
    <s v="UN"/>
    <n v="2"/>
    <n v="7.92"/>
    <n v="15.84"/>
    <s v="WORKER"/>
  </r>
  <r>
    <x v="68"/>
    <x v="6"/>
    <s v="FITA ADESIVA; TIPO FITA: ISOLANTE ANTICHAMA; MATERIAL CORPO: POLICLORETO VINILA; MATERIAL ADESIVO: RESINA SINTETICA; TENSAO ISOLACAO: 750V; COR: BRANCA; FIGURA: N/A; MENSAGEM: N/A; LARGURA: 19MM; ESPESSURA: 0,18MM; FORNECIMENTO: ROLO 20M"/>
    <s v="UN"/>
    <n v="2"/>
    <n v="8.6300000000000008"/>
    <n v="17.260000000000002"/>
    <s v="WORKER"/>
  </r>
  <r>
    <x v="68"/>
    <x v="6"/>
    <s v="FITA ADESIVA; TIPO FITA: ISOLANTE ANTICHAMA; MATERIAL CORPO: POLICLORETO VINILA; MATERIAL ADESIVO: RESINA SINTETICA; TENSAO ISOLACAO: 750V; COR: BRANCA; FIGURA: N/A; MENSAGEM: N/A; LARGURA: 19MM; ESPESSURA: 0,18MM; FORNECIMENTO: ROLO 20M"/>
    <s v="UN"/>
    <n v="2"/>
    <n v="5.89"/>
    <n v="11.78"/>
    <s v="WORKER"/>
  </r>
  <r>
    <x v="68"/>
    <x v="6"/>
    <s v="FITA ISOLANTE; TIPO FITA: ADESIVA ANTICHAMA; MATERIAL CORPO: POLICLORETO VINILA; MATERIAL ADESIVO: RESINA ACRILICA; TENSAO ISOLACAO: 750V; COR: AMARELA; FIGURA: N/A; MENSAGEM: N/A; LARGURA: 19MM; ESPESSURA: 0,18MM; FORNECIMENTO: ROLO 10M"/>
    <s v="UN"/>
    <n v="20"/>
    <n v="5.95"/>
    <n v="119"/>
    <s v="WORKER"/>
  </r>
  <r>
    <x v="68"/>
    <x v="6"/>
    <s v="FITA ISOLANTE; TIPO FITA: ADESIVA ANTICHAMA; MATERIAL CORPO: POLICLORETO VINILA; MATERIAL ADESIVO: RESINA ACRILICA; TENSAO ISOLACAO: 750V; COR: AMARELA; FIGURA: N/A; MENSAGEM: N/A; LARGURA: 19MM; ESPESSURA: 0,18MM; FORNECIMENTO: ROLO 10M"/>
    <s v="UN"/>
    <n v="10"/>
    <n v="4.3899999999999997"/>
    <n v="43.9"/>
    <s v="WORKER"/>
  </r>
  <r>
    <x v="68"/>
    <x v="6"/>
    <s v="FITA ISOLANTE; TIPO FITA: ADESIVA ANTICHAMA; MATERIAL CORPO: POLICLORETO VINILA; MATERIAL ADESIVO: RESINA ACRILICA; TENSAO ISOLACAO: 750V; COR: AMARELA; FIGURA: N/A; MENSAGEM: N/A; LARGURA: 19MM; ESPESSURA: 0,18MM; FORNECIMENTO: ROLO 20M"/>
    <s v="UN"/>
    <n v="2"/>
    <n v="7.79"/>
    <n v="15.58"/>
    <s v="WORKER"/>
  </r>
  <r>
    <x v="68"/>
    <x v="6"/>
    <s v="FITA ISOLANTE; TIPO FITA: ADESIVA ANTICHAMA; MATERIAL CORPO: POLICLORETO VINILA; MATERIAL ADESIVO: RESINA ACRILICA; TENSAO ISOLACAO: 750V; COR: AZUL; FIGURA: N/A; MENSAGEM: N/A; LARGURA: 19MM; ESPESSURA: 0,18MM; FORNECIMENTO: ROLO 10M"/>
    <s v="UN"/>
    <n v="10"/>
    <n v="4.41"/>
    <n v="44.1"/>
    <s v="WORKER"/>
  </r>
  <r>
    <x v="68"/>
    <x v="6"/>
    <s v="FITA ISOLANTE; TIPO FITA: ADESIVA ANTICHAMA; MATERIAL CORPO: POLICLORETO VINILA; MATERIAL ADESIVO: RESINA ACRILICA; TENSAO ISOLACAO: 750V; COR: AZUL; FIGURA: N/A; MENSAGEM: N/A; LARGURA: 19MM; ESPESSURA: 0,18MM; FORNECIMENTO: ROLO 20M"/>
    <s v="UN"/>
    <n v="10"/>
    <n v="7.92"/>
    <n v="79.2"/>
    <s v="WORKER"/>
  </r>
  <r>
    <x v="68"/>
    <x v="6"/>
    <s v="FITA ISOLANTE; TIPO FITA: ADESIVA ANTICHAMA; MATERIAL CORPO: POLICLORETO VINILA; MATERIAL ADESIVO: RESINA ACRILICA; TENSAO ISOLACAO: 750V; COR: AZUL; FIGURA: N/A; MENSAGEM: N/A; LARGURA: 19MM; ESPESSURA: 0,18MM; FORNECIMENTO: ROLO 20M"/>
    <s v="UN"/>
    <n v="2"/>
    <n v="7.92"/>
    <n v="15.84"/>
    <s v="WORKER"/>
  </r>
  <r>
    <x v="68"/>
    <x v="6"/>
    <s v="FITA ISOLANTE; TIPO FITA: ADESIVA ANTICHAMA; MATERIAL CORPO: POLICLORETO VINILA; MATERIAL ADESIVO: RESINA ACRILICA; TENSAO ISOLACAO: 750V; COR: PRETA; FIGURA: N/A; MENSAGEM: N/A; LARGURA: 19MM; ESPESSURA: 0,18MM; FORNECIMENTO: ROLO 20M"/>
    <s v="UN"/>
    <n v="100"/>
    <n v="6.4"/>
    <n v="640"/>
    <s v="WORKER"/>
  </r>
  <r>
    <x v="68"/>
    <x v="6"/>
    <s v="FITA ISOLANTE; TIPO FITA: ADESIVA ANTICHAMA; MATERIAL CORPO: POLICLORETO VINILA; MATERIAL ADESIVO: RESINA ACRILICA; TENSAO ISOLACAO: 750V; COR: PRETA; FIGURA: N/A; MENSAGEM: N/A; LARGURA: 19MM; ESPESSURA: 0,18MM; FORNECIMENTO: ROLO 5M"/>
    <s v="UN"/>
    <n v="10"/>
    <n v="5.6"/>
    <n v="56"/>
    <s v="WORKER"/>
  </r>
  <r>
    <x v="68"/>
    <x v="6"/>
    <s v="FITA ISOLANTE; TIPO FITA: ADESIVA ANTICHAMA; MATERIAL CORPO: POLICLORETO VINILA; MATERIAL ADESIVO: RESINA ACRILICA; TENSAO ISOLACAO: 750V; COR: VERMELHA; FIGURA: N/A; MENSAGEM: N/A; LARGURA: 19MM; ESPESSURA: 0,18MM; FORNECIMENTO: ROLO 10M"/>
    <s v="UN"/>
    <n v="20"/>
    <n v="8.18"/>
    <n v="163.6"/>
    <s v="WORKER"/>
  </r>
  <r>
    <x v="68"/>
    <x v="6"/>
    <s v="FITA ISOLANTE; TIPO FITA: ADESIVA ANTICHAMA; MATERIAL CORPO: POLICLORETO VINILA; MATERIAL ADESIVO: RESINA ACRILICA; TENSAO ISOLACAO: 750V; COR: VERMELHA; FIGURA: N/A; MENSAGEM: N/A; LARGURA: 19MM; ESPESSURA: 0,18MM; FORNECIMENTO: ROLO 10M"/>
    <s v="UN"/>
    <n v="10"/>
    <n v="4.92"/>
    <n v="49.2"/>
    <s v="WORKER"/>
  </r>
  <r>
    <x v="68"/>
    <x v="6"/>
    <s v="FITA ISOLANTE; TIPO FITA: ADESIVA ANTICHAMA; MATERIAL CORPO: POLICLORETO VINILA; MATERIAL ADESIVO: RESINA ACRILICA; TENSAO ISOLACAO: 750V; COR: VERMELHA; FIGURA: N/A; MENSAGEM: N/A; LARGURA: 19MM; ESPESSURA: 0,18MM; FORNECIMENTO: ROLO 10M"/>
    <s v="UN"/>
    <n v="10"/>
    <n v="4.92"/>
    <n v="49.2"/>
    <s v="WORKER"/>
  </r>
  <r>
    <x v="68"/>
    <x v="6"/>
    <s v="FITA ISOLANTE; TIPO FITA: AUTOFUSAO; MATERIAL CORPO: COMPOSTO BORRACHA ETILENO PROPILENO; MATERIAL ADESIVO: RESINA BORRACHA; TENSAO ISOLACAO: 69KV; COR: PRETA; FIGURA: N/A; MENSAGEM: N/A; LARGURA: 19MM; ESPESSURA: 0,76MM; FORNECIMENTO: ROLO 10M"/>
    <s v="UN"/>
    <n v="5"/>
    <n v="22.5"/>
    <n v="112.5"/>
    <s v="WORKER"/>
  </r>
  <r>
    <x v="68"/>
    <x v="6"/>
    <s v="FITA N/ADESIVA; ISOLANTE ANTICHAMA; MATERIAL CORPO: POLICLORETO VINILA RESINA ACRILICA; TENSAO ISOLACAO: 750V; COR: VERDE; LARGURA: 19MM; ESPESSURA: 0,18MM; FORNECIMENTO: ROLO 10M"/>
    <s v="UN"/>
    <n v="20"/>
    <n v="12.51"/>
    <n v="250.2"/>
    <s v="WORKER"/>
  </r>
  <r>
    <x v="68"/>
    <x v="6"/>
    <s v="FIXADOR; AUTO ADESIVO; MATERIAL CORPO: POLIAMIDA; COR: NATURAL; NUMERO FUROS: 4 FUROS; COMPRIMENTO: 28MM; LARGURA: 28MM; ALTURA: 6MM"/>
    <s v="UN"/>
    <n v="1000"/>
    <n v="1.65"/>
    <n v="1650"/>
    <s v="Fixador Autoadesivo 28x28 Mz Plastic - 100 Peças"/>
  </r>
  <r>
    <x v="68"/>
    <x v="6"/>
    <s v="FONTE ALIMENTACAO; CHAVEADA; TENSAO ENTRADA: 120-220V; CORRENTE TIPO: CC; CORRENTE ENTRADA: 5A; FREQUENCIA: 47-63HZ; TENSAO SAIDA: 24V; POTENCIA: 120W; GRAU PROTECAO: IP20"/>
    <s v="UN"/>
    <n v="24"/>
    <n v="78.47"/>
    <n v="1883.28"/>
    <s v="Fonte de Alimentação Chaveada Luckfoyu, 120W, 24V DC, 5A, Estabilizada, Bivolt 110V/220V"/>
  </r>
  <r>
    <x v="68"/>
    <x v="6"/>
    <s v="FONTE ALIMENTACAO; TIPO FONTE: SIMETRICA; DISPLAY: 4 DISPLAYS; NUMERO DIGITOS: 3 DIGITOS; TENSAO ENTRADA: 115V/230V; CORRENTE TIPO: CA; FREQUENCIA: 50/60HZ; TENSAO SAIDA: 0-32V; CORRENTE TIPO: CC; CORRENTE SAIDA: 0-5A; MPL-3305M MINIPA"/>
    <s v="UN"/>
    <n v="2"/>
    <n v="3383.36"/>
    <n v="6766.72"/>
    <s v="Fonte De Alimentação Digital 32v 5a Dupla Mpl-3305m Minipa"/>
  </r>
  <r>
    <x v="68"/>
    <x v="6"/>
    <s v="FUSIVEL ELETRICO; TENSAO MAXIMA: 250V; CORRENTE NOMINAL: 0,25A; MATERIAL CORPO: VIDRO; DIAMETRO: 5MM; COMPRIMENTO TOTAL: 20MM"/>
    <s v="UN"/>
    <n v="100"/>
    <n v="0.39"/>
    <n v="39"/>
    <s v="Fusível de Vidro 5x20 0,25A"/>
  </r>
  <r>
    <x v="68"/>
    <x v="6"/>
    <s v="FUSIVEL ELETRICO; TIPO FUSIVEL: CARTUCHO; CORRENTE NOMINAL: 10A; MATERIAL CORPO: VIDRO; DIAMETRO: 5MM; COMPRIMENTO TOTAL: 20MM"/>
    <s v="UN"/>
    <n v="40"/>
    <n v="3.49"/>
    <n v="139.60000000000002"/>
    <s v="Fusível Vidro 5x20MM Rápida 250V 10A V20AGKF Dekfuse"/>
  </r>
  <r>
    <x v="68"/>
    <x v="6"/>
    <s v="FUSIVEL ELETRICO; TIPO FUSIVEL: DISTRIBUICAO; CORRENTE NOMINAL: 2A; CORRENTE INTERRUPCAO: 36,2KV; MATERIAL CORPO: FIBRA VULCANIZADA; DIAMETRO: 2,6MM; COMPRIMENTO TOTAL: 500MM; CURVA TIPO C"/>
    <s v="UN"/>
    <n v="4"/>
    <n v="15.62"/>
    <n v="62.48"/>
    <s v="Elo Fusível Distribuição 15kv 24kv 36,2kv 2h 500mm"/>
  </r>
  <r>
    <x v="68"/>
    <x v="6"/>
    <s v="FUSIVEL ELETRICO; TIPO FUSIVEL: ELO; CLASSE TENSAO: 36,2KV; CORRENTE NOMINAL: 0,5A; DIAMETRO: 2,6MM; COMPRIMENTO TOTAL: 500MM"/>
    <s v="UN"/>
    <n v="4"/>
    <n v="14.79"/>
    <n v="59.16"/>
    <s v="Elo Fusível Distribuição até 36,2kV 0,5H 500mm "/>
  </r>
  <r>
    <x v="68"/>
    <x v="6"/>
    <s v="FUSIVEL ELETRICO; TIPO FUSIVEL: ELO; CLASSE TENSAO: 36,2KV; CORRENTE NOMINAL: 3A; COMPRIMENTO TOTAL: 500MM"/>
    <s v="UN"/>
    <n v="4"/>
    <n v="15.62"/>
    <n v="62.48"/>
    <s v="Elo Fusível Distribuição até 36,2kV 3H 500mm "/>
  </r>
  <r>
    <x v="68"/>
    <x v="6"/>
    <s v="FUSIVEL ELETRICO; TIPO FUSIVEL: ELO; CORRENTE NOMINAL: 1A; CORRENTE INTERRUPCAO: 36,2KV; DIAMETRO: 2,6MM; COMPRIMENTO TOTAL: 500MM"/>
    <s v="UN"/>
    <n v="4"/>
    <n v="15.62"/>
    <n v="62.48"/>
    <s v="Elo Fusível Distribuição até 36,2kV 1H 500mm "/>
  </r>
  <r>
    <x v="68"/>
    <x v="6"/>
    <s v="FUSIVEL LAMINA MINI 10 AMP"/>
    <s v="UN"/>
    <n v="40"/>
    <n v="0.71"/>
    <n v="28.4"/>
    <s v="Fusiveis Mini Lamina 10a mas fusiveis"/>
  </r>
  <r>
    <x v="68"/>
    <x v="6"/>
    <s v="HASTE; TERRA; MATERIAL: COBRE; DIAMETRO: 5/8POL; COMPRIMENTO: 2,4M"/>
    <s v="UN"/>
    <n v="12"/>
    <n v="119.89"/>
    <n v="1438.68"/>
    <s v="Haste de Aterramento Cobre Baixa Camada 5/8&quot; IHBC-858 INTELLI"/>
  </r>
  <r>
    <x v="68"/>
    <x v="6"/>
    <s v="INTERRUPTOR ELETRICO; FUNCAO INTERRUPTOR: CONTROLE COMANDO VOZ; TENSAO COMUTACAO: 100-240V; CORRENTE TIPO: CA; CORRENTE: 10A; FREQUENCIA: 50/60HZ; PROTOCOLO COMUNICACAO: WI-FI 2.4GHZ; MATERIAL CORPO: TERMOPLASTICO; COR PLACA: BRANCA; COMPRIMENTO: 42,6MM; LARGURA: 42,6MM; ALTURA: 20MM; MINI R2 SONOFF"/>
    <s v="UN"/>
    <n v="4"/>
    <n v="69.739999999999995"/>
    <n v="278.95999999999998"/>
    <s v="Sonoff Mini R2 110-240v Min Interruptor Cinza"/>
  </r>
  <r>
    <x v="68"/>
    <x v="6"/>
    <s v="INTERRUPTOR ELETRICO; INTELIGENTE; FIXACAO: EMBUTIR; TENSAO COMUTACAO: 240V; CORRENTE TIPO: CA; POTENCIA: 480W; POSICAO HORARIA: VERTICAL; COMPRIMENTO: 120MM; LARGURA: 74MM; ALTURA: 42MM; C/DETECCAO TEMPERATURA; WI-FI; CONTROLE TELA SENSIVEL TOQUE; 2 BOTOES; COMPATIVEL C/ALEXA"/>
    <s v="UN"/>
    <n v="16"/>
    <n v="138.52000000000001"/>
    <n v="2216.3200000000002"/>
    <s v="Interruptor Smart Wi-Fi Touch 2 Intelbras EWS 1002 Branco"/>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r>
  <r>
    <x v="68"/>
    <x v="6"/>
    <s v="INTERRUPTOR SIMPLES 10A, 250V, CONJUNTO MONTADO PARA SOBREPOR 4&quot; X 2&quot; (CAIXA + 2 MODULOS)-COD SINAPI:12129"/>
    <s v="UN"/>
    <n v="48"/>
    <n v="15.62"/>
    <n v="749.76"/>
    <s v="INTERRUPTOR SIMPLES 10A, 250V, CONJUNTO MONTADO PARA SOBREPOR 4&quot; X 2&quot; (CAIXA + 2 MODULOS) - tramontina"/>
  </r>
  <r>
    <x v="68"/>
    <x v="6"/>
    <s v="LAMPADA LED; 2 POLOS; POTENCIA 21.00/5.00 W; TENSAO 12.00 V."/>
    <s v="UN"/>
    <n v="20"/>
    <n v="7.76"/>
    <n v="155.19999999999999"/>
    <s v="Lâmpada Automotiva 1034 12V 21/5W 2 POLOS BAY15D HBL"/>
  </r>
  <r>
    <x v="68"/>
    <x v="6"/>
    <s v="LED; ALTO BRILHO; COR: VERMELHO; TENSAO NOMINAL: 1,9A2,1V; CORRENTE: 20MA; FLUXO LUMINOSO: 2500-3000MCD; COMPRIMENTO ONDA: 600-635NM; DIAMETRO: 5MM; FORNECIMENTO: 20 UNIDADES"/>
    <s v="UN"/>
    <n v="40"/>
    <n v="6.31"/>
    <n v="252.39999999999998"/>
    <s v="LED Alto Brilho 5mm Vermelho - smart kits"/>
  </r>
  <r>
    <x v="68"/>
    <x v="6"/>
    <s v="LED; ALTO BRILHO; COR: VERMELHO; TENSAO NOMINAL: 1,9A2,1V; CORRENTE: 20MA; FLUXO LUMINOSO: 2500-3000MCD; COMPRIMENTO ONDA: 600-635NM; DIAMETRO: 5MM; FORNECIMENTO: 20 UNIDADES"/>
    <s v="UN"/>
    <n v="5"/>
    <n v="6.31"/>
    <n v="31.549999999999997"/>
    <s v="LED Alto Brilho 5mm Vermelho - smart kits"/>
  </r>
  <r>
    <x v="68"/>
    <x v="6"/>
    <s v="LED; DIFUSO; COR: AMARELO; TENSAO NOMINAL: 1,9A2,1V; CORRENTE: 20MA; FLUXO LUMINOSO: 300MCD; DIAMETRO: 5MM; FORNECIMENTO: 20 UNIDADES"/>
    <s v="UN"/>
    <n v="5"/>
    <n v="6.31"/>
    <n v="31.549999999999997"/>
    <s v="LED Alto Brilho 5mm amarelo - smart kits"/>
  </r>
  <r>
    <x v="68"/>
    <x v="6"/>
    <s v="MOTOR CORRENTE ALTERNADA; MOTOFREIO; TENSAO ALIMENTACAO: 220/380V; POTENCIA: 0,75HP; CORRENTE: 1,6-2,77A; FREQUENCIA: 60HZ; NUMERO POLOS: 4 POLOS; REGIME SERVICO: S1; FATOR SERVICO: 1,25; GRAU PROTECAO: IP55; CLASSE TEMPERATURA: F; TEMPERATURA OPERACAO: -20A40GRC; PESO: 16KG"/>
    <s v="UN"/>
    <n v="5"/>
    <n v="1474.59"/>
    <n v="7372.95"/>
    <s v="Motor Elétrico Trifásico W22 IR3 Premium 0,75CV 4P 220/380V 60Hz B3D WEG"/>
  </r>
  <r>
    <x v="68"/>
    <x v="6"/>
    <s v="ORGANIZADOR CABO; ESPIRAL; MATERIAL CORPO: TERMOPLASTICO; DIAMETRO INTERNO: 1/4POL; ESPESSURA: 0,9MM; COMPRIMENTO: 8,2MM"/>
    <s v="UN"/>
    <n v="40"/>
    <n v="3.83"/>
    <n v="153.19999999999999"/>
    <s v="Fapaza Organizador De Fios Espiral 6mm 1/4' Preto"/>
  </r>
  <r>
    <x v="68"/>
    <x v="6"/>
    <s v="ORGANIZADOR CABO; ESPIRAL; MATERIAL CORPO: TERMOPLASTICO; DIAMETRO INTERNO: 1/4POL; ESPESSURA: 0,9MM; COMPRIMENTO: 8,2MM"/>
    <s v="UN"/>
    <n v="5"/>
    <n v="4.17"/>
    <n v="20.85"/>
    <s v="Fapaza Organizador De Fios Espiral 6mm 1/4' Preto"/>
  </r>
  <r>
    <x v="68"/>
    <x v="6"/>
    <s v="PLAFONIER PLAFON BRANCO 100W E27 BOCAL PORCELANA OPL"/>
    <s v="UN"/>
    <n v="24"/>
    <n v="6.67"/>
    <n v="160.07999999999998"/>
    <s v="Plafonier Plafon Opl Bocal Porcelana 100w E27 Branco"/>
  </r>
  <r>
    <x v="68"/>
    <x v="6"/>
    <s v="PLAFONIER PLAFON BRANCO 100W E27 BOCAL PORCELANA OPL"/>
    <s v="UN"/>
    <n v="20"/>
    <n v="6.67"/>
    <n v="133.4"/>
    <s v="Plafonier Plafon Opl Bocal Porcelana 100w E27 Branco"/>
  </r>
  <r>
    <x v="68"/>
    <x v="6"/>
    <s v="PLAFONIER PLAFON BRANCO 100W E27 BOCAL PORCELANA OPL"/>
    <s v="UN"/>
    <n v="4"/>
    <n v="6.67"/>
    <n v="26.68"/>
    <s v="Plafonier Plafon Opl Bocal Porcelana 100w E27 Branco"/>
  </r>
  <r>
    <x v="68"/>
    <x v="6"/>
    <s v="PLUGUE ELETRICO; INDUSTRIAL FEMEA SOBREPOR; MATERIAL CORPO: TERMOPLASTICO; COR CORPO: VERMELHO CINZA; GRAU PROTECAO: IP44; NORMA CONSTRUCAO: IEC 60309; TENSAO: 380/440V; CORRENTE TIPO: CA; CORRENTE: 32A; NUMERO POLOS: 3 POLOS + TERRA; TIPO PINOS: CILINDRICO; POSICAO HORARIA: 6H"/>
    <s v="UN"/>
    <n v="12"/>
    <n v="257.05"/>
    <n v="3084.6000000000004"/>
    <s v="Plug Industrial + Tomada Sobrepor 32a 3p+t+n 380v Ip44 6h Vm Vermelho - SOPRANO"/>
  </r>
  <r>
    <x v="68"/>
    <x v="6"/>
    <s v="PLUGUE ELETRICO; INDUSTRIAL MACHO SOBREPOR; MATERIAL CORPO: TERMOPLASTICO; COR CORPO: VERMELHA; GRAU PROTECAO: IP44; TENSAO: 380V; CORRENTE: 32A; NUMERO POLOS: 3 POLOS + TERRA; TIPO PINOS: CILINDRICO; POSICAO HORARIA: 6H"/>
    <s v="UN"/>
    <n v="12"/>
    <n v="67.12"/>
    <n v="805.44"/>
    <s v="Plug Industrial Macho 3P+T 380/440V 32A 6H IP44 S4276-BRASIKON STECK"/>
  </r>
  <r>
    <x v="68"/>
    <x v="6"/>
    <s v="PLUGUE ELETRICO; INDUSTRIAL; MATERIAL CORPO: TERMOPLASTICO; COR CORPO: AZUL; GRAU PROTECAO: IP44; TENSAO: 220V; CORRENTE TIPO: CA; CORRENTE: 16A; NUMERO POLOS: 3 POLOS + TERRA; POSICAO HORARIA: 9H"/>
    <s v="UN"/>
    <n v="4"/>
    <n v="53.06"/>
    <n v="212.24"/>
    <s v="Plugue Industrial Macho Azul IP44 16A 2P+T 200/250 6H S3076-BRASIKON STECK"/>
  </r>
  <r>
    <x v="68"/>
    <x v="6"/>
    <s v="PLUGUE ELETRICO; INDUSTRIAL; MATERIAL CORPO: TERMOPLASTICO; COR CORPO: AZUL; TEMPERATURA OPERACAO: 0-200GRC; TENSAO: 200-250V; CORRENTE: 32A; NUMERO POLOS: 3 POLOS+1 TERRA; S-4279/STECK"/>
    <s v="UN"/>
    <n v="20"/>
    <n v="101.75"/>
    <n v="2035"/>
    <s v="Plugue Industrial Macho Azul 3P+T 32A 250V IP44 N4279-NEWKON STECK"/>
  </r>
  <r>
    <x v="68"/>
    <x v="6"/>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6"/>
    <n v="14.55"/>
    <n v="87.300000000000011"/>
    <s v="Conjunto 1 Interruptor Simples com Placa 4X2, Alumbra, Bianco Pro 85010, Branco"/>
  </r>
  <r>
    <x v="68"/>
    <x v="6"/>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9"/>
    <n v="5.75"/>
    <n v="51.75"/>
    <s v="Plugue Macho Reto 2P+T 20A 250V TRAMONTINA ELETRIK"/>
  </r>
  <r>
    <x v="68"/>
    <x v="6"/>
    <s v="PONTEIRA; EMENDA; MATERIAL: POLIAMIDA; TRATAMENTO SUPERFICIE: NATURAL; COR: PRETA; COMPRIMENTO: 1M; LARGURA: 125MM; ALTURA: 55MM; USO: ESTEIRA TRANSPORTADORA"/>
    <s v="UN"/>
    <n v="4"/>
    <n v="24.54"/>
    <n v="98.16"/>
    <s v="ESTEIRA PORTA CABOS 55X125X1000MM"/>
  </r>
  <r>
    <x v="68"/>
    <x v="6"/>
    <s v="PONTEIRA; P/ESTEIRA PORTA CABOS; MATERIAL: POLIAMIDA; FIBRA VIDRO; POLIAMIDA 6.6; COR: PRETO; COMPRIMENTO: 50M; LARGURA: 25MM; FORNECIMENTO: KIT 2 UNIDADES"/>
    <s v="UN"/>
    <n v="16"/>
    <n v="11.54"/>
    <n v="184.64"/>
    <s v="Kit Ponteira Da Esteira 25x50"/>
  </r>
  <r>
    <x v="68"/>
    <x v="6"/>
    <s v="PROTETOR SURTO; DPS; TENSAO NOMINAL: 275V; CORRENTE NOMINAL: 10KA; GRAU PROTECAO: IP20; POLO: 1 POLO; COMPRIMENTO: 90MM; LARGURA: 18MM; ALTURA: 65MM; PESO: 100G"/>
    <s v="UN"/>
    <n v="40"/>
    <n v="81.38"/>
    <n v="3255.2"/>
    <s v="Dispositivo de proteção contra surtos tipo cartucho, Imáx = 20kA, 275V Classe II, vermelho"/>
  </r>
  <r>
    <x v="68"/>
    <x v="6"/>
    <s v="PROTETOR SURTO; DPS; TENSAO NOMINAL: 275V; CORRENTE NOMINAL: 10KA; GRAU PROTECAO: IP20; POLO: 1 POLO; COMPRIMENTO: 90MM; LARGURA: 18MM; ALTURA: 65MM; PESO: 100G"/>
    <s v="UN"/>
    <n v="20"/>
    <n v="81.38"/>
    <n v="1627.6"/>
    <s v="Dispositivo de proteção contra surtos tipo cartucho, Imáx = 20kA, 275V Classe II, vermelho"/>
  </r>
  <r>
    <x v="68"/>
    <x v="6"/>
    <s v="QUADRO COMANDO; TIPO QUADRO: CAIXA; MATERIAL CORPO: ACO CARBONO; COR: CINZA; FECHAMENTO PORTA: PARAFUSO; LARGURA: 200MM; ALTURA: 350MM; PROFUNDIDADE: 200MM"/>
    <s v="UN"/>
    <n v="4"/>
    <n v="626.62"/>
    <n v="2506.48"/>
    <s v="Quadro De Comando Metálico 350x250x200mm Cor Cinza Ral 7032"/>
  </r>
  <r>
    <x v="68"/>
    <x v="6"/>
    <s v="QUADRO DISTRIBUICAO; SOBREPOR; NUMERO DISJUNTOR: 12 DISJUNTORES; BARRAMENTO: C/BARRAMENTOS NEUTRO TERRA; MATERIAL CORPO: POLICLORETO VINILA; FIXACAO: TRILHO DIN 35; GRAU PROTECAO: IP40; QDS-12"/>
    <s v="UN"/>
    <n v="12"/>
    <n v="93.41"/>
    <n v="1120.92"/>
    <s v="Quadro Sobrepor Ouro Box 12 Módulos Din Porta Opaca Steck Branco 12 Módulos"/>
  </r>
  <r>
    <x v="68"/>
    <x v="6"/>
    <s v="REGUA FILTRO LINHA; ENERGIA BIVOLT; POLICLORETO VINILA; COBRE; 4 TOMADAS; 250V; 10A; 1M; CABO PP; POLOS: 2P+T"/>
    <s v="UN"/>
    <n v="30"/>
    <n v="47.19"/>
    <n v="1415.6999999999998"/>
    <s v="Filtro de Linha 4 Tomadas Elgin 2P+T 10A Preto Bivolt"/>
  </r>
  <r>
    <x v="68"/>
    <x v="6"/>
    <s v="RELE FOTOELETRICO; AUTOMATICO C/BASE; TENSAO ALIMENTACAO: 110/220V; CA; 1100/2200W"/>
    <s v="UN"/>
    <n v="40"/>
    <n v="63.39"/>
    <n v="2535.6"/>
    <s v="Rele Fotoeletrico 1100w/2200w - 110/220vca Lc20 - JNG"/>
  </r>
  <r>
    <x v="68"/>
    <x v="6"/>
    <s v="RELE FOTOELETRICO; AUTOMATICO C/BASE; TENSAO ALIMENTACAO: 110/220V; CA; 1100/2200W"/>
    <s v="UN"/>
    <n v="20"/>
    <n v="63.83"/>
    <n v="1276.5999999999999"/>
    <s v="Rele Fotoeletrico 1100w/2200w - 110/220vca Lc20 - JNG"/>
  </r>
  <r>
    <x v="68"/>
    <x v="6"/>
    <s v="RELE FOTOELETRICO; AUTOMATICO C/BASE; TENSAO ALIMENTACAO: 110/220V; CA; 1100/2200W"/>
    <s v="UN"/>
    <n v="10"/>
    <n v="63.83"/>
    <n v="638.29999999999995"/>
    <s v="Rele Fotoeletrico 1100w/2200w - 110/220vca Lc20 - JNG"/>
  </r>
  <r>
    <x v="68"/>
    <x v="6"/>
    <s v="SENSOR DE PROXIMIDADE; DISTANCIA AJUSTAVEL 5.00 A 8.00 M; TENSAO 127.00 / 220.00 VCC; SOBREPOR; COM FOTOCELULA; LENTE PLANA."/>
    <s v="UN"/>
    <n v="60"/>
    <n v="72.650000000000006"/>
    <n v="4359"/>
    <s v="Sensor Presença Teto Fotocélula 3fios Qa19m Qualitronix"/>
  </r>
  <r>
    <x v="68"/>
    <x v="6"/>
    <s v="SENSOR DE PROXIMIDADE; DISTANCIA AJUSTAVEL 5.00 A 8.00 M; TENSAO 127.00 / 220.00 VCC; SOBREPOR; COM FOTOCELULA; LENTE PLANA."/>
    <s v="UN"/>
    <n v="16"/>
    <n v="72.650000000000006"/>
    <n v="1162.4000000000001"/>
    <s v="Sensor Presença Teto Fotocélula 3fios Qa19m Qualitronix"/>
  </r>
  <r>
    <x v="68"/>
    <x v="6"/>
    <s v="SENSOR; RELE FOTOCELULA; TENSAO 110.00 / 220.00 V (BIVOLT); COM BASE."/>
    <s v="UN"/>
    <n v="20"/>
    <n v="16.78"/>
    <n v="335.6"/>
    <s v="Relé Sensor Fotocélula Bivolt Qr51"/>
  </r>
  <r>
    <x v="68"/>
    <x v="6"/>
    <s v="SOQUETE DE PORCELANA BASE E27, FIXO DE TETO, PARA LAMPADAS-COD SINAPI:12296"/>
    <s v="UN"/>
    <n v="60"/>
    <n v="5.63"/>
    <n v="337.8"/>
    <s v="Soquete Lâmpada Teto Fixo Porcelana Bocal E-27 - Foxlux"/>
  </r>
  <r>
    <x v="68"/>
    <x v="6"/>
    <s v="SOQUETE LAMPADA; ARANHA; MATERIAL CORPO: POLIAMIDA; POTENCIA: 21W; DADOS COMPLEMENTARES: NUMEROS POLOS: 2 POLOS"/>
    <s v="UN"/>
    <n v="30"/>
    <n v="12.25"/>
    <n v="367.5"/>
    <s v="SOQUETE ARANHA 2 POLOS NYLON - ETE7217N"/>
  </r>
  <r>
    <x v="68"/>
    <x v="6"/>
    <s v="TERMINAL ELETRICO FORQUILHA BAIXA TENSAO 1 COMPRESSAO COBRE ESTANHADO PRE-ISOLADO POLICLORETO VINILA VERMELHO 0,5-1,5MM2 100 UNIDADES"/>
    <s v="UN"/>
    <n v="10"/>
    <n v="26.48"/>
    <n v="264.8"/>
    <s v="Terminal Forquilha Isolado 0,5-1,5Mm M5 Vermelho Embalagem Com 100 Peças Eletrokit"/>
  </r>
  <r>
    <x v="68"/>
    <x v="6"/>
    <s v="TERMINAL ELETRICO ISOLADO TUBULAR ILHOS COMPRESSAO P CONDUTOR 1.5MM SIMPLES C/ 100UN"/>
    <s v="UN"/>
    <n v="10"/>
    <n v="5.43"/>
    <n v="54.3"/>
    <s v="Terminal Forquilha Isolado 0,5-1,5Mm M5 Vermelho Embalagem Com 1 unid Eletrokit"/>
  </r>
  <r>
    <x v="68"/>
    <x v="6"/>
    <s v="TERMINAL ELETRICO ISOLADO TUBULAR ILHOS COMPRESSAO P CONDUTOR 2.5MM SIMPLES C/ 100UN"/>
    <s v="UN"/>
    <n v="15"/>
    <n v="14.45"/>
    <n v="216.75"/>
    <s v="Terminal Ilhos Com Isolamento 2,5Mm2 Azul TI2,510 Intelli - unidade"/>
  </r>
  <r>
    <x v="68"/>
    <x v="6"/>
    <s v="TERMINAL ELETRICO ISOLADO TUBULAR ILHOS COMPRESSAO P CONDUTOR 2.5MM SIMPLES C/ 100UN"/>
    <s v="UN"/>
    <n v="10"/>
    <n v="14.45"/>
    <n v="144.5"/>
    <s v="Terminal Ilhos Com Isolamento 2,5Mm2 Azul TI2,510 Intelli - unidade"/>
  </r>
  <r>
    <x v="68"/>
    <x v="6"/>
    <s v="TERMINAL ELETRICO PINO TUBULAR EM LIGA DE COBRE PRE - ISOLADO 2,5MM²"/>
    <s v="UN"/>
    <n v="400"/>
    <n v="9.51"/>
    <n v="3804"/>
    <s v="Terminal Ilhos Com Isolamento 2,5Mm2 Azul TI2,510 Intelli - unidade"/>
  </r>
  <r>
    <x v="68"/>
    <x v="6"/>
    <s v="TERMINAL ELETRICO PINO TUBULAR EM LIGA DE COBRE PRE - ISOLADO 2,5MM²"/>
    <s v="UN"/>
    <n v="2"/>
    <n v="10.67"/>
    <n v="21.34"/>
    <s v="Terminal Ilhos Com Isolamento 2,5Mm2 Azul TI2,510 Intelli - unidade"/>
  </r>
  <r>
    <x v="68"/>
    <x v="6"/>
    <s v="TERMINAL ELETRICO; FEMEA; CLASSE TENSAO: BAIXA TENSAO; NUMERO COMPRESSOES: 1 COMPRESSAO; MATERIAL CORPO: COBRE; TRATAMENTO SUPERFICIE: ESTANHADO; TIPO ISOLACAO: PRE-ISOLADO; MATERIAL ISOLACAO: POLICLORETO VINILA; COR: AZUL; SECAO CONDUTOR: 1,5-2,5MM2; FORNECIMENTO: EMBALAGEM 100 UNIDADES"/>
    <s v="UN"/>
    <n v="2"/>
    <n v="32.83"/>
    <n v="65.66"/>
    <s v="Terminal Pre-Isolado Fêmea 1,5-2,5 Azul 100 Peças Liege"/>
  </r>
  <r>
    <x v="68"/>
    <x v="6"/>
    <s v="TERMINAL ELETRICO; PRE-ISOLADO TUBULAR ILHOS SIMPLES; MATERIAL CORPO: COBRE; TRATAMENTO SUPERFICIE: ESTANHADO; MATERIAL ISOLACAO: POLICLORETO VINILA; SECAO CONDUTOR: 10MM2"/>
    <s v="UN"/>
    <n v="400"/>
    <n v="0.57999999999999996"/>
    <n v="231.99999999999997"/>
    <s v="Terminal Elétrico Tubular Simples (Ilhos) Pré-Isolado 10mm2 Vermelho H10/22D Conexel"/>
  </r>
  <r>
    <x v="68"/>
    <x v="6"/>
    <s v="TERMINAL ELETRICO; TIPO PINO TUBULAR; COBRE ELETROLITICO; NAO ISOLADO; PARA 01 CABO 6.00 MM2."/>
    <s v="UN"/>
    <n v="400"/>
    <n v="0.28999999999999998"/>
    <n v="115.99999999999999"/>
    <s v="Terminal Cobre Estanhado A Compressão Pino Tubular Pre-Isolado 6,00MM2 Amarelo"/>
  </r>
  <r>
    <x v="68"/>
    <x v="6"/>
    <s v="TERMINAL ELETRICO; TIPO TERMINAL: FORQUILHA; CLASSE TENSAO: BAIXA TENSAO; NUMERO COMPRESSOES: 1 COMPRESSAO; MATERIAL CORPO: COBRE; TRATAMENTO SUPERFICIE: ESTANHADO; TIPO ISOLACAO: PRE-ISOLADO; MATERIAL ISOLACAO: POLICLORETO VINILA; COR: VERMELHO; SECAO CO"/>
    <s v="UN"/>
    <n v="10"/>
    <n v="11.25"/>
    <n v="112.5"/>
    <s v="Terminal Forquilha Isolado 0,5-1,5Mm M5 Vermelho Embalagem Com 10 Peças Eletrokit"/>
  </r>
  <r>
    <x v="68"/>
    <x v="6"/>
    <s v="TERMINAL ELETRICO; TIPO TERMINAL: OLHAL; CLASSE TENSAO: BAIXA TENSAO; NUMERO COMPRESSOES: 1 COMPRESSAO; MATERIAL CORPO: COBRE; TRATAMENTO SUPERFICIE: ESTANHADO; TIPO ISOLACAO: PRE-ISOLADO; MATERIAL ISOLACAO: POLICLORETO VINILA; COR: AMARELO; SECAO CONDUTOR: 6MM2 1 FURO 10MM 33,6MM 100 UNIDADES"/>
    <s v="UN"/>
    <n v="2"/>
    <n v="121.25"/>
    <n v="242.5"/>
    <s v="Olhal 10mm Amarelo 12/10 AWG Pré-isolado Amarelo"/>
  </r>
  <r>
    <x v="68"/>
    <x v="6"/>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3.04"/>
    <n v="46.08"/>
    <s v="RV2-6 TERMINAL OLHAL 1,5-2,5mm² 6mm AZUL COM 100 PEÇAS (927) - CITEX"/>
  </r>
  <r>
    <x v="68"/>
    <x v="6"/>
    <s v="TERMINAL ELETRICO; TIPO TERMINAL: TUBULAR ILHOS DUPLO; CLASSE TENSAO: BAIXA TENSAO; NUMERO COMPRESSOES: 1 COMPRESSAO; MATERIAL CORPO: COBRE; TRATAMENTO SUPERFICIE: ESTANHADO; TIPO ISOLACAO: PRE-ISOLADO; MATERIAL ISOLACAO: POLIAMIDA; COR: AZUL; SECAO CONDU"/>
    <s v="UN"/>
    <n v="10"/>
    <n v="18.62"/>
    <n v="186.20000000000002"/>
    <s v="Terminal Elétrico Tubular Simples (Ilhos) Pré-Isolado 10mm2 Vermelho H10/22D Conexel"/>
  </r>
  <r>
    <x v="68"/>
    <x v="6"/>
    <s v="TERMINAL ELETRICO; TIPO TERMINAL: TUBULAR ILHOS DUPLO; CLASSE TENSAO: BAIXA TENSAO; NUMERO COMPRESSOES: 1 COMPRESSAO; MATERIAL CORPO: COBRE; TRATAMENTO SUPERFICIE: ESTANHADO; TIPO ISOLACAO: PRE-ISOLADO; MATERIAL ISOLACAO: POLIAMIDA; COR: PRETO; SECAO COND"/>
    <s v="UN"/>
    <n v="200"/>
    <n v="2.04"/>
    <n v="408"/>
    <s v="Terminal Elétrico Tubular Simples (Ilhos) Pré-Isolado 10mm2 Vermelho H10/22D Conexel"/>
  </r>
  <r>
    <x v="68"/>
    <x v="6"/>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18.920000000000002"/>
    <n v="378.40000000000003"/>
    <s v="_x000a_Quem Somos_x000a_Video institucional PlenobrasPlay video_x000a_Terminal Cobre Estanhado A Compressão Pino Pre-isolado 0,50-1,50mm² Vermelho Crimper"/>
  </r>
  <r>
    <x v="68"/>
    <x v="6"/>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Terminal Elétrico Tubular Simples (Ilhos) Pré-Isolado 10mm2 Vermelho H10/22D Conexel"/>
  </r>
  <r>
    <x v="68"/>
    <x v="6"/>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20"/>
    <n v="75.56"/>
    <n v="1511.2"/>
    <s v="100pcs Terminal Elétrico Ilhós Tubular Pré-isolado 1,5mm Vermelho - RDSCOMP"/>
  </r>
  <r>
    <x v="68"/>
    <x v="6"/>
    <s v="TOMADA ELETRICA; INDUSTRIAL; FIXACAO: SOBREPOR; MATERIAL CORPO: TERMOPLASTICO; GRAU PROTECAO: IP44; TENSAO: 220V; CORRENTE TIPO: CA; CORRENTE: 16A; NUMERO POLOS: 3 POLOS + TERRA; POSICAO HORARIA: 9H"/>
    <s v="UN"/>
    <n v="4"/>
    <n v="35.99"/>
    <n v="143.96"/>
    <s v="Tomada Industrial Sobrepor Az 16a 3p+t 4009 220/240v Ip44 9h (steck) Soprano - Único"/>
  </r>
  <r>
    <x v="68"/>
    <x v="6"/>
    <s v="TOMADA ELETRICA; TIPO TOMADA: BARRA QUADRUPLA; FIXACAO: SUSPENSA; MATERIAL CORPO: TERMOPLASTICO; TAMPA: S/TAMPA; COR TAMPA: N/A; PLACA: CORPO; COR PLACA: PRETO; GRAU PROTECAO: N/A; NORMA CONSTRUCAO: NBR14136; TENSAO: 250V; CORRENTE TIPO: CA; CORRENTE: 20A"/>
    <s v="UN"/>
    <n v="8"/>
    <n v="22.12"/>
    <n v="176.96"/>
    <s v="Tomada Em Barra Quadrupla 2p + T 20A"/>
  </r>
  <r>
    <x v="68"/>
    <x v="6"/>
    <s v="TOMADA ELETRICA; TIPO TOMADA: INDUSTRIAL SOBREPOR; MATERIAL CORPO: POLIAMIDA; TAMPA: C/TAMPA; COR TAMPA: VERMELHA; TENSAO: 220/440V; CORRENTE: 32A; NUMERO POLOS: 3 POLOS + TERRA"/>
    <s v="UN"/>
    <n v="20"/>
    <n v="145.4"/>
    <n v="2908"/>
    <s v="Tomada De Sobrepor 2P+T 32A 380/440V N-3209 Vermelho Newkon Steck"/>
  </r>
  <r>
    <x v="69"/>
    <x v="6"/>
    <s v="CABO ELET C/PINO BANANA 4MM PT C/0.5M C/GARRA JACARE CONDUTOR FLEXIVEL 22 AWG"/>
    <s v="UN"/>
    <n v="40"/>
    <n v="23.28"/>
    <n v="931.2"/>
    <s v="Cabo Multímetro Banana Plug P/ Jacaré Teste"/>
  </r>
  <r>
    <x v="69"/>
    <x v="6"/>
    <s v="CABO ELET C/PINO BANANA 4MM VM C/0.5M C/GARRA JACARE CONDUTOR FLEXIVEL 22 AWG"/>
    <s v="UN"/>
    <n v="40"/>
    <n v="23.28"/>
    <n v="931.2"/>
    <s v="Cabo Multímetro Banana Plug P/ Jacaré Teste"/>
  </r>
  <r>
    <x v="69"/>
    <x v="6"/>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Fio Preto 2,5mm Cabo Flexível Rolo Com 100 Metros Elétrico 750v Fioccom (METRO)"/>
  </r>
  <r>
    <x v="69"/>
    <x v="6"/>
    <s v="CABO ELETRICO; ALTA TENSAO CABECA DUPLA BANANA; TENSAO ISOLACAO: 1000V; CORRENTE: 15A; NUMERO CONDUTORES: 4 CONDUTORES; SECAO CONDUTOR: 1,5MM2; MATERIAL CONDUTOR: COBRE; MATERIAL ISOLACAO: POLICLORETO VINILA; MATERIAL COBERTURA: POLICLORETO VINILA; COR COBERTURA: PRETO VERMELHO AZUL VERDE AMARELO; TEMPERATURA OPERACAO: 90GRC; DIAMETRO: 4MM; COMPRIMENTO: 1M; C/5 PLUGUES BANANA"/>
    <s v="UN"/>
    <n v="30"/>
    <n v="146.86000000000001"/>
    <n v="4405.8"/>
    <s v="Cabo De Teste P1018a, Plugue Banana, Alta Tensão -dhx"/>
  </r>
  <r>
    <x v="69"/>
    <x v="6"/>
    <s v="CABO ELETRICO; COM PINO BANANA 4.00 MM (DUAS PONTAS); COR PRETO; COMPRIMENTO 0.50 M; COM DERIVACAO."/>
    <s v="UN"/>
    <n v="30"/>
    <n v="18.07"/>
    <n v="542.1"/>
    <s v="Cabo Montado Com Pino Banana 4mm Para Pinça - Par - JL35025"/>
  </r>
  <r>
    <x v="69"/>
    <x v="6"/>
    <s v="CABO ELETRICO; COM PINO BANANA 4.00 MM (DUAS PONTAS); COR PRETO; COMPRIMENTO 0.70 M; COM DERIVACAO."/>
    <s v="UN"/>
    <n v="30"/>
    <n v="24.57"/>
    <n v="737.1"/>
    <s v="Cabo Montado Com Pino Banana 4mm Para Pinça - Par - JL35025"/>
  </r>
  <r>
    <x v="69"/>
    <x v="6"/>
    <s v="CABO ELETRICO; COM PINO BANANA 4.00 MM (DUAS PONTAS); COR PRETO; COMPRIMENTO 1.00 M; COM DERIVACAO."/>
    <s v="UN"/>
    <n v="30"/>
    <n v="25.66"/>
    <n v="769.8"/>
    <s v="Cabo Montado Com Pino Banana 4mm Para Pinça - Par - JL35025"/>
  </r>
  <r>
    <x v="69"/>
    <x v="6"/>
    <s v="CABO ELETRICO; FIO; TENSAO ISOLACAO: 150V; CORRENTE: 3A; SECAO CONDUTOR: 0,75MM2; MATERIAL CONDUTOR: COBRE; MATERIAL ISOLACAO: POLICLORETO VINILA; COR COBERTURA: VERMELHO; TEMPERATURA OPERACAO: 70GRC; FORNECIMENTO: ROLO 100M"/>
    <s v="UN"/>
    <n v="2"/>
    <n v="77.89"/>
    <n v="155.78"/>
    <s v="Rolo 100 Metros Cabo Flexível 0,75mm² Vermelho 750V"/>
  </r>
  <r>
    <x v="69"/>
    <x v="6"/>
    <s v="CABO ELETRICO; FLEXIVEL; TENSAO ISOLACAO: 150V; CORRENTE: 3A; NUMERO CONDUTORES: 10 CONDUTORES; MATERIAL CONDUTOR: COBRE; MATERIAL COBERTURA: POLICLORETO VINILA; COR COBERTURA: BRANCO; TEMPERATURA OPERACAO: 70GRC; DIAMETRO: 1MM; COMPRIMENTO: 100M; FORNECIMENTO: ROLO 100M"/>
    <s v="UN"/>
    <n v="2"/>
    <n v="77.89"/>
    <n v="155.78"/>
    <s v="Cabo AFT 10x18 Awg Blindado em Malha de Cobre Estanhado Preto (POR METRO) CONDUSCAMP"/>
  </r>
  <r>
    <x v="69"/>
    <x v="6"/>
    <s v="CABO ELETRICO; FLEXIVEL; TENSAO ISOLACAO: 150V; CORRENTE: 3A; NUMERO CONDUTORES: 10 CONDUTORES; MATERIAL CONDUTOR: COBRE; MATERIAL COBERTURA: POLICLORETO VINILA; COR COBERTURA: VERDE; TEMPERATURA OPERACAO: 70GRC; DIAMETRO: 1MM; COMPRIMENTO: 100M; FORNECIMENTO: ROLO 100M"/>
    <s v="UN"/>
    <n v="2"/>
    <n v="77.89"/>
    <n v="155.78"/>
    <s v="Cabo AFT 10x18 Awg Blindado em Malha de Cobre Estanhado Preto (POR METRO) CONDUSCAMP"/>
  </r>
  <r>
    <x v="69"/>
    <x v="6"/>
    <s v="CABO ELETRICO; FLEXIVEL; TENSAO ISOLACAO: 150V; CORRENTE: 3A; NUMERO CONDUTORES: 10 CONDUTORES; SECAO CONDUTOR: 18AWG; MATERIAL CONDUTOR: COBRE; MATERIAL COBERTURA: POLICLORETO VINILA; COR COBERTURA: AZUL; TEMPERATURA OPERACAO: 70GRC; DIAMETRO: 1MM; COMPRIMENTO: 100M; FORNECIMENTO: ROLO 100M"/>
    <s v="UN"/>
    <n v="2"/>
    <n v="77.89"/>
    <n v="155.78"/>
    <s v="Cabo AFT 10x18 Awg Blindado em Malha de Cobre Estanhado Preto (POR METRO) CONDUSCAMP"/>
  </r>
  <r>
    <x v="69"/>
    <x v="6"/>
    <s v="CABO ELETRICO; FLEXIVEL; TENSAO ISOLACAO: 750V; NUMERO CONDUTORES: 1 CONDUTOR; SECAO CONDUTOR: 0,5MM2; CLASSE ENCORDOAMENTO: CLASSE 5; MATERIAL CONDUTOR: COBRE; MATERIAL ISOLACAO: POLICLORETO VINILA; COR ISOLACAO: AZUL; TEMPERATURA OPERACAO: 70GRC; FORNECIMENTO: ROLO 100M"/>
    <s v="UN"/>
    <n v="6"/>
    <n v="86.43"/>
    <n v="518.58000000000004"/>
    <s v="Cabo Flexível 0,5mm² AZUL Rolo 100m 750V 70°C PVC RCM - RCM"/>
  </r>
  <r>
    <x v="69"/>
    <x v="6"/>
    <s v="CABO ELETRICO; FLEXIVEL; TENSAO ISOLACAO: 750V; NUMERO CONDUTORES: 1 CONDUTOR; SECAO CONDUTOR: 0,5MM2; CLASSE ENCORDOAMENTO: CLASSE 5; MATERIAL CONDUTOR: COBRE; MATERIAL ISOLACAO: POLICLORETO VINILA; COR ISOLACAO: VERMELHO; TEMPERATURA OPERACAO: 70GRC; FORNECIMENTO: ROLO 100M"/>
    <s v="UN"/>
    <n v="6"/>
    <n v="86.43"/>
    <n v="518.58000000000004"/>
    <s v="Cabo Flexível 0,5mm² Vermelho Rolo 100m 750V 70°C PVC RCM - RCM"/>
  </r>
  <r>
    <x v="69"/>
    <x v="6"/>
    <s v="CABO ELETRICO; PP; CONDUTOR COBRE NU TEMPERA MOLE; 03 CONDUTORES; SECAO NOMINAL 2.50 MM2; CLASSE ENCORDOAMENTO 05; CLASSE TENSAO 750.00 V; ISOLACAO PVC ANTI-CHAMA E COBERTURA PVC; ESPESSURA ISOLACAO 0.80 MM E COBERTURA 1.10 MM; COR ISOLACAO AZUL, PRETO, V"/>
    <s v="UN"/>
    <n v="5"/>
    <n v="69.55"/>
    <n v="347.75"/>
    <s v="Cabo Pp 3 X 2,50 Mm Fio Elétrico Selo Inmetro METRO Cobrecom Preto"/>
  </r>
  <r>
    <x v="69"/>
    <x v="6"/>
    <s v="CABO ELETRICO; TENSAO ISOLACAO: 150V; CORRENTE: 3A; NUMERO CONDUTORES: 10 CONDUTORES; SECAO CONDUTOR: 18AWG; MATERIAL CONDUTOR: COBRE; MATERIAL COBERTURA: POLICLORETO VINILA; COR COBERTURA: PRETO; TEMPERATURA OPERACAO: 70GRC; DIAMETRO: 0,75MM; COMPRIMENTO: 100M; FORNECIMENTO: ROLO 100M"/>
    <s v="UN"/>
    <n v="2"/>
    <n v="77.89"/>
    <n v="155.78"/>
    <s v="Cabo AFT 10x18 Awg Blindado em Malha de Cobre Estanhado Preto (POR METRO) CONDUSCAMP"/>
  </r>
  <r>
    <x v="69"/>
    <x v="6"/>
    <s v="CABO ELETRICO; TIPO CABO: ALARME INTERNO; NUMERO CONDUTORES: 4 CONDUTORES; MATERIAL CONDUTOR: COBRE NU; COR ISOLACAO: VERDE AMARELA PRETA VERMELHA; MATERIAL COBERTURA: POLIETILENO ALTA DENSIDADE; COR COBERTURA: BRANCA; TEMPERATURA OPERACAO: 70GRC"/>
    <s v="UN"/>
    <n v="50"/>
    <n v="1.65"/>
    <n v="82.5"/>
    <s v="Cabo Alarme Multicores 4 Vias 0,40mm"/>
  </r>
  <r>
    <x v="69"/>
    <x v="6"/>
    <s v="CABO ELETRICO; TIPO CABO: FLEXIVEL; TENSAO ISOLACAO: 1KV; NUMERO CONDUTORES: 1 CONDUTOR; SECAO CONDUTOR: 0,75MM2; CLASSE ENCORDOAMENTO: CLASSE 5; MATERIAL CONDUTOR: COBRE; MATERIAL ISOLACAO: COMPOSTO BORRACHA SILICONE; COR ISOLACAO: AMARELO; MATERIAL COBE"/>
    <s v="UN"/>
    <n v="2"/>
    <n v="128.33000000000001"/>
    <n v="256.66000000000003"/>
    <s v="Cabo Cobre Flexível 1x 0,75mm² Isolado PVC 750V 70° AMARELO NBR 247-3"/>
  </r>
  <r>
    <x v="69"/>
    <x v="6"/>
    <s v="CABO ELETRICO; TIPO CABO: FLEXIVEL; TENSAO ISOLACAO: 1KV; NUMERO CONDUTORES: 1 CONDUTOR; SECAO CONDUTOR: 0,75MM2; CLASSE ENCORDOAMENTO: CLASSE 5; MATERIAL CONDUTOR: COBRE; MATERIAL ISOLACAO: COMPOSTO BORRACHA SILICONE; COR ISOLACAO: AZUL; MATERIAL COBERTU"/>
    <s v="UN"/>
    <n v="2"/>
    <n v="128.33000000000001"/>
    <n v="256.66000000000003"/>
    <s v="Cabo Cobre Flexível 1x 0,75mm² Isolado PVC 750V 70° AZUL NBR 247-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r>
  <r>
    <x v="69"/>
    <x v="6"/>
    <s v="CABO ELETRICO; TIPO CABO: FLEXIVEL; TENSAO ISOLACAO: 1KV; NUMERO CONDUTORES: 1 CONDUTOR; SECAO CONDUTOR: 0,75MM2; CLASSE ENCORDOAMENTO: CLASSE 5; MATERIAL CONDUTOR: COBRE; MATERIAL ISOLACAO: COMPOSTO BORRACHA SILICONE; COR ISOLACAO: VERDE; MATERIAL COBERT"/>
    <s v="UN"/>
    <n v="2"/>
    <n v="128.33000000000001"/>
    <n v="256.66000000000003"/>
    <s v="Cabo Cobre Flexível 1x 0,75mm² Isolado PVC 750V 70° VERDE NBR 247-3"/>
  </r>
  <r>
    <x v="69"/>
    <x v="6"/>
    <s v="CABO ELETRICO; TIPO CABO: FLEXIVEL; TENSAO ISOLACAO: 1KV; NUMERO CONDUTORES: 1 CONDUTOR; SECAO CONDUTOR: 0,75MM2; CLASSE ENCORDOAMENTO: CLASSE 5; MATERIAL CONDUTOR: COBRE; MATERIAL ISOLACAO: COMPOSTO BORRACHA SILICONE; COR ISOLACAO: VERMELHO; MATERIAL COB"/>
    <s v="UN"/>
    <n v="2"/>
    <n v="128.33000000000001"/>
    <n v="256.66000000000003"/>
    <s v="Cabo Cobre Flexível 1x 0,75mm² Isolado PVC 750V 70° VERMELHO NBR 247-3"/>
  </r>
  <r>
    <x v="69"/>
    <x v="6"/>
    <s v="CABO ELETRICO; TIPO CABO: FLEXIVEL; TENSAO ISOLACAO: 1KV; NUMERO CONDUTORES: 1 CONDUTOR; SECAO CONDUTOR: 1,5MM2; CLASSE ENCORDOAMENTO: CLASSE 4; MATERIAL CONDUTOR: COBRE; MATERIAL ISOLACAO: POLICLORETO VINILA ANTICHAMAS; COR ISOLACAO: AZUL; MATERIAL COBER"/>
    <s v="UN"/>
    <n v="14"/>
    <n v="140.99"/>
    <n v="1973.8600000000001"/>
    <s v="Fio Cabinho Flexível SIL 1,5 mm² Rolo com 100 m AZUL"/>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r>
  <r>
    <x v="69"/>
    <x v="6"/>
    <s v="CABO ELETRICO; TIPO CABO: FLEXIVEL; TENSAO ISOLACAO: 1KV; NUMERO CONDUTORES: 1 CONDUTOR; SECAO CONDUTOR: 1,5MM2; CLASSE ENCORDOAMENTO: CLASSE 4; MATERIAL CONDUTOR: COBRE; MATERIAL ISOLACAO: POLICLORETO VINILA ANTICHAMAS; COR ISOLACAO: PRETO; MATERIAL COBE"/>
    <s v="UN"/>
    <n v="14"/>
    <n v="160.83000000000001"/>
    <n v="2251.6200000000003"/>
    <s v="Fio Cabinho Flexível SIL 1,5 mm² Rolo com 100 m Preto"/>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r>
  <r>
    <x v="69"/>
    <x v="6"/>
    <s v="CABO ELETRICO; TIPO CABO: FLEXIVEL; TENSAO ISOLACAO: 1KV; NUMERO CONDUTORES: 1 CONDUTOR; SECAO CONDUTOR: 2,5MM2; CLASSE ENCORDOAMENTO: CLASSE 4; MATERIAL CONDUTOR: COBRE; MATERIAL ISOLACAO: POLICLORETO VINILA ANTICHAMAS; COR ISOLACAO: AZUL; MATERIAL COBER"/>
    <s v="UN"/>
    <n v="3"/>
    <n v="272.5"/>
    <n v="817.5"/>
    <s v="CABO FLEXÍVEL FLEXSIL 750V 2,50MM 100M AZUL"/>
  </r>
  <r>
    <x v="69"/>
    <x v="6"/>
    <s v="CABO ELETRICO; TIPO CABO: FLEXIVEL; TENSAO ISOLACAO: 1KV; NUMERO CONDUTORES: 1 CONDUTOR; SECAO CONDUTOR: 2,5MM2; CLASSE ENCORDOAMENTO: CLASSE 4; MATERIAL CONDUTOR: COBRE; MATERIAL ISOLACAO: POLICLORETO VINILA ANTICHAMAS; COR ISOLACAO: VERDE-AMARELO; MATER"/>
    <s v="UN"/>
    <n v="2"/>
    <n v="185.56"/>
    <n v="371.12"/>
    <s v="CABO FLEXÍVEL FLEXSIL 750V 2,50MM 100M BRASILEIRINHO -- SIL"/>
  </r>
  <r>
    <x v="69"/>
    <x v="6"/>
    <s v="CABO ELETRICO; TIPO CABO: FLEXIVEL; TENSAO ISOLACAO: 1KV; NUMERO CONDUTORES: 1 CONDUTOR; SECAO CONDUTOR: 2,5MM2; CLASSE ENCORDOAMENTO: CLASSE 4; MATERIAL CONDUTOR: COBRE; MATERIAL ISOLACAO: POLICLORETO VINILA; COR ISOLACAO: PRETO; MATERIAL COBERTURA: N/A;"/>
    <s v="UN"/>
    <n v="3"/>
    <n v="169.02"/>
    <n v="507.06000000000006"/>
    <s v="Cabo Eletrico Flexivel 2,5mm Com 100 Metros Fio Elétrico Anti Chamas Rolo Eletricista Conduite Fiu (Preto)FILVALLE"/>
  </r>
  <r>
    <x v="69"/>
    <x v="6"/>
    <s v="CABO ELETRICO; TIPO CABO: FLEXIVEL; TENSAO ISOLACAO: 750V; NUMERO CONDUTORES: 1 CONDUTOR; SECAO CONDUTOR: 0,75MM2; CLASSE ENCORDOAMENTO: CLASSE 4; MATERIAL CONDUTOR: COBRE; MATERIAL ISOLACAO: POLICLORETO VINILA ANTICHAMAS; COR ISOLACAO: PRETO; MATERIAL CO"/>
    <s v="UN"/>
    <n v="2"/>
    <n v="138.84"/>
    <n v="277.68"/>
    <s v="Cabo Cobre Isolado PVC 70G 750V V 1X 0,75 MM2 Flexível Preto NBR 247-3 X0104-PT"/>
  </r>
  <r>
    <x v="69"/>
    <x v="6"/>
    <s v="CABO ELETRICO; TIPO CABO: FLEXIVEL; TENSAO ISOLACAO: 750V; NUMERO CONDUTORES: 1 CONDUTOR; SECAO CONDUTOR: 1,5MM2; CLASSE ENCORDOAMENTO: CLASSE 4; MATERIAL CONDUTOR: COBRE; MATERIAL ISOLACAO: POLICLORETO VINILA ANTICHAMAS; COR ISOLACAO: BRANCO; MATERIAL CO"/>
    <s v="UN"/>
    <n v="3"/>
    <n v="95.81"/>
    <n v="287.43"/>
    <s v="Cabo Cobre Isolado PVC 70G 750V V 1X 1,50 MM2 Flexível BRANCO NBR 247-3 1150406401"/>
  </r>
  <r>
    <x v="69"/>
    <x v="6"/>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r>
  <r>
    <x v="69"/>
    <x v="6"/>
    <s v="CABO ELETRICO; TIPO CABO: FLEXIVEL; TENSAO ISOLACAO: 750V; NUMERO CONDUTORES: 1 CONDUTOR; SECAO CONDUTOR: 1,5MM2; CLASSE ENCORDOAMENTO: CLASSE 4; MATERIAL CONDUTOR: COBRE; MATERIAL ISOLACAO: POLICLORETO VINILA ANTICHAMAS; COR ISOLACAO: VERDE; MATERIAL COB"/>
    <s v="UN"/>
    <n v="6"/>
    <n v="103.17"/>
    <n v="619.02"/>
    <s v="Fio Elétrico 1,5mm Cabo Flexível 1 5mm Rolo 100m Metros 750v Cobertura Verde - SIL"/>
  </r>
  <r>
    <x v="69"/>
    <x v="6"/>
    <s v="CABO ELETRICO; TIPO CABO: FLEXIVEL; TENSAO ISOLACAO: 750V; NUMERO CONDUTORES: 1 CONDUTOR; SECAO CONDUTOR: 1,5MM2; CLASSE ENCORDOAMENTO: CLASSE 4; MATERIAL CONDUTOR: COBRE; MATERIAL ISOLACAO: POLICLORETO VINILA ANTICHAMAS; COR ISOLACAO: VERMELHO; MATERIAL"/>
    <s v="UN"/>
    <n v="12"/>
    <n v="107.99"/>
    <n v="1295.8799999999999"/>
    <s v="Cabo Cobre Isolado PVC 70G 750V V 1X 1,50 MM2 Flexível Vermelho NBR 247-3 1150406401"/>
  </r>
  <r>
    <x v="69"/>
    <x v="6"/>
    <s v="CABO ELETRICO; TIPO CABO: FLEXIVEL; TENSAO ISOLACAO: 750V; NUMERO CONDUTORES: 1 CONDUTOR; SECAO CONDUTOR: 1,5MM2; CLASSE ENCORDOAMENTO: CLASSE 4; MATERIAL CONDUTOR: COBRE; MATERIAL ISOLACAO: POLICLORETO VINILA ANTICHAMAS; COR ISOLACAO: VERMELHO; MATERIAL"/>
    <s v="UN"/>
    <n v="3"/>
    <n v="107.99"/>
    <n v="323.96999999999997"/>
    <s v="Cabo Cobre Isolado PVC 70G 750V V 1X 1,50 MM2 Flexível VERMELHO NBR 247-3 1150406401"/>
  </r>
  <r>
    <x v="69"/>
    <x v="6"/>
    <s v="CABO ELETRICO; TIPO CABO: FLEXIVEL; TENSAO ISOLACAO: 750V; NUMERO CONDUTORES: 1 CONDUTOR; SECAO CONDUTOR: 1,5MM2; CLASSE ENCORDOAMENTO: CLASSE 4; MATERIAL CONDUTOR: COBRE; MATERIAL ISOLACAO: POLICLORETO VINILA; COR ISOLACAO: AZUL; MATERIAL COBERTURA: N/A;"/>
    <s v="UN"/>
    <n v="12"/>
    <n v="117.72"/>
    <n v="1412.6399999999999"/>
    <s v="Cabo FlexSil 750V 1,50mm² Azul - Rolo 50m - SIL"/>
  </r>
  <r>
    <x v="69"/>
    <x v="6"/>
    <s v="CABO ELETRICO; TIPO CABO: FLEXIVEL; TENSAO ISOLACAO: 750V; NUMERO CONDUTORES: 1 CONDUTOR; SECAO CONDUTOR: 1,5MM2; CLASSE ENCORDOAMENTO: CLASSE 4; MATERIAL CONDUTOR: COBRE; MATERIAL ISOLACAO: POLICLORETO VINILA; COR ISOLACAO: AZUL; MATERIAL COBERTURA: N/A;"/>
    <s v="UN"/>
    <n v="3"/>
    <n v="117.72"/>
    <n v="353.15999999999997"/>
    <s v="Cabo FlexSil 750V 1,50mm² Azul - Rolo 50m - SIL"/>
  </r>
  <r>
    <x v="69"/>
    <x v="6"/>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12"/>
    <n v="105.61"/>
    <n v="1267.32"/>
    <s v="Fio Cabinho Flexível SIL 1,5 mm² Rolo com 100 m Preto"/>
  </r>
  <r>
    <x v="69"/>
    <x v="6"/>
    <s v="CABO ELETRICO; TIPO CABO: PP; NUMERO CONDUTORES: 4 CONDUTORES; SECAO CONDUTOR: 6MM2 CIRCULAR; CLASSE ENCORDOAMENTO: CLASSE 5; MOLE; MATERIAL CONDUTOR: COBRE ELETROLITICO; MATERIAL ISOLACAO: POLICLORETO VINILA; COR ISOLACAO: VERDE VERMELHA PRETA BRANCA; MA"/>
    <s v="UN"/>
    <n v="10"/>
    <n v="22.41"/>
    <n v="224.1"/>
    <s v="Cabo Cobre Flexível 4x 6mm² Isolado HEPR 0,6/1kV 90° Preto NBR 7286 Nax Flex"/>
  </r>
  <r>
    <x v="69"/>
    <x v="6"/>
    <s v="CABO EXTENSAO; PP 2X1MM; MATERIAL: COBRE; BLINDAGEM: ANTICHAMA; FORNECIMENTO: METRO"/>
    <s v="UN"/>
    <n v="20"/>
    <n v="6.31"/>
    <n v="126.19999999999999"/>
    <s v="Cabo Pp Flexivel 500V 2X1,00  Preto megatron"/>
  </r>
  <r>
    <x v="69"/>
    <x v="6"/>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r>
  <r>
    <x v="69"/>
    <x v="6"/>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r>
  <r>
    <x v="69"/>
    <x v="6"/>
    <s v="CABO MONTADO; TRANSMISSAO ENERGIA AUTOMOTIVO; TENSAO ISOLACAO: 24V; 800A; 12MM2; MATERIAL CONDUTOR: COBRE; POLICLORETO VINILA; COR COBERTURA: PRETA VERMELHA; EXTREMIDADE A: 2 GARRAS JACARE; EXTREMIDADE B: 2 GARRAS JACARE; COMPRIMENTO CABO: 3M; BATERIA CAMINHAO ONIBUS"/>
    <s v="UN"/>
    <n v="2"/>
    <n v="155.97999999999999"/>
    <n v="311.95999999999998"/>
    <s v="Cabo De Chupeta Transmissão Caminhão E Carros 3m 12mm 800amp - LCA"/>
  </r>
  <r>
    <x v="70"/>
    <x v="6"/>
    <s v="INVERSOR FREQUENCIA; TENSAO ENTRADA: 100-380V; CORRENTE TIPO: CC; FREQUENCIA ENTRADA: 5KHZ; NUMERO FASES: TRIFASICO; CORRENTE: 6A; POTENCIA NOMINAL: 1,5CV; GRAU PROTECAO: IP54 IP20"/>
    <s v="UN"/>
    <n v="4"/>
    <n v="1294.95"/>
    <n v="5179.8"/>
    <s v="WEG inversor de frequência cfw300 1,5cv 6a trifásico"/>
  </r>
  <r>
    <x v="70"/>
    <x v="6"/>
    <s v="INVERSOR FREQUENCIA; TENSAO ENTRADA: 200-240V; CORRENTE TIPO: CA; FREQUENCIA ENTRADA: 50/60HZ; NUMERO FASES: MONOFASICO/TRIFASICO; TENSAO SAIDA: 220V; CORRENTE TIPO: CA; FREQUENCIA SAIDA: 0-500HZ; FREQUENCIA: 50/60HZ; CORRENTE: 7,3A; CORRENTE SAIDA: 7,3A; GRAU PROTECAO: IP20"/>
    <s v="UN"/>
    <n v="4"/>
    <n v="1738.63"/>
    <n v="6954.52"/>
    <s v="Inversor Frequência Weg Cfw300a07p3s2nb20 7,3a 2hp 220/240v"/>
  </r>
  <r>
    <x v="70"/>
    <x v="6"/>
    <s v="INVERSOR FREQUENCIA; TENSAO ENTRADA: 200-240V; NUMERO FASES: MONOFASICO TRIFASICO; TENSAO SAIDA: 10V; CORRENTE TIPO: CC; FREQUENCIA SAIDA: 0-400HZ; FREQUENCIA: 50/60HZ; CORRENTE: 10A; RENDIMENTO: 97PCT; COMUNICACAO: MODBUS RTU; DISSIPACAO POTENCIA: 100W; GRAU PROTECAO: IP20; LARGURA: 70MM; ALTURA: 198,9MM; PROFUNDIDADE: 158,4MM; PESO: 1,34KG"/>
    <s v="UN"/>
    <n v="4"/>
    <n v="2075.8000000000002"/>
    <n v="8303.2000000000007"/>
    <s v="Inversor De Frequência Weg Cfw300 10a 200-240v Mono/trifásic"/>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764.43"/>
    <n v="3528.86"/>
    <s v="Inversor de Frequência Trifásico 200-240V 4,3A 1Cv Ios Cfw500A04P3B2Nb20G2 WEG"/>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r>
  <r>
    <x v="71"/>
    <x v="6"/>
    <s v="CABO ELETRICO; TIPO CABO: SOLAR FLEXIVEL; TENSAO ISOLACAO: 1,8KV; NUMERO CONDUTORES: 1 CONDUTOR; SECAO CONDUTOR: 6MM2; CLASSE ENCORDOAMENTO: CLASSE 5; MATERIAL CONDUTOR: COBRE; MATERIAL COBERTURA: TERMOPLASTICO; COR COBERTURA: PRETA; NORMA CONSTRUCAO: NBR NM80"/>
    <s v="UN"/>
    <n v="2"/>
    <n v="6.6"/>
    <n v="13.2"/>
    <s v="NEW CABOS"/>
  </r>
  <r>
    <x v="71"/>
    <x v="6"/>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3.30000000000001"/>
    <n v="326.60000000000002"/>
    <s v="NEW CABOS"/>
  </r>
  <r>
    <x v="71"/>
    <x v="6"/>
    <s v="INVERSOR SOLAR; NUMERO FASES: MONOFASICO; TENSAO ENTRADA: 220V; CORRENTE ENTRADA: 13A; TENSAO SAIDA: 3000V; POTENCIA SAIDA: 3KW; CORRENTE SAIDA: 13A; FREQUENCIA: 50/60HZ; EFICIENCIA: 96,5PCT; GRAU PROTECAO: IP67; ACESSORIO: MODELO FRONIUS PRIMO 3.0-1"/>
    <s v="UN"/>
    <n v="4"/>
    <n v="2107"/>
    <n v="8428"/>
    <s v="INVERSOR LIVOLTEK 3K SS"/>
  </r>
  <r>
    <x v="71"/>
    <x v="6"/>
    <s v="MODULO FOTOVOLTAICO; SOLAR; MATERIAL CORPO: POLISSILICIO; TENSAO MAXIMA: 12V; POTENCIA: 10W; CLASSE PROTECAO: CLASSE A; COMPRIMENTO: 140MM; ALTURA: 130MM; LARGURA: 18MM"/>
    <s v="UN"/>
    <n v="4"/>
    <n v="149.57"/>
    <n v="598.28"/>
    <s v="Resun / 10W"/>
  </r>
  <r>
    <x v="72"/>
    <x v="6"/>
    <s v="ALICATE AMPERIMETRO; DIGITAL; ALIMENTACAO: BATERIA; TENSAO NOMINAL: 9V; FAIXA MEDICAO: 2000M; TEMPERATURA: 0A40GRC; LARGURA: 102MM; ALTURA: 240MM; PROFUNDIDADE: 47MM; ET-3200"/>
    <s v="UN"/>
    <n v="30"/>
    <n v="130.37"/>
    <n v="3911.1000000000004"/>
    <s v="MINIPA / MINIPA-ET-3200"/>
  </r>
  <r>
    <x v="72"/>
    <x v="6"/>
    <s v="ALICATE CRIMPADOR; HIDRAULICO; MORDENTE: HEXAGONAL; SECAO: 10A300MM2; COMPRIMENTO: 480MM; LARGURA: 140MM; ALTURA: 40MM; PESO: 3,76KG"/>
    <s v="UN"/>
    <n v="2"/>
    <n v="213.59"/>
    <n v="427.18"/>
    <s v="Velve / AH300"/>
  </r>
  <r>
    <x v="72"/>
    <x v="6"/>
    <s v="ALICATE INSERCAO; PUNCHDOWN RJ45; MATERIAL CORPO: ACRILONITRILA BUTADIENO ESTIRENO; MATERIAL LAMINA: ACO CARBONO; MATERIAL CABO: ACRILONITRILA BUTADIENO ESTIRENO; COR: LARANJA; COMPRIMENTO: 250MM"/>
    <s v="UN"/>
    <n v="4"/>
    <n v="42.78"/>
    <n v="171.12"/>
    <s v="Pier Telecom / HY-314B"/>
  </r>
  <r>
    <x v="72"/>
    <x v="6"/>
    <s v="BASTAO; TIPO BASTAO: PEGA TUDO; MATERIAL: FIBRA VIDRO; DIAMETRO: 32MM; COMPRIMENTO: 3,19M"/>
    <s v="UN"/>
    <n v="2"/>
    <n v="1170.5999999999999"/>
    <n v="2341.1999999999998"/>
    <s v="Fênix / Bastão tamanho 3.190mm"/>
  </r>
  <r>
    <x v="72"/>
    <x v="6"/>
    <s v="BATERIA; ESTACIONARIA; TENSAO: 12V; CAPACIDADE: 45A; COMPRIMENTO: 212MM; LARGURA: 175MM; ALTURA: 175MM"/>
    <s v="UN"/>
    <n v="4"/>
    <n v="486.07"/>
    <n v="1944.28"/>
    <s v="Moura / 12MN700"/>
  </r>
  <r>
    <x v="72"/>
    <x v="6"/>
    <s v="BATERIA; MATERIAL CARGA: POLIMERO LITIO; TENSAO: 7,4V; CAPACIDADE: 500MAH; COMPRIMENTO: 60MM; LARGURA: 16MM; ALTURA: 11MM"/>
    <s v="UN"/>
    <n v="2"/>
    <n v="65.48"/>
    <n v="130.96"/>
    <s v="JH / 7.4V-5.2A"/>
  </r>
  <r>
    <x v="72"/>
    <x v="6"/>
    <s v="BOCAL; TOCHA TIG GAS LENS N8; MATERIAL CORPO: CERAMICA; COR: ROSA; DIAMETRO: 12,5MM; DIAMETRO INTERNO: 20MM; ALTURA: 43MM; FORNECIMENTO: UNIDADE"/>
    <s v="UN"/>
    <n v="2"/>
    <n v="9.8000000000000007"/>
    <n v="19.600000000000001"/>
    <s v="OXIMIG / nº 8"/>
  </r>
  <r>
    <x v="72"/>
    <x v="6"/>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WEG / WCG01"/>
  </r>
  <r>
    <x v="72"/>
    <x v="6"/>
    <s v="CAMPAINHA; TIPO CAMPAINHA: ELETRONICA S/FIO; MATERIAL: TERMOPLASTICO; TENSAO ALIMENTACAO: 127-220V; 150M; INTENSIDADE SONORA: 55-75DBA; GRAU PROTECAO: IP65"/>
    <s v="UN"/>
    <n v="2"/>
    <n v="136.66999999999999"/>
    <n v="273.33999999999997"/>
    <s v="Intelbras / CIB 101"/>
  </r>
  <r>
    <x v="72"/>
    <x v="6"/>
    <s v="CANETA; TIPO CANETA: DISPENSADORA ROSIN BREU; MATERIAL CORPO: COBRE VIDRO CERAMICA; COR CORPO: TRANSPARENTE PRETO; DIAMETRO: 11MM; ALTURA: 90MM"/>
    <s v="UN"/>
    <n v="2"/>
    <n v="51.9"/>
    <n v="103.8"/>
    <s v="A Standard / B Standard Set with 5PCS Rosin"/>
  </r>
  <r>
    <x v="72"/>
    <x v="6"/>
    <s v="CAPACITOR; 2,5UF; ±5PCT; 450V; CA; AR CONDICIONADO/VENTILADOR"/>
    <s v="UN"/>
    <n v="12"/>
    <n v="10.77"/>
    <n v="129.24"/>
    <s v="Vix / 2.5mf -450 Volts"/>
  </r>
  <r>
    <x v="72"/>
    <x v="6"/>
    <s v="CHAVE FIM CURSO; MATERIAL CARCACA: C/ROLETE; COR: PRETO; TENSAO COMUTACAO: 125-250V; CORRENTE: 5A; COMPRIMENTO CONDUTOR: 18,5MM; LARGURA: 20MM; ALTURA: 10MM; PROFUNDIDADE: 6,5MM"/>
    <s v="UN"/>
    <n v="16"/>
    <n v="5.24"/>
    <n v="83.84"/>
    <s v="/ KW11-3Z-R"/>
  </r>
  <r>
    <x v="72"/>
    <x v="6"/>
    <s v="CHAVEIRO PROXIMIDADE; MATERIAL CORPO: ACRILONITRILA BUTADIENO ESTIRENO; COR: AZUL; FREQUENCIA OPERACAO: 13,56MHZ; TEMPERATURA OPERACAO: -40A85GRC; ESPESSURA: 5,3MM; LARGURA: 43,7MM; ALTURA: 30,5MM; FORNECIMENTO: CAIXA 15 UNIDADES; ACESSORIO: ANEL FIXACAO; A PROVA D AGUA; COMPATIVEL TODOS TIPOS LEITORES RFID; COMPATIVEL CHIP EM4100 EM4102 SMC4001 T55567 EM4469"/>
    <s v="UN"/>
    <n v="3"/>
    <n v="5.92"/>
    <n v="17.759999999999998"/>
    <s v="intelbras / _x0009_B07WHJ894Q"/>
  </r>
  <r>
    <x v="72"/>
    <x v="6"/>
    <s v="CONECTOR DADOS; TIPO CONECTOR: MACHO; MATERIAL CORPO: TERMOPLASTICO; COR: TRANSPARENTE; CATEGORIA CABO: CAT6; FAIXA FREQUENCIA: N/A; IMPEDANCIA: N/A; SECAO CONDUTOR: N/A; INTERFACE COMUNICACAO: RJ45"/>
    <s v="UN"/>
    <n v="100"/>
    <n v="1.55"/>
    <n v="155"/>
    <s v="OceanoTI / CAT6"/>
  </r>
  <r>
    <x v="72"/>
    <x v="6"/>
    <s v="CONECTOR ELETRICO; BORNE TERRA PUSH IN 2 VIAS; MATERIAL CORPO: TERMOPLASTICO; COR: VERDE; SECAO CONDUTOR: 2,5MM"/>
    <s v="UN"/>
    <n v="200"/>
    <n v="4.46"/>
    <n v="892"/>
    <s v="Borne Eletrico Bp2-ft2 Push-in 2,5Mm² - 2 Vias - Terra BP2-FT2 - Phoenix Contact"/>
  </r>
  <r>
    <x v="72"/>
    <x v="6"/>
    <s v="CONECTOR ELETRICO; PERFURANTE; CLASSE TENSAO: 1KV; MATERIAL CORPO: POLIMERO; COR: PRETO; MATERIAL CONDUTOR: COBRE ESTANHADO; ROSCA TIPO: BSP; CDP 150-35"/>
    <s v="UN"/>
    <n v="20"/>
    <n v="21.05"/>
    <n v="421"/>
    <s v="Intelli / CDP15035"/>
  </r>
  <r>
    <x v="72"/>
    <x v="6"/>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200"/>
    <n v="2.62"/>
    <n v="524"/>
    <s v="BBC Tech / PB-181"/>
  </r>
  <r>
    <x v="72"/>
    <x v="6"/>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200"/>
    <n v="3.78"/>
    <n v="756"/>
    <s v="BBC Tech / PB-181"/>
  </r>
  <r>
    <x v="72"/>
    <x v="6"/>
    <s v="CONECTOR ELETRICO; TERRA PUSH IN 2 VIAS; TENSAO: 750V; CORRENTE TIPO: CC; CORRENTE: 24A; MATERIAL CORPO: POLIAMIDA; COR: CINZA; CONEXAO: BORNE; SECAO CONDUTOR: 2,5MM; LARGURA: 51MM; ALTURA: 35,5MM; FORNECIMENTO: UNIDADE; BTWI2,5/WEG"/>
    <s v="UN"/>
    <n v="600"/>
    <n v="4.46"/>
    <n v="2676"/>
    <s v="Weg / BTWI2,5"/>
  </r>
  <r>
    <x v="72"/>
    <x v="6"/>
    <s v="CONECTOR ELETRICO; TIPO CONECTOR: ACOPLADOR FEMEA BORN PINO BANANA; MATERIAL CORPO: POLIPROPILENO; MATERIAL CONECTOR: LATAO; SECAO CONDUTOR: 4MM2; TENSAO: 250V; CORRENTE: 10A; COR: VERMELHO; TIPO CONEXAO: TERMINAL ROSCADO; TIPO FIXACAO: BUCHA LATAO C/ROSC"/>
    <s v="UN"/>
    <n v="1000"/>
    <n v="3.78"/>
    <n v="3780"/>
    <s v="Genérica / 4 mm"/>
  </r>
  <r>
    <x v="72"/>
    <x v="6"/>
    <s v="COOLER; MATERIAL: TERMOPLASTICO; COR: PRETA; TENSAO: 24V; CORRENTE TIPO: CA; LARGURA: 40MM; PROFUNDIDADE: 10MM; USO: IMPRESSORA 3D CREALITY; 4004110076"/>
    <s v="UN"/>
    <n v="4"/>
    <n v="31.14"/>
    <n v="124.56"/>
    <s v="Mini Ventilador Cooler Plástico 24vcc 40x40x10mm Sibratec Modelo Mini"/>
  </r>
  <r>
    <x v="72"/>
    <x v="6"/>
    <s v="DISSIPADOR CALOR; MATERIAL CORPO: ALUMINIO; LARGURA: 104MM; ALTURA: 25MM"/>
    <s v="UN"/>
    <n v="4"/>
    <n v="80.41"/>
    <n v="321.64"/>
    <s v="xw Alumínio / D27"/>
  </r>
  <r>
    <x v="72"/>
    <x v="6"/>
    <s v="FIO ALINHAMENTO; LISO; MATERIAL CORPO: POLIAMIDA; DIAMETRO: 0,8MM; FORNECIMENTO: ROLO 100M"/>
    <s v="UN"/>
    <n v="2"/>
    <n v="13.39"/>
    <n v="26.78"/>
    <s v="Vonder / 0.80mm X 100m"/>
  </r>
  <r>
    <x v="72"/>
    <x v="6"/>
    <s v="FIO; ESMALTADO SOLDAVEL; MATERIAL CORPO: COBRE; SECAO CONDUTOR: 20AWG; DIAMETRO: 0,81MM; COMPRIMENTO: 43,24M; FORNECIMENTO: ROLO 200G"/>
    <s v="UN"/>
    <n v="2"/>
    <n v="51.9"/>
    <n v="103.8"/>
    <s v="JF Pesca"/>
  </r>
  <r>
    <x v="72"/>
    <x v="6"/>
    <s v="GRAMPO ATERRAMENTO; CONECTOR GAR; LATAO; 5/8POL; 3/4POL"/>
    <s v="UN"/>
    <n v="15"/>
    <n v="4.2699999999999996"/>
    <n v="64.05"/>
    <s v="TAF / 5/8"/>
  </r>
  <r>
    <x v="72"/>
    <x v="6"/>
    <s v="HELICE; MATERIAL CORPO: TERMOPLASTICO; COR: PRETO; COMPRIMENTO: 520MM; LARGURA: 520MM; USO: P/VENTILADOR PAREDE"/>
    <s v="UN"/>
    <n v="4"/>
    <n v="155.69"/>
    <n v="622.76"/>
    <s v="Hélice Ventilador Ventisol 50cm 6 Pás preta Original Ventisol Modelo Turbo"/>
  </r>
  <r>
    <x v="72"/>
    <x v="6"/>
    <s v="HUB; CORRENTE: 1,5A; NUMERO PORTAS: 6 PORTAS; TAXA TRANSFERENCIA: 5GBPS; INTERFACE COMUNICACAO: USB 3.0; COMPATIBILIDADE: WINDOWS LINUX MAC; COMPRIMENTO: 128MM; LARGURA: 37MM; ALTURA: 28MM"/>
    <s v="UN"/>
    <n v="80"/>
    <n v="49.83"/>
    <n v="3986.3999999999996"/>
    <s v="BWX / Hub usb 3.0 7 portas 5gbps switch e led indicador botão"/>
  </r>
  <r>
    <x v="72"/>
    <x v="6"/>
    <s v="JUMPER; P/BORNE MOLA; COR: VERMELHO; NUMERO POLOS: 10 POLOS; DIAMETRO: 2,5MM; COMPRIMENTO: 49,8MM; ALTURA: 20,3MM"/>
    <s v="UN"/>
    <n v="40"/>
    <n v="28.13"/>
    <n v="1125.2"/>
    <s v="WEG / PCBTWM2,510"/>
  </r>
  <r>
    <x v="72"/>
    <x v="6"/>
    <s v="KIT RASPBERRY C/01 PLACA RASPBERRY PI 01 CABO HDMI 1.8M 01 CASE 01 CARTAO MEM 16GB 01 FONTE CHAVEADA 5V 3A 03 DISSIPADOR CALOR AUTOADESIVO"/>
    <s v="UN"/>
    <n v="5"/>
    <n v="615.37"/>
    <n v="3076.85"/>
    <s v="RASPBERRY"/>
  </r>
  <r>
    <x v="72"/>
    <x v="6"/>
    <s v="KIT; AUTOMATIZADOR PORTAO ELETRONICO; 1 AUTOMATIZADOR DESLIZANTE GRAND KDZ 1500 SPEED GAREN; 1 CENTRAL COMANDO WAVE GAREN; 2 CONTROLES REMOTO 433MHZ GAREN RADIOS TRANSMISSORES; BARRAS CREMALHEIRA INDUSTRIAIS TRILHO 6M; ACESSORIOS MOTOR INSTALACAO; 1 MANUAL INSTALACAO; ALIMENTACAO: 127/220V; CENTRAL: WAVE; CONSUMO: 0,43-0,56KW/H; CONSUMO/CICLO: 0,0034 0,0028KW; FREQUENCIA: 50/60HZ; 60 CICLOS/H; MODELO: 1/2POL 60MM; REDUCAO: 28X1; TORQUE: 62,18NM; PESO MAXIMO PORTAO: 1,5T; PESO EQUIPAMENTO: 11,08KG; ROTACAO: 1740RPM; CENTRAL WAVE TENSAO: 127/220V; FREQUENCIA: 50/60HZ; MOTOR: MONOFASICO 1/2HP; MEMORIA INTEGRADA; C/FREIO ELETRONICO; C/AJUSTE VELOCIDADE RAMPA; C/MICROCONTROLADORA; FUSIVEL PROTECAO: 5A; CAPACIDADE ARMAZENAMENTO: 250 BOTOES; C/AJUSTE EMBREAGEM FORCA; 1500-WAVE-2-TX-3/4-HP/GAREN"/>
    <s v="UN"/>
    <n v="4"/>
    <n v="1033.9000000000001"/>
    <n v="4135.6000000000004"/>
    <s v="Garen / Kit GRANDKDZ 1500-SP"/>
  </r>
  <r>
    <x v="72"/>
    <x v="6"/>
    <s v="KIT; TUBOS ISOLANTES ESPAGUETE; 90 PECAS PRETA 1MM 70 PECAS VERMELHA 1,5MM 70 PECAS AMARELA 2MM 50 PECAS AZUL 2,5MM 50 PECAS VERDE 3,5MM; 50 PRETA 4MM; 50 PECAS VERMELHA 4MM; 30 PECAS AZUL 5MM 30 PECAS AZUL 6MM 25 PECAS VERMELHA 7MM 25 PECAS PRETA 10MM 20 PECAS PRETA 13MM; MATERIAL CORPO: BORRACHA TERMO RETRATIL; TEMPERATURA OPERACAO: 125GRC; ISOLAMENTO: 1KV; COMPRIMENTO: 45MM; MALETA 560 PECAS"/>
    <s v="UN"/>
    <n v="4"/>
    <n v="72.650000000000006"/>
    <n v="290.60000000000002"/>
    <s v="Vonder / Tubo Isolante"/>
  </r>
  <r>
    <x v="72"/>
    <x v="6"/>
    <s v="LAMPADA 1 POLO P21W 7506 TENSAO 12 VOLTS POTENCIA 5 W BASE BA15S"/>
    <s v="UN"/>
    <n v="30"/>
    <n v="4.8499999999999996"/>
    <n v="145.5"/>
    <s v="HELLA / 7506"/>
  </r>
  <r>
    <x v="72"/>
    <x v="6"/>
    <s v="LAMPADA; CATEGORIA AUTOMOTIVA: P21/5W 7528; POTENCIA: 21/5W; TENSAO: 12V; NUMERO POLOS: 2 POLOS; BASE: BAY15D; DIAMETRO: 26,5MM; DADOS COMPLEMENTARES: USO AUTOMOTIVO"/>
    <s v="UN"/>
    <n v="30"/>
    <n v="5.21"/>
    <n v="156.30000000000001"/>
    <s v="PHILIPS / 5WATTS"/>
  </r>
  <r>
    <x v="72"/>
    <x v="6"/>
    <s v="LAMPADA; TIPO LAMPADA: INCANDESCENTE; POTENCIA: 100W; TENSAO: 127V; CORRENTE TIPO: CA; FLUXO LUMINOSO: 1170LM; TEMPERATURA COR: 2700K; COR: BRANCA; BASE: E27; DIAMETRO: 60MM; COMPRIMENTO: 105MM"/>
    <s v="UN"/>
    <n v="60"/>
    <n v="6.31"/>
    <n v="378.59999999999997"/>
    <s v="Kian / 100 W"/>
  </r>
  <r>
    <x v="72"/>
    <x v="6"/>
    <s v="LUMINARIA ELETRICA; VISOR DESTACAVEL; MATERIAL CORPO: ALUMINIO ANODIZADO; TRATAMENTO SUPERFICIE: FOSCO; ACABAMENTO: FIBRA VIDRO; TENSAO ALIMENTACAO: 85-265V; CAPACIDADE: 1 LAMPADA; POTENCIA LAMPADA: 5W; COMPRIMENTO: 160MM; LARGURA: 70MM; ALTURA: 70MM"/>
    <s v="UN"/>
    <n v="2"/>
    <n v="207.58"/>
    <n v="415.16"/>
    <s v="Itcomtech / RHNN-76805"/>
  </r>
  <r>
    <x v="72"/>
    <x v="6"/>
    <s v="LUVA IDENTIFICACAO CABO; MATERIAL CORPO: TERMOPLASTICO; COR: TRANSPARENTE; SECAO CABO: 2,5MM2; FORNECIMENTO: 100 PECAS"/>
    <s v="UN"/>
    <n v="2"/>
    <n v="51.9"/>
    <n v="103.8"/>
    <s v="Hellermann / CMS225"/>
  </r>
  <r>
    <x v="72"/>
    <x v="6"/>
    <s v="MODULO FOTOVOLTAICO; MONOCRISTALINO HALF-CELL MONOFACIAL; NUMERO CELULAS: 144 CELULAS; MATERIAL CORPO: LIGA ALUMINIO; TENSAO MAXIMA: 1500V; POTENCIA: 550W; CLASSE RESISTENCIA FOGO: CLASSE C; DIODO: 3 DIODOS; GRAU PROTECAO: IP68; TEMPERATURA OPERACAO: -40A85GRC; COMPRIMENTO: 2,27M; ALTURA: 1,13M; ESPESSURA: 35MM; PESO: 29KG"/>
    <s v="UN"/>
    <n v="16"/>
    <n v="487.72"/>
    <n v="7803.52"/>
    <s v="Placa Solar Monocristalina Hakd-Cell 550W - 144 Células - 2278x1134x30 mm"/>
  </r>
  <r>
    <x v="72"/>
    <x v="6"/>
    <s v="MOUSE; S/FIO VERTICAL; SENSOR: OPTICO; COR: CINZA; SCROLL: C/SCROLL; CONEXAO: BLUETOOTH CABO; RESOLUCAO: 4000DPI; ALIMENTACAO: 1 BATERIA RECARREGAVEL ION LITIO; NUMERO BOTAO: 4 BOTOES; COMPRIMENTO: 120MM; LARGURA: 79MM; ALTURA: 78,5MM"/>
    <s v="UN"/>
    <n v="6"/>
    <n v="98.79"/>
    <n v="592.74"/>
    <s v=" App-Tech / MWE600"/>
  </r>
  <r>
    <x v="72"/>
    <x v="6"/>
    <s v="MULTIMETRO DIGITAL MINIPA ET 1002. PRECISAO 0.8%. CATEGORIA DE SEGURANCA 600V . TENSAO DC 200M/ 200M/20/200/600V. TENSAO AC 200/600V. CORRENTE DC 200M/2000M/20M/200M/10A. RESISTENCIA 200/2000/200K/2000K."/>
    <s v="UN"/>
    <n v="15"/>
    <n v="114.31"/>
    <n v="1714.65"/>
    <s v="Minipa / ET-1002"/>
  </r>
  <r>
    <x v="72"/>
    <x v="6"/>
    <s v="OSCILADOR CRISTAL; CANECA BAIXA QUARTZO; FAIXA FREQUENCIA: 16MHZ; TOLERANCIA: 20PPM; COMPRIMENTO: 10MM; LARGURA: 3,5MM; ALTURA: 3,4MM"/>
    <s v="UN"/>
    <n v="20"/>
    <n v="1.1599999999999999"/>
    <n v="23.2"/>
    <s v="HC-49S"/>
  </r>
  <r>
    <x v="72"/>
    <x v="6"/>
    <s v="PULSEIRA; ANTIESTATICA; RESISTENCIA: 1MOHM; COR: AZUL; COMPRIMENTO: 1,5M"/>
    <s v="UN"/>
    <n v="50"/>
    <n v="186.82"/>
    <n v="9341"/>
    <s v="SOLDEN / SO201"/>
  </r>
  <r>
    <x v="72"/>
    <x v="6"/>
    <s v="RELE ESTADO SOLIDO C/CAPACIDADE CHAVEAMENTO 40 A 480V CC/CA 40A SSR-48D40"/>
    <s v="UN"/>
    <n v="6"/>
    <n v="153.65"/>
    <n v="921.90000000000009"/>
    <s v="FOTEK / SSR-40 DA"/>
  </r>
  <r>
    <x v="72"/>
    <x v="6"/>
    <s v="RELE TEMPORIZADOR; TENSAO ALIMENTACAO: 220V; CONTATO: 1NA 1NF; CONEXAO ELETRICA: TERMINAL PINO; LARGURA: 58MM; ALTURA: 172MM; PROFUNDIDADE: 72,5MM; AJUSTE 0A30SEG; CHAPA N14; SERIGRAFADO; PINO BANANA 4MM"/>
    <s v="UN"/>
    <n v="10"/>
    <n v="144.99"/>
    <n v="1449.9"/>
    <s v="Weg / RTW17G02U030SE05"/>
  </r>
  <r>
    <x v="72"/>
    <x v="6"/>
    <s v="SINALIZADOR AUDIOVISUAL; ALARME INCENDIO; MATERIAL CORPO: ACRILONITRILA BUTADIENO ESTIRENO; LAMPADA: 6 LEDS BRANCO; COR LENTE: VERMELHO; TENSAO ALIMENTACAO: 20-30V; CORRENTE TIPO: CC; PRESSAO SONORA: 90 DB/M; LARGURA: 100MM; ALTURA: 130MM; PROFUNDIDADE: 56MM"/>
    <s v="UN"/>
    <n v="2"/>
    <n v="169.27"/>
    <n v="338.54"/>
    <s v="SEGURIMAX / Convencional 12/24V"/>
  </r>
  <r>
    <x v="72"/>
    <x v="6"/>
    <s v="SOQUETE LAMPADA; ARANHA; MATERIAL CORPO: POLIAMIDA; COR: BRANCO; TENSAO: 12V; CORRENTE: 3A; POTENCIA: 21W; DADOS COMPLEMENTARES: 1 POLO"/>
    <s v="UN"/>
    <n v="30"/>
    <n v="7.81"/>
    <n v="234.29999999999998"/>
    <s v="_x0009_Rainha Das Sete / ETE7216B"/>
  </r>
  <r>
    <x v="72"/>
    <x v="6"/>
    <s v="SUPORTE PLACA; P/CIRCUITO IMPRESSO SP-1; MATERIAL CORPO: TERMOPLASTICO ACO; COR: PRETO; LARGURA: 15MM; ALTURA: 170MM; PESO: 200G; ABERTURA MAXIMA BRACOS 22CM; ABERTURA MAXIMA MORDENTE 4CM;"/>
    <s v="UN"/>
    <n v="4"/>
    <n v="83.61"/>
    <n v="334.44"/>
    <s v="SP-1 "/>
  </r>
  <r>
    <x v="72"/>
    <x v="6"/>
    <s v="TERMINAL ELETRICO OLHAL EM ALUMINIO 1,0MM² VERMELHO"/>
    <s v="UN"/>
    <n v="1000"/>
    <n v="0.24"/>
    <n v="240"/>
    <s v="Anel Vermelho 1,0 - 1,5 Mm² - penzel"/>
  </r>
  <r>
    <x v="72"/>
    <x v="6"/>
    <s v="TERMINAL ELETRICO; MACHO C/TRAVA ESPADAO; MATERIAL CORPO: LATAO; COR: DOURADA; SECAO CONDUTOR: 1,0-2,50MM2; TRAVA: C/TRAVA; FORNECIMENTO: 100 UNIDADES; DADOS COMPLEMENTARES: 6,3MM"/>
    <s v="UN"/>
    <n v="2"/>
    <n v="28.55"/>
    <n v="57.1"/>
    <s v="RAINHA DAS SETE / ETE 7033"/>
  </r>
  <r>
    <x v="72"/>
    <x v="6"/>
    <s v="TERMINAL ELETRICO; OLHAL; MATERIAL CORPO: LATAO; NUMERO FUROS: 1 FURO; DIAMETRO FURO: 13MM; DIAMETRO: 1/2POL; FORNECIMENTO: UNIDADE"/>
    <s v="UN"/>
    <n v="50"/>
    <n v="4.07"/>
    <n v="203.5"/>
    <s v="Intelli / Olhal 4,0/6,0"/>
  </r>
  <r>
    <x v="72"/>
    <x v="6"/>
    <s v="TIRISTOR; TRIAC TIC226; TENSAO BASE COLETOR: 400V; TENSAO GATILHO EMISSOR: 2V; CAPACIDADE DISSIPACAO: 2,2W; TIPO INVOLUCRO: TO-220; CONEXAO ELETRICA: TERMINAL SOLDAVEL; COMPRIMENTO: 15,9MM; LARGURA: 10,4MM; ALTURA: 4,7MM"/>
    <s v="UN"/>
    <n v="100"/>
    <n v="7.76"/>
    <n v="776"/>
    <s v="Triac TIC 226 D"/>
  </r>
  <r>
    <x v="72"/>
    <x v="6"/>
    <s v="TRANSISTOR; TIPO  BD136 TO126"/>
    <s v="UN"/>
    <n v="50"/>
    <n v="1.55"/>
    <n v="77.5"/>
    <s v="BD136 - Transistor PNP"/>
  </r>
  <r>
    <x v="73"/>
    <x v="6"/>
    <s v="CABO DE REDE CAT6 AZ P/METRO"/>
    <s v="UN"/>
    <n v="100"/>
    <n v="4.97"/>
    <n v="497"/>
    <s v="Sohoplus / CAT.6"/>
  </r>
  <r>
    <x v="73"/>
    <x v="6"/>
    <s v="CABO MONTADO; REDE CAT6; FUNCAO CABO: CONEXAO ETHERNET; MATERIAL CONDUTOR: COBRE; MATERIAL COBERTURA: COMPOSTO BORRACHA; COR COBERTURA: AZUL; EXTREMIDADE A: CONECTOR RJ45; EXTREMIDADE B: CONECTOR RJ45; COMPRIMENTO CABO: 5M"/>
    <s v="UN"/>
    <n v="13"/>
    <n v="18.7"/>
    <n v="243.1"/>
    <s v="SohoPlus CAT.6"/>
  </r>
  <r>
    <x v="73"/>
    <x v="6"/>
    <s v="CHAVE TACTIL; 04 TERMINAIS; DIMENSOES 6.00 X 6.00 X 5.00 MM; CORRENTE 50.00 MA; CONTATOS 1NA."/>
    <s v="UN"/>
    <n v="100"/>
    <n v="0.19"/>
    <n v="19"/>
    <s v="INSITUTO DIGITAL - CHAVE TACTIL"/>
  </r>
  <r>
    <x v="73"/>
    <x v="6"/>
    <s v="CONTROLADOR ELETRONICO; MOVIMENTO; ALIMENTACAO: BATERIA; TENSAO ALIMENTACAO: 7-28V; CORRENTE: 1600MA; INTERFACE COMUNICACAO: USB; LARGURA: 80MM; ALTURA: 30MM; PROFUNDIDADE: 12MM; 1 DRIVER ACIONAMENTO"/>
    <s v="UN"/>
    <n v="2"/>
    <n v="267"/>
    <n v="534"/>
    <s v="Casa da Robótica / "/>
  </r>
  <r>
    <x v="73"/>
    <x v="6"/>
    <s v="DIODO LED; TENSAO: 2.20V ; CORRENTE: 20.00MA; TAMANHO: 5MM; COR: AMARELO ALTO BRILHO"/>
    <s v="UN"/>
    <n v="200"/>
    <n v="66.7"/>
    <n v="13340"/>
    <s v="Led 5mm difuso amarelo "/>
  </r>
  <r>
    <x v="73"/>
    <x v="6"/>
    <s v="DIODO LED; TENSAO: 2.20V ; CORRENTE: 20.00MA; TAMANHO: 5MM; COR: AMARELO ALTO BRILHO"/>
    <s v="UN"/>
    <n v="200"/>
    <n v="66.7"/>
    <n v="13340"/>
    <s v="BAU DA ELETRONICA - DIODO LED"/>
  </r>
  <r>
    <x v="73"/>
    <x v="6"/>
    <s v="DISPLAY LCD 20X4 COM MODULO I2C; COR: BACKLIGHT AZUL ESCRITA BRANCA; TENSAO ALIMENTACAO: 5V; DIAMETRO: 98MM; LARGURA: 60MM; ALTURA: 14MM"/>
    <s v="UN"/>
    <n v="20"/>
    <n v="68.48"/>
    <n v="1369.6000000000001"/>
    <s v="LCD 20x4 I2C"/>
  </r>
  <r>
    <x v="73"/>
    <x v="6"/>
    <s v="DISPLAY LCD 20X4 COM MODULO I2C; COR: BACKLIGHT AZUL ESCRITA BRANCA; TENSAO ALIMENTACAO: 5V; DIAMETRO: 98MM; LARGURA: 60MM; ALTURA: 14MM"/>
    <s v="UN"/>
    <n v="20"/>
    <n v="68.48"/>
    <n v="1369.6000000000001"/>
    <s v="LCD 20x4 I2C"/>
  </r>
  <r>
    <x v="73"/>
    <x v="6"/>
    <s v="DISPLAY; LCD 16X2; COR: BACKLIGHT AZUL ESCRITA BRANCA; FORMATO: RETANGULAR; TENSAO ALIMENTACAO: 5V; DIAMETRO: 80MM; LARGURA: 36MM; ALTURA: 12MM; DADOS COMPLEMENTARES: USO BASE INTERFACE"/>
    <s v="UN"/>
    <n v="20"/>
    <n v="21.53"/>
    <n v="430.6"/>
    <s v="Display Lcd 16x2 com Backlight Azul"/>
  </r>
  <r>
    <x v="73"/>
    <x v="6"/>
    <s v="DISPLAY; LCD 16X2; COR: BACKLIGHT AZUL ESCRITA BRANCA; FORMATO: RETANGULAR; TENSAO ALIMENTACAO: 5V; DIAMETRO: 80MM; LARGURA: 36MM; ALTURA: 12MM; DADOS COMPLEMENTARES: USO BASE INTERFACE"/>
    <s v="UN"/>
    <n v="20"/>
    <n v="21.53"/>
    <n v="430.6"/>
    <s v="Display Lcd 16x2 com Backlight Azul"/>
  </r>
  <r>
    <x v="73"/>
    <x v="6"/>
    <s v="FONTE ALIMENTACAO; CHAVEADA; TENSAO ENTRADA: 110/220V; CORRENTE TIPO: CA; FREQUENCIA: 50/60HZ; TENSAO SAIDA: 12V; CORRENTE TIPO: CC; CORRENTE SAIDA: 30A; POTENCIA: 360W; MATERIAL: ACO ALUMINIO DIMENSOES: 216X115X50MM"/>
    <s v="UN"/>
    <n v="10"/>
    <n v="68.34"/>
    <n v="683.40000000000009"/>
    <s v="30A 12V Bivolt"/>
  </r>
  <r>
    <x v="73"/>
    <x v="6"/>
    <s v="KIT JUMPER FEMEA FEMEA 15CM C/40UN CORES SORTIDAS"/>
    <s v="UN"/>
    <n v="10"/>
    <n v="8.0500000000000007"/>
    <n v="80.5"/>
    <s v="Kit Jumper Fêmea Fêmea - 40 pçs – CURTO CIRCUITO"/>
  </r>
  <r>
    <x v="73"/>
    <x v="6"/>
    <s v="KIT JUMPER MACHO FEMEA 15CM C/40UN CORES SORTIDAS"/>
    <s v="UN"/>
    <n v="40"/>
    <n v="15.23"/>
    <n v="609.20000000000005"/>
    <s v="Kit Jumper Macho Fêmea - 40 pçs – CURTO CIRCUITO"/>
  </r>
  <r>
    <x v="73"/>
    <x v="6"/>
    <s v="KIT JUMPER MACHO FEMEA 15CM C/40UN CORES SORTIDAS"/>
    <s v="UN"/>
    <n v="20"/>
    <n v="15.23"/>
    <n v="304.60000000000002"/>
    <s v="Kit Jumper Macho Fêmea - 40 pçs – CURTO CIRCUITO"/>
  </r>
  <r>
    <x v="73"/>
    <x v="6"/>
    <s v="KIT JUMPER MACHO FEMEA 15CM C/40UN CORES SORTIDAS"/>
    <s v="UN"/>
    <n v="20"/>
    <n v="8.15"/>
    <n v="163"/>
    <s v="Kit Jumper Macho Fêmea - 40 pçs – CURTO CIRCUITO"/>
  </r>
  <r>
    <x v="73"/>
    <x v="6"/>
    <s v="KIT JUMPER MACHO FEMEA 15CM C/40UN CORES SORTIDAS"/>
    <s v="UN"/>
    <n v="20"/>
    <n v="8.15"/>
    <n v="163"/>
    <s v="Kit Jumper Macho Fêmea - 40 pçs – CURTO CIRCUITO"/>
  </r>
  <r>
    <x v="73"/>
    <x v="6"/>
    <s v="KIT JUMPER MACHO MACHO 15CM C/40UN CORES SORTIDAS"/>
    <s v="UN"/>
    <n v="20"/>
    <n v="10.77"/>
    <n v="215.39999999999998"/>
    <s v="Kit Jumper Macho Macho - 40 pçs – CURTO CIRCUITO"/>
  </r>
  <r>
    <x v="73"/>
    <x v="6"/>
    <s v="KIT JUMPER MACHO MACHO 15CM C/40UN CORES SORTIDAS"/>
    <s v="UN"/>
    <n v="10"/>
    <n v="10.77"/>
    <n v="107.69999999999999"/>
    <s v="Kit Jumper Macho Macho - 40 pçs – CURTO CIRCUITO"/>
  </r>
  <r>
    <x v="73"/>
    <x v="6"/>
    <s v="KIT JUMPER MACHO MACHO 15CM C/40UN CORES SORTIDAS"/>
    <s v="UN"/>
    <n v="10"/>
    <n v="10.77"/>
    <n v="107.69999999999999"/>
    <s v="Kit Jumper Macho Macho - 40 pçs – CURTO CIRCUITO"/>
  </r>
  <r>
    <x v="73"/>
    <x v="6"/>
    <s v="KIT JUMPER MACHO MACHO 15CM C/40UN CORES SORTIDAS"/>
    <s v="UN"/>
    <n v="10"/>
    <n v="10.77"/>
    <n v="107.69999999999999"/>
    <s v="Kit Jumper Macho Macho - 40 pçs – CURTO CIRCUITO"/>
  </r>
  <r>
    <x v="73"/>
    <x v="6"/>
    <s v="KIT JUMPER MACHO MACHO 15CM C/40UN CORES SORTIDAS"/>
    <s v="UN"/>
    <n v="10"/>
    <n v="8.73"/>
    <n v="87.300000000000011"/>
    <s v="Kit Jumper Macho Macho - 40 pçs – CURTO CIRCUITO"/>
  </r>
  <r>
    <x v="73"/>
    <x v="6"/>
    <s v="MODULO ELETRONICO; FUNCAO MODULO: SENSOR; LUMINOSIDADE; TIPO LDR; TAMANHO 5.00 MM."/>
    <s v="UN"/>
    <n v="100"/>
    <n v="7.95"/>
    <n v="795"/>
    <s v="LM393"/>
  </r>
  <r>
    <x v="73"/>
    <x v="6"/>
    <s v="MODULO ELETRONICO; FUNCAO MODULO: SENSOR; LUMINOSIDADE; TIPO LDR; TAMANHO 5.00 MM."/>
    <s v="UN"/>
    <n v="100"/>
    <n v="7.95"/>
    <n v="795"/>
    <s v="LM393"/>
  </r>
  <r>
    <x v="73"/>
    <x v="6"/>
    <s v="MODULO ELETRONICO; TIPO MODULO: MICRO START; FUNCAO MODULO: GRAVACAO SINAL; TENSAO ALIMENTACAO: 5V; CORRENTE ENTRADA: 3MA; COMPRIMENTO: 126MM; LARGURA: 154MM; ALTURA: 80MM; C/2 LED AZUL INICIO VERMELHA PARADA; JS15878/JSUMO"/>
    <s v="UN"/>
    <n v="2"/>
    <n v="38.020000000000003"/>
    <n v="76.040000000000006"/>
    <s v="5V16CH"/>
  </r>
  <r>
    <x v="73"/>
    <x v="6"/>
    <s v="PROTOBOARD; MATERIAL PLACA: TERMOPLASTICO; MATERIAL BASE: ALUMINIO; ACABAMENTO: BANHO NIQUEL; TENSAO MAXIMA: 300V; MATERIAL CONECTOR: BRONZE FOSFOROSO; NUMERO FUROS: 1680 FUROS; CORRENTE MAXIMA: 3A; BITOLA: 0,41-0,81MM; LARGURA PLACA: 150MM; ALTURA PLACA: 220MM; ESPESSURA TABLETE: 11MM"/>
    <s v="UN"/>
    <n v="20"/>
    <n v="23.28"/>
    <n v="465.6"/>
    <s v="MP-1680A - Minipa"/>
  </r>
  <r>
    <x v="73"/>
    <x v="6"/>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10"/>
    <n v="10.28"/>
    <n v="102.8"/>
    <s v="Generico"/>
  </r>
  <r>
    <x v="73"/>
    <x v="6"/>
    <s v="PROTOBOARD; TENSAO MAXIMA: 500V; NUMERO FUROS: 830 FUROS; RESISTENCIA: 100KOHMS; TEMPERATURA OPERACAO: -20A80GRC; LARGURA PLACA: 165MM; ALTURA PLACA: 57MM; ESPESSURA TABLETE: 10MM"/>
    <s v="UN"/>
    <n v="120"/>
    <n v="23.28"/>
    <n v="2793.6000000000004"/>
    <s v="CDR / "/>
  </r>
  <r>
    <x v="73"/>
    <x v="6"/>
    <s v="REGULADOR DE TENSAO; TENSAO ENTRADA: 8-20V; TENSAO SAIDA: 12V; TIPO 7812"/>
    <s v="UN"/>
    <n v="20"/>
    <n v="4.3600000000000003"/>
    <n v="87.2"/>
    <n v="7812"/>
  </r>
  <r>
    <x v="73"/>
    <x v="6"/>
    <s v="REGULADOR DE TENSAO; TENSAO ENTRADA: 8-20V; TENSAO SAIDA: 5V; TIPO 7805"/>
    <s v="UN"/>
    <n v="20"/>
    <n v="2.91"/>
    <n v="58.2"/>
    <s v="L7805C "/>
  </r>
  <r>
    <x v="73"/>
    <x v="6"/>
    <s v="RESISTOR; FILME CARBONO; RESISTENCIA: 100OHMS; TOLERANCIA: 5PCT; POTENCIA: 1/4W"/>
    <s v="UN"/>
    <n v="5"/>
    <n v="4.75"/>
    <n v="23.75"/>
    <s v="1/4 W 5%."/>
  </r>
  <r>
    <x v="73"/>
    <x v="6"/>
    <s v="RESISTOR; FILME CARBONO; RESISTENCIA: 2K2OHMS; POTENCIA: 1/4W; TOLERANCIA: 5%; MONTAGEM: FIXO"/>
    <s v="UN"/>
    <n v="200"/>
    <n v="0.1"/>
    <n v="20"/>
    <s v="1/4 W 5%"/>
  </r>
  <r>
    <x v="73"/>
    <x v="6"/>
    <s v="RESISTOR; FIO AXIAL; RESISTENCIA: 2,2OHMS; TOLERANCIA: 5PCT; POTENCIA: 20W; CONEXAO ELETRICA: 2 FIOS; TEMPERATURA OPERACAO: 350GRC; ESTABILIDADE: APOS 1000H; CARGA NOMINAL R/R: MAXIMO 5PCT/0,1OHM; ENSAIOS CLIMATICOS R/R: MAXIMO 5PCT/0,1OHM; SOBRECARGA CURTA DURACAO R/R: MAXIMO 2PCT/0,1OHM"/>
    <s v="UN"/>
    <n v="10"/>
    <n v="6.21"/>
    <n v="62.1"/>
    <s v="resistor de fio 20W"/>
  </r>
  <r>
    <x v="73"/>
    <x v="6"/>
    <s v="RESISTOR; FIO; RESISTENCIA 470 OHMS; POTENCIA 5.00 W; TOLERANCIA 5%; MONTAGEM: FIXO"/>
    <s v="UN"/>
    <n v="1000"/>
    <n v="0.19"/>
    <n v="190"/>
    <s v="Fio 5W - 470 Ohms"/>
  </r>
  <r>
    <x v="73"/>
    <x v="6"/>
    <s v="RESISTOR; TIPO RESISTOR: FILME CARBONO; RESISTENCIA: 10KOHMS; TOLERANCIA: ±10PCT; POTENCIA: 1/4W; MONTAGEM: PTH; CONEXAO ELETRICA: TERMINAL SOLDAVEL"/>
    <s v="UN"/>
    <n v="5"/>
    <n v="5.24"/>
    <n v="26.200000000000003"/>
    <s v="10K 1/4W"/>
  </r>
  <r>
    <x v="73"/>
    <x v="6"/>
    <s v="RESISTOR; TIPO RESISTOR: FILME CARBONO; RESISTENCIA: 1KOHMS; TOLERANCIA: 5%; POTENCIA: 1/4W; MONTAGEM: SMD; CONEXAO ELETRICA: TERMINAL SOLDAVEL"/>
    <s v="UN"/>
    <n v="5"/>
    <n v="5.24"/>
    <n v="26.200000000000003"/>
    <s v="1/4 W 5%"/>
  </r>
  <r>
    <x v="73"/>
    <x v="6"/>
    <s v="RESISTOR; TIPO RESISTOR: FILME CARBONO; RESISTENCIA: 330OHMS; TOLERANCIA: ±5PCT; POTENCIA: 1/4W; MONTAGEM: PTH; CONEXAO ELETRICA: TERMINAL SOLDAVEL"/>
    <s v="UN"/>
    <n v="5"/>
    <n v="0.97"/>
    <n v="4.8499999999999996"/>
    <s v="1/4 W 5%"/>
  </r>
  <r>
    <x v="73"/>
    <x v="6"/>
    <s v="SENSOR MAGNETICO; 2 FIOS; TENSAO ALIMENTACAO: 24V; CORRENTE TIPO: CC"/>
    <s v="UN"/>
    <n v="40"/>
    <n v="39.380000000000003"/>
    <n v="1575.2"/>
    <s v="KFF AUTOMAÇÃO / YIDA31"/>
  </r>
  <r>
    <x v="73"/>
    <x v="6"/>
    <s v="SERVO MOTOR; VELOCIDADE: N/A; TORQUE: N/A; POTENCIA: N/A; TENSAO NOMINAL: 3-7.2V; GRAU PROTECAO: N/A; VARIACAO POSICAO: 180GR; VARIACAO VELOCIDADE: N/A; RESOLUCAO: N/A; ENTRADA: N/A; SAIDA: N/A; INTERFACE/COMUNICACAO: 9G; TIPO CONTROLADOR: N/A; COMPRIMENT"/>
    <s v="UN"/>
    <n v="12"/>
    <n v="18.82"/>
    <n v="225.84"/>
    <s v="Servo 9g SG90"/>
  </r>
  <r>
    <x v="73"/>
    <x v="6"/>
    <s v="SERVO MOTOR; VELOCIDADE: N/A; TORQUE: N/A; POTENCIA: N/A; TENSAO NOMINAL: 3-7.2V; GRAU PROTECAO: N/A; VARIACAO POSICAO: 180GR; VARIACAO VELOCIDADE: N/A; RESOLUCAO: N/A; ENTRADA: N/A; SAIDA: N/A; INTERFACE/COMUNICACAO: 9G; TIPO CONTROLADOR: N/A; COMPRIMENT"/>
    <s v="UN"/>
    <n v="12"/>
    <n v="18.82"/>
    <n v="225.84"/>
    <s v="DS-S006MP"/>
  </r>
  <r>
    <x v="73"/>
    <x v="6"/>
    <s v="TRANSISTOR; MOSFET IRFZ44; TENSAO BASE COLETOR: 55V; TENSAO GATILHO EMISSOR: 20V; CAPACIDADE DISSIPACAO: 83W; CORRENTE COLETOR: 49A; COMPRIMENTO: 10,4MM; LARGURA: 4,25MM; ALTURA: 28,2MM"/>
    <s v="UN"/>
    <n v="20"/>
    <n v="6.79"/>
    <n v="135.80000000000001"/>
    <s v="IRFZ44NPBF / "/>
  </r>
  <r>
    <x v="74"/>
    <x v="6"/>
    <s v="RELE AUXILIAR; TIPO RELE: IMPULSO; TENSAO COMUTACAO: 220V; CORRENTE COMUTACAO: 16A; CONTATO: 2NA"/>
    <s v="UN"/>
    <n v="10"/>
    <n v="170"/>
    <n v="1700"/>
    <s v="Schneider / A9C30811"/>
  </r>
  <r>
    <x v="74"/>
    <x v="6"/>
    <s v="RELE MONITOR; TIPO RELE: PROTECAO FALTA FASE; MONTAGEM: TRILHO DIN; NUMERO FASES: TRIFASICO; TENSAO ALIMENTACAO: 220V; CORRENTE TIPO: CA; TENSAO COMUTACAO: N/A; CORRENTE TIPO: N/A; CORRENTE COMUTACAO: N/A; RANGE: N/A; CONTATO: 1NA 1NF; GRAU PROTECAO: N/A; ACESSORIO: N/A; DADOS COMPLEMENTARES: N/A"/>
    <s v="UN"/>
    <n v="20"/>
    <n v="350"/>
    <n v="7000"/>
    <s v="Weg / RMW17-SS01D23"/>
  </r>
  <r>
    <x v="74"/>
    <x v="6"/>
    <s v="RELE MONITOR; TIPO RELE: SEGURANCA COMANDO BIMANUAL; MONTAGEM: TRILHO DIN; TENSAO ALIMENTACAO: 24-220V; CORRENTE TIPO: CA/CC; CORRENTE COMUTACAO: 25MA; CONTATO: NA NF NPN PNP; GRAU PROTECAO: IP20 IP51; DPX-257"/>
    <s v="UN"/>
    <n v="40"/>
    <n v="515"/>
    <n v="20600"/>
    <s v="Digimec / DPX-257 T4"/>
  </r>
  <r>
    <x v="74"/>
    <x v="6"/>
    <s v="RELE MONITOR; TIPO RELE: SEGURANCA COMANDO BIMANUAL; MONTAGEM: TRILHO DIN; TENSAO ALIMENTACAO: 24-220V; CORRENTE TIPO: CA/CC; CORRENTE COMUTACAO: 25MA; CONTATO: NA NF NPN PNP; GRAU PROTECAO: IP20 IP51; DPX-257"/>
    <s v="UN"/>
    <n v="4"/>
    <n v="515"/>
    <n v="2060"/>
    <s v="Digimec / DPX-257 T4"/>
  </r>
  <r>
    <x v="74"/>
    <x v="6"/>
    <s v="RELE MONITOR; TIPO RELE: SEGURANCA COMANDO BIMANUAL; MONTAGEM: TRILHO DIN; TENSAO ALIMENTACAO: 24-220V; CORRENTE TIPO: CA/CC; CORRENTE COMUTACAO: 25MA; CONTATO: NA NF NPN PNP; GRAU PROTECAO: IP20 IP51; DPX-257_x000a__x000a_"/>
    <s v="UN"/>
    <n v="40"/>
    <n v="515"/>
    <n v="20600"/>
    <s v="Digimec / DPX-257 T4"/>
  </r>
  <r>
    <x v="74"/>
    <x v="6"/>
    <s v="RELE MONITOR; TIPO RELE: SEGURANCA CONTROLE PARADA EMERGENCIA; MONTAGEM: TRILHO DIN; TENSAO ALIMENTACAO: 24V; CORRENTE TIPO: CC; CORRENTE COMUTACAO: 3A; FREQUENCIA: 50-60HZ; GRAU PROTECAO: IP20"/>
    <s v="UN"/>
    <n v="40"/>
    <n v="475"/>
    <n v="19000"/>
    <s v="Weg / CP-D 12381113"/>
  </r>
  <r>
    <x v="74"/>
    <x v="6"/>
    <s v="RELE MONITOR; TIPO RELE: SEGURANCA CONTROLE PARADA EMERGENCIA; MONTAGEM: TRILHO DIN; TENSAO ALIMENTACAO: 24V; CORRENTE TIPO: CC; CORRENTE COMUTACAO: 3A; FREQUENCIA: 50-60HZ; GRAU PROTECAO: IP20_x000a__x000a_https://produto.mercadolivre.com.br/MLB-2654603954-controle-parada-emergncia-cp-d-24vcavcc-nr12-weg-_JM?matt_tool=35963832&amp;matt_word=&amp;matt_source=google&amp;matt_campaign_id=22090193654&amp;matt_ad_group_id=174661933324&amp;matt_match_type=&amp;matt_network=g&amp;matt_device=c&amp;matt_creative=727914177772&amp;matt_keyword=&amp;matt_ad_position=&amp;matt_ad_type=pla&amp;matt_merchant_id=5320511792&amp;matt_product_id=MLB2654603954&amp;matt_product_partition_id=2389561567570&amp;matt_target_id=aud-2009166904988:pla-2389561567570&amp;cq_src=google_ads&amp;cq_cmp=22090193654&amp;cq_net=g&amp;cq_plt=gp&amp;cq_med=pla&amp;gad_source=1&amp;gclid=EAIaIQobChMIht_5jq68iwMVhV9IAB1zfTfbEAQYAiABEgKhovD_BwE"/>
    <s v="UN"/>
    <n v="40"/>
    <n v="475"/>
    <n v="19000"/>
    <s v="WEG / CP-D"/>
  </r>
  <r>
    <x v="74"/>
    <x v="6"/>
    <s v="RELE MONITOR; TIPO RELE: TERMICO SOBRECARGA; MONTAGEM: TRILHO DIN; NUMERO FASES: N/A; TENSAO ALIMENTACAO: 220V; CORRENTE TIPO: CA; TENSAO COMUTACAO: N/A; CORRENTE TIPO: N/A; CORRENTE COMUTACAO: N/A; RANGE: 1,6-2,5A; CONTATO: 3NA; GRAU PROTECAO: N/A; ACESS"/>
    <s v="UN"/>
    <n v="6"/>
    <n v="90"/>
    <n v="540"/>
    <s v="WEG / RW271D3U004 "/>
  </r>
  <r>
    <x v="74"/>
    <x v="6"/>
    <s v="RELE TEMPORIZADOR; ESTRELA TRIANGULO; TENSAO ALIMENTACAO: 24-240V; CORRENTE TIPO: CA/CC; FREQUENCIA: 50-60HZ; GRAU PROTECAO: IP10 IP20; LARGURA: 25,5MM; ALTURA: 88,2MM; PROFUNDIDADE: 88,6MM; PESO: 0,114KG; 1RYD0130/ALTRONIC"/>
    <s v="UN"/>
    <n v="40"/>
    <n v="170"/>
    <n v="6800"/>
    <s v="Altronic / 1RYD0130"/>
  </r>
  <r>
    <x v="75"/>
    <x v="6"/>
    <s v="MICRO MOTOR; ALTA EFICIENCIA; TENSAO NOMINAL: 6V; CORRENTE TIPO: CC; POTENCIA: 2,5W; ROTACAO: 8810RPM; DIAMETRO EIXO: 12MM"/>
    <s v="UN"/>
    <n v="4"/>
    <n v="1702.93"/>
    <n v="6811.72"/>
    <s v="FF-030PA/PK-08250"/>
  </r>
  <r>
    <x v="75"/>
    <x v="6"/>
    <s v="MICRO MOTOR; CC S/REDUCAO; TENSAO NOMINAL: 3A6V; CORRENTE: 300MA; ROTACAO: 4000-12000RPM; DIAMETRO EIXO: 2MM; COMPRIMENTO EIXO: 8MM; DIAMETRO CORPO: 21MM; COMPRIMENTO: 33,5MM"/>
    <s v="UN"/>
    <n v="10"/>
    <n v="12.71"/>
    <n v="127.10000000000001"/>
    <s v="SK / 180"/>
  </r>
  <r>
    <x v="75"/>
    <x v="6"/>
    <s v="MICRO MOTOR; REDUCAO; MATERIAL CORPO: LATAO; TENSAO NOMINAL: 6V; CORRENTE TIPO: CC; CORRENTE: 1.6A; REDUCAO: 100:1; TORQUE: 1,7KG/CM; POTENCIA: 1,3W; ROTACAO: 250RPM; DIAMETRO EIXO: 3MM; COMPRIMENTO EIXO: 9MM; DIAMETRO CORPO: 12MM; COMPRIMENTO: 10MM; 100:1 PESO 9,5G"/>
    <s v="UN"/>
    <n v="8"/>
    <n v="109.03"/>
    <n v="872.24"/>
    <s v="JGA16-050"/>
  </r>
  <r>
    <x v="75"/>
    <x v="6"/>
    <s v="MICRO MOTOR; REDUCAO; MATERIAL CORPO: LATAO; TENSAO NOMINAL: 6V; CORRENTE TIPO: CC; CORRENTE: 1.6A; REDUCAO: 50:1; TORQUE: 0,15KG/CM; POTENCIA: 75W; ROTACAO: 590RPM; DIAMETRO EIXO: 3MM; COMPRIMENTO EIXO: 9MM; DIAMETRO CORPO: 12MM; COMPRIMENTO: 10MM; 50:1 PESO 9,5G"/>
    <s v="UN"/>
    <n v="8"/>
    <n v="109.03"/>
    <n v="872.24"/>
    <s v="Generico"/>
  </r>
  <r>
    <x v="75"/>
    <x v="6"/>
    <s v="MICRO MOTOR; TENSAO NOMINAL: 3-6V; CORRENTE TIPO: CC; CORRENTE: 150-200MA; ROTACAO: 5000-10000RPM; DIAMETRO EIXO: 2MM; COMPRIMENTO: 38MM"/>
    <s v="UN"/>
    <n v="20"/>
    <n v="3.98"/>
    <n v="79.599999999999994"/>
    <s v="OEM / Mini Motor DC"/>
  </r>
  <r>
    <x v="75"/>
    <x v="6"/>
    <s v="SERVO DRIVER; INTELIGENTE; TENSAO OPERACAO: 6V; VELOCIDADE: 0,14S/60GR; TORQUE ESTALO: 13,5KG/CM; COMPRIMENTO: 40,2MM; LARGURA: 20MM; ALTURA: 38MM; PESO: 57G; CONFIGURAVEL C/REV SRS PROGRAMMER"/>
    <s v="UN"/>
    <n v="9"/>
    <n v="653.39"/>
    <n v="5880.51"/>
    <s v="CS-D508"/>
  </r>
  <r>
    <x v="75"/>
    <x v="6"/>
    <s v="SERVO MOTOR; DIGITAL; TORQUE: TORQUE TENDA 4,8V: 17,25KG/CM; TORQUE TENDA 6V: 20,32KG/CM; TENSAO NOMINAL: 4-6V; CORRENTE TIPO: CA; COMPRIMENTO CABO: 265MM; LARGURA: 20MM; ALTURA: 38MM; PESO: 62G; ROTACAO: 360GR; BANDA MORTA: 2US; FREQUECIA TRABALHO: 500-2500US; LARGURA PULSO: 1500US; ROLAMENTO: 2BB; COMPRIMENTO FIO: JR 265MM; C/CONJUNTO CONEXOES"/>
    <s v="UN"/>
    <n v="4"/>
    <n v="269.85000000000002"/>
    <n v="1079.4000000000001"/>
    <s v="Servo Motor Mg996r 360° 11kgf.cm Com Engrenagens Metálicas Marca Tower Pro "/>
  </r>
  <r>
    <x v="75"/>
    <x v="6"/>
    <s v="SERVO MOTOR; MICRO DIGITAL; VELOCIDADE: 0.8S 60GR 6V; TORQUE: 1,8KG/CM 4,8V 2,2KG/CM 6V; TENSAO NOMINAL: 4,8-6V; VARIACAO POSICAO: 180GR; COMPRIMENTO CABO: 270MM; COMPRIMENTO: 28,5MM; LARGURA: 22,8MM; ALTURA: 12,2MM; PESO: 13,4G; MODELO MG90S; TEMPERATURA 0A55GRC; COR PRETO; FONTE ALIMENTAÇÃO ADAPTADOR EXTERNO; ACESSORIO: 3 PINOS, 3 TIPO BRAÇO, PARAFUSO;"/>
    <s v="UN"/>
    <n v="10"/>
    <n v="35.79"/>
    <n v="357.9"/>
    <s v="Telemecanique / XSZB108"/>
  </r>
  <r>
    <x v="75"/>
    <x v="6"/>
    <s v="SUPORTE FIXACAO; TIPO SUPORTE: P/MICRO MOTORES 6V; MATERIAL CORPO: TERMOPLASTICO; COMPRIMENTO: 10MM; LARGURA: 12MM; ALTURA: 26MM; ACESSORIO: 4 PARAFUSOS 2-56X7/16POL; 4 PORCAS"/>
    <s v="UN"/>
    <n v="8"/>
    <n v="96.81"/>
    <n v="774.48"/>
    <s v="N20 / N30;"/>
  </r>
  <r>
    <x v="76"/>
    <x v="6"/>
    <s v="SENSOR CHAMA; FOGO; TENSAO ALIMENTACAO: 3,3-5V; CORRENTE: 15MA; SAIDA SENSOR: ANALOGICO/DIGITAL; COMPRIMENTO: 32MM; LARGURA: 14MM"/>
    <s v="UN"/>
    <n v="5"/>
    <n v="7.08"/>
    <n v="35.4"/>
    <s v="LM393"/>
  </r>
  <r>
    <x v="76"/>
    <x v="6"/>
    <s v="SENSOR NIVEL; AGUA CHUVA; TENSAO ALIMENTACAO: 5V; CORRENTE: 20MA; SAIDA: ANALOGICA; COMPRIMENTO: 650MM; LARGURA: 200MM"/>
    <s v="UN"/>
    <n v="4"/>
    <n v="10.86"/>
    <n v="43.44"/>
    <s v="Fundu1no"/>
  </r>
  <r>
    <x v="76"/>
    <x v="6"/>
    <s v="SENSOR PROXIMIDADE; TIPO SENSOR: DISTANCIA DIGITAL; TENSAO ALIMENTACAO: 3,3-5V; CORRENTE: 15MA; NUMERO FIOS: 1 FIO; DIMENSOES: COMPRIMENTO 17,7MM; LARGURA 11,5MM; ALTURA 12,6MM; PESO: 4G; PARTE TRASEIRA LED VERMELO STATUS DETECCAO"/>
    <s v="UN"/>
    <n v="8"/>
    <n v="86.33"/>
    <n v="690.64"/>
    <s v="Margirius / PA011901"/>
  </r>
  <r>
    <x v="76"/>
    <x v="6"/>
    <s v="SENSOR REFLETANCIA; QTR-1A; TENSAO ALIMENTACAO: 5V; CORRENTE: 17MA; FORMATO SAIDA: TENSAO ANALOGICA; FAIXA TENSAO SAIDA: 0; DISTANCIA DETECCAO IDEAL: 3MM; DISTANCIA MAXIMA DETECCAO RECOMENDADA: 6MM"/>
    <s v="UN"/>
    <n v="8"/>
    <n v="27.06"/>
    <n v="216.48"/>
    <s v="QTR-8RC"/>
  </r>
  <r>
    <x v="77"/>
    <x v="6"/>
    <s v="CONTATOR AUXILIAR; SEGURANCA; TENSAO BOBINA: 24V; CORRENTE TIPO: CC; CONTATO: 3NA; CORRENTE COMUTACAO: 9A; NUMERO POLOS: 3 POLOS; CONEXAO ELETRICA: TERMINAL PARAFUSO"/>
    <s v="UN"/>
    <n v="40"/>
    <n v="188"/>
    <n v="7520"/>
    <s v="Contator 3P 9A 24V 3Na CWM90130D02 Weg"/>
  </r>
  <r>
    <x v="77"/>
    <x v="6"/>
    <s v="CONTATOR AUXILIAR; SEGURANCA; TENSAO BOBINA: 24V; CORRENTE TIPO: CC; CONTATO: 3NA; CORRENTE COMUTACAO: 9A; NUMERO POLOS: 3 POLOS; CONEXAO ELETRICA: TERMINAL PARAFUSO _x000a_https://produto.mercadolivre.com.br/MLB-3756705849-contator-de-seguranca-10a-24vcc-3na2nf-cawbs-32-00c03-weg-_JM?matt_tool=59586449&amp;matt_word=&amp;matt_source=google&amp;matt_campaign_id=22120855419&amp;matt_ad_group_id=179138687691&amp;matt_match_type=&amp;matt_network=g&amp;matt_device=c&amp;matt_creative=729092955244&amp;matt_keyword=&amp;matt_ad_position=&amp;matt_ad_type=pla&amp;matt_merchant_id=307396518&amp;matt_product_id=MLB3756705849&amp;matt_product_partition_id=2391212251613&amp;matt_target_id=aud-2009166904988:pla-2391212251613&amp;cq_src=google_ads&amp;cq_cmp=22120855419&amp;cq_net=g&amp;cq_plt=gp&amp;cq_med=pla&amp;gad_source=1&amp;gclid=EAIaIQobChMI5L-Y2628iwMVEypECB1DAig-EAYYByABEgKq0_D_BwE"/>
    <s v="UN"/>
    <n v="40"/>
    <n v="188"/>
    <n v="7520"/>
    <s v="Contator 3P 9A 24V 3Na CWM90130D02 Weg"/>
  </r>
  <r>
    <x v="77"/>
    <x v="6"/>
    <s v="CONTATOR AUXILIAR; TENSAO BOBINA: 220V; CORRENTE TIPO: CA/CC; FREQUENCIA: 50/60HZ; CONTATO: 2NA 2NF; TENSAO COMUTACAO: 220V; CORRENTE COMUTACAO: 10A; POLOS CONTATOR: TRIPOLAR; CATEGORIA: AC3; CONEXAO ELETRICA: TERMINAL PARAFUSO; LARGURA: N/A; ALTURA: N/A; PROFUNDIDADE: N/A; APLICACAO: N/A"/>
    <s v="UN"/>
    <n v="5"/>
    <n v="106.8"/>
    <n v="534"/>
    <s v="WEG / 12896403"/>
  </r>
  <r>
    <x v="77"/>
    <x v="6"/>
    <s v="CONTATOR AUXILIAR; TENSAO BOBINA: 24V; CORRENTE TIPO: CA; FREQUENCIA: N/A; CONTATO: 4NA 4NF; TENSAO COMUTACAO: N/A; CORRENTE COMUTACAO: 6A; POLOS CONTATOR: TRIPOLAR; CATEGORIA: AC3; CONEXAO ELETRICA: TERMINAL PARAFUSO; LARGURA: N/A; ALTURA: N/A; PROFUNDID"/>
    <s v="UN"/>
    <n v="7"/>
    <n v="123.74"/>
    <n v="866.18"/>
    <s v="Sibratec / Ica04"/>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r>
  <r>
    <x v="77"/>
    <x v="6"/>
    <s v="CONTATOR PRINCIPAL; NUMERO POLOS: 3 POLOS; TENSAO BOBINA: 24V; CORRENTE TIPO: CA; FREQUENCIA: N/A; CONTATO AUXILIAR: 3NA 1NF; TENSAO COMUTACAO: N/A; CORRENTE COMUTACAO: 32A; CATEGORIA: AC3; CONEXAO ELETRICA: TERMINAL PARAFUSO; LARGURA: N/A; ALTURA: N/A; P"/>
    <s v="UN"/>
    <n v="4"/>
    <n v="200"/>
    <n v="800"/>
    <s v="WEG / CWB321130D02"/>
  </r>
  <r>
    <x v="77"/>
    <x v="6"/>
    <s v="CONTATOR PRINCIPAL; NUMERO POLOS: 3 POLOS; TENSAO BOBINA: 24V; CORRENTE TIPO: CC; CONTATO AUXILIAR: 3NA 3NF; CORRENTE COMUTACAO: 9A; MONTAGEM: TRILHO DIN 35MM; ACESSORIO: C/CONTATO MECANICAMENTE CONECTADO ESPELHO"/>
    <s v="UN"/>
    <n v="40"/>
    <n v="440"/>
    <n v="17600"/>
    <s v="WEG / CWBS93330C03"/>
  </r>
  <r>
    <x v="77"/>
    <x v="6"/>
    <s v="CONTATOR PRINCIPAL; NUMERO POLOS: 3 POLOS; TENSAO BOBINA: 24V; CORRENTE TIPO: CC; CONTATO AUXILIAR: 3NA 3NF; CORRENTE COMUTACAO: 9A; MONTAGEM: TRILHO DIN 35MM; ACESSORIO: C/CONTATO MECANICAMENTE CONECTADO ESPELHO_x000a_https://www.dimensional.com.br/contator-3na-3nf-9a-tripolar-24vcc-cwbs93330c03-weg/p?idsku=124268&amp;gad_source=1&amp;gclid=EAIaIQobChMI8Pzg_Ky8iwMVkC5ECB0eei4pEAQYASABEgI5sfD_BwE_x000a_"/>
    <s v="UN"/>
    <n v="40"/>
    <n v="440"/>
    <n v="17600"/>
    <s v="WEG / CWBS93330C03"/>
  </r>
  <r>
    <x v="77"/>
    <x v="6"/>
    <s v="CONTATOR PRINCIPAL; NUMERO POLOS: 3 POLOS; TENSAO NOMINAL: 24V; CORRENTE TIPO: CC; CONTATO AUXILIAR: 1NA 1NF; CORRENTE COMUTACAO: 12A; LARGURA: 45MM; ALTURA: 77MM; PROFUNDIDADE: 86MM"/>
    <s v="UN"/>
    <n v="40"/>
    <n v="131.72999999999999"/>
    <n v="5269.2"/>
    <s v="Contator Weg Cwb12 11 30c03 Tripolar 12a 24vcc 12542260 MARCA WEG MODELO CWB"/>
  </r>
  <r>
    <x v="78"/>
    <x v="6"/>
    <s v="ALICATE DESENCAPADOR CABOS; MATERIAL CORPO: ACO CARBONO; DIAMETRO CABO: 8POL; ISOLACAO: C/ISOLACAO; COR: PRETO LARANJA"/>
    <s v="UN"/>
    <n v="4"/>
    <n v="214.95"/>
    <n v="859.8"/>
    <s v="TRAMONTINA PRO / Automático 8"/>
  </r>
  <r>
    <x v="78"/>
    <x v="6"/>
    <s v="CHAVE FENDA; TIPO FENDA: SIMPLES; MATERIAL CABO: POLIPROPILENO; MATERIAL HASTE: ACO CROMO VANADIO; TRATAMENTO SUPERFICIE HASTE: NIQUELADO CROMADO; TRATAMENTO SUPERFICIE PONTA: FOSFATIZADA; MATERIAL ISOLACAO: N/A; TENSAO ISOLACAO: 1000V; NORMA CONSTRUCAO: DIN ISO 2380; DIMENSOES: 1/8POL X 6POL"/>
    <s v="UN"/>
    <n v="60"/>
    <n v="25.22"/>
    <n v="1513.1999999999998"/>
    <s v="_x000a_GEDORE / Cr-V 1/4x6”"/>
  </r>
  <r>
    <x v="78"/>
    <x v="6"/>
    <s v="ELETRODUTO; TIPO ELETRODUTO: RIGIDO; MATERIAL CORPO: POLICLORETO VINILA; TRATAMENTO SUPERFICIE: N/A; MATERIAL REVESTIMENTO: N/A; COR: CINZA; DIAMETRO NOMINAL: 3/4POL; EXTREMIDADE A: N/A; ROSCA: N/A; EXTREMIDADE B: N/A; ROSCA: N/A; CLASSIFICACAO AREA TRABALHO: N/A; FORNECIMENTO: 3M"/>
    <s v="UN"/>
    <n v="36"/>
    <n v="23.54"/>
    <n v="847.43999999999994"/>
    <s v="TLC-20 / WETZEL"/>
  </r>
  <r>
    <x v="78"/>
    <x v="6"/>
    <s v="FILTRO REGULADOR; LUBRIFICADOR; MATERIAL COPO: POLICARBONATO; CONEXAO: ROSCADA; ROSCA: BSP; DIAMETRO ROSCA: 1/4POL; PRESSAO MAXIMA: 22,5A135LBF/POL²; MANOMETRO: 1 MANOMETRO; TEMPERATURA OPERACAO: -20A70GRC"/>
    <s v="UN"/>
    <n v="20"/>
    <n v="354.05"/>
    <n v="7081"/>
    <s v="Puma / TFRL14 de 5 Micras 1/4&quot;"/>
  </r>
  <r>
    <x v="78"/>
    <x v="6"/>
    <s v="KIT; PINCAS ER-11; 14 PINCAS 1A8MM; ROUTER CNC FRESA TORNO SPINDLE; PRECISAO: 0,015MM; MATERIAL: ACO CARBONO ASTM1065; STM1065"/>
    <s v="UN"/>
    <n v="2"/>
    <n v="255.11"/>
    <n v="510.22"/>
    <s v="Importado Fresas Curitiba / Pinça para spindle ER 11 fresas"/>
  </r>
  <r>
    <x v="78"/>
    <x v="6"/>
    <s v="PARAFUSO; CABECA CHATA AUTOBROCANTE; DISPOSITIVO APERTO: FENDA CRUZADA; MATERIAL CORPO: ACO BAIXO CARBONO; TRATAMENTO SUPERFICIE: BICROMATIZADO; DISPOSICAO ROSCA: TOTAL; DIAMETRO: 3,5MM; ROSCA: METRICA; COMPRIMENTO TOTAL: 16MM"/>
    <s v="UN"/>
    <n v="200"/>
    <n v="0.28999999999999998"/>
    <n v="57.999999999999993"/>
    <s v="Phillips / Auto Atarraxante"/>
  </r>
  <r>
    <x v="78"/>
    <x v="6"/>
    <s v="PARAFUSO; CABECA CHATA AUTOBROCANTE; DISPOSITIVO APERTO: FENDA CRUZADA; MATERIAL CORPO: ACO BAIXO CARBONO; TRATAMENTO SUPERFICIE: BICROMATIZADO; DISPOSICAO ROSCA: TOTAL; DIAMETRO: 3MM; ROSCA: METRICA; COMPRIMENTO TOTAL: 30MM"/>
    <s v="UN"/>
    <n v="200"/>
    <n v="0.19"/>
    <n v="38"/>
    <s v="Steel Frame"/>
  </r>
  <r>
    <x v="78"/>
    <x v="6"/>
    <s v="PARAFUSO; CABECA SEXTAVADA AUTOBROCANTE; DISPOSITIVO APERTO: SEXTAVADO; MATERIAL CORPO: ACO CARBONO; DIAMETRO: 5,5MM; ROSCA: METRICA; COMPRIMENTO TOTAL: 19MM; ACESSORIO: ARRUELA VEDACAO"/>
    <s v="UN"/>
    <n v="200"/>
    <n v="0.57999999999999996"/>
    <n v="115.99999999999999"/>
    <s v="Vonder / 5,5mm x 1.1/2&quot;"/>
  </r>
  <r>
    <x v="79"/>
    <x v="6"/>
    <s v="CONVERSOR SINAL; RS485 P/SENSOR PT100 MODBUS RTU; TEMPERATURA OPERACAO: -20A400GRC"/>
    <s v="UN"/>
    <n v="20"/>
    <n v="480"/>
    <n v="9600"/>
    <s v="PT100 Modbus"/>
  </r>
  <r>
    <x v="79"/>
    <x v="6"/>
    <s v="KIT; ARDUINO MAKER; 1 PLACA UNO R3 1 CABO USB 2.0 30CM 1 DISPLAY LCD 16X2 C/CONECTORES 2 DISPLAYS 7 SEGMENTOS C/1 DIGITO 1 SENSOR DISTANCIA ULTRASSONICO 1 CONTROLE REMOTO IR 1 RECEPTOR UNIVERSAL IR 1 REAL TIME CLOCK DS1307 1 MODULO LEITOR RFID-RC522 1 CARTAO PADRAO S50 BRANCO 1 CHAVEIRO TAG S50 1 MODULO SENSOR CHUVA; 1 SENSOR UMIDADE SOLO 1 PLACA CONTROLE SENSOR SOLO 1 TECLADO MATRICIAL MEMBRANA 1 SENSOR UMIDADE TEMPERATURA DHT11 1 PROTOBOARD 830 PONTOS 30 JUMPERS MACHO-MACHO 20 JUMPERS MACHO-FEMEA 1 MODULO RELE 2 CANAIS 1 MOTOR CC 1 MICRO SERVO 9G SG90 1 SENSOR TEMPERATURA NTC 1 SENSOR LUZ LDR; 1 BUZZER ATIVO 5V 5 LEDS VERMELHOS 5 LEDS AMARELOS 5 LEDS VERDES 15 RESISTORES 33OHMS 5 RESISTORES 1KOHMS 5 RESISTORES 10KOHMS 4 DIODOS 1N4007 1 POTENCIOMETRO 10KOHMS 1 POTENCIOMETRO TRIMPOT 10KOHMS 4 CAPACITORES CERAMICOS 10NF 1 TRANSISTOR NPN BC548 1 TRANSISTOR PNP BC558; 4 CAPACITORES CERAMICOS 100NF 2 CAPACITORES ELETROLITICOS 10UF 2 CAPACITORES ELETROLITICOS 100UF 5 CHAVES TACTEIS"/>
    <s v="UN"/>
    <n v="2"/>
    <n v="480"/>
    <n v="960"/>
    <s v="CDR / B08MQ5ZD7F"/>
  </r>
  <r>
    <x v="79"/>
    <x v="6"/>
    <s v="PLACA ARDUINO UNO R3 COMPATIVEL + CABO USB 2.0 - B"/>
    <s v="UN"/>
    <n v="40"/>
    <n v="80"/>
    <n v="3200"/>
    <s v="Arduino Uno R3 / Uno SMD"/>
  </r>
  <r>
    <x v="79"/>
    <x v="6"/>
    <s v="PLACA ARDUINO UNO R3 COMPATIVEL + CABO USB 2.0 - B"/>
    <s v="UN"/>
    <n v="24"/>
    <n v="80"/>
    <n v="1920"/>
    <s v="Arduino Uno R3 / Uno SMD"/>
  </r>
  <r>
    <x v="79"/>
    <x v="6"/>
    <s v="PLACA ARDUINO UNO R3 COMPATIVEL + CABO USB 2.0 - B"/>
    <s v="UN"/>
    <n v="20"/>
    <n v="40"/>
    <n v="800"/>
    <s v="Arduino Uno R3 / Uno SMD"/>
  </r>
  <r>
    <x v="79"/>
    <x v="6"/>
    <s v="SENSOR CAPACITIVO DIMENSAO CORPO ROSCADO M12 GRAU PROTECAO IP65 CONFIGURACAO SAIDA PNP COMPRIMENTO CABO 10M ALIMENTACAO 24VCC DISTANCIA SENSORA 10MM C/AJUSTE SENSIBILIDADE"/>
    <s v="UN"/>
    <n v="8"/>
    <n v="290"/>
    <n v="2320"/>
    <s v="Metaltex"/>
  </r>
  <r>
    <x v="79"/>
    <x v="6"/>
    <s v="SENSOR INDUTIVO DIMENSAO CORPO ROSCADO M12 GRAU PROTECAO IP65 CONFIGURACAO SAIDA PNP COMPRIMENTO CABO 10M ALIMENTACAO 24VCC DISTANCIA SENSORA 10MM"/>
    <s v="UN"/>
    <n v="20"/>
    <n v="60"/>
    <n v="1200"/>
    <s v="SENSOR INDUT. FACEADO M12 TR12-2DP3 NA+NF PNP 10-30Vdc CABO 2m 4 fios - Sn 2mm - AOTORO"/>
  </r>
  <r>
    <x v="79"/>
    <x v="6"/>
    <s v="SENSOR LUMINOSIDADE; FOTORESISTOR LDR; RANGE: 540NM; TENSAO ALIMENTACAO: 150V; CORRENTE TIPO: CC; DIAMETRO CONEXAO PROCESSO: 5MM; COMPRIMENTO: 34MM; LARGURA: 110MM; ALTURA: 70MM; APLICACAO: ARDUINO"/>
    <s v="UN"/>
    <n v="800"/>
    <n v="0.49"/>
    <n v="392"/>
    <s v="LDR 5mm"/>
  </r>
  <r>
    <x v="79"/>
    <x v="6"/>
    <s v="SENSOR MAGNETICO; ABERTURA C/FIO; MATERIAL CORPO: TERMOPLASTICO; TEMPERATURA OPERACAO: -10A50GRC; LARGURA: 34MM; ALTURA: 14MM; PROFUNDIDADE: 7,7MM; GAP ABERTURA: 20MM; GAP FECHAMENTO: 15MM; COMPATIVEL C/CENTRAL ALARME AMT 2018E; 4541037/INTELBRAS XAS-SOBREPOR/INTELBRAS"/>
    <s v="UN"/>
    <n v="4"/>
    <n v="81.58"/>
    <n v="326.32"/>
    <s v="Intelbras"/>
  </r>
  <r>
    <x v="79"/>
    <x v="6"/>
    <s v="SENSOR OBSTACULO; TIPO SENSOR: REFLEXIVO INFRAVERMELHO; RANGE: 300MM; TENSAO ALIMENTACAO: 3,3-5V; SAIDA SENSOR: DIGITAL 0 OU 1; CONEXAO PROCESSO: CONECTOR MACHO HEADER 2.54MM; NÍVEL LÓGICO: BAIXO; ANGULO DETECCAO: 35; LED VERDE: SENSOR ATIVADO LED VERMELHO: SENSOR ALIMENTADO; DIMENSAO: 32X14MM"/>
    <s v="UN"/>
    <n v="3"/>
    <n v="10.86"/>
    <n v="32.58"/>
    <s v="LED SMD"/>
  </r>
  <r>
    <x v="79"/>
    <x v="6"/>
    <s v="SENSOR PRESENCA; P/LAMPADA SOQUETE E27 C/FOTOCELULA; MATERIAL CORPO: TERMOPLASTICO; COR: BRANCA; ANGULO COBERTURA: 360GRC; ALCANCE: 3M; TENSAO ALIMENTACAO: 100-240V; CORRENTE TIPO: CA"/>
    <s v="UN"/>
    <n v="60"/>
    <n v="27.94"/>
    <n v="1676.4"/>
    <s v="Genérico"/>
  </r>
  <r>
    <x v="79"/>
    <x v="6"/>
    <s v="SENSOR PRESENCA; PIROELETRICO; FIXACAO: PARAFUSO; ANGULO COBERTURA: 120GRC; ALCANCE: 7M; TENSAO ALIMENTACAO: 5-20V; CORRENTE: 65MA; LARGURA: 33MM; ALTURA: 25MM; PROFUNDIDADE: 25MM; HC-SR501/ROBOCORE"/>
    <s v="UN"/>
    <n v="2"/>
    <n v="12.42"/>
    <n v="24.84"/>
    <s v="HC-SR501"/>
  </r>
  <r>
    <x v="79"/>
    <x v="6"/>
    <s v="SENSOR PRESENCA; TIPO SENSOR: TETO; RANGE: N/A; MATERIAL CORPO: TERMOPLASTICO; FACE: N/A; TENSAO ALIMENTACAO: 127V; CORRENTE TIPO: CA; CORRENTE: 10A; FREQUENCIA: N/A; POTENCIA: N/A; FIXACAO: SOBREPOR; SAIDA SENSOR: N/A; CONTATO: N/A; CONEXAO ELETRICA: N/A"/>
    <s v="UN"/>
    <n v="20"/>
    <n v="38.5"/>
    <n v="770"/>
    <s v="ESPI 360 Intelbras"/>
  </r>
  <r>
    <x v="79"/>
    <x v="6"/>
    <s v="SENSOR PRESENCA; TIPO SENSOR: TETO; RANGE: N/A; MATERIAL CORPO: TERMOPLASTICO; FACE: N/A; TENSAO ALIMENTACAO: 127V; CORRENTE TIPO: CA; CORRENTE: 10A; FREQUENCIA: N/A; POTENCIA: N/A; FIXACAO: SOBREPOR; SAIDA SENSOR: N/A; CONTATO: N/A; CONEXAO ELETRICA: N/A"/>
    <s v="UN"/>
    <n v="10"/>
    <n v="38.5"/>
    <n v="385"/>
    <s v="Intelbras ESPI 360 A"/>
  </r>
  <r>
    <x v="79"/>
    <x v="6"/>
    <s v="SENSOR PROXIMIDADE; TIPO SENSOR: INDUTIVO; RANGE: N/A; MATERIAL CORPO: N/A; FACE: N/A; TENSAO ALIMENTACAO: 10-36V; CORRENTE TIPO: CC; CORRENTE: N/A; FREQUENCIA: N/A; POTENCIA: N/A; FIXACAO: N/A; SAIDA SENSOR: PNP; CONTATO: N/A; CONEXAO ELETRICA: 3 FIOS; D"/>
    <s v="UN"/>
    <n v="6"/>
    <n v="165"/>
    <n v="990"/>
    <s v="LJ12A3-4-Z/BY"/>
  </r>
  <r>
    <x v="80"/>
    <x v="6"/>
    <s v="CAMERA IMAGEM TERMICA; TIPO: DIGITAL; FAIXA TEMPERATURA: -20A400GRC; RESOLUCAO: 120X90P; FOCO: FIXO; TIPO MOSTRADOR: DISPLAY LCD; TAMANHO DISPLAY: 3,5POL; ENTRADA CARTAO MEMORIA: C/ENTRADA; ALIMENTACAO: BATERIA; FORMATO IMAGEM: 320X240P; CONEXAO: ETHERNET/WIFI"/>
    <s v="UN"/>
    <n v="2"/>
    <n v="2850"/>
    <n v="5700"/>
    <s v="Flir / FLIR - C5"/>
  </r>
  <r>
    <x v="80"/>
    <x v="6"/>
    <s v="INTERFACE HOMEM MAQUINA; OPERACAO; MATERIAL CORPO: TERMOPLASTICO; COR CORPO: PRETA; TIPO MOSTRADOR: DISPLAY LCD TFT; TAMANHO MOSTRADOR: 7POL; RESOLUCAO: 800X400P; MEMORIA: 128MB; TENSAO ALIMENTACAO: 10,5-28V; CORRENTE TIPO: CC; POTENCIA: 2-4W; INTERFACE COMUNICACAO: RS232 RS485; REDE: ETHERNET; CONEXAO: USB 2.0; LARGURA: 200,4MM; ALTURA: 146,5MM; PROFUNDIDADE: 34MM; MT8071IP/WEINTEK"/>
    <s v="UN"/>
    <n v="8"/>
    <n v="2300"/>
    <n v="18400"/>
    <s v="Weg / MT80712iP"/>
  </r>
  <r>
    <x v="81"/>
    <x v="6"/>
    <s v="CIRCUITO INTEGRADO: OPTOACOPLADOR TIPO PC817PTH; FORMATO: QUADRADO; PINOS: 4 PINOS; TENSAO ALIMENTACAO: 6V; CORRENTE: 50MA"/>
    <s v="UN"/>
    <n v="60"/>
    <n v="1.07"/>
    <n v="64.2"/>
    <s v="Sharp pc817"/>
  </r>
  <r>
    <x v="81"/>
    <x v="6"/>
    <s v="CIRCUITO INTEGRADO: OPTOACOPLADOR TIPO PC817PTH; FORMATO: QUADRADO; PINOS: 4 PINOS; TENSAO ALIMENTACAO: 6V; CORRENTE: 50MA"/>
    <s v="UN"/>
    <n v="30"/>
    <n v="1.07"/>
    <n v="32.1"/>
    <s v="Sharp pc817"/>
  </r>
  <r>
    <x v="81"/>
    <x v="6"/>
    <s v="CIRCUITO INTEGRADO: OPTOACOPLADOR TIPO PC817PTH; FORMATO: QUADRADO; PINOS: 4 PINOS; TENSAO ALIMENTACAO: 6V; CORRENTE: 50MA"/>
    <s v="UN"/>
    <n v="16"/>
    <n v="1.07"/>
    <n v="17.12"/>
    <s v="Sharp pc817"/>
  </r>
  <r>
    <x v="81"/>
    <x v="6"/>
    <s v="CIRCUITO INTEGRADO; LM555; FORMATO: RETANGULAR; NUMERO PINOS: 8 PINOS; TENSAO ALIMENTACAO: 4A16V; CORRENTE: 10/15MA; CORRENTE TIPO: CC; MATERIAL INVOLUCRO: TERMOPLASTICO"/>
    <s v="UN"/>
    <n v="10"/>
    <n v="1.1599999999999999"/>
    <n v="11.6"/>
    <s v="Instrumentos Texas / LM555CM"/>
  </r>
  <r>
    <x v="81"/>
    <x v="6"/>
    <s v="CIRCUITO INTEGRADO; MODELO: ADC0832; RETANGULAR; PINOS: 8 PINOS; TENSAO ALIMENTACAO: 5V; CONVERSOR; ANALOGICO/DIGITAL"/>
    <s v="UN"/>
    <n v="60"/>
    <n v="14.55"/>
    <n v="873"/>
    <s v="Texas Instruments / ADC0832-N "/>
  </r>
  <r>
    <x v="81"/>
    <x v="6"/>
    <s v="CIRCUITO INTEGRADO; MODELO: ADC0832; RETANGULAR; PINOS: 8 PINOS; TENSAO ALIMENTACAO: 5V; CONVERSOR; ANALOGICO/DIGITAL"/>
    <s v="UN"/>
    <n v="30"/>
    <n v="14.55"/>
    <n v="436.5"/>
    <s v="Texas Instruments / ADC0832-N "/>
  </r>
  <r>
    <x v="81"/>
    <x v="6"/>
    <s v="PLACA ELETRONICA; DESENVOLVIMENTO; MODELO: ARM CORTEX M3; TENSAO ALIMENTACAO: 3,3V; CORRENTE: 300MA; MEMORIA RAM: 20KB; NUMERO PINOS: 37; PINOS ADC 10; TECNOLOGIA: SPI I2C UART CAN; LARGURA: 22,9MM; ALTURA: 53,3MM; 1 PORTA USB-C P/ALIMENTACAO; ARQUITETURA 32BITS; FREQUENCIA CPU 75MHZ; MEMORIA FLASH 64KB; STM32F103C8T6/ROBOCORE"/>
    <s v="UN"/>
    <n v="20"/>
    <n v="22.21"/>
    <n v="444.20000000000005"/>
    <s v="STM / STM32F103C8T6"/>
  </r>
  <r>
    <x v="81"/>
    <x v="6"/>
    <s v="PLACA ELETRONICA; DESENVOLVIMENTO; MODELO: ARM STM32; TENSAO ALIMENTACAO: 3,3V; MEMORIA RAM: 128KB; NUMERO PINOS: 2 BARRAS 18 PINOS; 1 BARRA 4 PINOS; CONEXAO: USB C; LARGURA: 21MM; ALTURA: 53MM; PROFUNDIDADE: 5MM; NUCLEO ARM CORTEX M4 ALTO DESEMPENHO; FREQUENCIA 100MHZ; MEMORIA FLASH 512KB; STM32F411/STM"/>
    <s v="UN"/>
    <n v="6"/>
    <n v="3.2"/>
    <n v="19.200000000000003"/>
    <s v="piscaled -  STM-32F103"/>
  </r>
  <r>
    <x v="81"/>
    <x v="6"/>
    <s v="RELE PISCA AUTOMOTIVO 3 PINOS UNIVERSAL DIMENSOES APROX. 50X50X50 MM TENSAO OPERACAO 12 V PESO APROX 200 G PINOS MACHO 6.3 MM"/>
    <s v="UN"/>
    <n v="10"/>
    <n v="21.83"/>
    <n v="218.29999999999998"/>
    <s v="DNI / DNI1104"/>
  </r>
  <r>
    <x v="82"/>
    <x v="6"/>
    <s v="ESPONJA; TIPO ESPONJA: P/SUPORTE FERRO SOLDA; MATERIAL CORPO: COBRE; COMPRIMENTO: 35MM; LARGURA: 50MM; FORNECIMENTO: UNIDADE"/>
    <s v="UN"/>
    <n v="10"/>
    <n v="9.6"/>
    <n v="96"/>
    <s v="KOKAY / Limpeza da ponta do ferro"/>
  </r>
  <r>
    <x v="82"/>
    <x v="6"/>
    <s v="ESTACAO SOLDA; TIPO ESTACAO: ANALOGICA; TEMPERATURA AJUSTE: 200A480GRC; TENSAO ENTRADA: 127-220V; TENSAO SAIDA: 24V; FREQUENCIA: 60HZ; POTENCIA: 60W; RESISTENCIA: CERAMICA; LARGURA: 90MM; ALTURA: 120MM; PROFUNDIDADE: 170MM; ACESSORIO: MANUAL INSTRUCOES; FERRO SOLDAR HK-900A; ESPONJA VEGETAL; SUPORTE FERRO SOLDAR"/>
    <s v="UN"/>
    <n v="4"/>
    <n v="368.6"/>
    <n v="1474.4"/>
    <s v="_x0009_Fab. Exbom (marca CHICHL) / Estação De Solda Analógica"/>
  </r>
  <r>
    <x v="82"/>
    <x v="6"/>
    <s v="ESTACAO SOLDA; TIPO ESTACAO: CONJUGADA; DISPLAY: 3 DIGITOS; TEMPERATURA AJUSTE: 0A480GRC; TENSAO ENTRADA: 24V; CORRENTE TIPO: CA; CORRENTE ENTRADA: 5A; FREQUENCIA: 50/60HZ; POTENCIA: 60W; RESISTENCIA: CERAMICA; LARGURA: 245MM; ALTURA: 260MM; PROFUNDIDADE: 190MM; DADOS COMPLEMENTARES: VAZAO: 24L/MIN; RUIDO: 50DB; COMPRIMENTO CABO: 1M; HK-701X/HIKARI"/>
    <s v="UN"/>
    <n v="2"/>
    <n v="1245.8699999999999"/>
    <n v="2491.7399999999998"/>
    <s v="HIKARI / HIKARI-HK-937"/>
  </r>
  <r>
    <x v="82"/>
    <x v="6"/>
    <s v="ESTACAO SOLDA; TIPO ESTACAO: PROFISSIONAL; COR: PRETO; TEMPERATURA AJUSTE: 200A500GRC; TENSAO ENTRADA: 110V; POTENCIA: 80W; ACESSORIO: 1 CABO SOLDA; 1 CABO ATERRAMENTO; 1 ESPONJA VEGETAL; 1 SUPORTE DESCANSO FIO; 1 PONTA FERRO SOLDA C210; 6 PONTAS ENCAIXE 2 RETAS 2 CURVAS 2 FINAS 2 FACAS; T26D/SUGON"/>
    <s v="UN"/>
    <n v="10"/>
    <n v="1405.82"/>
    <n v="14058.199999999999"/>
    <s v="_x000a_Sugon / A9 T-210 + 3 pontas (magma)"/>
  </r>
  <r>
    <x v="82"/>
    <x v="6"/>
    <s v="FERRO SOLDA; TENSAO NOMINAL: 110V; POTENCIA: 30W"/>
    <s v="UN"/>
    <n v="10"/>
    <n v="42.87"/>
    <n v="428.7"/>
    <s v="WESTERN / WESTERN-G13"/>
  </r>
  <r>
    <x v="82"/>
    <x v="6"/>
    <s v="FERRO SOLDA; TENSAO NOMINAL: 127-220V; POTENCIA: 50W; TEMPERATURA OPERACAO: 200-480GRC; HK-936A 21J411/HIKARI"/>
    <s v="UN"/>
    <n v="4"/>
    <n v="74.59"/>
    <n v="298.36"/>
    <s v="Worker / Ferro para Solda"/>
  </r>
  <r>
    <x v="82"/>
    <x v="6"/>
    <s v="FERRO SOLDA; TENSAO NOMINAL: 220V; POTENCIA: 70W; TEMPERATURA PONTA SOLDA: N/A; TEMPERATURA OPERACAO: N/A; COMPRIMENTO: N/A"/>
    <s v="UN"/>
    <n v="24"/>
    <n v="68.97"/>
    <n v="1655.28"/>
    <s v="Tramontina / MASTER 70 W 220 V"/>
  </r>
  <r>
    <x v="82"/>
    <x v="6"/>
    <s v="FIO; SOLDA; ESTANHO ; BITOLA 0.80 MM; EMBALAGEM 500.00 G."/>
    <s v="UN"/>
    <n v="2"/>
    <n v="90.02"/>
    <n v="180.04"/>
    <s v="SOFT / Sn63 X Pb37 de 0,8mm"/>
  </r>
  <r>
    <x v="82"/>
    <x v="6"/>
    <s v="FIO; SOLDA; ESTANHO ; DIAMETRO 0.50 MM; EMBALAGEM 500.00 G."/>
    <s v="UN"/>
    <n v="2"/>
    <n v="60.24"/>
    <n v="120.48"/>
    <s v="Cobix / _x000a_0.5MM 63x37 500g"/>
  </r>
  <r>
    <x v="82"/>
    <x v="6"/>
    <s v="PRODUTO QUIMICO; NOME PRODUTO: BREU FLUXO DETECTOR CURTO; ASPECTO FISICO: SOLIDO PO; COR: AMARELA; DENSIDADE: 1,06G/CM3; SOLUBILIDADE: INSOLUVEL AGUA SOLUVEL ALCOOL ESTERES HIDOCARBONETOS AROMATICOS ALIFATICOS CLORADOS; PONTO FULGOR: 205GRC; PONTO EBULICAO: -0,5GRC; PONTO FUSAO/CONGELAMENTO: 68-72GRC; FORNECIMENTO: GRAMAS"/>
    <s v="UN"/>
    <n v="5"/>
    <n v="12.8"/>
    <n v="64"/>
    <s v="EXBOM / Pasta para Solda 50g"/>
  </r>
  <r>
    <x v="82"/>
    <x v="6"/>
    <s v="PRODUTO QUIMICO; NOME PRODUTO: FLUXO PASTOSO RMA-223; COMPOSICAO QUIMICA: VASELINA 40-80PCT; CLORETO ZINCO 10-25PCT; CLORETO AMONIO 1-6PCT; ESTABILIZADOR 10-20PCT; ASPECTO FISICO: PASTOSO; COR: AMARELA; ODOR: CARACTERISTICO; PONTO FULGOR: 184GRC; NUMERO CAS: 8009-03-8 7646-85-7 12125-02-9; FORNECIMENTO: SERINGA 10G"/>
    <s v="UN"/>
    <n v="6"/>
    <n v="13.48"/>
    <n v="80.88"/>
    <s v="Implastec / _x0009_PAFP1010CX"/>
  </r>
  <r>
    <x v="82"/>
    <x v="6"/>
    <s v="PRODUTO QUIMICO; NOME PRODUTO: FLUXO SOLDA PRATA; COMPOSICAO QUIMICA: TETRABORATO POTASSIO 15-40PCT; PENTABORATO POTASSIO 1-5PCT; BIFLUORETO POTASSIO 15-30PCT; ASPECTO FISICO: LIQUIDO; COR: BRANCO; PH: 8-9; PONTO FUSAO/CONGELAMENTO: 400A480GRC; NUMERO CAS: 1332-77-0 12229-13-9 7789-29-9; FORNECIMENTO: 250G"/>
    <s v="UN"/>
    <n v="4"/>
    <n v="36.380000000000003"/>
    <n v="145.52000000000001"/>
    <s v="OXIGEN / Prataflux 250G PRATA250"/>
  </r>
  <r>
    <x v="82"/>
    <x v="6"/>
    <s v="PRODUTO QUIMICO; NOME PRODUTO: PASTA P/SOLDA; COMPOSICAO QUIMICA: VASELINA 40-80PCT; CLORETO ZINCO 10-25PCT; CLORETO AMONIO 1-6PCT; ESTABILIZADOR 10-20PCT; ASPECTO FISICO: PASTOSO; COR: AMARELADO; ODOR: CARACTERISTICO; PONTO FULGOR: 184GRC; NUMERO CAS: 8009-03-8 7646-85-7 12125-02-9; FORNECIMENTO: EMBALAGEM 110G"/>
    <s v="UN"/>
    <n v="5"/>
    <n v="10.86"/>
    <n v="54.3"/>
    <s v="Cobix / Pasta Solda 110g"/>
  </r>
  <r>
    <x v="82"/>
    <x v="6"/>
    <s v="PRODUTO QUIMICO; NOME PRODUTO: PASTA SOLDA; COMPOSICAO QUIMICA: VASELINA 40-80PCT CLORETO ZINCO 10-25PCT CLORETO AMONIO 1-6PCT ESTABILIZADOR 10-20PCT; ASPECTO FISICO: PASTOSO; COR: AMARELA; ODOR: CARACTERISTICO; PONTO FULGOR: 184GRC; NUMERO CAS: 8009-03-8 7646-85-7 12125-02-9"/>
    <s v="UN"/>
    <n v="6"/>
    <n v="18.72"/>
    <n v="112.32"/>
    <s v="Vonder / 7443110000"/>
  </r>
  <r>
    <x v="83"/>
    <x v="6"/>
    <s v="KIT/CONJUNTO; TIPO KIT/CONJUNTO: CONECTORES MIKE; CONECTOR FEMEA; CONECTOR MACHO; TIPO MIKE; 2 VIAS; DIAMETRO CABO: 7,5MM; TENSAO RUPTURA: 1500V; CORRENTE TIPO: CA; RESISTENCIA ISOLAMENTO: 2000OHMS; MATERIAL CONTATO: COBRE; MATERIAL CORPO: LIGA ZINCO; TRATAMENTO SUPERFICIE: NIQUELADO; TEMPERATURA TRABALHO: -20A85GRC; IP55"/>
    <s v="UN"/>
    <n v="16"/>
    <n v="12.51"/>
    <n v="200.16"/>
    <s v="Mike / GX16 2 vias (kit macho e femea)"/>
  </r>
  <r>
    <x v="83"/>
    <x v="6"/>
    <s v="KIT; CONECTORES AVIACAO CIRCULAR MIKE GX16 4 VIAS; 1 CONECTOR ELETRONICO AVIACAO CIRCULAR MIKE GX16 MACHO 4 VIAS 180GR 125V 5A 1 CONECTOR ELETRONICO AVIACAO CIRCULAR MIKE GX16 FEMEA 4 VIAS 180GR 125V 5A"/>
    <s v="UN"/>
    <n v="40"/>
    <n v="15.62"/>
    <n v="624.79999999999995"/>
    <s v="Mike / GX16 4 vias (kit macho e femea)"/>
  </r>
  <r>
    <x v="83"/>
    <x v="6"/>
    <s v="KIT; CONECTORES AVIACAO CIRCULAR MIKE GX16 8 VIAS; 1 CONECTOR ELETRONICO AVIACAO CIRCULAR MIKE GX16 MACHO 8 VIAS 180GR 125V 5A 1 CONECTOR ELETRONICO AVIACAO CIRCULAR MIKE GX16 FEMEA 8 VIAS 180GR 125V 5A"/>
    <s v="UN"/>
    <n v="16"/>
    <n v="15.62"/>
    <n v="249.92"/>
    <s v="Mike / GX16 8 vias (kit macho e femea)"/>
  </r>
  <r>
    <x v="84"/>
    <x v="6"/>
    <s v="PLACA ELETRONICA DISCOVERY STM32F407VG"/>
    <s v="UN"/>
    <n v="16"/>
    <n v="1537.26"/>
    <n v="24596.16"/>
    <s v="Cortex / STM32F407"/>
  </r>
  <r>
    <x v="85"/>
    <x v="6"/>
    <s v="FRESA TOPO; GRAVACAO FLAT; SENTIDO CORTE: 30GR; MATERIAL: METAL DURO; DIAMETRO CORTE: 0,3MM; COMPRIMENTO CORTE: 10-26MM; DIAMETRO HASTE: 6MM; COMPRIMENTO TOTAL: 43MM"/>
    <s v="UN"/>
    <n v="4"/>
    <n v="36.380000000000003"/>
    <n v="145.52000000000001"/>
    <s v="Código G"/>
  </r>
  <r>
    <x v="85"/>
    <x v="6"/>
    <s v="FRESA TOPO; P/ACRILICO TERMOPLASTICO; SENTIDO CORTE: CIMA; MATERIAL: METAL DURO; NUMERO CORTES: 1 CORTE; DIAMETRO CORTE: 1,5MM; COMPRIMENTO CORTE: 12MM; DIAMETRO HASTE: 1/8POL; COMPRIMENTO TOTAL: 39MM"/>
    <s v="UN"/>
    <n v="4"/>
    <n v="37.729999999999997"/>
    <n v="150.91999999999999"/>
    <s v="Código G"/>
  </r>
  <r>
    <x v="85"/>
    <x v="6"/>
    <s v="FRESA TOPO; P/ALUMINIO; SENTIDO CORTE: CIMA; ANGULO HELICE: 35GR; MATERIAL: METAL DURO; NUMERO CORTES: 3 CORTES; DIAMETRO CORTE: 6MM; COMPRIMENTO CORTE: 18MM; DIAMETRO HASTE: 6MM; COMPRIMENTO TOTAL: 50MM; DADOS COMPLEMENTARES: COBERTURA DLC HRC70"/>
    <s v="UN"/>
    <n v="2"/>
    <n v="173.53"/>
    <n v="347.06"/>
    <s v="Código G"/>
  </r>
  <r>
    <x v="85"/>
    <x v="6"/>
    <s v="FRESA TOPO; P/ALUMINIO; SENTIDO CORTE: CIMA; MATERIAL: METAL DURO; NUMERO CORTES: 1 CORTE; DIAMETRO CORTE: 4MM; COMPRIMENTO CORTE: 12MM; DIAMETRO HASTE: 4MM; COMPRIMENTO TOTAL: 45MM; DADOS COMPLEMENTARES: COBERTURA DLC"/>
    <s v="UN"/>
    <n v="4"/>
    <n v="89.14"/>
    <n v="356.56"/>
    <s v="Código G"/>
  </r>
  <r>
    <x v="86"/>
    <x v="6"/>
    <s v="BARREIRA LUZ; MATERIAL CORPO: LIGA ALUMINIO; COR: AMARELO; TENSAO ALIMENTACAO: 10-30V; CORRENTE TIPO: CC; NUMERO FEIXES: 12 FEIXES; ESPACAMENTO: 40MM; ALTURA EFETIVA: 440MM; DISTANCIA DETECCAO: 0,3-2M; COMPRIMENTO CABO: 2,15M; ACESSORIO: 1 KIT PARAFUSOS P/INSTALACAO 2 CABOS CONEXAO 1 MANUAL USUARIO INGLES"/>
    <s v="UN"/>
    <n v="10"/>
    <n v="3038.57"/>
    <n v="30385.7"/>
    <s v="_x0009__x000a_REER / 1310202 EOS4 453 A"/>
  </r>
  <r>
    <x v="86"/>
    <x v="6"/>
    <s v="ENCODER; INCREMENTAL; RESOLUCAO: 1000PPR; 6000RPM; 6MM; TENSAO ALIMENTACAO: 5-24V; CC; CONEXAO ELETRICA: 1 FIO; DIAMETRO: 40MM"/>
    <s v="UN"/>
    <n v="20"/>
    <n v="196.81"/>
    <n v="3936.2"/>
    <s v="ENG AUTOMAÇÃO /  1000 PULSOS AB 6MM 6-28VDC"/>
  </r>
  <r>
    <x v="86"/>
    <x v="6"/>
    <s v="ENCODER; INCREMENTAL; RESOLUCAO: 1000PPR; 6000RPM; 6MM; TENSAO ALIMENTACAO: 5-24V; CC; CONEXAO ELETRICA: 1 FIO; DIAMETRO: 40MM"/>
    <s v="UN"/>
    <n v="8"/>
    <n v="196.81"/>
    <n v="1574.48"/>
    <s v="encoder incremental 1000NPN"/>
  </r>
  <r>
    <x v="86"/>
    <x v="6"/>
    <s v="SENSOR CAPACITIVO; PNP; TENSAO ALIMENTACAO: 24V; CORRENTE TIPO: CC; CORRENTE: 300MA; DISTANCIA OPERACAO: 15MM; DIAMETRO: 18MM; DADOS COMPLEMENTARES: TIPO SAIDA: P; FUNCAO SAIDA: NA NF"/>
    <s v="UN"/>
    <n v="20"/>
    <n v="311.56"/>
    <n v="6231.2"/>
    <s v="Sensor Capacitivo C18-8-dpc (12v-24v) 4 Fios | Metaltex"/>
  </r>
  <r>
    <x v="86"/>
    <x v="6"/>
    <s v="SENSOR PROXIMIDADE; TIPO SENSOR: FOTOELETRICO; MATERIAL CORPO: ACO; TENSAO ALIMENTACAO: 10-30V; CORRENTE TIPO: CC; CORRENTE: 200MA; NUMERO FIOS: 4 FIOS; CONTATO: NA NF; DIAMETRO CONEXAO ELETRICA: 12MM; ROSCA CONEXAO ELETRICA: METRICA; GRAU PROTECAO: IP66"/>
    <s v="UN"/>
    <n v="20"/>
    <n v="177.9"/>
    <n v="3558"/>
    <s v="C30-15-DPC | Sensor Capacitivo Não Faceado M30 - Sn: 15mm - Pnp (12v - 24v) 4 Fios - 1na + 1nf | Metaltex"/>
  </r>
  <r>
    <x v="87"/>
    <x v="7"/>
    <m/>
    <m/>
    <m/>
    <m/>
    <n v="2803387.8700000066"/>
    <m/>
  </r>
  <r>
    <x v="87"/>
    <x v="7"/>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5">
  <r>
    <x v="0"/>
    <x v="0"/>
    <s v="CABO ELETRICO; 1.5MM2 FLEXIVEL; TENSAO ISOLACAO: 750V; MATERIAL CONDUTOR: COBRE; MATERIAL ISOLACAO: POLICLORETO VINILA; COR COBERTURA: AZUL; FORNECIMENTO: ROLO 100M"/>
    <s v="UN"/>
    <n v="3"/>
    <n v="98.75"/>
    <n v="296.25"/>
    <s v="RCM"/>
    <n v="3"/>
    <s v="062508"/>
    <s v="107712"/>
    <s v="RCM"/>
    <s v="107712"/>
    <n v="98.75"/>
    <n v="296.25"/>
  </r>
  <r>
    <x v="0"/>
    <x v="0"/>
    <s v="CABO ELETRICO; FLEXIVEL; TENSAO ISOLACAO: 300V; NUMERO CONDUTORES: 1 CONDUTOR; SECAO CONDUTOR: 0,75MM2; COR COBERTURA: VERDE; FORNECIMENTO: ROLO 50M; 18AWG"/>
    <s v="UN"/>
    <n v="2"/>
    <n v="209.52"/>
    <n v="419.04"/>
    <s v="Ryndack"/>
    <n v="2"/>
    <s v="103178"/>
    <s v="114510"/>
    <s v="Ryndack"/>
    <s v="114510"/>
    <n v="209.52"/>
    <n v="419.04"/>
  </r>
  <r>
    <x v="0"/>
    <x v="0"/>
    <s v="CABO ELETRICO; FLEXIVEL; TENSAO ISOLACAO: 300V; SECAO CONDUTOR: 0,75MM2; COR COBERTURA: AZUL; TEMPERATURA OPERACAO: 70GRC; DIAMETRO: 2,1MM; FORNECIMENTO: ROLO 100M"/>
    <s v="UN"/>
    <n v="2"/>
    <n v="209.52"/>
    <n v="419.04"/>
    <s v="Rcm/74"/>
    <n v="2"/>
    <s v="103117"/>
    <s v="114508"/>
    <s v="Rcm/74"/>
    <s v="114508"/>
    <n v="209.52"/>
    <n v="419.04"/>
  </r>
  <r>
    <x v="0"/>
    <x v="0"/>
    <s v="CABO ELETRICO; FLEXIVEL; TENSAO ISOLACAO: 300V; SECAO CONDUTOR: 0,75MM2; COR COBERTURA: PRETO; TEMPERATURA OPERACAO: 70GRC; DIAMETRO: 2,1MM; FORNECIMENTO: ROLO 100M"/>
    <s v="UN"/>
    <n v="2"/>
    <n v="86.33"/>
    <n v="172.66"/>
    <s v="Rcm/74"/>
    <n v="2"/>
    <s v="103153"/>
    <s v="114509"/>
    <s v="Rcm/74"/>
    <s v="114509"/>
    <n v="86.33"/>
    <n v="172.66"/>
  </r>
  <r>
    <x v="0"/>
    <x v="0"/>
    <s v="CABO ELETRICO; FLEXIVEL; TENSAO ISOLACAO: 300V; SECAO CONDUTOR: 0,75MM2; COR COBERTURA: VERMELHO; TEMPERATURA OPERACAO: 70GRC; DIAMETRO: 2,1MM; FORNECIMENTO: ROLO 100M"/>
    <s v="UN"/>
    <n v="2"/>
    <n v="86.33"/>
    <n v="172.66"/>
    <s v="Rcm/74"/>
    <n v="2"/>
    <s v="103116"/>
    <s v="114507"/>
    <s v="Rcm/74"/>
    <s v="114507"/>
    <n v="86.33"/>
    <n v="172.66"/>
  </r>
  <r>
    <x v="0"/>
    <x v="0"/>
    <s v="CABO ELETRICO; FLEXIVEL; TENSAO ISOLACAO: 750V; SECAO CONDUTOR: 1,0MM2; MATERIAL CONDUTOR: COBRE; MATERIAL COBERTURA: POLICLORETO VINILA; COR COBERTURA: PRETA; FORNECIMENTO: METRO"/>
    <s v="UN"/>
    <n v="200"/>
    <n v="0.97"/>
    <n v="194"/>
    <s v="CORFIOFLEX0,5 PR | X0103-PT"/>
    <n v="200"/>
    <s v="060900"/>
    <s v="114324"/>
    <s v="CORFIOFLEX0,5 PR | X0103-PT"/>
    <s v="114369"/>
    <n v="0.97"/>
    <n v="194"/>
  </r>
  <r>
    <x v="0"/>
    <x v="0"/>
    <s v="CABO ELETRICO; FLEXIVEL; TENSAO ISOLACAO: 750V; SECAO CONDUTOR: 2,5MM; MATERIAL CONDUTOR: COBRE; COR ISOLACAO: VERDE; MATERIAL COBERTURA: POLICLORETO VINILA; FORNECIMENTO: METRO"/>
    <s v="UN"/>
    <n v="200"/>
    <n v="1.94"/>
    <n v="388"/>
    <s v="Fergusom/_x000a_Fs-2.5"/>
    <n v="200"/>
    <s v="060046"/>
    <s v="114321"/>
    <s v="Fergusom/_x000a_Fs-2.5"/>
    <s v="114321"/>
    <n v="1.94"/>
    <n v="388"/>
  </r>
  <r>
    <x v="0"/>
    <x v="0"/>
    <s v="CABO ELETRICO; FLEXIVEL; TENSAO ISOLACAO: 750V; SECAO CONDUTOR: 2,5MM; MATERIAL CONDUTOR: COBRE; MATERIAL COBERTURA: POLICLORETO VINILA; COR COBERTURA: AZUL"/>
    <s v="UN"/>
    <n v="200"/>
    <n v="1.84"/>
    <n v="368"/>
    <s v="Fergusom/_x000a_Fs-2.5"/>
    <n v="200"/>
    <s v="060045"/>
    <s v="085220"/>
    <s v="Fergusom/_x000a_Fs-2.5"/>
    <s v="085220"/>
    <n v="1.84"/>
    <n v="368"/>
  </r>
  <r>
    <x v="0"/>
    <x v="0"/>
    <s v="CABO ELETRICO; FLEXIVEL; TENSAO ISOLACAO: 750V; SECAO CONDUTOR: 2,5MM; MATERIAL CONDUTOR: COBRE; MATERIAL COBERTURA: POLICLORETO VINILA; COR COBERTURA: PRETO; FORNECIMENTO: METRO"/>
    <s v="UN"/>
    <n v="200"/>
    <n v="1.94"/>
    <n v="388"/>
    <s v="Fergusom/_x000a_Fs-2.5"/>
    <n v="200"/>
    <s v="060047"/>
    <s v="114322"/>
    <s v="Fergusom/_x000a_Fs-2.5"/>
    <s v="114322"/>
    <n v="1.94"/>
    <n v="388"/>
  </r>
  <r>
    <x v="0"/>
    <x v="0"/>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2"/>
    <n v="323.3"/>
    <n v="646.6"/>
    <s v="rcm cabos eletricos - 750v"/>
    <n v="2"/>
    <s v="052171"/>
    <s v="114274"/>
    <s v="rcm cabos eletricos - 750v"/>
    <s v="114274"/>
    <n v="323.3"/>
    <n v="646.6"/>
  </r>
  <r>
    <x v="0"/>
    <x v="0"/>
    <s v="CABO ELETRICO; TIPO CABO: FLEXIVEL; TENSAO ISOLACAO: 750V; NUMERO CONDUTORES: 1 CONDUTOR; SECAO CONDUTOR: 1,5MM2; CLASSE ENCORDOAMENTO: CLASSE 4; MATERIAL CONDUTOR: COBRE; MATERIAL ISOLACAO: POLICLORETO VINILA ANTICHAMAS; COR ISOLACAO: AZUL; MATERIAL COBE"/>
    <s v="UN"/>
    <n v="2"/>
    <n v="119.72"/>
    <n v="239.44"/>
    <s v="Fergusom/_x000a_Fs-1.5"/>
    <n v="2"/>
    <s v="050012"/>
    <s v="106842"/>
    <s v="Fergusom/_x000a_Fs-1.5"/>
    <s v="106842"/>
    <n v="119.72"/>
    <n v="239.44"/>
  </r>
  <r>
    <x v="0"/>
    <x v="0"/>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3"/>
    <n v="149.77000000000001"/>
    <n v="449.31000000000006"/>
    <s v="HEPR/P701"/>
    <n v="3"/>
    <s v="052266"/>
    <s v="114280"/>
    <s v="HEPR/P701"/>
    <s v="114280"/>
    <n v="149.77000000000001"/>
    <n v="449.31000000000006"/>
  </r>
  <r>
    <x v="0"/>
    <x v="0"/>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3"/>
    <n v="149.77000000000001"/>
    <n v="449.31000000000006"/>
    <s v="HEPR/P701"/>
    <n v="3"/>
    <s v="052267"/>
    <s v="114281"/>
    <s v="HEPR/P701"/>
    <s v="114281"/>
    <n v="149.77000000000001"/>
    <n v="449.31000000000006"/>
  </r>
  <r>
    <x v="0"/>
    <x v="0"/>
    <s v="CABO ELETRICO; TIPO CABO: FLEXIVEL; TENSAO ISOLACAO: 750V; NUMERO CONDUTORES: 1 CONDUTOR; SECAO CONDUTOR: 1,5MM2; MATERIAL CONDUTOR: COBRE ELETROLITICO; MATERIAL ISOLACAO: COMPOSTO BORRACHA SILICONE; MATERIAL COBERTURA: POLICLORETO VINILA; COR COBERTURA:"/>
    <s v="UN"/>
    <n v="200"/>
    <n v="122.78"/>
    <n v="24556"/>
    <s v="CORFIO NBR NM 247"/>
    <n v="200"/>
    <s v="057978"/>
    <s v="106775"/>
    <s v="CORFIO NBR NM 247"/>
    <s v="106775"/>
    <n v="122.78"/>
    <n v="24556"/>
  </r>
  <r>
    <x v="0"/>
    <x v="0"/>
    <s v="CABO ELETRICO; TIPO CABO: FLEXIVEL; TENSAO ISOLACAO: 750V; NUMERO CONDUTORES: 1 CONDUTOR; SECAO CONDUTOR: 1,5MM2; MATERIAL CONDUTOR: COBRE ELETROLITICO; MATERIAL ISOLACAO: COMPOSTO BORRACHA SILICONE; MATERIAL COBERTURA: POLICLORETO VINILA; COR COBERTURA:"/>
    <s v="UN"/>
    <n v="3"/>
    <n v="122.78"/>
    <n v="368.34000000000003"/>
    <s v="CORFIO NBR NM 247"/>
    <n v="3"/>
    <s v="057978"/>
    <s v="106775"/>
    <s v="CORFIO NBR NM 247"/>
    <s v="106775"/>
    <n v="122.78"/>
    <n v="368.34000000000003"/>
  </r>
  <r>
    <x v="0"/>
    <x v="0"/>
    <s v="CABO ELETRICO; TIPO CABO: FLEXIVEL; TENSAO ISOLACAO: 750V; NUMERO CONDUTORES: 1 CONDUTOR; SECAO CONDUTOR: 1,5MM2; MATERIAL CONDUTOR: COBRE ELETROLITICO; MATERIAL ISOLACAO: COMPOSTO BORRACHA SILICONE; MATERIAL COBERTURA: POLICLORETO VINILA; COR COBERTURA:"/>
    <s v="UN"/>
    <n v="2"/>
    <n v="122.78"/>
    <n v="245.56"/>
    <s v="CORFIO NBR NM 247"/>
    <n v="2"/>
    <s v="057978"/>
    <s v="106775"/>
    <s v="CORFIO NBR NM 247"/>
    <s v="106775"/>
    <n v="122.78"/>
    <n v="245.56"/>
  </r>
  <r>
    <x v="0"/>
    <x v="0"/>
    <s v="CABO ELETRICO; TIPO CABO: FLEXIVEL; TENSAO ISOLACAO: 750V; NUMERO CONDUTORES: 1 CONDUTOR; SECAO CONDUTOR: 1,5MM2; MATERIAL CONDUTOR: COBRE; MATERIAL ISOLACAO: COMPOSTO BORRACHA SILICONE; COR COBERTURA: AMARELA; NORMA CONSTRUCAO: NBR NM 247-3; ROLO 200M"/>
    <s v="UN"/>
    <n v="2"/>
    <n v="129.37"/>
    <n v="258.74"/>
    <s v="CORFIO NBR NM 247"/>
    <n v="2"/>
    <s v="057976"/>
    <s v="085227"/>
    <s v="CORFIO NBR NM 247"/>
    <s v="085227"/>
    <n v="129.37"/>
    <n v="258.74"/>
  </r>
  <r>
    <x v="0"/>
    <x v="0"/>
    <s v="CABO ELETRICO; TIPO CABO: FLEXIVEL; TENSAO ISOLACAO: 750V; NUMERO CONDUTORES: 1 CONDUTOR; SECAO CONDUTOR: 1,5MM2; MATERIAL CONDUTOR: COBRE; MATERIAL ISOLACAO: COMPOSTO BORRACHA SILICONE; COR ISOLACAO: VERDE; NORMA CONSTRUCAO: NBR NM 247-3; ROLO 200M"/>
    <s v="UN"/>
    <n v="10"/>
    <n v="231.59"/>
    <n v="2315.9"/>
    <s v="corfio"/>
    <n v="10"/>
    <s v="057977"/>
    <s v="106776"/>
    <s v="corfio"/>
    <s v="106776"/>
    <n v="231.59"/>
    <n v="2315.9"/>
  </r>
  <r>
    <x v="0"/>
    <x v="0"/>
    <s v="CABO ELETRICO; TIPO CABO: FLEXIVEL; TENSAO ISOLACAO: 750V; NUMERO CONDUTORES: 1 CONDUTOR; SECAO CONDUTOR: 1,5MM2; MATERIAL CONDUTOR: COBRE; MATERIAL ISOLACAO: COMPOSTO BORRACHA SILICONE; COR ISOLACAO: VERMELHO; NORMA CONSTRUCAO: NBR NM 247-3; COMPRIMENTO:"/>
    <s v="UN"/>
    <n v="200"/>
    <n v="99.23"/>
    <n v="19846"/>
    <s v="corfio"/>
    <n v="200"/>
    <s v="057979"/>
    <s v="106777"/>
    <s v="corfio"/>
    <s v="106777"/>
    <n v="99.23"/>
    <n v="19846"/>
  </r>
  <r>
    <x v="1"/>
    <x v="0"/>
    <s v="CABO REDE; UTP; CATEGORIA CABO: CAT5E; MATERIAL CONDUTOR: COBRE; NUMERO PARES: 4 PARES; MATERIAL COBERTURA: COMPOSTO BORRACHA; COR COBERTURA: PRETA; COMPRIMENTO: 305M; FORNECIMENTO: CAIXA"/>
    <s v="UN"/>
    <n v="2"/>
    <n v="85.55"/>
    <n v="171.1"/>
    <s v="deko - cabo de rede 305 metros deko"/>
    <n v="2"/>
    <s v="135662"/>
    <s v="114703"/>
    <s v="deko - cabo de rede 305 metros deko"/>
    <s v="114703"/>
    <n v="85.55"/>
    <n v="171.1"/>
  </r>
  <r>
    <x v="1"/>
    <x v="0"/>
    <s v="CONECTOR DADOS; CAT6 BLINDADO; MATERIAL CORPO: TERMOPLASTICO COBRE; COR: TRANSPARENTE; INTERFACE COMUNICACAO: RJ45 MACHO"/>
    <s v="UN"/>
    <n v="400"/>
    <n v="2.4300000000000002"/>
    <n v="972.00000000000011"/>
    <s v="SECCON/WT-6066"/>
    <n v="400"/>
    <s v="128908"/>
    <s v="114655"/>
    <s v="SECCON/WT-6066"/>
    <s v="114655"/>
    <n v="2.4300000000000002"/>
    <n v="972.00000000000011"/>
  </r>
  <r>
    <x v="1"/>
    <x v="0"/>
    <s v="CONECTOR DADOS; CAT6 VAZADO; MATERIAL CORPO: TERMOPLASTICO COBRE; COR: TRANSPARENTE; INTERFACE COMUNICACAO: RJ45 MACHO"/>
    <s v="UN"/>
    <n v="400"/>
    <n v="0.78"/>
    <n v="312"/>
    <s v="Solucao/8046"/>
    <n v="400"/>
    <s v="128911"/>
    <s v="107357"/>
    <s v="Solucao/8046"/>
    <s v="113701"/>
    <n v="0.78"/>
    <n v="312"/>
  </r>
  <r>
    <x v="1"/>
    <x v="0"/>
    <s v="PATCH PANEL; COR: PRETO; CATEGORIA: CATEGORIA 6; NUMERO PORTAS: 24 PORTAS; INTERFACE: RJ45 FEMEA; PESO: 500G"/>
    <s v="UN"/>
    <n v="2"/>
    <n v="656.69"/>
    <n v="1313.38"/>
    <s v="SecLan/ WT-2178C-110-24P"/>
    <n v="2"/>
    <s v="135018"/>
    <s v="107358"/>
    <s v="SecLan/ WT-2178C-110-24P"/>
    <s v="107358"/>
    <n v="656.69"/>
    <n v="1313.38"/>
  </r>
  <r>
    <x v="2"/>
    <x v="0"/>
    <s v="CONJUNTO RESISTENCIAS ELETRICAS; APLICACAO: FORNO MUFLA; RES-MUFLA-30X15X15 CIENLAB"/>
    <s v="UN"/>
    <n v="6"/>
    <n v="2452.2600000000002"/>
    <n v="14713.560000000001"/>
    <s v="Cienlab/Res-Mufla-30x15x15"/>
    <n v="6"/>
    <s v="130817"/>
    <s v="108140"/>
    <s v="Cienlab/Res-Mufla-30x15x15"/>
    <s v="108140"/>
    <n v="2452.2600000000002"/>
    <n v="14713.560000000001"/>
  </r>
  <r>
    <x v="3"/>
    <x v="0"/>
    <s v="CIRCUITO INTEGRADO; 74LS00; FUNCAO: PORTAS LOGICAS; FORMATO: RETANGULAR; NUMERO PINOS: 14 PINOS; TENSAO ALIMENTACAO: 5,25V; CORRENTE: 0,4MA; CORRENTE TIPO: CC"/>
    <s v="UN"/>
    <n v="50"/>
    <n v="2.33"/>
    <n v="116.5"/>
    <s v="Texas Instruments/74LS00"/>
    <n v="50"/>
    <s v="062211"/>
    <s v="114353"/>
    <s v="Texas Instruments/74LS00"/>
    <s v="114353"/>
    <n v="2.33"/>
    <n v="116.5"/>
  </r>
  <r>
    <x v="3"/>
    <x v="0"/>
    <s v="CIRCUITO INTEGRADO; 74LS86; FUNCAO: AMPLIFICADOR; FORMATO: RETANGULAR; NUMERO PINOS: 14 PINOS; TENSAO ALIMENTACAO: 2/6V; CORRENTE: 0,4MA; CORRENTE TIPO: CC; LARGURA: 19MM; ALTURA: 4MM; PROFUNDIDADE: 8MM"/>
    <s v="UN"/>
    <n v="50"/>
    <n v="3.01"/>
    <n v="150.5"/>
    <s v="Hitachi/HD74LS86P"/>
    <n v="50"/>
    <s v="062136"/>
    <s v="114351"/>
    <s v="Hitachi/HD74LS86P"/>
    <s v="114351"/>
    <n v="3.01"/>
    <n v="150.5"/>
  </r>
  <r>
    <x v="3"/>
    <x v="0"/>
    <s v="CIRCUITO INTEGRADO; CI NE555; FUNCAO: TEMPORIZADOR; FORMATO: RETANGULAR; NUMERO PINOS: 8 PINOS; TENSAO ALIMENTACAO: 4,5A15V; CORRENTE: 200A; CORRENTE TIPO: CC"/>
    <s v="UN"/>
    <n v="50"/>
    <n v="1.84"/>
    <n v="92"/>
    <s v="STMicroelectronics/NE555N"/>
    <n v="50"/>
    <s v="061040"/>
    <s v="108094"/>
    <s v="STMicroelectronics/NE555N"/>
    <s v="108094"/>
    <n v="1.84"/>
    <n v="92"/>
  </r>
  <r>
    <x v="3"/>
    <x v="0"/>
    <s v="CIRCUITO INTEGRADO; LM35; FUNCAO: SENSOR TEMPERATURA; NUMERO PINOS: 3 PINOS; TENSAO ALIMENTACAO: 5V; CORRENTE TIPO: CC"/>
    <s v="UN"/>
    <n v="30"/>
    <n v="27.45"/>
    <n v="823.5"/>
    <s v="Texas Instruments/LM35"/>
    <n v="30"/>
    <s v="061050"/>
    <s v="085660"/>
    <s v="Texas Instruments/LM35"/>
    <s v="085660"/>
    <n v="27.45"/>
    <n v="823.5"/>
  </r>
  <r>
    <x v="3"/>
    <x v="0"/>
    <s v="FONTE ALIMENTACAO; DISPLAY: C/DISPLAY LED; NUMERO DIGITOS: 4 DIGITOS; TENSAO ENTRADA: 110-220V; CORRENTE ENTRADA: 5A; POTENCIA: 260W"/>
    <s v="UN"/>
    <n v="10"/>
    <n v="780.37"/>
    <n v="7803.7"/>
    <s v="Wanptek/WPS605H"/>
    <n v="10"/>
    <s v="081993"/>
    <s v="114420"/>
    <s v="Wanptek/WPS605H"/>
    <s v="114420"/>
    <n v="780.37"/>
    <n v="7803.7"/>
  </r>
  <r>
    <x v="3"/>
    <x v="0"/>
    <s v="KIT/CONJUNTO; TIPO KIT/CONJUNTO: JUMPER FEMEA-FEMEA; 40 JUMPERS CORES SORTIDAS 200MM COMPRIMENTO"/>
    <s v="UN"/>
    <n v="4"/>
    <n v="27.45"/>
    <n v="109.8"/>
    <s v="Eletrogate/F4-CP-002"/>
    <n v="4"/>
    <s v="129895"/>
    <s v="114666"/>
    <s v="Eletrogate/F4-CP-002"/>
    <s v="114666"/>
    <n v="27.45"/>
    <n v="109.8"/>
  </r>
  <r>
    <x v="3"/>
    <x v="0"/>
    <s v="KIT/CONJUNTO; TIPO KIT/CONJUNTO: JUMPER MACHO/FEMEA; 40 JUMPERS CORES SORTIDAS 200MM COMPRIMENTO"/>
    <s v="UN"/>
    <n v="4"/>
    <n v="14.26"/>
    <n v="57.04"/>
    <s v="Eletrogate/F3-CP-002"/>
    <n v="4"/>
    <s v="129896"/>
    <s v="108107"/>
    <s v="Eletrogate/F3-CP-002"/>
    <s v="108107"/>
    <n v="14.26"/>
    <n v="57.04"/>
  </r>
  <r>
    <x v="3"/>
    <x v="0"/>
    <s v="KIT/CONJUNTO; TIPO KIT/CONJUNTO: JUMPER MACHO/MACHO; 40 JUMPERS CORES SORTIDAS 200MM COMPRIMENTO"/>
    <s v="UN"/>
    <n v="10"/>
    <n v="27.84"/>
    <n v="278.39999999999998"/>
    <s v="Eletrogate/F4-CP-004"/>
    <n v="10"/>
    <s v="129898"/>
    <s v="108108"/>
    <s v="Eletrogate/F4-CP-004"/>
    <s v="108108"/>
    <n v="27.84"/>
    <n v="278.39999999999998"/>
  </r>
  <r>
    <x v="3"/>
    <x v="0"/>
    <s v="PROTOBOARD; MATERIAL PLACA: TERMOPLASTICO; TENSAO MAXIMA: 500V; NUMERO FUROS: 830 FUROS; DIAMETRO CONDUTOR: 0,3-0,8MM; TEMPERATURA OPERACAO: -20A80GRC; ESPESSURA PLACA: 10MM; LARGURA PLACA: 57MM; ALTURA PLACA: 165MM; CP-E1-001/ELETROGATE"/>
    <s v="UN"/>
    <n v="10"/>
    <n v="15.62"/>
    <n v="156.19999999999999"/>
    <s v="Eletrogate/E1-CP-001"/>
    <n v="10"/>
    <s v="081533"/>
    <s v="089379"/>
    <s v="Eletrogate/E1-CP-001"/>
    <s v="089379"/>
    <n v="15.62"/>
    <n v="156.19999999999999"/>
  </r>
  <r>
    <x v="4"/>
    <x v="0"/>
    <s v="BOTAO PARTIDA START; APLICACAO: AUTOMOVEL; 3455457314/MBB"/>
    <s v="UN"/>
    <n v="30"/>
    <n v="14.74"/>
    <n v="442.2"/>
    <s v="Marilia/ 11038-S"/>
    <n v="30"/>
    <s v="116889"/>
    <s v="116889"/>
    <s v="Marilia/ 11038-S"/>
    <s v="116889"/>
    <n v="14.74"/>
    <n v="442.2"/>
  </r>
  <r>
    <x v="4"/>
    <x v="0"/>
    <s v="MODULO ELETRONICO; TIPO MODULO: RELE; TENSAO ALIMENTACAO: 5V; NUMERO ENTRADA: 4 CANAIS; CORRENTE TIPO ENTRADA: CC; CORRENTE ENTRADA: 10A; TENSAO SAIDA: 250V; CORRENTE TIPO SAIDA: CA; CORRENTE SAIDA: 10A; COMPRIMENTO: 72MM; LARGURA: 54MM; ALTURA: 17MM; C/OPTOACOPLADOR"/>
    <s v="UN"/>
    <n v="12"/>
    <n v="37.44"/>
    <n v="449.28"/>
    <s v="Eletrogate/C5-001"/>
    <n v="12"/>
    <s v="083869"/>
    <s v="114448"/>
    <s v="Eletrogate/C5-001"/>
    <s v="114448"/>
    <n v="37.44"/>
    <n v="449.28"/>
  </r>
  <r>
    <x v="4"/>
    <x v="0"/>
    <s v="MODULO ELETRONICO; TIPO MODULO: RELE; TENSAO ALIMENTACAO: 5V; TENSAO ENTRADA: 250V; CORRENTE TIPO ENTRADA: CC; CORRENTE ENTRADA: 30A"/>
    <s v="UN"/>
    <n v="20"/>
    <n v="38.409999999999997"/>
    <n v="768.19999999999993"/>
    <s v="Songle/SLA-05VDC-SL-C"/>
    <n v="20"/>
    <s v="071764"/>
    <s v="114392"/>
    <s v="Songle/SLA-05VDC-SL-C"/>
    <s v="114392"/>
    <n v="38.409999999999997"/>
    <n v="768.19999999999993"/>
  </r>
  <r>
    <x v="4"/>
    <x v="0"/>
    <s v="RELE AUXILIAR REVERSOR UNIVERSAL C/SUPORTE; APLICACAO: AUTOMOVEL; TENSAO: 12V; CORRENTE: 10-40A; 0140/DNI"/>
    <s v="UN"/>
    <n v="50"/>
    <n v="11.54"/>
    <n v="577"/>
    <s v="DNI/0140"/>
    <n v="50"/>
    <s v="138934"/>
    <s v="089499"/>
    <s v="DNI/0140"/>
    <s v="089499"/>
    <n v="11.54"/>
    <n v="577"/>
  </r>
  <r>
    <x v="4"/>
    <x v="0"/>
    <s v="RELE AUXILIAR; APLICACAO: AUTOMOVEL; TENSAO: 12V; CORRENTE: 40A; 0125/DNI"/>
    <s v="UN"/>
    <n v="20"/>
    <n v="14.74"/>
    <n v="294.8"/>
    <s v="DNI/0125"/>
    <n v="20"/>
    <s v="138933"/>
    <s v="089493"/>
    <s v="DNI/0125"/>
    <s v="089493"/>
    <n v="14.74"/>
    <n v="294.8"/>
  </r>
  <r>
    <x v="4"/>
    <x v="0"/>
    <s v="RELE PISCA AUTOMOTIVO 3 PINOS UNIVERSAL DIMENSOES APROX. 50X50X50 MM TENSAO OPERACAO 12 V PESO APROX 200 G PINOS MACHO 6.3 MM"/>
    <s v="UN"/>
    <n v="60"/>
    <n v="20.47"/>
    <n v="1228.1999999999998"/>
    <s v="DNI/1103"/>
    <n v="60"/>
    <s v="125689"/>
    <s v="089570"/>
    <s v="DNI/1103"/>
    <s v="089570"/>
    <n v="20.47"/>
    <n v="1228.1999999999998"/>
  </r>
  <r>
    <x v="4"/>
    <x v="0"/>
    <s v="RELE PISCA AUTOMOTIVO 3 PINOS UNIVERSAL DIMENSOES APROX. 50X50X50 MM TENSAO OPERACAO 12 V PESO APROX 200 G PINOS MACHO 6.3 MM"/>
    <s v="UN"/>
    <n v="30"/>
    <n v="20.47"/>
    <n v="614.09999999999991"/>
    <s v="DNI/1103"/>
    <n v="30"/>
    <s v="125689"/>
    <s v="089570"/>
    <s v="DNI/1103"/>
    <s v="089570"/>
    <n v="20.47"/>
    <n v="614.09999999999991"/>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10"/>
    <n v="194.68"/>
    <n v="1946.8000000000002"/>
    <s v="Eletrogate/KIT-INICIANTE-V2"/>
    <n v="10"/>
    <s v="127322"/>
    <s v="113667"/>
    <s v="Eletrogate/KIT-INICIANTE-V2"/>
    <s v="114289"/>
    <n v="194.68"/>
    <n v="1946.8000000000002"/>
  </r>
  <r>
    <x v="5"/>
    <x v="0"/>
    <s v="KIT ARDUINO INICIANTE PARLAND US10 + GUIA PROJETOS KIT ARDUINO INICIANTE 133 PECAS BAIXO CUSTO KIT COMPLETO ACOMPANHA DIVERSAS PECAS ENTRE LEDS RESISTORES ETC IDEAL P/O DESENVOLVIMENTO PROJETOS ELETRONICOS BASICOS ACOMPANHA CX ORGANIZADORA PROTOBOARD KIT"/>
    <s v="UN"/>
    <n v="2"/>
    <n v="194.68"/>
    <n v="389.36"/>
    <s v="Unisnainfo/Parland US10"/>
    <n v="2"/>
    <s v="127322"/>
    <s v="113667"/>
    <s v="Eletrogate/KIT-INICIANTE-V2"/>
    <s v="114289"/>
    <n v="194.68"/>
    <n v="389.36"/>
  </r>
  <r>
    <x v="5"/>
    <x v="0"/>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5"/>
    <n v="335.43"/>
    <n v="5031.45"/>
    <s v="_x000a_Wulnar/GD1115-02"/>
    <n v="15"/>
    <s v="061164"/>
    <n v="114337"/>
    <s v="_x000a_Wulnar/GD1115-02"/>
    <s v="114652"/>
    <n v="335.43"/>
    <n v="5031.45"/>
  </r>
  <r>
    <x v="5"/>
    <x v="0"/>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10"/>
    <n v="137.4"/>
    <n v="1374"/>
    <s v="_x000a_BTE/37 Sensores E Modulos"/>
    <n v="10"/>
    <s v="083355"/>
    <s v="114433"/>
    <s v="_x000a_BTE/37 Sensores E Modulos"/>
    <s v="114433"/>
    <n v="137.4"/>
    <n v="1374"/>
  </r>
  <r>
    <x v="5"/>
    <x v="0"/>
    <s v="MODULO ELETRONICO; APLICACAO: ARDUINO BLUETOOTH; RS232 HC-05 WMS"/>
    <s v="UN"/>
    <n v="30"/>
    <n v="41.61"/>
    <n v="1248.3"/>
    <s v="Generico/hc05"/>
    <n v="30"/>
    <s v="061174"/>
    <s v="085716"/>
    <s v="Generico/hc05"/>
    <s v="085716"/>
    <n v="41.61"/>
    <n v="1248.3"/>
  </r>
  <r>
    <x v="5"/>
    <x v="0"/>
    <s v="PLACA ELETRONICA; WIFI; MODELO: ESP8266; TENSAO ALIMENTACAO: 4,5-9V; NUMERO PINOS: 11 PINOS; TECNOLOGIA: WIRELESS PADRAO 802.11 B/G/N; CONEXAO: MICRO USB; LARGURA: 49MM; ALTURA: 25,5MM; PROFUNDIDADE: 7MM; APLICACAO: ARDUINO; ACESSORIOS: C/ADAPTADOR ESP07"/>
    <s v="UN"/>
    <n v="30"/>
    <n v="14.65"/>
    <n v="439.5"/>
    <s v="Espressif Systems/ESP8266"/>
    <n v="30"/>
    <s v="061205"/>
    <s v="085728"/>
    <s v="Espressif Systems/ESP8266"/>
    <s v="085728"/>
    <n v="14.65"/>
    <n v="439.5"/>
  </r>
  <r>
    <x v="5"/>
    <x v="0"/>
    <s v="SENSOR ULTRASSONICO; APLICACAO: ARDUINO; HC-SR04"/>
    <s v="UN"/>
    <n v="12"/>
    <n v="9.6"/>
    <n v="115.19999999999999"/>
    <s v="Generico/ HC-SR04"/>
    <n v="12"/>
    <s v="061305"/>
    <s v="085782"/>
    <s v="Generico/ HC-SR04"/>
    <s v="085782"/>
    <n v="9.6"/>
    <n v="115.19999999999999"/>
  </r>
  <r>
    <x v="5"/>
    <x v="0"/>
    <s v="TERMOPAR; K; FAIXA TEMPERATURA: 1200GRC; APLICACAO: FORNO MUFLA; MODELO APLICACAO: 3P-S; DIAMETRO: 3MM; COMPRIMENTO: 150MM"/>
    <s v="UN"/>
    <n v="5"/>
    <n v="363.85"/>
    <n v="1819.25"/>
    <s v="Generico/Tipo K"/>
    <n v="5"/>
    <s v="138465"/>
    <s v="090246"/>
    <s v="Generico/Tipo K"/>
    <s v="090246"/>
    <n v="363.85"/>
    <n v="1819.25"/>
  </r>
  <r>
    <x v="6"/>
    <x v="0"/>
    <s v="CONTROLE REMOTO; MATERIAL: TERMOPLASTICO; NUMERO BOTAO: 3; FREQUENCIA OPERACAO: 433,92MHZ; ALIMENTACAO: 12V; ALCANCE: 200M; LARGURA: 40MM; ALTURA: 70MM; USO: P/PORTAO ELETRONICO DESLIZANTE"/>
    <s v="UN"/>
    <n v="2"/>
    <n v="43.87"/>
    <n v="87.74"/>
    <s v="_x0009_Peccinin/ Tx 3C "/>
    <n v="2"/>
    <s v="056883"/>
    <s v="106614"/>
    <s v="_x0009_Peccinin/ Tx 3C "/>
    <s v="106614"/>
    <n v="43.87"/>
    <n v="87.74"/>
  </r>
  <r>
    <x v="6"/>
    <x v="0"/>
    <s v="CONTROLE REMOTO; TIPO CONTROLE: P/PORTAO; NUMERO BOTAO: 2 BOTOES; FREQUENCIA OPERACAO: 299MHZ; ALIMENTACAO: PILHA; ALCANCE: 30M"/>
    <s v="UN"/>
    <n v="6"/>
    <n v="59.07"/>
    <n v="354.42"/>
    <s v="RDO /299MHz 2"/>
    <n v="6"/>
    <s v="128699"/>
    <s v="113697"/>
    <s v="RDO /299MHz 2"/>
    <s v="114681"/>
    <n v="51.9"/>
    <n v="311.39999999999998"/>
  </r>
  <r>
    <x v="6"/>
    <x v="0"/>
    <s v="CONTROLE REMOTO; TIPO CONTROLE: P/PORTAO; NUMERO BOTAO: 2 BOTOES; FREQUENCIA OPERACAO: 299MHZ; ALIMENTACAO: PILHA; ALCANCE: 30M"/>
    <s v="UN"/>
    <n v="6"/>
    <n v="46.53"/>
    <n v="279.18"/>
    <s v="RDO /299MHz 2"/>
    <n v="6"/>
    <s v="075388"/>
    <s v="114397"/>
    <s v="RDO /299MHz 2"/>
    <s v="114681"/>
    <n v="51.9"/>
    <n v="311.39999999999998"/>
  </r>
  <r>
    <x v="6"/>
    <x v="0"/>
    <s v="CONTROLE REMOTO; TIPO CONTROLE: P/PORTAO; NUMERO BOTAO: 2 BOTOES; FREQUENCIA OPERACAO: 299MHZ; ALIMENTACAO: PILHA; ALCANCE: 30M"/>
    <s v="UN"/>
    <n v="2"/>
    <n v="46.53"/>
    <n v="93.06"/>
    <s v="RDO /299MHz 2"/>
    <n v="2"/>
    <s v="075388"/>
    <s v="114397"/>
    <s v="RDO /299MHz 2"/>
    <s v="114681"/>
    <n v="51.9"/>
    <n v="103.8"/>
  </r>
  <r>
    <x v="7"/>
    <x v="1"/>
    <s v="DIODO LED; TENSAO 2.20 V; CORRENTE 20.00 MA; TAMANHO 5.00 MM; COR VERDE; DIFUSO."/>
    <s v="UN"/>
    <n v="1000"/>
    <n v="4.2"/>
    <n v="4200"/>
    <s v="Eletrodex/LED-5mm-VD"/>
    <n v="1000"/>
    <s v="127280"/>
    <n v="85498"/>
    <s v="Eletrodex/LED-5mm-VD"/>
    <s v="114003"/>
    <n v="4.2"/>
    <n v="4200"/>
  </r>
  <r>
    <x v="7"/>
    <x v="1"/>
    <s v="DIODO LED; TENSAO 2.20 V; CORRENTE 20.00 MA; TAMANHO 5.00 MM; COR VERDE; DIFUSO."/>
    <s v="UN"/>
    <n v="200"/>
    <n v="4.2"/>
    <n v="840"/>
    <s v="Eletrodex/LED-5mm-VD"/>
    <n v="200"/>
    <s v="127280"/>
    <s v="085498"/>
    <s v="Eletrodex/LED-5mm-VD"/>
    <s v="114003"/>
    <n v="4.2"/>
    <n v="840"/>
  </r>
  <r>
    <x v="7"/>
    <x v="1"/>
    <s v="DIODO LED; TENSAO: 2.20V ; CORRENTE: 20.00MA; TAMANHO: 5MM; COR: AMARELO ALTO BRILHO"/>
    <s v="UN"/>
    <n v="12"/>
    <n v="65"/>
    <n v="780"/>
    <s v="Eletrogate/G1-001"/>
    <n v="12"/>
    <s v="127279"/>
    <n v="87888"/>
    <s v="Eletrogate/G1-001"/>
    <s v="114004"/>
    <n v="65"/>
    <n v="780"/>
  </r>
  <r>
    <x v="7"/>
    <x v="1"/>
    <s v="DIODO LED; TENSAO: 2.20V ; CORRENTE: 20.00MA; TAMANHO: 5MM; COR: AMARELO ALTO BRILHO"/>
    <s v="UN"/>
    <n v="12"/>
    <n v="65"/>
    <n v="780"/>
    <s v="Eletrogate/G1-001"/>
    <n v="12"/>
    <s v="127279"/>
    <s v="087888"/>
    <s v="Eletrogate/G1-001"/>
    <s v="114004"/>
    <n v="65"/>
    <n v="780"/>
  </r>
  <r>
    <x v="7"/>
    <x v="1"/>
    <s v="DIODO; LED; INVOLUCRO: DIFUSO; COR: AZUL; TENSAO: 2,2V; CORRENTE: 20MA; TAMANHO: 5MM"/>
    <s v="UN"/>
    <n v="6"/>
    <n v="0.57999999999999996"/>
    <n v="3.4799999999999995"/>
    <s v="Eletrogate/G1-002"/>
    <n v="6"/>
    <s v="138373"/>
    <s v="114736"/>
    <s v="Eletrogate/G1-002"/>
    <s v="114736"/>
    <n v="0.57999999999999996"/>
    <n v="3.4799999999999995"/>
  </r>
  <r>
    <x v="7"/>
    <x v="1"/>
    <s v="DIODO; LED; INVOLUCRO: DIFUSO; COR: AZUL; TENSAO: 2,2V; CORRENTE: 20MA; TAMANHO: 5MM"/>
    <s v="UN"/>
    <n v="6"/>
    <n v="0.57999999999999996"/>
    <n v="3.4799999999999995"/>
    <s v="Eletrogate/G1-002"/>
    <n v="6"/>
    <s v="138373"/>
    <s v="114736"/>
    <s v="Eletrogate/G1-002"/>
    <s v="114736"/>
    <n v="0.57999999999999996"/>
    <n v="3.4799999999999995"/>
  </r>
  <r>
    <x v="7"/>
    <x v="1"/>
    <s v="DIODO; RETIFICADOR COMUTACAO RAPIDA; INVOLUCRO: DO-35; COR: VERMELHO; TENSAO: 100V; CORRENTE TIPO: CC; CORRENTE: 300MA; POTENCIA: 500MW; 1N4148"/>
    <s v="UN"/>
    <n v="40"/>
    <n v="0.57999999999999996"/>
    <n v="23.2"/>
    <s v="Dieodes/1n4148"/>
    <n v="40"/>
    <s v="138350"/>
    <s v="114730"/>
    <s v="Dieodes/1n4148"/>
    <s v="114730"/>
    <n v="0.57999999999999996"/>
    <n v="23.2"/>
  </r>
  <r>
    <x v="7"/>
    <x v="1"/>
    <s v="DIODO; RETIFICADOR SILICIO; TENSAO MAXIMA 400V; CORRENTE 1A; POLARIDADE INVERSA; TIPO 1N4004"/>
    <s v="UN"/>
    <n v="10"/>
    <n v="0.28999999999999998"/>
    <n v="2.9"/>
    <s v="Diodes/1N4004"/>
    <n v="10"/>
    <s v="127282"/>
    <s v="114640"/>
    <s v="Diodes/1N4004"/>
    <s v="114640"/>
    <n v="0.28999999999999998"/>
    <n v="2.9"/>
  </r>
  <r>
    <x v="7"/>
    <x v="1"/>
    <s v="DIODO; RETIFICADOR; INVOLUCRO: DO-204AL; TENSAO: 50V; CORRENTE TIPO: CC; TAMANHO: 56MM; 1N4001"/>
    <s v="UN"/>
    <n v="40"/>
    <n v="0.68"/>
    <n v="27.200000000000003"/>
    <s v="Dieodes/Diodo 1N4001"/>
    <n v="40"/>
    <s v="138351"/>
    <s v="114731"/>
    <s v="Dieodes/Diodo 1N4001"/>
    <s v="114731"/>
    <n v="0.68"/>
    <n v="27.200000000000003"/>
  </r>
  <r>
    <x v="7"/>
    <x v="1"/>
    <s v="DIODO; RETIFICADOR; INVOLUCRO: SMA TERMOPLASTICO MOLDADO; COR: PRETO; TENSAO: 60V; CORRENTE: 3A; MONTAGEM: SMD; B360A-13-F"/>
    <s v="UN"/>
    <n v="50"/>
    <n v="3.2"/>
    <n v="160"/>
    <s v="Diodes/B360A-13-F "/>
    <n v="50"/>
    <s v="065915"/>
    <s v="114366"/>
    <s v="Diodes/B360A-13-F "/>
    <s v="114366"/>
    <n v="3.2"/>
    <n v="160"/>
  </r>
  <r>
    <x v="7"/>
    <x v="1"/>
    <s v="DIODO; RETIFICADOR; INVOLUCRO: SMA TERMOPLASTICO MOLDADO; COR: PRETO; TENSAO: 60V; CORRENTE: 3A; MONTAGEM: SMD; B360A-13-F"/>
    <s v="UN"/>
    <n v="50"/>
    <n v="3.2"/>
    <n v="160"/>
    <s v="Diodes/B360A-13-F "/>
    <n v="50"/>
    <s v="065915"/>
    <s v="114366"/>
    <s v="Diodes/B360A-13-F "/>
    <s v="114366"/>
    <n v="3.2"/>
    <n v="160"/>
  </r>
  <r>
    <x v="7"/>
    <x v="1"/>
    <s v="DIODO; TIPO DIODO: LED; INVOLUCRO: DIFUSO; COR: AMARELO; TENSAO: 2,2V; CORRENTE: 20MA; POTENCIA: N/A; TAMANHO: 3MM; MONTAGEM: N/A; CONEXAO ELETRICA: N/A"/>
    <s v="UN"/>
    <n v="50"/>
    <n v="0.19"/>
    <n v="9.5"/>
    <s v="Eletrogate/GV2-H-007"/>
    <n v="50"/>
    <s v="050300"/>
    <s v="085359"/>
    <s v="Eletrogate/GV2-H-007"/>
    <s v="085359"/>
    <n v="0.19"/>
    <n v="9.5"/>
  </r>
  <r>
    <x v="7"/>
    <x v="1"/>
    <s v="DIODO; TIPO DIODO: LED; INVOLUCRO: DIFUSO; COR: VERMELHO; TENSAO: 2,2V; CORRENTE: 20MA; POTENCIA: N/A; TAMANHO: 5MM; MONTAGEM: N/A; CONEXAO ELETRICA: N/A"/>
    <s v="UN"/>
    <n v="50"/>
    <n v="0.39"/>
    <n v="19.5"/>
    <s v="Eletrogate/G1-005"/>
    <n v="50"/>
    <s v="049490"/>
    <s v="107789"/>
    <s v="Eletrogate/G1-005"/>
    <s v="107789"/>
    <n v="0.39"/>
    <n v="19.5"/>
  </r>
  <r>
    <x v="7"/>
    <x v="1"/>
    <s v="DIODO; TIPO DIODO: RETIFICADOR; INVOLUCRO: DO-41; COR: PRETO; TENSAO: 1000V; CORRENTE: 1A; POTENCIA: N/A; TAMANHO: 5MM; MONTAGEM: PTH; CONEXAO ELETRICA: TERMINAL SOLDAVEL; PN: 1N4007/DIODES"/>
    <s v="UN"/>
    <n v="100"/>
    <n v="0.57999999999999996"/>
    <n v="57.999999999999993"/>
    <s v="Dieodes/1N4007"/>
    <n v="100"/>
    <s v="050305"/>
    <n v="50305"/>
    <s v="Dieodes/1N4007"/>
    <n v="114830"/>
    <n v="0.57999999999999996"/>
    <n v="57.999999999999993"/>
  </r>
  <r>
    <x v="7"/>
    <x v="1"/>
    <s v="LED; DIFUSO; COR: LARANJA; TENSAO NOMINAL: 2,1V; CORRENTE: 20MA; FLUXO LUMINOSO: 100MCD; COMPRIMENTO: 3MM"/>
    <s v="UN"/>
    <n v="10"/>
    <n v="0.28999999999999998"/>
    <n v="2.9"/>
    <s v="Eletrogate/G1-008"/>
    <n v="10"/>
    <s v="138697"/>
    <s v="114751"/>
    <s v="Eletrogate/G1-008"/>
    <s v="114751"/>
    <n v="0.28999999999999998"/>
    <n v="2.9"/>
  </r>
  <r>
    <x v="8"/>
    <x v="1"/>
    <s v="ESPONJA; LIMPEZA PONTA SOLDA; MATERIAL CORPO: FIBRA VEGETAL; COR: AMARELA; COMPRIMENTO: 70MM; LARGURA: 50MM; ALTURA: 10MM; FORNECIMENTO: UNIDADE"/>
    <s v="UN"/>
    <n v="80"/>
    <n v="14.55"/>
    <n v="1164"/>
    <s v="AFR/70X55X10MM"/>
    <n v="80"/>
    <s v="143664"/>
    <s v="107996"/>
    <s v="AFR/70X55X10MM"/>
    <s v="108105"/>
    <n v="14.55"/>
    <n v="1164"/>
  </r>
  <r>
    <x v="8"/>
    <x v="1"/>
    <s v="MALHA DESSOLDADORA; MATERIAL CORPO: COBRE; COMPRIMENTO: 1,5M; LARGURA: 2,5MM; FORNECIMENTO: UNIDADE"/>
    <s v="UN"/>
    <n v="10"/>
    <n v="17.649999999999999"/>
    <n v="176.5"/>
    <s v="Vonder/74.38.015.030"/>
    <n v="10"/>
    <s v="144009"/>
    <s v="114768"/>
    <s v="Vonder/74.38.015.030"/>
    <s v="114768"/>
    <n v="17.649999999999999"/>
    <n v="176.5"/>
  </r>
  <r>
    <x v="8"/>
    <x v="1"/>
    <s v="PONTA SOLDA; EXTRA FINA; MATERIAL PONTA: FERRO; COR: BRANCO; 900M-T-I"/>
    <s v="UN"/>
    <n v="16"/>
    <n v="25.41"/>
    <n v="406.56"/>
    <s v="Yaxun/900M-T-I"/>
    <n v="16"/>
    <s v="143489"/>
    <s v="108007"/>
    <s v="Yaxun/900M-T-I"/>
    <s v="108007"/>
    <n v="25.41"/>
    <n v="406.56"/>
  </r>
  <r>
    <x v="8"/>
    <x v="1"/>
    <s v="PONTA SOLDA; FACA; MATERIAL PONTA: FERRO; COR: PRETA; DIAMETRO CABO: 5MM; COMPRIMENTO: 15MM; 900M-T-K"/>
    <s v="UN"/>
    <n v="16"/>
    <n v="0.68"/>
    <n v="10.88"/>
    <s v="Yaxun/900M-T-K"/>
    <n v="16"/>
    <s v="143488"/>
    <s v="108008"/>
    <s v="Yaxun/900M-T-K"/>
    <s v="108008"/>
    <n v="0.68"/>
    <n v="10.88"/>
  </r>
  <r>
    <x v="8"/>
    <x v="1"/>
    <s v="PRODUTO QUIMICO; NOME PRODUTO: FLUXO SOLDA AMTECH; ASPECTO FISICO: PASTOSO; ODOR: INODORO; FORNECIMENTO: POTE 100G"/>
    <s v="UN"/>
    <n v="4"/>
    <n v="125.13"/>
    <n v="500.52"/>
    <s v="AMTECH/NC559"/>
    <n v="4"/>
    <s v="144042"/>
    <s v="107997"/>
    <s v="AMTECH/NC559"/>
    <s v="107997"/>
    <n v="125.13"/>
    <n v="500.52"/>
  </r>
  <r>
    <x v="9"/>
    <x v="1"/>
    <s v="ABRACADEIRA CABO; PP; MATERIAL CORPO: POLICLORETO VINILA; COR: PRETO; DIAMETRO NOMINAL: 3/4POL"/>
    <s v="UN"/>
    <n v="400"/>
    <n v="0.78"/>
    <n v="312"/>
    <s v="INPOL ABRAÇADEIRA PVC"/>
    <n v="400"/>
    <s v="111499"/>
    <s v="138130"/>
    <s v="INPOL ABRAÇADEIRA PVC"/>
    <s v="138130"/>
    <n v="0.78"/>
    <n v="312"/>
  </r>
  <r>
    <x v="9"/>
    <x v="1"/>
    <s v="ABRACADEIRA CABO; PP; MATERIAL CORPO: POLICLORETO VINILA; COR: PRETO; DIAMETRO NOMINAL: 3/4POL"/>
    <s v="UN"/>
    <n v="240"/>
    <n v="0.78"/>
    <n v="187.20000000000002"/>
    <s v="INPOL ABRAÇADEIRA PVC"/>
    <n v="240"/>
    <s v="111499"/>
    <s v="138130"/>
    <s v="INPOL ABRAÇADEIRA PVC"/>
    <s v="138130"/>
    <n v="0.78"/>
    <n v="187.20000000000002"/>
  </r>
  <r>
    <x v="9"/>
    <x v="1"/>
    <s v="ABRACADEIRA D; MATERIAL CORPO: ACO CARBONO SAE1020; TRATAMENTO SUPERFICIE: ZINCADO FOGO; DIAMETRO NOMINAL: 1/2POL; DIAMETRO FURO FIXACAO: 21,3MM; LARGURA TOTAL: 18MM; FIXACAO: PARAFUSO"/>
    <s v="UN"/>
    <n v="48"/>
    <n v="4.8499999999999996"/>
    <n v="232.79999999999998"/>
    <s v="STRINGUETO S413Z"/>
    <n v="48"/>
    <s v="049917"/>
    <s v="049917"/>
    <s v="STRINGUETO S413Z"/>
    <s v="049917"/>
    <n v="4.8499999999999996"/>
    <n v="232.79999999999998"/>
  </r>
  <r>
    <x v="9"/>
    <x v="1"/>
    <s v="ABRACADEIRA D; MATERIAL CORPO: ACO; TRATAMENTO SUPERFICIE: ZINCADO FOGO; DIAMETRO NOMINAL: 3/4POL; FIXACAO: C/PARAFUSOS"/>
    <s v="UN"/>
    <n v="184"/>
    <n v="1.36"/>
    <n v="250.24"/>
    <s v="STRINGUETO S4102"/>
    <n v="184"/>
    <s v="083364"/>
    <s v="134815"/>
    <s v="STRINGUETO S4102"/>
    <s v="134815"/>
    <n v="1.36"/>
    <n v="250.24"/>
  </r>
  <r>
    <x v="9"/>
    <x v="1"/>
    <s v="ABRACADEIRA FLEXIVEL; MATERIAL CORPO: POLIAMIDA; COR: BRANCO; COMPRIMENTO: 200MM; LARGURA: 3,6MM; FORNECIMENTO: 100 UNIDADES"/>
    <s v="UN"/>
    <n v="260"/>
    <n v="0.19"/>
    <n v="49.4"/>
    <s v="ELETRORASTRO"/>
    <n v="260"/>
    <s v="083365"/>
    <s v="134816"/>
    <s v="ELETRORASTRO"/>
    <s v="134816"/>
    <n v="0.19"/>
    <n v="49.4"/>
  </r>
  <r>
    <x v="9"/>
    <x v="1"/>
    <s v="ADAPTADOR CAIXA DERIVACAO; MATERIAL CORPO: ALUMINIO; FORMA CONSTRUTIVA: N/A; TEMPERATURA OPERACAO: N/A; DIAMETRO NOMINAL: 1/2POL; LARGURA: N/A; COMPRIMENTO: N/A"/>
    <s v="UN"/>
    <n v="64"/>
    <n v="3.01"/>
    <n v="192.64"/>
    <s v="TRAMONTINA 16041"/>
    <n v="64"/>
    <s v="052262"/>
    <s v="114278"/>
    <s v="TRAMONTINA 16041"/>
    <s v="114278"/>
    <n v="3.01"/>
    <n v="192.64"/>
  </r>
  <r>
    <x v="9"/>
    <x v="1"/>
    <s v="ADAPTADOR CAIXA DERIVACAO; MATERIAL CORPO: ALUMINIO; FORMA CONSTRUTIVA: N/A; TEMPERATURA OPERACAO: N/A; DIAMETRO NOMINAL: 1/2POL; LARGURA: N/A; COMPRIMENTO: N/A"/>
    <s v="UN"/>
    <n v="64"/>
    <n v="3.01"/>
    <n v="192.64"/>
    <s v="TRAMONTINA 16041"/>
    <n v="64"/>
    <s v="052262"/>
    <s v="114278"/>
    <s v="TRAMONTINA 16041"/>
    <s v="114278"/>
    <n v="3.01"/>
    <n v="192.64"/>
  </r>
  <r>
    <x v="9"/>
    <x v="1"/>
    <s v="ADAPTADOR CAIXA DERIVACAO; MATERIAL CORPO: ALUMINIO; FORMA CONSTRUTIVA: N/A; TEMPERATURA OPERACAO: N/A; DIAMETRO NOMINAL: 1/2POL; LARGURA: N/A; COMPRIMENTO: N/A"/>
    <s v="UN"/>
    <n v="48"/>
    <n v="3.01"/>
    <n v="144.47999999999999"/>
    <s v="TRAMONTINA 16041"/>
    <n v="48"/>
    <s v="052262"/>
    <s v="114278"/>
    <s v="TRAMONTINA 16041"/>
    <s v="114278"/>
    <n v="3.01"/>
    <n v="144.47999999999999"/>
  </r>
  <r>
    <x v="9"/>
    <x v="1"/>
    <s v="ADAPTADOR CAIXA DERIVACAO; MATERIAL CORPO: ALUMINIO; FORMA CONSTRUTIVA: N/A; TEMPERATURA OPERACAO: N/A; DIAMETRO NOMINAL: 1/2POL; LARGURA: N/A; COMPRIMENTO: N/A"/>
    <s v="UN"/>
    <n v="48"/>
    <n v="3.01"/>
    <n v="144.47999999999999"/>
    <s v="TRAMONTINA 16041"/>
    <n v="48"/>
    <s v="052262"/>
    <s v="114278"/>
    <s v="TRAMONTINA 16041"/>
    <s v="114278"/>
    <n v="3.01"/>
    <n v="144.47999999999999"/>
  </r>
  <r>
    <x v="9"/>
    <x v="1"/>
    <s v="ADAPTADOR CAIXA DERIVACAO; P/CONDULETE; MATERIAL CORPO: POLICLORETO VINILA; FORMA CONSTRUTIVA: ANTICHAMA; COR: BRANCO; DIAMETRO NOMINAL: 1/2POL; LARGURA: 21MM; COMPRIMENTO: 20,8MM"/>
    <s v="UN"/>
    <n v="112"/>
    <n v="0.78"/>
    <n v="87.36"/>
    <s v="WETZEL E020710020"/>
    <n v="112"/>
    <s v="070824"/>
    <s v="070824"/>
    <s v="WETZEL E020710020"/>
    <s v="070824"/>
    <n v="0.78"/>
    <n v="87.36"/>
  </r>
  <r>
    <x v="9"/>
    <x v="1"/>
    <s v="ADAPTADOR CAIXA DERIVACAO; P/CONDULETE; MATERIAL CORPO: POLICLORETO VINILA; FORMA CONSTRUTIVA: ANTICHAMA; COR: BRANCO; DIAMETRO NOMINAL: 1/2POL; LARGURA: 21MM; COMPRIMENTO: 20,8MM"/>
    <s v="UN"/>
    <n v="64"/>
    <n v="0.78"/>
    <n v="49.92"/>
    <s v="WETZEL E020710020"/>
    <n v="64"/>
    <s v="070824"/>
    <s v="070824"/>
    <s v="WETZEL E020710020"/>
    <s v="070824"/>
    <n v="0.78"/>
    <n v="49.92"/>
  </r>
  <r>
    <x v="9"/>
    <x v="1"/>
    <s v="ADAPTADOR CAIXA DERIVACAO; P/TUBO CONDULETE; MATERIAL CORPO: POLICLORETO VINILA; COR: PRETO; DIAMETRO NOMINAL: 3/4POL"/>
    <s v="UN"/>
    <n v="80"/>
    <n v="4.07"/>
    <n v="325.60000000000002"/>
    <s v="INPOL ADAPTADOR CONDULETE PRETO 3/4 POL"/>
    <n v="80"/>
    <s v="077804"/>
    <s v="107750"/>
    <s v="INPOL ADAPTADOR CONDULETE PRETO 3/4 POL"/>
    <s v="107750"/>
    <n v="4.07"/>
    <n v="325.60000000000002"/>
  </r>
  <r>
    <x v="9"/>
    <x v="1"/>
    <s v="ADAPTADOR TOMADA; TIPO ADAPTADOR: T; POLOS: 3 POLOS; CORRENTE: 10/20A; PINO: 2 PINOS"/>
    <s v="UN"/>
    <n v="4"/>
    <n v="14.07"/>
    <n v="56.28"/>
    <s v="DANEVA 270423"/>
    <n v="4"/>
    <s v="058970"/>
    <s v="107417"/>
    <s v="DANEVA 270423"/>
    <s v="113690"/>
    <n v="14.07"/>
    <n v="56.28"/>
  </r>
  <r>
    <x v="9"/>
    <x v="1"/>
    <s v="ALICATE DESENCAPADOR CABOS; ISOLADO; MATERIAL CORPO: ACO CARBONO; MATERIAL REVESTIMENTO CABO: ACRILONITRILA BUTADIENO ESTIRENO; COR: PRETO VERMELHO; COMPRIMENTO: 920MM; ALTURA: 20MM"/>
    <s v="UN"/>
    <n v="2"/>
    <n v="259.27999999999997"/>
    <n v="518.55999999999995"/>
    <s v="WORKER 343404"/>
    <n v="2"/>
    <s v="105016"/>
    <s v="026608"/>
    <s v="WORKER 343404"/>
    <s v="026608"/>
    <n v="259.27999999999997"/>
    <n v="518.55999999999995"/>
  </r>
  <r>
    <x v="9"/>
    <x v="1"/>
    <s v="ATUADOR LINGUETA; ACO INOX; APLICACAO: CHAVE INTERTRAVAMENTO SEGURANCA; CIS-M ACISMHL/WEG"/>
    <s v="UN"/>
    <n v="50"/>
    <n v="200.11"/>
    <n v="10005.5"/>
    <s v="WEG 12527524"/>
    <n v="50"/>
    <s v="083199"/>
    <s v="026609"/>
    <s v="WEG 12527524"/>
    <s v="026609"/>
    <n v="195.4"/>
    <n v="9770"/>
  </r>
  <r>
    <x v="9"/>
    <x v="1"/>
    <s v="ATUADOR LINGUETA; ACO INOX; APLICACAO: CHAVE INTERTRAVAMENTO SEGURANCA; CIS-M ACISMHL/WEG"/>
    <s v="UN"/>
    <n v="50"/>
    <n v="191.48"/>
    <n v="9574"/>
    <s v="WEG 12527524"/>
    <n v="50"/>
    <s v="134704"/>
    <s v="026609"/>
    <s v="WEG 12527524"/>
    <s v="026609"/>
    <n v="195.4"/>
    <n v="9770"/>
  </r>
  <r>
    <x v="9"/>
    <x v="1"/>
    <s v="ATUADOR LINGUETA; ACO INOX; APLICACAO: CHAVE INTERTRAVAMENTO SEGURANCA; CIS-M ACISMHL/WEG"/>
    <s v="UN"/>
    <n v="10"/>
    <n v="191.48"/>
    <n v="1914.8"/>
    <s v="WEG 12527524"/>
    <n v="10"/>
    <s v="134704"/>
    <s v="026609"/>
    <s v="WEG 12527524"/>
    <s v="026609"/>
    <n v="195.4"/>
    <n v="1954"/>
  </r>
  <r>
    <x v="9"/>
    <x v="1"/>
    <s v="BARRAMENTO ELETRICO; TERRA; 12 VIAS; 16MM2; DIN 35; TRILHO DIN"/>
    <s v="UN"/>
    <n v="16"/>
    <n v="13.77"/>
    <n v="220.32"/>
    <s v="SOPRANO - BARRAMENTA TERRA 12 VIAS"/>
    <n v="16"/>
    <s v="061356"/>
    <s v="107421"/>
    <s v="SOPRANO - BARRAMENTA TERRA 12 VIAS"/>
    <s v="107421"/>
    <n v="13.77"/>
    <n v="220.32"/>
  </r>
  <r>
    <x v="9"/>
    <x v="1"/>
    <s v="BARRAMENTO TERRA VERDE; APLICACAO: QUADRO DISTRIBUICAO; SUPORTE FIXACAO TRILHO DIN 8 TERMINAIS; 10122/SOPRANO"/>
    <s v="UN"/>
    <n v="8"/>
    <n v="36.06"/>
    <n v="288.48"/>
    <s v="SOPRANO - 10122"/>
    <n v="8"/>
    <s v="082218"/>
    <s v="082218"/>
    <s v="SOPRANO/10122"/>
    <s v="082218"/>
    <n v="36.06"/>
    <n v="288.48"/>
  </r>
  <r>
    <x v="9"/>
    <x v="1"/>
    <s v="BARRAMENTO; NEUTRO; 12 VIAS; SECAO 16.00 MM2; PARA TRILHO DIN 35; COR AZUL."/>
    <s v="UN"/>
    <n v="16"/>
    <n v="9.99"/>
    <n v="159.84"/>
    <s v="Rohdina - BARRA NEUTRO 12 IAS"/>
    <n v="16"/>
    <s v="028939"/>
    <s v="107821"/>
    <s v="Rohdina - BARRA NEUTRO 12 IAS"/>
    <s v="107821"/>
    <n v="9.99"/>
    <n v="159.84"/>
  </r>
  <r>
    <x v="9"/>
    <x v="1"/>
    <s v="BARRAMENTO; NEUTRO; 12 VIAS; SECAO 16.00 MM2; PARA TRILHO DIN 35; COR AZUL."/>
    <s v="UN"/>
    <n v="8"/>
    <n v="9.99"/>
    <n v="79.92"/>
    <s v="Rohdina - BARRA NEUTRO 12 IAS"/>
    <n v="8"/>
    <s v="028939"/>
    <s v="107821"/>
    <s v="Rohdina - BARRA NEUTRO 12 IAS"/>
    <s v="107821"/>
    <n v="9.99"/>
    <n v="79.92"/>
  </r>
  <r>
    <x v="9"/>
    <x v="1"/>
    <s v="BARRAMENTO; TERRA; 12 VIAS; SECAO 16.00 MM2; PARA TRILHO DIN 35."/>
    <s v="UN"/>
    <n v="16"/>
    <n v="13.29"/>
    <n v="212.64"/>
    <s v="SOPRANO - BARRAMENTA TERRA 12 VIAS"/>
    <n v="16"/>
    <s v="028925"/>
    <s v="107822"/>
    <s v="SOPRANO - BARRAMENTA TERRA 12 VIAS"/>
    <s v="107822"/>
    <n v="13.29"/>
    <n v="212.64"/>
  </r>
  <r>
    <x v="9"/>
    <x v="1"/>
    <s v="BLOCO LUMINOSO; TENSAO ALIMENTACAO: 24V; CORRENTE TIPO: CC; FREQUENCIA: 50/60HZ; POTENCIA: 0,24W; TIPO LAMPADA: LED; COR: AZUL; USO: BOTAO PULSADOR"/>
    <s v="UN"/>
    <n v="16"/>
    <n v="15.91"/>
    <n v="254.56"/>
    <s v="WEG CSWBIDLF4E26"/>
    <n v="16"/>
    <s v="129948"/>
    <s v="106766"/>
    <s v="WEG CSWBIDLF4E26"/>
    <s v="106766"/>
    <n v="15.91"/>
    <n v="254.56"/>
  </r>
  <r>
    <x v="9"/>
    <x v="1"/>
    <s v="BLOCO LUMINOSO; TENSAO ALIMENTACAO: 24V; CORRENTE TIPO: CC; FREQUENCIA: 50/60HZ; POTENCIA: 0,24W; TIPO LAMPADA: LED; COR: AZUL; USO: BOTAO PULSADOR"/>
    <s v="UN"/>
    <n v="8"/>
    <n v="15.91"/>
    <n v="127.28"/>
    <s v="WEG CSWBIDLF4E26"/>
    <n v="8"/>
    <s v="129948"/>
    <s v="106766"/>
    <s v="WEG CSWBIDLF4E26"/>
    <s v="106766"/>
    <n v="15.91"/>
    <n v="127.28"/>
  </r>
  <r>
    <x v="9"/>
    <x v="1"/>
    <s v="BLOCO LUMINOSO; TENSAO ALIMENTACAO: 24V; CORRENTE TIPO: CC; FREQUENCIA: 50/60HZ; POTENCIA: 0,24W; TIPO LAMPADA: LED; COR: VERDE; USO: BOTAO PULSADOR"/>
    <s v="UN"/>
    <n v="50"/>
    <n v="24.44"/>
    <n v="1222"/>
    <s v="WEG CSWBIDLF2E26"/>
    <n v="50"/>
    <s v="129947"/>
    <s v="086397"/>
    <s v="WEG CSWBIDLF2E26"/>
    <s v="086397"/>
    <n v="24.45"/>
    <n v="1222.5"/>
  </r>
  <r>
    <x v="9"/>
    <x v="1"/>
    <s v="BLOCO LUMINOSO; TENSAO ALIMENTACAO: 24V; CORRENTE TIPO: CC; FREQUENCIA: 50/60HZ; POTENCIA: 0,24W; TIPO LAMPADA: LED; COR: VERDE; USO: BOTAO PULSADOR"/>
    <s v="UN"/>
    <n v="16"/>
    <n v="24.44"/>
    <n v="391.04"/>
    <s v="WEG CSWBIDLF2E26"/>
    <n v="16"/>
    <s v="129947"/>
    <s v="086397"/>
    <s v="WEG CSWBIDLF2E26"/>
    <s v="086397"/>
    <n v="24.45"/>
    <n v="391.2"/>
  </r>
  <r>
    <x v="9"/>
    <x v="1"/>
    <s v="BLOCO LUMINOSO; TENSAO ALIMENTACAO: 24V; CORRENTE TIPO: CC; FREQUENCIA: 50/60HZ; POTENCIA: 0,24W; TIPO LAMPADA: LED; COR: VERDE; USO: BOTAO PULSADOR"/>
    <s v="UN"/>
    <n v="10"/>
    <n v="24.54"/>
    <n v="245.39999999999998"/>
    <s v="WEG CSWBIDLF2E26"/>
    <n v="10"/>
    <s v="066077"/>
    <s v="086397"/>
    <s v="WEG CSWBIDLF2E26"/>
    <s v="086397"/>
    <n v="24.45"/>
    <n v="244.5"/>
  </r>
  <r>
    <x v="9"/>
    <x v="1"/>
    <s v="BLOCO LUMINOSO; TENSAO ALIMENTACAO: 24V; CORRENTE TIPO: CC; FREQUENCIA: 50/60HZ; POTENCIA: 0,24W; TIPO LAMPADA: LED; COR: VERDE; USO: BOTAO PULSADOR"/>
    <s v="UN"/>
    <n v="8"/>
    <n v="24.44"/>
    <n v="195.52"/>
    <s v="WEG CSWBIDLF2E26"/>
    <n v="8"/>
    <s v="129947"/>
    <s v="086397"/>
    <s v="WEG CSWBIDLF2E26"/>
    <s v="086397"/>
    <n v="24.45"/>
    <n v="195.6"/>
  </r>
  <r>
    <x v="9"/>
    <x v="1"/>
    <s v="BLOCO LUMINOSO; TENSAO ALIMENTACAO: 24V; CORRENTE TIPO: CC; FREQUENCIA: 50/60HZ; POTENCIA: 0,24W; TIPO LAMPADA: LED; COR: VERMELHA; USO: BOTAO PULSADOR"/>
    <s v="UN"/>
    <n v="16"/>
    <n v="11.35"/>
    <n v="181.6"/>
    <s v="WEG CEWBIDLEF1E26 "/>
    <n v="16"/>
    <s v="129946"/>
    <s v="114667"/>
    <s v="WEG CEWBIDLEF1E26 "/>
    <s v="114667"/>
    <n v="11.35"/>
    <n v="181.6"/>
  </r>
  <r>
    <x v="9"/>
    <x v="1"/>
    <s v="BLOCO LUMINOSO; TENSAO ALIMENTACAO: 24V; CORRENTE TIPO: CC; FREQUENCIA: 50/60HZ; POTENCIA: 0,24W; TIPO LAMPADA: LED; COR: VERMELHA; USO: BOTAO PULSADOR"/>
    <s v="UN"/>
    <n v="8"/>
    <n v="11.35"/>
    <n v="90.8"/>
    <s v="WEG CEWBIDLEF1E26 "/>
    <n v="8"/>
    <s v="129946"/>
    <s v="114667"/>
    <s v="WEG CEWBIDLEF1E26 "/>
    <s v="114667"/>
    <n v="11.35"/>
    <n v="90.8"/>
  </r>
  <r>
    <x v="9"/>
    <x v="1"/>
    <s v="BOTAO COMANDO; FORMATO BOTAO: CIRCULAR; TIPO BOTAO: PULSADOR; COR: AZUL; FACE: FACEADO; DIAMETRO FURO: 22MM; GRAU PROTECAO: IP66"/>
    <s v="UN"/>
    <n v="16"/>
    <n v="10.96"/>
    <n v="175.36"/>
    <s v="WEG Botão Pulsador Faceado"/>
    <n v="16"/>
    <s v="057850"/>
    <s v="108082"/>
    <s v="WEG Botão Pulsador Faceado"/>
    <s v="108082"/>
    <n v="10.96"/>
    <n v="175.36"/>
  </r>
  <r>
    <x v="9"/>
    <x v="1"/>
    <s v="BOTAO COMANDO; FORMATO BOTAO: COGUMELO; TIPO BOTAO: EMERGENCIA; COR: VERMELHA; TENSAO OPERACAO: 24V; CORRENTE NOMINAL: 3A; CONTATO: 2NF; DIAMETRO FURO: 22MM; DIAMETRO EXTERNO: 40MM; XB7NS8444/SCHNEIDER"/>
    <s v="UN"/>
    <n v="100"/>
    <n v="52.57"/>
    <n v="5257"/>
    <s v="_x000a_MARGIRIUS - _x000a_250707"/>
    <n v="100"/>
    <s v="134965"/>
    <s v="107829"/>
    <s v="_x000a_MARGIRIUS - _x000a_250707"/>
    <s v="107829"/>
    <n v="48.18"/>
    <n v="4818"/>
  </r>
  <r>
    <x v="9"/>
    <x v="1"/>
    <s v="BOTAO COMANDO; FORMATO BOTAO: COGUMELO; TIPO BOTAO: EMERGENCIA; COR: VERMELHA; TENSAO OPERACAO: 24V; CORRENTE NOMINAL: 3A; CONTATO: 2NF; DIAMETRO FURO: 22MM; DIAMETRO EXTERNO: 40MM; XB7NS8444/SCHNEIDER"/>
    <s v="UN"/>
    <n v="100"/>
    <n v="41.61"/>
    <n v="4161"/>
    <s v="_x000a_MARGIRIUS - _x000a_250707"/>
    <n v="100"/>
    <s v="083730"/>
    <s v="107829"/>
    <s v="_x000a_MARGIRIUS - _x000a_250707"/>
    <s v="107829"/>
    <n v="48.18"/>
    <n v="4818"/>
  </r>
  <r>
    <x v="9"/>
    <x v="1"/>
    <s v="BOTAO COMANDO; FORMATO BOTAO: COGUMELO; TIPO BOTAO: EMERGENCIA; COR: VERMELHA; TENSAO OPERACAO: 24V; CORRENTE NOMINAL: 3A; CONTATO: 2NF; DIAMETRO FURO: 22MM; DIAMETRO EXTERNO: 40MM; XB7NS8444/SCHNEIDER"/>
    <s v="UN"/>
    <n v="50"/>
    <n v="52.57"/>
    <n v="2628.5"/>
    <s v="_x000a_MARGIRIUS - _x000a_250707"/>
    <n v="50"/>
    <s v="134965"/>
    <s v="107829"/>
    <s v="_x000a_MARGIRIUS - _x000a_250707"/>
    <s v="107829"/>
    <n v="48.18"/>
    <n v="2409"/>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0"/>
    <n v="41.78"/>
    <n v="4178"/>
    <s v="VIEWTECH - VTM4403"/>
    <n v="100"/>
    <s v="051245"/>
    <s v="114258"/>
    <s v="VIEWTECH - VTM4403"/>
    <s v="114627"/>
    <n v="41.78"/>
    <n v="4178"/>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6"/>
    <n v="41.78"/>
    <n v="668.48"/>
    <s v="metaltex - 102256"/>
    <n v="16"/>
    <s v="051245"/>
    <s v="114258"/>
    <s v="VIEWTECH - VTM4403"/>
    <s v="114627"/>
    <n v="41.78"/>
    <n v="668.48"/>
  </r>
  <r>
    <x v="9"/>
    <x v="1"/>
    <s v="BOTAO COMANDO; FORMATO BOTAO: COGUMELO; TIPO BOTAO: EMERGENCIA; COR: VERMELHO; FACE: N/A; TENSAO OPERACAO: 240V; CORRENTE TIPO: CA; CORRENTE NOMINAL: 10A; CONTATO: 1NF; DIAMETRO FURO: 22MM; TIPO LAMPADA: N/A; TENSAO LAMPADA: N/A; CORRENTE TIPO: N/A; BASE LAMPADA: N/A; MENSAGEM: N/A; GRAU PROTECAO: N/A"/>
    <s v="UN"/>
    <n v="8"/>
    <n v="41.78"/>
    <n v="334.24"/>
    <s v="metaltex - 102256"/>
    <n v="8"/>
    <s v="051245"/>
    <s v="114258"/>
    <s v="VIEWTECH - VTM4403"/>
    <s v="114627"/>
    <n v="41.78"/>
    <n v="334.24"/>
  </r>
  <r>
    <x v="9"/>
    <x v="1"/>
    <s v="BOTAO COMANDO; FORMATO BOTAO: QUADRADO; TIPO BOTAO: DUPLO LIGA/DESLIGA; MATERIAL CORPO: TERMOPLASTICO; COR: VERDE VERMELHO; TENSAO OPERACAO: 240V; CORRENTE NOMINAL: 10A; DIAMETRO FURO: 30MM; TRP2-EW8465 TRAMONTINA"/>
    <s v="UN"/>
    <n v="2"/>
    <n v="43.65"/>
    <n v="87.3"/>
    <s v="TRAMONTINA EW8465"/>
    <n v="2"/>
    <s v="128144"/>
    <s v="114648"/>
    <s v="TRAMONTINA EW8465"/>
    <s v="114648"/>
    <n v="43.65"/>
    <n v="87.3"/>
  </r>
  <r>
    <x v="9"/>
    <x v="1"/>
    <s v="BOTAO COMANDO; FORMATO BOTAO: REDONDO; TIPO ATUADOR: PULSADOR; COR: PRETO; FACE: N/A; TENSAO OPERACAO: 660V; CORRENTE TIPO: CA; CORRENTE NOMINAL: 10A; CONTATO: 1NA 1NF; DIAMETRO FURO: 22MM; TIPO LAMPADA: N/A; TENSAO LAMPADA: N/A; CORRENTE TIPO: N/A; BASE"/>
    <s v="UN"/>
    <n v="120"/>
    <n v="18.329999999999998"/>
    <n v="2199.6"/>
    <s v="Sibratec - cca4617"/>
    <n v="120"/>
    <s v="126301"/>
    <s v="107831"/>
    <s v="Sibratec - cca4617"/>
    <s v="107985"/>
    <n v="16.329999999999998"/>
    <n v="1959.6"/>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n v="60"/>
    <s v="126301"/>
    <s v="107831"/>
    <s v="Sibratec - cca4617"/>
    <s v="107985"/>
    <n v="16.329999999999998"/>
    <n v="979.8"/>
  </r>
  <r>
    <x v="9"/>
    <x v="1"/>
    <s v="BOTAO COMANDO; FORMATO BOTAO: REDONDO; TIPO ATUADOR: PULSADOR; COR: PRETO; FACE: N/A; TENSAO OPERACAO: 660V; CORRENTE TIPO: CA; CORRENTE NOMINAL: 10A; CONTATO: 1NA 1NF; DIAMETRO FURO: 22MM; TIPO LAMPADA: N/A; TENSAO LAMPADA: N/A; CORRENTE TIPO: N/A; BASE"/>
    <s v="UN"/>
    <n v="60"/>
    <n v="18.329999999999998"/>
    <n v="1099.8"/>
    <s v="Sibratec - cca4617"/>
    <n v="60"/>
    <s v="126301"/>
    <s v="107831"/>
    <s v="Sibratec - cca4617"/>
    <s v="107985"/>
    <n v="16.329999999999998"/>
    <n v="979.8"/>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n v="32"/>
    <s v="049961"/>
    <s v="107831"/>
    <s v="Sibratec - cca4617"/>
    <s v="107985"/>
    <n v="16.329999999999998"/>
    <n v="522.55999999999995"/>
  </r>
  <r>
    <x v="9"/>
    <x v="1"/>
    <s v="BOTAO COMANDO; FORMATO BOTAO: REDONDO; TIPO ATUADOR: PULSADOR; COR: PRETO; FACE: N/A; TENSAO OPERACAO: 660V; CORRENTE TIPO: CA; CORRENTE NOMINAL: 10A; CONTATO: 1NA 1NF; DIAMETRO FURO: 22MM; TIPO LAMPADA: N/A; TENSAO LAMPADA: N/A; CORRENTE TIPO: N/A; BASE"/>
    <s v="UN"/>
    <n v="32"/>
    <n v="8.83"/>
    <n v="282.56"/>
    <s v="Sibratec - cca4617"/>
    <n v="32"/>
    <s v="049961"/>
    <s v="107831"/>
    <s v="Sibratec - cca4617"/>
    <s v="107985"/>
    <n v="16.329999999999998"/>
    <n v="522.55999999999995"/>
  </r>
  <r>
    <x v="9"/>
    <x v="1"/>
    <s v="BOTAO COMANDO; FORMATO BOTAO: REDONDO; TIPO ATUADOR: PULSADOR; COR: VERDE; FACE: N/A; TENSAO OPERACAO: 660V; CORRENTE TIPO: CA; CORRENTE NOMINAL: 10A; CONTATO: 1NA 1NF; DIAMETRO FURO: 22MM; TIPO LAMPADA: N/A; TENSAO LAMPADA: N/A; CORRENTE TIPO: N/A; BASE"/>
    <s v="UN"/>
    <n v="120"/>
    <n v="18.329999999999998"/>
    <n v="2199.6"/>
    <s v="View Tech - VTM5267"/>
    <n v="120"/>
    <s v="126302"/>
    <s v="107832"/>
    <s v="View Tech - VTM5267"/>
    <s v="107986"/>
    <n v="17.29"/>
    <n v="2074.7999999999997"/>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n v="60"/>
    <s v="126302"/>
    <s v="107832"/>
    <s v="View Tech - VTM5267"/>
    <s v="107986"/>
    <n v="17.29"/>
    <n v="1037.3999999999999"/>
  </r>
  <r>
    <x v="9"/>
    <x v="1"/>
    <s v="BOTAO COMANDO; FORMATO BOTAO: REDONDO; TIPO ATUADOR: PULSADOR; COR: VERDE; FACE: N/A; TENSAO OPERACAO: 660V; CORRENTE TIPO: CA; CORRENTE NOMINAL: 10A; CONTATO: 1NA 1NF; DIAMETRO FURO: 22MM; TIPO LAMPADA: N/A; TENSAO LAMPADA: N/A; CORRENTE TIPO: N/A; BASE"/>
    <s v="UN"/>
    <n v="60"/>
    <n v="18.329999999999998"/>
    <n v="1099.8"/>
    <s v="View Tech - VTM5267"/>
    <n v="60"/>
    <s v="126302"/>
    <s v="107832"/>
    <s v="View Tech - VTM5267"/>
    <s v="107986"/>
    <n v="17.29"/>
    <n v="1037.3999999999999"/>
  </r>
  <r>
    <x v="9"/>
    <x v="1"/>
    <s v="BOTAO COMANDO; FORMATO BOTAO: REDONDO; TIPO ATUADOR: PULSADOR; COR: VERDE; FACE: N/A; TENSAO OPERACAO: 660V; CORRENTE TIPO: CA; CORRENTE NOMINAL: 10A; CONTATO: 1NA 1NF; DIAMETRO FURO: 22MM; TIPO LAMPADA: N/A; TENSAO LAMPADA: N/A; CORRENTE TIPO: N/A; BASE"/>
    <s v="UN"/>
    <n v="32"/>
    <n v="10.19"/>
    <n v="326.08"/>
    <s v="View Tech - VTM5267"/>
    <n v="32"/>
    <s v="049962"/>
    <s v="107832"/>
    <s v="View Tech - VTM5267"/>
    <s v="107986"/>
    <n v="17.29"/>
    <n v="553.28"/>
  </r>
  <r>
    <x v="9"/>
    <x v="1"/>
    <s v="BOTAO COMANDO; FORMATO BOTAO: REDONDO; TIPO ATUADOR: PULSADOR; COR: VERDE; FACE: N/A; TENSAO OPERACAO: 660V; CORRENTE TIPO: CA; CORRENTE NOMINAL: 10A; CONTATO: 1NA 1NF; DIAMETRO FURO: 22MM; TIPO LAMPADA: N/A; TENSAO LAMPADA: N/A; CORRENTE TIPO: N/A; BASE"/>
    <s v="UN"/>
    <n v="3"/>
    <n v="10.19"/>
    <n v="30.57"/>
    <s v="View Tech - VTM5267"/>
    <n v="3"/>
    <s v="049962"/>
    <s v="107832"/>
    <s v="View Tech - VTM5267"/>
    <s v="107986"/>
    <n v="17.29"/>
    <n v="51.87"/>
  </r>
  <r>
    <x v="9"/>
    <x v="1"/>
    <s v="BOTAO COMANDO; FORMATO BOTAO: REDONDO; TIPO ATUADOR: PULSADOR; COR: VERMELHA; FACE: N/A; TENSAO OPERACAO: 660V; CORRENTE TIPO: CA; CORRENTE NOMINAL: 10A; CONTATO: 1NA 1NF; DIAMETRO FURO: 22MM; TIPO LAMPADA: N/A; TENSAO LAMPADA: N/A; CORRENTE TIPO: N/A; BA"/>
    <s v="UN"/>
    <n v="120"/>
    <n v="17.95"/>
    <n v="2154"/>
    <s v="VIEWTECH - VTM5755"/>
    <n v="120"/>
    <s v="126303"/>
    <s v="107833"/>
    <s v="VIEWTECH - VTM5755"/>
    <s v="107987"/>
    <n v="17.420000000000002"/>
    <n v="2090.4"/>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n v="60"/>
    <s v="126303"/>
    <s v="107833"/>
    <s v="VIEWTECH - VTM5755"/>
    <s v="107987"/>
    <n v="17.420000000000002"/>
    <n v="1045.2"/>
  </r>
  <r>
    <x v="9"/>
    <x v="1"/>
    <s v="BOTAO COMANDO; FORMATO BOTAO: REDONDO; TIPO ATUADOR: PULSADOR; COR: VERMELHA; FACE: N/A; TENSAO OPERACAO: 660V; CORRENTE TIPO: CA; CORRENTE NOMINAL: 10A; CONTATO: 1NA 1NF; DIAMETRO FURO: 22MM; TIPO LAMPADA: N/A; TENSAO LAMPADA: N/A; CORRENTE TIPO: N/A; BA"/>
    <s v="UN"/>
    <n v="60"/>
    <n v="17.95"/>
    <n v="1077"/>
    <s v="VIEWTECH - VTM5755"/>
    <n v="60"/>
    <s v="126303"/>
    <s v="107833"/>
    <s v="VIEWTECH - VTM5755"/>
    <s v="107987"/>
    <n v="17.420000000000002"/>
    <n v="1045.2"/>
  </r>
  <r>
    <x v="9"/>
    <x v="1"/>
    <s v="BOTAO COMANDO; FORMATO BOTAO: REDONDO; TIPO ATUADOR: PULSADOR; COR: VERMELHA; FACE: N/A; TENSAO OPERACAO: 660V; CORRENTE TIPO: CA; CORRENTE NOMINAL: 10A; CONTATO: 1NA 1NF; DIAMETRO FURO: 22MM; TIPO LAMPADA: N/A; TENSAO LAMPADA: N/A; CORRENTE TIPO: N/A; BA"/>
    <s v="UN"/>
    <n v="16"/>
    <n v="9.6"/>
    <n v="153.6"/>
    <s v="VIEWTECH - VTM5755"/>
    <n v="16"/>
    <s v="049964"/>
    <s v="107833"/>
    <s v="VIEWTECH - VTM5755"/>
    <s v="107987"/>
    <n v="17.420000000000002"/>
    <n v="278.72000000000003"/>
  </r>
  <r>
    <x v="9"/>
    <x v="1"/>
    <s v="BOTAO COMANDO; FORMATO BOTAO: REDONDO; TIPO BOTAO: KNOB; MATERIAL CORPO: POLIMERO; DIAMETRO FURO: 6MM; DIAMETRO EXTERNO: 16,6MM; ALTURA: 17MM; APLICACAO: POTENCIOMETRO ESTRIADO"/>
    <s v="UN"/>
    <n v="16"/>
    <n v="6.11"/>
    <n v="97.76"/>
    <s v="Casa da Robótica - lc05"/>
    <n v="16"/>
    <s v="061368"/>
    <s v="114339"/>
    <s v="Casa da Robótica - lc05"/>
    <s v="114339"/>
    <n v="6.11"/>
    <n v="97.76"/>
  </r>
  <r>
    <x v="9"/>
    <x v="1"/>
    <s v="BOTAO COMANDO; FORMATO BOTAO: REDONDO; TIPO BOTAO: PULSADOR; MATERIAL CORPO: TERMOPLASTICO; COR: VERMELHA; TENSAO OPERACAO: 660V; CORRENTE NOMINAL: 10A; CONTATO: 1NF; DIAMETRO FURO: 22MM; VTM5755 VIEW TECH"/>
    <s v="UN"/>
    <n v="3"/>
    <n v="63.92"/>
    <n v="191.76"/>
    <s v="View Tech - VTM5755"/>
    <n v="3"/>
    <s v="060979"/>
    <s v="108084"/>
    <s v="View Tech - VTM5755"/>
    <s v="108084"/>
    <n v="63.92"/>
    <n v="191.76"/>
  </r>
  <r>
    <x v="9"/>
    <x v="1"/>
    <s v="BOTOEIRA; TENSAO ALIMENTACAO: 24V; CORRENTE TIPO: CA/CC; MATERIAL: TERMOPLASTICO; COR: AMARELO; DIAMETRO FURO: 22,00MM; GRAU PROTECAO: IP54; CEWSM3E26/WEG"/>
    <s v="UN"/>
    <n v="40"/>
    <n v="21.63"/>
    <n v="865.19999999999993"/>
    <s v="WEG - CEWSM3E26"/>
    <n v="40"/>
    <s v="133662"/>
    <s v="114687"/>
    <s v="WEG - CEWSM3E26"/>
    <s v="114687"/>
    <n v="21.63"/>
    <n v="865.19999999999993"/>
  </r>
  <r>
    <x v="9"/>
    <x v="1"/>
    <s v="BOTOEIRA; TENSAO ALIMENTACAO: 24V; CORRENTE TIPO: CA/CC; MATERIAL: TERMOPLASTICO; COR: AMARELO; DIAMETRO FURO: 22,00MM; GRAU PROTECAO: IP54; CEWSM3E26/WEG"/>
    <s v="UN"/>
    <n v="20"/>
    <n v="21.63"/>
    <n v="432.59999999999997"/>
    <s v="WEG - CEWSM3E26"/>
    <n v="20"/>
    <s v="133662"/>
    <s v="114687"/>
    <s v="WEG - CEWSM3E26"/>
    <s v="114687"/>
    <n v="21.63"/>
    <n v="432.59999999999997"/>
  </r>
  <r>
    <x v="9"/>
    <x v="1"/>
    <s v="BOTOEIRA; TENSAO ALIMENTACAO: 24V; CORRENTE TIPO: CA/CC; MATERIAL: TERMOPLASTICO; COR: VERDE; DIAMETRO FURO: 22,00MM; ALTURA: 0MM; LARGURA: 0MM; GRAU PROTECAO: IP54; CEWSM2E26/WEG"/>
    <s v="UN"/>
    <n v="40"/>
    <n v="21.63"/>
    <n v="865.19999999999993"/>
    <s v="WEG - CEWSM2E26"/>
    <n v="40"/>
    <s v="133668"/>
    <s v="114689"/>
    <s v="WEG - CEWSM2E26"/>
    <s v="114689"/>
    <n v="21.63"/>
    <n v="865.19999999999993"/>
  </r>
  <r>
    <x v="9"/>
    <x v="1"/>
    <s v="BOTOEIRA; TENSAO ALIMENTACAO: 24V; CORRENTE TIPO: CA/CC; MATERIAL: TERMOPLASTICO; COR: VERDE; DIAMETRO FURO: 22,00MM; ALTURA: 0MM; LARGURA: 0MM; GRAU PROTECAO: IP54; CEWSM2E26/WEG"/>
    <s v="UN"/>
    <n v="20"/>
    <n v="21.63"/>
    <n v="432.59999999999997"/>
    <s v="WEG - CEWSM2E26"/>
    <n v="20"/>
    <s v="133668"/>
    <s v="114689"/>
    <s v="WEG - CEWSM2E26"/>
    <s v="114689"/>
    <n v="21.63"/>
    <n v="432.59999999999997"/>
  </r>
  <r>
    <x v="9"/>
    <x v="1"/>
    <s v="BOTOEIRA; TENSAO ALIMENTACAO: 24V; CORRENTE TIPO: CA/CC; MATERIAL: TERMOPLASTICO; COR: VERMELHA; DIAMETRO FURO: 22,00MM; GRAU PROTECAO: IP54; CEWSM1E26/WEG"/>
    <s v="UN"/>
    <n v="40"/>
    <n v="27.55"/>
    <n v="1102"/>
    <s v="WEG - CEWSM1E26"/>
    <n v="40"/>
    <s v="133669"/>
    <s v="114690"/>
    <s v="WEG - CEWSM1E26"/>
    <s v="114690"/>
    <n v="27.55"/>
    <n v="1102"/>
  </r>
  <r>
    <x v="9"/>
    <x v="1"/>
    <s v="BOTOEIRA; TENSAO ALIMENTACAO: 24V; CORRENTE TIPO: CA/CC; MATERIAL: TERMOPLASTICO; COR: VERMELHA; DIAMETRO FURO: 22,00MM; GRAU PROTECAO: IP54; CEWSM1E26/WEG"/>
    <s v="UN"/>
    <n v="20"/>
    <n v="27.55"/>
    <n v="551"/>
    <s v="WEG - CEWSM1E26"/>
    <n v="20"/>
    <s v="133669"/>
    <s v="114690"/>
    <s v="WEG - CEWSM1E26"/>
    <s v="114690"/>
    <n v="27.55"/>
    <n v="551"/>
  </r>
  <r>
    <x v="9"/>
    <x v="1"/>
    <s v="CAIXA PASSAGEM; LL P/ELETRODUTO; MATERIAL: POLICLORETO VINILA; DIAMETRO FURO: 32MM"/>
    <s v="UN"/>
    <n v="2"/>
    <n v="12.45"/>
    <n v="24.9"/>
    <s v="WETZEL E013050021"/>
    <n v="2"/>
    <s v="081833"/>
    <s v="081833"/>
    <s v="WETZEL E013050021"/>
    <s v="081833"/>
    <n v="12.45"/>
    <n v="24.9"/>
  </r>
  <r>
    <x v="9"/>
    <x v="1"/>
    <s v="CAIXA PASSAGEM; TIPO CAIXA: ESTANQUE EMBUTIR; MATERIAL CORPO: TERMOPLASTICO; TRATAMENTO SUPERFICIE: N/A; COR TAMPA: N/A; GRAMATURA: N/A; DIAMETRO: N/A; COMPRIMENTO: 4POL; LARGURA: 2POL; ALTURA: N/A"/>
    <s v="UN"/>
    <n v="128"/>
    <n v="65.959999999999994"/>
    <n v="8442.8799999999992"/>
    <s v="PIAL - ESTANQUE"/>
    <n v="128"/>
    <s v="050171"/>
    <s v="050171"/>
    <s v="PIAL - ESTANQUE"/>
    <s v="050171"/>
    <n v="65.959999999999994"/>
    <n v="8442.8799999999992"/>
  </r>
  <r>
    <x v="9"/>
    <x v="1"/>
    <s v="CANALETA ELETRICA RECORTE ABERTO POLICLORETO VINILA CINZA 2M 30MM 30MM C/TAMPA"/>
    <s v="UN"/>
    <n v="30"/>
    <n v="35.020000000000003"/>
    <n v="1050.6000000000001"/>
    <s v="HELLERMANN - 011800051"/>
    <n v="30"/>
    <s v="051985"/>
    <s v="051985"/>
    <s v="HELLERMANN - 011800051"/>
    <s v="051985"/>
    <n v="35.020000000000003"/>
    <n v="1050.6000000000001"/>
  </r>
  <r>
    <x v="9"/>
    <x v="1"/>
    <s v="CANALETA ELETRICA; S/DIVISORIA INTERNA; MATERIAL CORPO: POLICLORETO VINILA; COR: BRANCO; COMPRIMENTO: 2M; LARGURA: 200MM; ALTURA: 100MM; ACESSORIO: C/TAMPA C/ADESIVO"/>
    <s v="UN"/>
    <n v="6"/>
    <n v="5.72"/>
    <n v="34.32"/>
    <s v="DICOMPEL - CANALETA ELÉTRICA S DIVISORIA "/>
    <n v="6"/>
    <s v="084506"/>
    <s v="084506"/>
    <s v="DICOMPEL - CANALETA ELÉTRICA S DIVISORIA "/>
    <s v="084506"/>
    <n v="5.72"/>
    <n v="34.32"/>
  </r>
  <r>
    <x v="9"/>
    <x v="1"/>
    <s v="CANALETA ELETRICA; TIPO CANALETA: LISA; MATERIAL CORPO: POLICLORETO VINILA; TRATAMENTO SUPERFICIE: N/A; COR: CINZA; COMPRIMENTO: 2M; LARGURA: 30MM; ALTURA: 30MM; NUMERO DIVISORIAS: N/A; ACESSORIO: C/TAMPA"/>
    <s v="UN"/>
    <n v="8"/>
    <n v="21.87"/>
    <n v="174.96"/>
    <s v="ELETROFM - CANALETA CINZA"/>
    <n v="8"/>
    <s v="051983"/>
    <s v="051983"/>
    <s v="ELETROFM - CANALETA CINZA"/>
    <s v="051983"/>
    <n v="21.87"/>
    <n v="174.96"/>
  </r>
  <r>
    <x v="9"/>
    <x v="1"/>
    <s v="CANALETA ELETRICA; TIPO CANALETA: LISA; MATERIAL CORPO: POLICLORETO VINILA; TRATAMENTO SUPERFICIE: N/A; COR: CINZA; COMPRIMENTO: 2M; LARGURA: 50MM; ALTURA: 80MM; NUMERO DIVISORIAS: N/A; ACESSORIO: C/TAMPA"/>
    <s v="UN"/>
    <n v="8"/>
    <n v="87.01"/>
    <n v="696.08"/>
    <s v="HELLERMANN - 11800536"/>
    <n v="8"/>
    <s v="050207"/>
    <s v="114207"/>
    <s v="HELLERMANN - 11800536"/>
    <s v="114207"/>
    <n v="87.01"/>
    <n v="696.08"/>
  </r>
  <r>
    <x v="9"/>
    <x v="1"/>
    <s v="CANALETA ELETRICA; TIPO CANALETA: LISA; MATERIAL CORPO: POLICLORETO VINILA; TRATAMENTO SUPERFICIE: N/A; COR: CINZA; COMPRIMENTO: 2M; LARGURA: 50MM; ALTURA: 80MM; NUMERO DIVISORIAS: N/A; ACESSORIO: C/TAMPA"/>
    <s v="UN"/>
    <n v="8"/>
    <n v="87.01"/>
    <n v="696.08"/>
    <s v="HELLERMANN - 11800536"/>
    <n v="8"/>
    <s v="050207"/>
    <s v="114207"/>
    <s v="HELLERMANN - 11800536"/>
    <s v="114207"/>
    <n v="87.01"/>
    <n v="696.08"/>
  </r>
  <r>
    <x v="9"/>
    <x v="1"/>
    <s v="CANALETA ELETRICA; TIPO CANALETA: RECORTE ABERTO; MATERIAL CORPO: POLICLORETO VINILA; TRATAMENTO SUPERFICIE: N/A; COR: AZUL; COMPRIMENTO: 2M; LARGURA: 50MM; ALTURA: 50MM; NUMERO DIVISORIAS: N/A; ACESSORIO: C/TAMPA"/>
    <s v="UN"/>
    <n v="80"/>
    <n v="54.13"/>
    <n v="4330.4000000000005"/>
    <s v="HELLERMANN - 11812311X2"/>
    <n v="80"/>
    <s v="050209"/>
    <s v="108270"/>
    <s v="HELLERMANN - 11812311X2"/>
    <s v="108270"/>
    <n v="54.13"/>
    <n v="4330.4000000000005"/>
  </r>
  <r>
    <x v="9"/>
    <x v="1"/>
    <s v="CANALETA ELETRICA; TIPO CANALETA: RECORTE ABERTO; MATERIAL CORPO: POLICLORETO VINILA; TRATAMENTO SUPERFICIE: N/A; COR: CINZA; COMPRIMENTO: 2M; LARGURA: 50MM; ALTURA: 50MM; NUMERO DIVISORIAS: N/A; ACESSORIO: C/TAMPA"/>
    <s v="UN"/>
    <n v="16"/>
    <n v="39.479999999999997"/>
    <n v="631.67999999999995"/>
    <s v="DUTOPLAST - Canaleta Industrial em PVC Cinza com Recorte Aberto 50 x 50"/>
    <n v="16"/>
    <s v="051987"/>
    <s v="051987"/>
    <s v="DUTOPLAST - Canaleta Industrial em PVC Cinza com Recorte Aberto 50 x 50"/>
    <s v="051987"/>
    <n v="39.479999999999997"/>
    <n v="631.67999999999995"/>
  </r>
  <r>
    <x v="9"/>
    <x v="1"/>
    <s v="CANALETA ELETRICA; TIPO CANALETA: RECORTE ABERTO; MATERIAL CORPO: POLICLORETO VINILA; TRATAMENTO SUPERFICIE: N/A; COR: CINZA; COMPRIMENTO: 2M; LARGURA: 50MM; ALTURA: 50MM; NUMERO DIVISORIAS: N/A; ACESSORIO: C/TAMPA"/>
    <s v="UN"/>
    <n v="8"/>
    <n v="39.479999999999997"/>
    <n v="315.83999999999997"/>
    <s v="DUTOPLAST - Canaleta Industrial em PVC Cinza com Recorte Aberto 50 x 50"/>
    <n v="8"/>
    <s v="051987"/>
    <s v="051987"/>
    <s v="DUTOPLAST - Canaleta Industrial em PVC Cinza com Recorte Aberto 50 x 50"/>
    <s v="051987"/>
    <n v="39.479999999999997"/>
    <n v="315.83999999999997"/>
  </r>
  <r>
    <x v="9"/>
    <x v="1"/>
    <s v="CANALETA ELETRICA; TIPO CANALETA: RECORTE FECHADO; MATERIAL CORPO: POLICLORETO VINILA; TRATAMENTO SUPERFICIE: N/A; COR: CINZA; COMPRIMENTO: 2M; LARGURA: 30MM; ALTURA: 30MM; NUMERO DIVISORIAS: N/A; ACESSORIO: C/TAMPA"/>
    <s v="UN"/>
    <n v="2"/>
    <n v="29.29"/>
    <n v="58.58"/>
    <s v="Dutoplast - canaleta fechado 30mm 30mm 2m"/>
    <n v="2"/>
    <s v="052228"/>
    <s v="052228"/>
    <s v="Dutoplast - canaleta fechado 30mm 30mm 2m"/>
    <s v="052228"/>
    <n v="29.29"/>
    <n v="58.58"/>
  </r>
  <r>
    <x v="9"/>
    <x v="1"/>
    <s v="CANALETA ELETRICA; TIPO CANALETA: RECORTE FECHADO; MATERIAL CORPO: POLICLORETO VINILA; TRATAMENTO SUPERFICIE: N/A; COR: CINZA; COMPRIMENTO: 2M; LARGURA: 50MM; ALTURA: 50MM; NUMERO DIVISORIAS: N/A; ACESSORIO: C/TAMPA"/>
    <s v="UN"/>
    <n v="8"/>
    <n v="36.76"/>
    <n v="294.08"/>
    <s v="dutoplast - canaleta fechado 50mm 50mm 2m"/>
    <n v="8"/>
    <s v="052277"/>
    <s v="052277"/>
    <s v="dutoplast - canaleta fechado 50mm 50mm 2m"/>
    <s v="052277"/>
    <n v="36.76"/>
    <n v="294.08"/>
  </r>
  <r>
    <x v="9"/>
    <x v="1"/>
    <s v="CANALETA ELETRICA; TIPO CANALETA: SISTEMA X; MATERIAL CORPO: POLICLORETO VINILA; TRATAMENTO SUPERFICIE: N/A; COR: BRANCO; COMPRIMENTO: 2M; LARGURA: 20MM; ALTURA: 10MM; NUMERO DIVISORIAS: N/A; ACESSORIO: C/TAMPA E ADESIVO"/>
    <s v="UN"/>
    <n v="10"/>
    <n v="15.91"/>
    <n v="159.1"/>
    <s v="ENERBRAS - 7594"/>
    <n v="10"/>
    <s v="050214"/>
    <s v="050214"/>
    <s v="ENERBRAS - 7594"/>
    <s v="050214"/>
    <n v="15.91"/>
    <n v="159.1"/>
  </r>
  <r>
    <x v="9"/>
    <x v="1"/>
    <s v="CONECTOR ELETRICO; 3 VIAS MACHO; TENSAO: 250V; CORRENTE TIPO: CA/CC; CORRENTE: 3A; MATERIAL CORPO: POLIAMIDA; TRATAMENTO SUPERFICIE: ESTANHADO; COR: BEGE; TEMPERATURA OPERACAO: -40A105GRC; 5045-3 KK"/>
    <s v="UN"/>
    <n v="20"/>
    <n v="0.28999999999999998"/>
    <n v="5.8"/>
    <s v="IMPORTADO - BAU DA ELETRONICA"/>
    <n v="20"/>
    <s v="112587"/>
    <s v="114582"/>
    <s v="IMPORTADO - BAU DA ELETRONICA"/>
    <s v="114582"/>
    <n v="0.28999999999999998"/>
    <n v="5.8"/>
  </r>
  <r>
    <x v="9"/>
    <x v="1"/>
    <s v="CONECTOR ELETRICO; ALOJAMENTO FEMEA; TENSAO: 600V; CORRENTE: 5A; MATERIAL CORPO: TERMOPLASTICO; COR: BRANCO; NUMERO POLOS: 2X4 VIAS; PASSO 4,2MM"/>
    <s v="UN"/>
    <n v="20"/>
    <n v="1.84"/>
    <n v="36.800000000000004"/>
    <s v="RYNDACK - 1839"/>
    <n v="20"/>
    <s v="100329"/>
    <s v="114494"/>
    <s v="RYNDACK - 1839"/>
    <s v="114494"/>
    <n v="1.84"/>
    <n v="36.800000000000004"/>
  </r>
  <r>
    <x v="9"/>
    <x v="1"/>
    <s v="CONECTOR ELETRICO; ALOJAMENTO MACHO; TENSAO: 600V; CORRENTE: 5A; MATERIAL CORPO: TERMOPLASTICO; COR: BRANCO; NUMERO POLOS: 2X4 VIAS; PASSO 4,2MM"/>
    <s v="UN"/>
    <n v="20"/>
    <n v="2.13"/>
    <n v="42.599999999999994"/>
    <s v="ryndack - 1406"/>
    <n v="20"/>
    <s v="100340"/>
    <s v="114496"/>
    <s v="ryndack - 1406"/>
    <s v="114496"/>
    <n v="2.13"/>
    <n v="42.599999999999994"/>
  </r>
  <r>
    <x v="9"/>
    <x v="1"/>
    <s v="CONECTOR ELETRICO; BORNE PASSAGEM MOLA 4MM 2 CONEXOES; TENSAO: 800V; CORRENTE: 24A; COR: AZUL; DIAMETRO CONEXAO: 0,08-4MM2; FIXACAO: TRILHO DIN 35; NUMERO POLOS: 2 POLOS; LARGURA: 5,2MM"/>
    <s v="UN"/>
    <n v="16"/>
    <n v="5.34"/>
    <n v="85.44"/>
    <s v="conexel - 1845800015"/>
    <n v="16"/>
    <s v="061415"/>
    <s v="114342"/>
    <s v="conexel - 1845800015"/>
    <s v="114342"/>
    <n v="5.34"/>
    <n v="85.44"/>
  </r>
  <r>
    <x v="9"/>
    <x v="1"/>
    <s v="CONECTOR ELETRICO; BORNE PASSAGEM MOLA 4MM 2 CONEXOES; TENSAO: 800V; CORRENTE: 24A; COR: AZUL; DIAMETRO CONEXAO: 0,08-4MM2; FIXACAO: TRILHO DIN 35; NUMERO POLOS: 2 POLOS; LARGURA: 5,2MM"/>
    <s v="UN"/>
    <n v="16"/>
    <n v="5.34"/>
    <n v="85.44"/>
    <s v="conexel - 1845800015"/>
    <n v="16"/>
    <s v="061415"/>
    <s v="114342"/>
    <s v="conexel - 1845800015"/>
    <s v="114342"/>
    <n v="5.34"/>
    <n v="85.44"/>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n v="16"/>
    <s v="111519"/>
    <s v="114557"/>
    <s v="cetti - 8860006000059"/>
    <s v="114557"/>
    <n v="17.36"/>
    <n v="277.76"/>
  </r>
  <r>
    <x v="9"/>
    <x v="1"/>
    <s v="CONECTOR ELETRICO; BORNE PASSAGEM MOLA; TENSAO: 750V; CORRENTE: 41A; MATERIAL CORPO: POLIAMIDA 6.6; COR: VERDE AMARELA; SECAO CONDUTOR: 6MM2; DIAMETRO CONDUTOR: 2,5MM; NUMERO POLOS: 2 POLOS; COMPRIMENTO: 38,5MM; LARGURA: 8MM; ALTURA: 64MM"/>
    <s v="UN"/>
    <n v="16"/>
    <n v="17.36"/>
    <n v="277.76"/>
    <s v="cetti - 8860006000059"/>
    <n v="16"/>
    <s v="111519"/>
    <s v="114557"/>
    <s v="cetti - 8860006000059"/>
    <s v="114557"/>
    <n v="17.36"/>
    <n v="277.76"/>
  </r>
  <r>
    <x v="9"/>
    <x v="1"/>
    <s v="CONECTOR ELETRICO; BORNE PASSAGEM MOLA; TENSAO: 800V; CORRENTE: 24A; MATERIAL CORPO: POLIAMIDA 6.6; DIAMETRO CONDUTOR: 2,5MM"/>
    <s v="UN"/>
    <n v="800"/>
    <n v="3.98"/>
    <n v="3184"/>
    <s v="Phoenix - 29013400197"/>
    <n v="800"/>
    <s v="111498"/>
    <s v="114553"/>
    <s v="Phoenix - 29013400197"/>
    <s v="114553"/>
    <n v="3.98"/>
    <n v="3184"/>
  </r>
  <r>
    <x v="9"/>
    <x v="1"/>
    <s v="CONECTOR ELETRICO; BORNE PASSAGEM MOLA; TENSAO: 800V; CORRENTE: 24A; MATERIAL CORPO: POLIAMIDA 6.6; DIAMETRO CONDUTOR: 2,5MM"/>
    <s v="UN"/>
    <n v="700"/>
    <n v="3.98"/>
    <n v="2786"/>
    <s v="Phoenix - 29013400197"/>
    <n v="700"/>
    <s v="111498"/>
    <s v="114553"/>
    <s v="Phoenix - 29013400197"/>
    <s v="114553"/>
    <n v="3.98"/>
    <n v="2786"/>
  </r>
  <r>
    <x v="9"/>
    <x v="1"/>
    <s v="CONECTOR ELETRICO; BORNE PASSAGEM MOLA; TENSAO: 800V; CORRENTE: 24A; MATERIAL CORPO: POLIAMIDA 6.6; DIAMETRO CONDUTOR: 2,5MM"/>
    <s v="UN"/>
    <n v="160"/>
    <n v="3.98"/>
    <n v="636.79999999999995"/>
    <s v="Phoenix - 29013400197"/>
    <n v="160"/>
    <s v="111498"/>
    <s v="114553"/>
    <s v="Phoenix - 29013400197"/>
    <s v="114553"/>
    <n v="3.98"/>
    <n v="636.79999999999995"/>
  </r>
  <r>
    <x v="9"/>
    <x v="1"/>
    <s v="CONECTOR ELETRICO; BORNE PASSAGEM MOLA; TENSAO: 800V; CORRENTE: 24A; MATERIAL CORPO: POLIAMIDA 6.6; DIAMETRO CONDUTOR: 2,5MM"/>
    <s v="UN"/>
    <n v="150"/>
    <n v="3.98"/>
    <n v="597"/>
    <s v="Phoenix - 29013400197"/>
    <n v="150"/>
    <s v="111498"/>
    <s v="114553"/>
    <s v="Phoenix - 29013400197"/>
    <s v="114553"/>
    <n v="3.98"/>
    <n v="597"/>
  </r>
  <r>
    <x v="9"/>
    <x v="1"/>
    <s v="CONECTOR ELETRICO; BORNE; CLASSE TENSAO: BAIXA TENSAO; TENSAO: 300V; CORRENTE: 10A; MATERIAL CORPO: TERMOPLASTICO; COR: AZUL; CONEXAO: KRE; SECAO CONDUTOR: 12MM2; NUMERO POLOS: 2 POLOS; LARGURA: 10MM; ALTURA: 10MM; COMPRIMENTO: 12MM"/>
    <s v="UN"/>
    <n v="20"/>
    <n v="0.97"/>
    <n v="19.399999999999999"/>
    <s v="SAN - 250011"/>
    <n v="20"/>
    <s v="061062"/>
    <s v="114335"/>
    <s v="SAN - 250011"/>
    <s v="114335"/>
    <n v="0.97"/>
    <n v="19.399999999999999"/>
  </r>
  <r>
    <x v="9"/>
    <x v="1"/>
    <s v="CONECTOR ELETRICO; FEMEA; TENSAO: 250V; CORRENTE TIPO: CA; CORRENTE: 10A; MATERIAL CORPO: TERMOPLASTICO; FIXACAO: PRENSA CABO; NUMERO POLOS: 2 POLOS + TERRA"/>
    <s v="UN"/>
    <n v="110"/>
    <n v="6.89"/>
    <n v="757.9"/>
    <s v="infra materiais eletricos - plug femea 2p + t"/>
    <n v="110"/>
    <s v="111876"/>
    <s v="114564"/>
    <s v="infra materiais eletricos - plug femea 2p + t"/>
    <s v="114564"/>
    <n v="6.89"/>
    <n v="757.9"/>
  </r>
  <r>
    <x v="9"/>
    <x v="1"/>
    <s v="CONECTOR ELETRICO; MACHO; TENSAO: 250V; CORRENTE TIPO: CA; CORRENTE: 10A; MATERIAL CORPO: TERMOPLASTICO; COR: PRETO; NUMERO POLOS: 2 POLOS; COMPRIMENTO: 70MM; LARGURA: 50MM; ALTURA: 20MM; SA2XXLRLM"/>
    <s v="UN"/>
    <n v="110"/>
    <n v="6.21"/>
    <n v="683.1"/>
    <s v="tramontina - 57403102"/>
    <n v="110"/>
    <s v="111869"/>
    <s v="114562"/>
    <s v="tramontina - 57403102"/>
    <s v="114562"/>
    <n v="6.21"/>
    <n v="683.1"/>
  </r>
  <r>
    <x v="9"/>
    <x v="1"/>
    <s v="CONECTOR ELETRICO; P/TECLADO FLEXIVEL; TENSAO: 220V; CORRENTE: 1A; COR: PRETO; MATERIAL CONDUTOR: BRONZE; TEMPERATURA OPERACAO: -25A85GRC; POSICAO: 180 GRAUS; 10 VIAS"/>
    <s v="UN"/>
    <n v="20"/>
    <n v="2.23"/>
    <n v="44.6"/>
    <s v="metaltex - conector flexivel"/>
    <n v="20"/>
    <s v="105018"/>
    <s v="114517"/>
    <s v="metaltex - conector flexivel"/>
    <s v="114517"/>
    <n v="2.23"/>
    <n v="44.6"/>
  </r>
  <r>
    <x v="9"/>
    <x v="1"/>
    <s v="CONECTOR ELETRICO; P/TECLADO FLEXIVEL; TENSAO: 220V; CORRENTE: 1A; COR: PRETO; MATERIAL CONDUTOR: BRONZE; TEMPERATURA OPERACAO: -25A85GRC; POSICAO: 180 GRAUS; 16 VIAS"/>
    <s v="UN"/>
    <n v="20"/>
    <n v="2.72"/>
    <n v="54.400000000000006"/>
    <s v="metaltex - conector flexivel"/>
    <n v="20"/>
    <s v="105017"/>
    <s v="114516"/>
    <s v="metaltex - conector flexivel"/>
    <s v="114516"/>
    <n v="2.72"/>
    <n v="54.400000000000006"/>
  </r>
  <r>
    <x v="9"/>
    <x v="1"/>
    <s v="CONECTOR ELETRICO; SINDAL; TENSAO: 600V; CORRENTE: 25A; MATERIAL CORPO: POLIETILENO COBRE; COR: BRANCO; CONEXAO: 12 BORNES; TEMPERATURA OPERACAO: 70GRC; SECAO CONDUTOR: 6MM2; DIAMETRO CONDUTOR: 6MM; FORNECIMENTO: 10 PECAS"/>
    <s v="UN"/>
    <n v="100"/>
    <n v="4.07"/>
    <n v="407"/>
    <s v="mundo eletric - ct0653"/>
    <n v="100"/>
    <s v="112558"/>
    <s v="114578"/>
    <s v="mundo eletric - ct0653"/>
    <s v="114744"/>
    <n v="4.07"/>
    <n v="407"/>
  </r>
  <r>
    <x v="9"/>
    <x v="1"/>
    <s v="CONJUNTO ELETRICO; TIPO CONJUNTO: SISTEMA X CAIXA PLACA MODULO INTERRUPTOR SIMPLES; FIXACAO: SOBREPOR; NUMERO MODULOS: 1 INTERRUPTOR SIMPLES; TIPO ATUADOR: TECLA; TENSAO: 250V; CORRENTE TIPO: CA; CORRENTE: 10A; POLOS INTERRUPTOR: 1 POLO; MATERIAL CORPO: T"/>
    <s v="UN"/>
    <n v="10"/>
    <n v="16.05"/>
    <n v="160.5"/>
    <s v="soprano - 541001"/>
    <n v="10"/>
    <s v="050263"/>
    <s v="114208"/>
    <s v="soprano - 541001"/>
    <s v="114208"/>
    <n v="16.05"/>
    <n v="160.5"/>
  </r>
  <r>
    <x v="9"/>
    <x v="1"/>
    <s v="DISJUNTOR; METODO DISPARO: TERMOMAGNETICO; MONTAGEM: ENCAIXE; NUMERO POLOS: 3 POLOS; TENSAO MAXIMA CA: 220-400V; CAPACIDADE INTERRUPCAO CA: 3KA; CORRENTE NOMINAL: 63A; FREQUENCIA: 50-60HZ; POSICAO ACIONAMENTO: FRONTAL; CURVA DISPARO: C; NORMA: IEC 60898-1; EZ9F33363/SCHNEIDER"/>
    <s v="UN"/>
    <n v="21"/>
    <n v="53.64"/>
    <n v="1126.44"/>
    <s v="SCHNEIDER - EZ9F33363"/>
    <n v="21"/>
    <s v="083342"/>
    <s v="114431"/>
    <s v="SCHNEIDER - EZ9F33363"/>
    <s v="114699"/>
    <n v="127.96"/>
    <n v="2687.16"/>
  </r>
  <r>
    <x v="9"/>
    <x v="1"/>
    <s v="DISJUNTOR; METODO DISPARO: TERMOMAGNETICO; MONTAGEM: ENCAIXE; NUMERO POLOS: 3 POLOS; TENSAO MAXIMA CA: 220-400V; CAPACIDADE INTERRUPCAO CA: 3KA; CORRENTE NOMINAL: 63A; FREQUENCIA: 50-60HZ; POSICAO ACIONAMENTO: FRONTAL; CURVA DISPARO: C; NORMA: IEC 60898-1; EZ9F33363/SCHNEIDER"/>
    <s v="UN"/>
    <n v="6"/>
    <n v="388.1"/>
    <n v="2328.6000000000004"/>
    <s v="Schneider - EZ9F33363"/>
    <n v="6"/>
    <s v="134794"/>
    <s v="114699"/>
    <s v="Schneider - EZ9F33363"/>
    <s v="114699"/>
    <n v="127.96"/>
    <n v="767.76"/>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n v="16"/>
    <s v="061472"/>
    <s v="114347"/>
    <s v="Schneider - EZ9F33120"/>
    <s v="114347"/>
    <n v="22.5"/>
    <n v="360"/>
  </r>
  <r>
    <x v="9"/>
    <x v="1"/>
    <s v="DISJUNTOR; METODO DISPARO: TERMOMAGNETICO; NUMERO POLOS: 2 POLOS; TENSAO MAXIMA CA: 230/400V; CORRENTE NOMINAL: 20A; FREQUENCIA: 50-60HZ; ACIONAMENTO: ALAVANCA; POSICAO ACIONAMENTO: FRONTAL; CURVA DISPARO: C; CONEXAO ELETRICA: TERMINAL PARAFUSO; NORMA: IEC 60947-2"/>
    <s v="UN"/>
    <n v="16"/>
    <n v="22.5"/>
    <n v="360"/>
    <s v="Schneider - EZ9F33120"/>
    <n v="16"/>
    <s v="061472"/>
    <s v="114347"/>
    <s v="Schneider - EZ9F33120"/>
    <s v="114347"/>
    <n v="22.5"/>
    <n v="360"/>
  </r>
  <r>
    <x v="9"/>
    <x v="1"/>
    <s v="DISJUNTOR; METODO DISPARO: TERMOMAGNETICO; NUMERO POLOS: TRIPOLAR; TENSAO MAXIMA CA: 240-415V; CORRENTE NOMINAL: 20A; FREQUENCIA: 50-60HZ; CURVA DISPARO: C; CONEXAO ELETRICA: TRILHO DIN 35MM; NORMA: IEC 60898-1"/>
    <s v="UN"/>
    <n v="8"/>
    <n v="35.31"/>
    <n v="282.48"/>
    <s v="citex - 273"/>
    <n v="8"/>
    <s v="111500"/>
    <s v="114554"/>
    <s v="citex - 273"/>
    <s v="114554"/>
    <n v="35.31"/>
    <n v="282.48"/>
  </r>
  <r>
    <x v="9"/>
    <x v="1"/>
    <s v="DISJUNTOR; MOTOR; METODO DISPARO: INSTANTANEO; MONTAGEM: TRILHO DIN 35MM; NUMERO POLOS: 3 POLOS; CORRENTE NOMINAL: 40A; CORRENTE AJUSTE: 32-40A; FREQUENCIA: 50-60HZ; ACIONAMENTO: AUTOMATICO; MPW40-3-U040"/>
    <s v="UN"/>
    <n v="4"/>
    <n v="493.92"/>
    <n v="1975.68"/>
    <s v="WEG - MPW403UOO4"/>
    <n v="4"/>
    <s v="078498"/>
    <s v="088036"/>
    <s v="WEG - MPW403UOO4"/>
    <s v="088036"/>
    <n v="493.92"/>
    <n v="1975.68"/>
  </r>
  <r>
    <x v="9"/>
    <x v="1"/>
    <s v="DISJUNTOR; MOTOR; TENSAO MAXIMA CA: 660V; CORRENTE AJUSTE: 2,5-4A; FREQUENCIA: 50-60HZ; POSICAO ACIONAMENTO: FRONTAL; CONEXAO ELETRICA: PARAFUSO"/>
    <s v="UN"/>
    <n v="4"/>
    <n v="105.44"/>
    <n v="421.76"/>
    <s v="LUKMA - DISJUNTOR MOTOR GV2"/>
    <n v="4"/>
    <s v="111454"/>
    <s v="026632"/>
    <s v="LUKMA - DISJUNTOR MOTOR GV2"/>
    <s v="026632"/>
    <n v="105.44"/>
    <n v="421.76"/>
  </r>
  <r>
    <x v="9"/>
    <x v="1"/>
    <s v="DISJUNTOR; TIPO DISJUNTOR: ELETRICO DIFERENCIAL RESIDUAL DR; METODO DISPARO: TERMOMAGNETICO; MONTAGEM: TRILHO DIN; NUMERO POLOS: 4 POLOS; TENSAO MAXIMA CA: 690V; CAPACIDADE INTERRUPCAO CA: N/A; TENSAO MAXIMA CC: N/A; CAPACIDADE INTERRUPCAO CC: N/A; CORRENTE: 20A"/>
    <s v="UN"/>
    <n v="8"/>
    <n v="179.16"/>
    <n v="1433.28"/>
    <s v="STECK - 20A 690V DISPARO"/>
    <n v="8"/>
    <s v="050314"/>
    <s v="114213"/>
    <s v="STECK - 20A 690V DISPARO"/>
    <s v="114213"/>
    <n v="179.16"/>
    <n v="1433.28"/>
  </r>
  <r>
    <x v="9"/>
    <x v="1"/>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32"/>
    <n v="6.4"/>
    <n v="204.8"/>
    <s v="ABB - DISJUNTOR MONOPOLAR 10A TERMOMAGNETICO, CURVA DE DISPARO"/>
    <n v="32"/>
    <s v="051951"/>
    <s v="114263"/>
    <s v="ABB - DISJUNTOR MONOPOLAR 10A TERMOMAGNETICO, CURVA DE DISPARO"/>
    <s v="114263"/>
    <n v="6.4"/>
    <n v="204.8"/>
  </r>
  <r>
    <x v="9"/>
    <x v="1"/>
    <s v="DISJUNTOR; TIPO DISJUNTOR: ELETRICO; METODO DISPARO: TERMOMAGNETICO; MONTAGEM: TRILHO DIN; NUMERO POLOS: 1 POLO; TENSAO MAXIMA CA: 230V; CAPACIDADE INTERRUPCAO CA: 3KA; TENSAO MAXIMA CC: N/A; CAPACIDADE INTERRUPCAO CC: N/A; CORRENTE NOMINAL: 20A; CORRENTE"/>
    <s v="UN"/>
    <n v="16"/>
    <n v="8.3699999999999992"/>
    <n v="133.91999999999999"/>
    <s v="altronic - 5DA3C106A"/>
    <n v="16"/>
    <s v="050327"/>
    <s v="114215"/>
    <s v="altronic - 5DA3C106A"/>
    <s v="114611"/>
    <n v="8.3699999999999992"/>
    <n v="133.91999999999999"/>
  </r>
  <r>
    <x v="9"/>
    <x v="1"/>
    <s v="DISJUNTOR; TIPO DISJUNTOR: ELETRICO; METODO DISPARO: TERMOMAGNETICO; MONTAGEM: TRILHO DIN; NUMERO POLOS: 1 POLO; TENSAO MAXIMA CA: 230V; CAPACIDADE INTERRUPCAO CA: 3KA; TENSAO MAXIMA CC: N/A; CAPACIDADE INTERRUPCAO CC: N/A; CORRENTE NOMINAL: 6A; CORRENTE"/>
    <s v="UN"/>
    <n v="90"/>
    <n v="63.92"/>
    <n v="5752.8"/>
    <s v="altronic - 5DA3C106A"/>
    <n v="90"/>
    <s v="126354"/>
    <s v="107871"/>
    <s v="altronic - 5DA3C106A"/>
    <s v="107871"/>
    <n v="63.92"/>
    <n v="5752.8"/>
  </r>
  <r>
    <x v="9"/>
    <x v="1"/>
    <s v="DISJUNTOR; TIPO DISJUNTOR: ELETRICO; METODO DISPARO: TERMOMAGNETICO; MONTAGEM: TRILHO DIN; NUMERO POLOS: 1 POLO; TENSAO MAXIMA CA: 230V; CAPACIDADE INTERRUPCAO CA: 3KA; TENSAO MAXIMA CC: N/A; CAPACIDADE INTERRUPCAO CC: N/A; CORRENTE NOMINAL: 6A; CORRENTE"/>
    <s v="UN"/>
    <n v="45"/>
    <n v="63.92"/>
    <n v="2876.4"/>
    <s v="altronic - 5DA3C106A"/>
    <n v="45"/>
    <s v="126354"/>
    <s v="107871"/>
    <s v="altronic - 5DA3C106A"/>
    <s v="107871"/>
    <n v="63.92"/>
    <n v="2876.4"/>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29.83"/>
    <n v="954.56"/>
    <s v="ELGIN - 6a disparo bipolar"/>
    <n v="32"/>
    <s v="051965"/>
    <s v="114264"/>
    <s v="ELGIN - 6a disparo bipolar"/>
    <s v="114264"/>
    <n v="29.83"/>
    <n v="954.56"/>
  </r>
  <r>
    <x v="9"/>
    <x v="1"/>
    <s v="DISJUNTOR; TIPO DISJUNTOR: ELETRICO; METODO DISPARO: TERMOMAGNETICO; MONTAGEM: TRILHO DIN; NUMERO POLOS: 2 POLOS;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16"/>
    <n v="29.83"/>
    <n v="477.28"/>
    <s v="SCHNEIDER - EZ9F33116 "/>
    <n v="16"/>
    <s v="051965"/>
    <s v="114264"/>
    <s v="ELGIN - 6a disparo bipolar"/>
    <s v="114264"/>
    <n v="29.83"/>
    <n v="477.28"/>
  </r>
  <r>
    <x v="9"/>
    <x v="1"/>
    <s v="DISJUNTOR; TIPO DISJUNTOR: ELETRICO; METODO DISPARO: TERMOMAGNETICO; MONTAGEM: TRILHO DIN; NUMERO POLOS: 2 POLOS; TENSAO MAXIMA CA: 230V; CAPACIDADE INTERRUPCAO CA: 3KA; TENSAO MAXIMA CC: N/A; CAPACIDADE INTERRUPCAO CC: N/A; CORRENTE NOMINAL: 20A; CORRENT"/>
    <s v="UN"/>
    <n v="42"/>
    <n v="31.94"/>
    <n v="1341.48"/>
    <s v="Schneider | 6A Cód. EZ9F13206"/>
    <n v="42"/>
    <s v="050332"/>
    <s v="107872"/>
    <s v="Schneider | 6A Cód. EZ9F13206"/>
    <s v="107872"/>
    <n v="31.94"/>
    <n v="1341.48"/>
  </r>
  <r>
    <x v="9"/>
    <x v="1"/>
    <s v="DISJUNTOR; TIPO DISJUNTOR: ELETRICO; METODO DISPARO: TERMOMAGNETICO; MONTAGEM: TRILHO DIN; NUMERO POLOS: 2 POLOS; TENSAO MAXIMA CA: 230V; CAPACIDADE INTERRUPCAO CA: 3KA; TENSAO MAXIMA CC: N/A; CAPACIDADE INTERRUPCAO CC: N/A; CORRENTE NOMINAL: 4A; CORRENTE"/>
    <s v="UN"/>
    <n v="5"/>
    <n v="42.29"/>
    <n v="211.45"/>
    <s v="Schneider | 6A Cód. EZ9F13206"/>
    <n v="5"/>
    <s v="050337"/>
    <s v="114217"/>
    <s v="Schneider | 6A Cód. EZ9F13206"/>
    <s v="114217"/>
    <n v="42.29"/>
    <n v="211.45"/>
  </r>
  <r>
    <x v="9"/>
    <x v="1"/>
    <s v="DISJUNTOR; TIPO DISJUNTOR: ELETRICO; METODO DISPARO: TERMOMAGNETICO; MONTAGEM: TRILHO DIN; NUMERO POLOS: 2 POLOS; TENSAO MAXIMA CA: 230V; CAPACIDADE INTERRUPCAO CA: 3KA; TENSAO MAXIMA CC: N/A; CAPACIDADE INTERRUPCAO CC: N/A; CORRENTE NOMINAL: 6A; CORRENTE"/>
    <s v="UN"/>
    <n v="48"/>
    <n v="23.67"/>
    <n v="1136.1600000000001"/>
    <s v="Schneider | 6A Cód. EZ9F13206"/>
    <n v="48"/>
    <s v="050338"/>
    <s v="107991"/>
    <s v="Schneider | 6A Cód. EZ9F13206"/>
    <s v="108103"/>
    <n v="31"/>
    <n v="1488"/>
  </r>
  <r>
    <x v="9"/>
    <x v="1"/>
    <s v="DISJUNTOR; TIPO DISJUNTOR: ELETRICO; METODO DISPARO: TERMOMAGNETICO; MONTAGEM: TRILHO DIN; NUMERO POLOS: 2 POLOS; TENSAO MAXIMA CA: 230V; CAPACIDADE INTERRUPCAO CA: 3KA; TENSAO MAXIMA CC: N/A; CAPACIDADE INTERRUPCAO CC: N/A; CORRENTE NOMINAL: 6A; CORRENTE"/>
    <s v="UN"/>
    <n v="24"/>
    <n v="23.67"/>
    <n v="568.08000000000004"/>
    <s v="Schneider | 6A Cód. EZ9F13206"/>
    <n v="24"/>
    <s v="050338"/>
    <s v="107991"/>
    <s v="Schneider | 6A Cód. EZ9F13206"/>
    <s v="108103"/>
    <n v="31"/>
    <n v="744"/>
  </r>
  <r>
    <x v="9"/>
    <x v="1"/>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Schneider | 6A Cód. EZ9F13206"/>
    <n v="20"/>
    <s v="126361"/>
    <s v="107991"/>
    <s v="Schneider | 6A Cód. EZ9F13206"/>
    <s v="108103"/>
    <n v="31"/>
    <n v="620"/>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n v="16"/>
    <s v="050348"/>
    <s v="114219"/>
    <s v="enerbras - DTE-E3C25"/>
    <s v="114219"/>
    <n v="38.020000000000003"/>
    <n v="608.32000000000005"/>
  </r>
  <r>
    <x v="9"/>
    <x v="1"/>
    <s v="DISJUNTOR; TIPO DISJUNTOR: ELETRICO; METODO DISPARO: TERMOMAGNETICO; MONTAGEM: TRILHO DIN; NUMERO POLOS: 3 POLOS; TENSAO MAXIMA CA: 230V; CAPACIDADE INTERRUPCAO CA: 3KA; TENSAO MAXIMA CC: N/A; CAPACIDADE INTERRUPCAO CC: N/A; CORRENTE NOMINAL: 25A; CORRENT"/>
    <s v="UN"/>
    <n v="16"/>
    <n v="38.020000000000003"/>
    <n v="608.32000000000005"/>
    <s v="enerbras - DTE-E3C25"/>
    <n v="16"/>
    <s v="050348"/>
    <s v="114219"/>
    <s v="enerbras - DTE-E3C25"/>
    <s v="114219"/>
    <n v="38.020000000000003"/>
    <n v="608.32000000000005"/>
  </r>
  <r>
    <x v="9"/>
    <x v="1"/>
    <s v="DISJUNTOR; TIPO DISJUNTOR: ELETRICO; METODO DISPARO: TERMOMAGNETICO; MONTAGEM: TRILHO DIN; NUMERO POLOS: 3 POLOS; TENSAO MAXIMA CA: N/A; CAPACIDADE INTERRUPCAO CA: N/A; TENSAO MAXIMA CC: N/A; CAPACIDADE INTERRUPCAO CC: N/A; CORRENTE NOMINAL: 10A; CORRENTE"/>
    <s v="UN"/>
    <n v="90"/>
    <n v="67.900000000000006"/>
    <n v="6111.0000000000009"/>
    <s v="Siemens - 5SX1 310-7"/>
    <n v="90"/>
    <s v="126364"/>
    <s v="107992"/>
    <s v="Siemens - 5SX1 310-7"/>
    <s v="107992"/>
    <n v="67.900000000000006"/>
    <n v="6111.0000000000009"/>
  </r>
  <r>
    <x v="9"/>
    <x v="1"/>
    <s v="DISJUNTOR; TIPO DISJUNTOR: ELETRICO; METODO DISPARO: TERMOMAGNETICO; MONTAGEM: TRILHO DIN; NUMERO POLOS: 3 POLOS; TENSAO MAXIMA CA: N/A; CAPACIDADE INTERRUPCAO CA: N/A; TENSAO MAXIMA CC: N/A; CAPACIDADE INTERRUPCAO CC: N/A; CORRENTE NOMINAL: 10A; CORRENTE"/>
    <s v="UN"/>
    <n v="45"/>
    <n v="67.900000000000006"/>
    <n v="3055.5000000000005"/>
    <s v="Siemens - 5SX1 310-7"/>
    <n v="45"/>
    <s v="126364"/>
    <s v="107992"/>
    <s v="Siemens - 5SX1 310-7"/>
    <s v="107992"/>
    <n v="67.900000000000006"/>
    <n v="3055.5000000000005"/>
  </r>
  <r>
    <x v="9"/>
    <x v="1"/>
    <s v="DISJUNTOR; TIPO DISJUNTOR: ELETRICO; METODO DISPARO: TERMOMAGNETICO; MONTAGEM: TRILHO DIN; NUMERO POLOS: 3 POLOS; TENSAO MAXIMA CA: N/A; CAPACIDADE INTERRUPCAO CA: N/A; TENSAO MAXIMA CC: N/A; CAPACIDADE INTERRUPCAO CC: N/A; CORRENTE NOMINAL: 10A; CORRENTE"/>
    <s v="UN"/>
    <n v="20"/>
    <n v="67.900000000000006"/>
    <n v="1358"/>
    <s v="Siemens - 5SX1 310-7"/>
    <n v="20"/>
    <s v="126364"/>
    <s v="107992"/>
    <s v="Siemens - 5SX1 310-7"/>
    <s v="107992"/>
    <n v="67.900000000000006"/>
    <n v="1358"/>
  </r>
  <r>
    <x v="9"/>
    <x v="1"/>
    <s v="ELETROCALHA; TIPO ELETROCALHA: PERFURADA; FORMATO: U; MATERIAL CORPO: ACO; TRATAMENTO SUPERFICIE: ZINCADO; COMPRIMENTO: 3M; LARGURA: 100MM; ALTURA: 50MM; ESPESSURA: 16 AWG; ABA: S/ABA; ACESSORIO: S/ACESSORIO"/>
    <s v="UN"/>
    <n v="20"/>
    <n v="85.7"/>
    <n v="1714"/>
    <s v="cetti - SKU: 0100006000002"/>
    <n v="20"/>
    <s v="051139"/>
    <s v="051139"/>
    <s v="cetti - SKU: 0100006000002"/>
    <s v="051139"/>
    <n v="85.7"/>
    <n v="1714"/>
  </r>
  <r>
    <x v="9"/>
    <x v="1"/>
    <s v="ELETROCALHA; TIPO ELETROCALHA: PERFURADA; FORMATO: U; MATERIAL CORPO: ACO; TRATAMENTO SUPERFICIE: ZINCADO; COMPRIMENTO: 3M; LARGURA: 100MM; ALTURA: 50MM; ESPESSURA: 16 AWG; ABA: S/ABA; ACESSORIO: S/ACESSORIO"/>
    <s v="UN"/>
    <n v="8"/>
    <n v="85.7"/>
    <n v="685.6"/>
    <s v="cetti - SKU: 0100006000002"/>
    <n v="8"/>
    <s v="051139"/>
    <s v="051139"/>
    <s v="cetti - SKU: 0100006000002"/>
    <s v="051139"/>
    <n v="85.7"/>
    <n v="685.6"/>
  </r>
  <r>
    <x v="9"/>
    <x v="1"/>
    <s v="ELETROCALHA; TIPO ELETROCALHA: PERFURADA; FORMATO: U; MATERIAL CORPO: ACO; TRATAMENTO SUPERFICIE: ZINCADO; COMPRIMENTO: 3M; LARGURA: 100MM; ALTURA: 50MM; ESPESSURA: 16 AWG; ABA: S/ABA; ACESSORIO: S/ACESSORIO"/>
    <s v="UN"/>
    <n v="8"/>
    <n v="85.7"/>
    <n v="685.6"/>
    <s v="cetti - SKU: 0100006000002"/>
    <n v="8"/>
    <s v="051139"/>
    <s v="051139"/>
    <s v="cetti - SKU: 0100006000002"/>
    <s v="051139"/>
    <n v="85.7"/>
    <n v="685.6"/>
  </r>
  <r>
    <x v="9"/>
    <x v="1"/>
    <s v="ELETRODUTO PVC C/ROSCA 1/2 3M PT"/>
    <s v="UN"/>
    <n v="8"/>
    <n v="7.42"/>
    <n v="59.36"/>
    <s v="loja eletrica - Cód: 2490900000046"/>
    <n v="8"/>
    <s v="029014"/>
    <n v="29014"/>
    <s v="loja eletrica - Cód: 2490900000046"/>
    <n v="114020"/>
    <n v="7.42"/>
    <n v="59.36"/>
  </r>
  <r>
    <x v="9"/>
    <x v="1"/>
    <s v="ELETRODUTO ROSCAVEL POLICLORETO VINILA PRETO 3/4POL 3M"/>
    <s v="UN"/>
    <n v="20"/>
    <n v="8.24"/>
    <n v="164.8"/>
    <s v="eletricabichuette - 00946"/>
    <n v="20"/>
    <s v="051974"/>
    <s v="106609"/>
    <s v="eletricabichuette - 00946"/>
    <s v="106609"/>
    <n v="8.24"/>
    <n v="164.8"/>
  </r>
  <r>
    <x v="9"/>
    <x v="1"/>
    <s v="ELETRODUTO ROSCAVEL POLICLORETO VINILA PRETO 3/4POL 3M"/>
    <s v="UN"/>
    <n v="4"/>
    <n v="8.24"/>
    <n v="32.96"/>
    <s v="eletricabichuette - 00946"/>
    <n v="4"/>
    <s v="051974"/>
    <s v="106609"/>
    <s v="eletricabichuette - 00946"/>
    <s v="106609"/>
    <n v="8.24"/>
    <n v="32.96"/>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n v="8"/>
    <s v="050362"/>
    <s v="114220"/>
    <s v="PERFIL LIDER - 6008PZ"/>
    <s v="114220"/>
    <n v="11.83"/>
    <n v="94.64"/>
  </r>
  <r>
    <x v="9"/>
    <x v="1"/>
    <s v="ELETRODUTO; TIPO ELETRODUTO: RIGIDO; MATERIAL CORPO: ACO; TRATAMENTO SUPERFICIE: N/A; MATERIAL REVESTIMENTO: N/A; COR: N/A; DIAMETRO NOMINAL: 1/2POL; EXTREMIDADE A: N/A; ROSCA: N/A; EXTREMIDADE B: N/A; ROSCA: N/A; CLASSIFICACAO AREA TRABALHO: N/A; FORNECI"/>
    <s v="UN"/>
    <n v="8"/>
    <n v="11.83"/>
    <n v="94.64"/>
    <s v="PERFIL LIDER - 6008PZ"/>
    <n v="8"/>
    <s v="050362"/>
    <s v="114220"/>
    <s v="PERFIL LIDER - 6008PZ"/>
    <s v="114220"/>
    <n v="11.83"/>
    <n v="94.64"/>
  </r>
  <r>
    <x v="9"/>
    <x v="1"/>
    <s v="ELETRODUTO; TIPO ELETRODUTO: ROSCAVEL; MATERIAL CORPO: POLICLORETO VINILA; TRATAMENTO SUPERFICIE: N/A; MATERIAL REVESTIMENTO: N/A; COR: PRETO; DIAMETRO NOMINAL: 1/2POL; EXTREMIDADE A: N/A; ROSCA: N/A; EXTREMIDADE B: N/A; ROSCA: N/A; CLASSIFICACAO AREA TRA"/>
    <s v="UN"/>
    <n v="8"/>
    <n v="6.11"/>
    <n v="48.88"/>
    <s v="tigre -12179"/>
    <n v="8"/>
    <s v="050364"/>
    <s v="114221"/>
    <s v="tigre -12179"/>
    <s v="114221"/>
    <n v="6.11"/>
    <n v="48.88"/>
  </r>
  <r>
    <x v="9"/>
    <x v="1"/>
    <s v="ESPAGUETE TERMOCONTRATIL EMBORRACHADO 2MM"/>
    <s v="UN"/>
    <n v="20"/>
    <n v="58.81"/>
    <n v="1176.2"/>
    <s v="eletrogate - SUP-1-004"/>
    <n v="20"/>
    <s v="029003"/>
    <s v="107994"/>
    <s v="eletrogate - SUP-1-004"/>
    <s v="107994"/>
    <n v="58.81"/>
    <n v="1176.2"/>
  </r>
  <r>
    <x v="9"/>
    <x v="1"/>
    <s v="ESPAGUETE TERMOCONTRATIL EMBORRACHADO 2MM"/>
    <s v="UN"/>
    <n v="10"/>
    <n v="58.81"/>
    <n v="588.1"/>
    <s v="eletrogate - SUP-1-004"/>
    <n v="10"/>
    <s v="029003"/>
    <s v="107994"/>
    <s v="eletrogate - SUP-1-004"/>
    <s v="107994"/>
    <n v="58.81"/>
    <n v="588.1"/>
  </r>
  <r>
    <x v="9"/>
    <x v="1"/>
    <s v="ESPAGUETE TERMOCONTRATIL EMBORRACHADO 4MM"/>
    <s v="UN"/>
    <n v="20"/>
    <n v="3.36"/>
    <n v="67.2"/>
    <s v="SÓ TUDO - IMPORTADO"/>
    <n v="20"/>
    <s v="029004"/>
    <s v="107995"/>
    <s v="SÓ TUDO - IMPORTADO"/>
    <s v="107995"/>
    <n v="3.36"/>
    <n v="67.2"/>
  </r>
  <r>
    <x v="9"/>
    <x v="1"/>
    <s v="ESPAGUETE TERMOCONTRATIL EMBORRACHADO 4MM"/>
    <s v="UN"/>
    <n v="10"/>
    <n v="3.36"/>
    <n v="33.6"/>
    <s v="SÓ TUDO - IMPORTADO"/>
    <n v="10"/>
    <s v="029004"/>
    <s v="107995"/>
    <s v="SÓ TUDO - IMPORTADO"/>
    <s v="107995"/>
    <n v="3.36"/>
    <n v="33.6"/>
  </r>
  <r>
    <x v="9"/>
    <x v="1"/>
    <s v="FILTRO LINHA TOMADA 110/220V NBR 14136 20A POLICLORETO VINILA 5 ENTRADAS 2P+T 1,5M PRETO"/>
    <s v="UN"/>
    <n v="10"/>
    <n v="46"/>
    <n v="460"/>
    <s v="margirius - 5 tomadas 20A"/>
    <n v="10"/>
    <s v="016532"/>
    <s v="114143"/>
    <s v=" -Margirius/Tmu5-320"/>
    <s v="114143"/>
    <n v="46"/>
    <n v="460"/>
  </r>
  <r>
    <x v="9"/>
    <x v="1"/>
    <s v="FILTRO LINHA TOMADA 110/220V NBR 14136 20A POLICLORETO VINILA 5 ENTRADAS 2P+T 1,5M PRETO"/>
    <s v="UN"/>
    <n v="10"/>
    <n v="46"/>
    <n v="460"/>
    <s v="margirius - 5 tomadas 20A"/>
    <n v="10"/>
    <s v="016532"/>
    <s v="114143"/>
    <s v=" -Margirius/Tmu5-320"/>
    <s v="114143"/>
    <n v="46"/>
    <n v="460"/>
  </r>
  <r>
    <x v="9"/>
    <x v="1"/>
    <s v="FILTRO LINHA TOMADA 110/220V NBR 14136 20A POLICLORETO VINILA 5 ENTRADAS 2P+T 1,5M PRETO"/>
    <s v="UN"/>
    <n v="7"/>
    <n v="46"/>
    <n v="322"/>
    <s v="margirius - 5 tomadas 20A"/>
    <n v="7"/>
    <s v="016532"/>
    <s v="114143"/>
    <s v=" -Margirius/Tmu5-320"/>
    <s v="114143"/>
    <n v="46"/>
    <n v="322"/>
  </r>
  <r>
    <x v="9"/>
    <x v="1"/>
    <s v="FILTRO LINHA TOMADA 110/220V NBR 14136 20A POLICLORETO VINILA 5 ENTRADAS 2P+T 1,5M PRETO"/>
    <s v="UN"/>
    <n v="5"/>
    <n v="46"/>
    <n v="230"/>
    <s v="margirius - 5 tomadas 20A"/>
    <n v="5"/>
    <s v="016532"/>
    <s v="114143"/>
    <s v=" -Margirius/Tmu5-320"/>
    <s v="114143"/>
    <n v="46"/>
    <n v="230"/>
  </r>
  <r>
    <x v="9"/>
    <x v="1"/>
    <s v="FILTRO LINHA TOMADA 110/220V NBR 14136 20A POLICLORETO VINILA 5 ENTRADAS 2P+T 1,5M PRETO"/>
    <s v="UN"/>
    <n v="3"/>
    <n v="46"/>
    <n v="138"/>
    <s v="margirius - 5 tomadas 20A"/>
    <n v="3"/>
    <s v="016532"/>
    <s v="114143"/>
    <s v=" -Margirius/Tmu5-320"/>
    <s v="114143"/>
    <n v="46"/>
    <n v="138"/>
  </r>
  <r>
    <x v="9"/>
    <x v="1"/>
    <s v="FILTRO LINHA TOMADA 110/220V NBR 14136 20A POLICLORETO VINILA 5 ENTRADAS 2P+T 1,5M PRETO"/>
    <s v="UN"/>
    <n v="2"/>
    <n v="46"/>
    <n v="92"/>
    <s v="margirius - 5 tomadas 20A"/>
    <n v="2"/>
    <s v="016532"/>
    <s v="114143"/>
    <s v=" -Margirius/Tmu5-320"/>
    <s v="114143"/>
    <n v="46"/>
    <n v="92"/>
  </r>
  <r>
    <x v="9"/>
    <x v="1"/>
    <s v="FILTRO LINHA TOMADA 110/220V NBR 14136 20A POLICLORETO VINILA 5 ENTRADAS 2P+T 1,5M PRETO"/>
    <s v="UN"/>
    <n v="2"/>
    <n v="46"/>
    <n v="92"/>
    <s v="margirius - 5 tomadas 20A"/>
    <n v="2"/>
    <s v="016532"/>
    <s v="114143"/>
    <s v=" -Margirius/Tmu5-320"/>
    <s v="114143"/>
    <n v="46"/>
    <n v="92"/>
  </r>
  <r>
    <x v="9"/>
    <x v="1"/>
    <s v="FILTRO LINHA TOMADA 110/220V NBR 14136 20A POLICLORETO VINILA 5 ENTRADAS 2P+T 1,5M PRETO"/>
    <s v="UN"/>
    <n v="2"/>
    <n v="46"/>
    <n v="92"/>
    <s v="margirius - 5 tomadas 20A"/>
    <n v="2"/>
    <s v="016532"/>
    <s v="114143"/>
    <s v=" -Margirius/Tmu5-320"/>
    <s v="114143"/>
    <n v="46"/>
    <n v="92"/>
  </r>
  <r>
    <x v="9"/>
    <x v="1"/>
    <s v="FILTRO LINHA TOMADA 110/220V NBR 14136 20A POLICLORETO VINILA 5 ENTRADAS 2P+T 3M PRETO"/>
    <s v="UN"/>
    <n v="30"/>
    <n v="64.89"/>
    <n v="1946.7"/>
    <s v="forceline - 5 tomadas 20a 3m"/>
    <n v="30"/>
    <s v="125398"/>
    <s v="108389"/>
    <s v=" -Margirius/Tmu5-320"/>
    <s v="108389"/>
    <n v="59.61"/>
    <n v="1788.3"/>
  </r>
  <r>
    <x v="9"/>
    <x v="1"/>
    <s v="FILTRO LINHA TOMADA 110/220V NBR 14136 20A POLICLORETO VINILA 5 ENTRADAS 2P+T 3M PRETO"/>
    <s v="UN"/>
    <n v="6"/>
    <n v="45.4"/>
    <n v="272.39999999999998"/>
    <s v="forceline - 5 tomadas 20a 3m"/>
    <n v="6"/>
    <s v="016531"/>
    <s v="108389"/>
    <s v=" -Margirius/Tmu5-320"/>
    <s v="108389"/>
    <n v="59.61"/>
    <n v="357.65999999999997"/>
  </r>
  <r>
    <x v="9"/>
    <x v="1"/>
    <s v="FILTRO LINHA TOMADA 110/220V NBR 14136 20A POLICLORETO VINILA 5 ENTRADAS 2P+T 3M PRETO"/>
    <s v="UN"/>
    <n v="5"/>
    <n v="64.89"/>
    <n v="324.45"/>
    <s v="forceline - 5 tomadas 20a 3m"/>
    <n v="5"/>
    <s v="125398"/>
    <s v="108389"/>
    <s v=" -Margirius/Tmu5-320"/>
    <s v="108389"/>
    <n v="59.61"/>
    <n v="298.05"/>
  </r>
  <r>
    <x v="9"/>
    <x v="1"/>
    <s v="FILTRO LINHA TOMADA 110/220V NBR 14136 20A POLICLORETO VINILA 5 ENTRADAS 2P+T 3M PRETO"/>
    <s v="UN"/>
    <n v="3"/>
    <n v="45.4"/>
    <n v="136.19999999999999"/>
    <s v="forceline - 5 tomadas 20a 3m"/>
    <n v="3"/>
    <s v="016531"/>
    <s v="108389"/>
    <s v=" -Margirius/Tmu5-320"/>
    <s v="108389"/>
    <n v="59.61"/>
    <n v="178.82999999999998"/>
  </r>
  <r>
    <x v="9"/>
    <x v="1"/>
    <s v="FILTRO LINHA TOMADA 110/220V NBR 14136 20A POLICLORETO VINILA 5 ENTRADAS 2P+T 3M PRETO"/>
    <s v="UN"/>
    <n v="2"/>
    <n v="45.4"/>
    <n v="90.8"/>
    <s v="forceline - 5 tomadas 20a 3m"/>
    <n v="2"/>
    <s v="016531"/>
    <s v="108389"/>
    <s v=" -Margirius/Tmu5-320"/>
    <s v="108389"/>
    <n v="59.61"/>
    <n v="119.22"/>
  </r>
  <r>
    <x v="9"/>
    <x v="1"/>
    <s v="FILTRO LINHA TOMADA 110/220V NBR 14136 20A POLICLORETO VINILA 5 ENTRADAS 2P+T 3M PRETO"/>
    <s v="UN"/>
    <n v="2"/>
    <n v="45.4"/>
    <n v="90.8"/>
    <s v="forceline - 5 tomadas 20a 3m"/>
    <n v="2"/>
    <s v="016531"/>
    <s v="108389"/>
    <s v=" -Margirius/Tmu5-320"/>
    <s v="108389"/>
    <n v="59.61"/>
    <n v="119.22"/>
  </r>
  <r>
    <x v="9"/>
    <x v="1"/>
    <s v="FILTRO LINHA TOMADA 110/220V NBR 14136 20A POLICLORETO VINILA 5 ENTRADAS 2P+T 5M PRETO"/>
    <s v="UN"/>
    <n v="400"/>
    <n v="61.76"/>
    <n v="24704"/>
    <s v="forceline - 5 tomadas 20a 5m"/>
    <n v="400"/>
    <s v="125397"/>
    <s v="088189"/>
    <s v=" -Margirius/Tmu5-320"/>
    <s v="088189"/>
    <n v="61.94"/>
    <n v="24776"/>
  </r>
  <r>
    <x v="9"/>
    <x v="1"/>
    <s v="FILTRO LINHA TOMADA 110/220V NBR 14136 20A POLICLORETO VINILA 5 ENTRADAS 2P+T 5M PRETO"/>
    <s v="UN"/>
    <n v="400"/>
    <n v="61.76"/>
    <n v="24704"/>
    <s v="forceline - 5 tomadas 20a 5m"/>
    <n v="400"/>
    <s v="125397"/>
    <s v="088189"/>
    <s v=" -Margirius/Tmu5-320"/>
    <s v="088189"/>
    <n v="61.94"/>
    <n v="24776"/>
  </r>
  <r>
    <x v="9"/>
    <x v="1"/>
    <s v="FILTRO LINHA TOMADA 110/220V NBR 14136 20A POLICLORETO VINILA 5 ENTRADAS 2P+T 5M PRETO"/>
    <s v="UN"/>
    <n v="5"/>
    <n v="70.2"/>
    <n v="351"/>
    <s v="forceline - 5 tomadas 20a 5m"/>
    <n v="5"/>
    <s v="016530"/>
    <s v="088189"/>
    <s v="forceline - 5 tomadas 20a 5m"/>
    <s v="088189"/>
    <n v="61.94"/>
    <n v="309.7"/>
  </r>
  <r>
    <x v="9"/>
    <x v="1"/>
    <s v="FILTRO LINHA TOMADA 110/220V NBR 14136 20A POLICLORETO VINILA 5 ENTRADAS 2P+T 5M PRETO"/>
    <s v="UN"/>
    <n v="4"/>
    <n v="70.2"/>
    <n v="280.8"/>
    <s v="forceline - 5 tomadas 20a 5m"/>
    <n v="4"/>
    <s v="016530"/>
    <s v="088189"/>
    <s v="forceline - 5 tomadas 20a 5m"/>
    <s v="088189"/>
    <n v="61.94"/>
    <n v="247.76"/>
  </r>
  <r>
    <x v="9"/>
    <x v="1"/>
    <s v="FILTRO LINHA TOMADA 110/220V NBR 14136 20A POLICLORETO VINILA 5 ENTRADAS 2P+T 5M PRETO"/>
    <s v="UN"/>
    <n v="4"/>
    <n v="70.2"/>
    <n v="280.8"/>
    <s v="forceline - 5 tomadas 20a 5m"/>
    <n v="4"/>
    <s v="016530"/>
    <s v="088189"/>
    <s v="forceline - 5 tomadas 20a 5m"/>
    <s v="088189"/>
    <n v="61.94"/>
    <n v="247.76"/>
  </r>
  <r>
    <x v="9"/>
    <x v="1"/>
    <s v="FILTRO LINHA TOMADA 110/220V NBR 14136 20A POLICLORETO VINILA 5 ENTRADAS 2P+T 5M PRETO"/>
    <s v="UN"/>
    <n v="3"/>
    <n v="70.2"/>
    <n v="210.60000000000002"/>
    <s v="forceline - 5 tomadas 20a 5m"/>
    <n v="3"/>
    <s v="016530"/>
    <s v="088189"/>
    <s v="forceline - 5 tomadas 20a 5m"/>
    <s v="088189"/>
    <n v="61.94"/>
    <n v="185.82"/>
  </r>
  <r>
    <x v="9"/>
    <x v="1"/>
    <s v="FILTRO LINHA TOMADA 110/220V NBR 14136 20A POLICLORETO VINILA 5 ENTRADAS 2P+T 5M PRETO"/>
    <s v="UN"/>
    <n v="2"/>
    <n v="70.2"/>
    <n v="140.4"/>
    <s v="forceline - 5 tomadas 20a 5m"/>
    <n v="2"/>
    <s v="016530"/>
    <s v="088189"/>
    <s v="forceline - 5 tomadas 20a 5m"/>
    <s v="088189"/>
    <n v="61.94"/>
    <n v="123.88"/>
  </r>
  <r>
    <x v="9"/>
    <x v="1"/>
    <s v="FILTRO LINHA TOMADA; TENSAO MAXIMA: 110/220V; NORMA CONSTRUTIVA: NBR 14136; CORRENTE: 10A; FREQUENCIA: N/A; MATERIAL CORPO: POLICLORETO VINILA; TOMADA: 3 2P+T; COMPRIMENTO: N/A; LARGURA: N/A; ALTURA: N/A; COMPRIMENTO CABO: 3M; COR: BRANCO; COMPLEMENTO: CABO PP CHATO 3 X 0.75 MM2"/>
    <s v="UN"/>
    <n v="2"/>
    <n v="52.67"/>
    <n v="105.34"/>
    <s v="LIEGE - 928194"/>
    <n v="2"/>
    <s v="051242"/>
    <s v="114256"/>
    <s v="LIEGE - 928194"/>
    <s v="114256"/>
    <n v="52.67"/>
    <n v="105.34"/>
  </r>
  <r>
    <x v="9"/>
    <x v="1"/>
    <s v="FILTRO LINHA TOMADA; TENSAO MAXIMA: 110/220V; NORMA CONSTRUTIVA: NBR 14136; CORRENTE: 10A; FREQUENCIA: N/A; MATERIAL CORPO: POLICLORETO VINILA; TOMADA: 6 2P+T; COMPRIMENTO: 244MM; LARGURA: 48MM; ALTURA: 35MM; COMPRIMENTO CABO: 3M; COR: PRETO; COMPLEMENTO:"/>
    <s v="UN"/>
    <n v="6"/>
    <n v="41.93"/>
    <n v="251.57999999999998"/>
    <s v="FORCELINE - 6TOMADAS"/>
    <n v="6"/>
    <s v="050382"/>
    <s v="114224"/>
    <s v="FORCELINE - 6TOMADAS"/>
    <s v="114224"/>
    <n v="41.93"/>
    <n v="251.57999999999998"/>
  </r>
  <r>
    <x v="9"/>
    <x v="1"/>
    <s v="FILTRO LINHA TOMADA; TENSAO MAXIMA: 110/220V; NORMA CONSTRUTIVA: NBR 14136; CORRENTE: 10A; FREQUENCIA: N/A; MATERIAL CORPO: POLICLORETO VINILA; TOMADA: 6 2P+T; COMPRIMENTO: N/A; LARGURA: N/A; ALTURA: N/A; COMPRIMENTO CABO: 3M; COR: PRETO; COMPLEMENTO: C/BOTAO LIGA/DESLIGA E FUSIVEL"/>
    <s v="UN"/>
    <n v="24"/>
    <n v="36.380000000000003"/>
    <n v="873.12000000000012"/>
    <s v="megatron - filtro 6 tomadas 3m 10a"/>
    <n v="24"/>
    <s v="026304"/>
    <s v="113415"/>
    <s v="megatron - filtro 6 tomadas 3m 10a"/>
    <s v="113415"/>
    <n v="36.380000000000003"/>
    <n v="873.12000000000012"/>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n v="5"/>
    <s v="026304"/>
    <s v="113415"/>
    <s v="megatron - filtro 6 tomadas 3m 10a"/>
    <s v="113415"/>
    <n v="36.380000000000003"/>
    <n v="181.9"/>
  </r>
  <r>
    <x v="9"/>
    <x v="1"/>
    <s v="FILTRO LINHA TOMADA; TENSAO MAXIMA: 110/220V; NORMA CONSTRUTIVA: NBR 14136; CORRENTE: 10A; FREQUENCIA: N/A; MATERIAL CORPO: POLICLORETO VINILA; TOMADA: 6 2P+T; COMPRIMENTO: N/A; LARGURA: N/A; ALTURA: N/A; COMPRIMENTO CABO: 3M; COR: PRETO; COMPLEMENTO: C/BOTAO LIGA/DESLIGA E FUSIVEL"/>
    <s v="UN"/>
    <n v="5"/>
    <n v="36.380000000000003"/>
    <n v="181.9"/>
    <s v="PARAOSFLUX - 19BR TOMADAS"/>
    <n v="5"/>
    <s v="026304"/>
    <s v="113415"/>
    <s v="megatron - filtro 6 tomadas 3m 10a"/>
    <s v="113415"/>
    <n v="36.380000000000003"/>
    <n v="181.9"/>
  </r>
  <r>
    <x v="9"/>
    <x v="1"/>
    <s v="FITA ADESIVA; CREPE; MATERIAL CORPO: PAPEL; COR: BRANCA; COMPRIMENTO: 50M; LARGURA: 24MM; USO: INDUSTRIAL; FORNECIMENTO: UNIDADE"/>
    <s v="UN"/>
    <n v="2"/>
    <n v="7.15"/>
    <n v="14.3"/>
    <s v="kala - fita 634662"/>
    <n v="2"/>
    <s v="070326"/>
    <s v="070326"/>
    <s v="kala - fita 634662"/>
    <s v="070326"/>
    <n v="7.15"/>
    <n v="14.3"/>
  </r>
  <r>
    <x v="9"/>
    <x v="1"/>
    <s v="FITA ADESIVA; DUPLA FACE; MATERIAL CORPO: POLIETILENO; MATERIAL ADESIVO: ACRILICO; COR: TRANSPARENTE; LARGURA: 12MM; FORNECIMENTO: ROLO 20M"/>
    <s v="UN"/>
    <n v="6"/>
    <n v="48.4"/>
    <n v="290.39999999999998"/>
    <s v="NEO BRASIL - 110105"/>
    <n v="6"/>
    <s v="143490"/>
    <s v="143490"/>
    <s v="NEO BRASIL - 110105"/>
    <s v="143490"/>
    <n v="48.4"/>
    <n v="290.39999999999998"/>
  </r>
  <r>
    <x v="9"/>
    <x v="1"/>
    <s v="FITA ADESIVA; ISOLANTE ANTICHAMA; MATERIAL CORPO: POLICLORETO VINILA; MATERIAL ADESIVO: RESINA ACRILICA; TENSAO ISOLACAO: 750V; COR: PRETA; LARGURA: 19MM; ESPESSURA: 0,18MM; FORNECIMENTO: ROLO 10M"/>
    <s v="UN"/>
    <n v="20"/>
    <n v="4.46"/>
    <n v="89.2"/>
    <s v="WORKER - 96903"/>
    <n v="20"/>
    <s v="127968"/>
    <s v="127968"/>
    <s v="WORKER - 96903"/>
    <s v="137804"/>
    <n v="4.46"/>
    <n v="89.2"/>
  </r>
  <r>
    <x v="9"/>
    <x v="1"/>
    <s v="FITA ADESIVA; ISOLANTE ANTICHAMA; MATERIAL CORPO: POLICLORETO VINILA; MATERIAL ADESIVO: RESINA ACRILICA; TENSAO ISOLACAO: 750V; COR: PRETA; LARGURA: 19MM; ESPESSURA: 0,18MM; FORNECIMENTO: ROLO 10M"/>
    <s v="UN"/>
    <n v="20"/>
    <n v="4.46"/>
    <n v="89.2"/>
    <s v="WORKER - 96903"/>
    <n v="20"/>
    <s v="127968"/>
    <s v="127968"/>
    <s v="WORKER - 96903"/>
    <s v="137804"/>
    <n v="4.46"/>
    <n v="89.2"/>
  </r>
  <r>
    <x v="9"/>
    <x v="1"/>
    <s v="FITA ADESIVA; ISOLANTE ANTICHAMA; MATERIAL CORPO: POLICLORETO VINILA; MATERIAL ADESIVO: RESINA ACRILICA; TENSAO ISOLACAO: 750V; COR: PRETA; LARGURA: 19MM; ESPESSURA: 0,18MM; FORNECIMENTO: ROLO 10M"/>
    <s v="UN"/>
    <n v="10"/>
    <n v="4.46"/>
    <n v="44.6"/>
    <s v="WORKER - 96903"/>
    <n v="10"/>
    <s v="127968"/>
    <s v="127968"/>
    <s v="WORKER - 96903"/>
    <s v="137804"/>
    <n v="4.46"/>
    <n v="44.6"/>
  </r>
  <r>
    <x v="9"/>
    <x v="1"/>
    <s v="FITA ADESIVA; ISOLANTE ANTICHAMA; MATERIAL CORPO: VINIL; TENSAO ISOLACAO: 750V; COMPRIMENTO: 10M; LARGURA: 20M; ESPESSURA: 5MM; FORNECIMENTO: ROLO 20M"/>
    <s v="UN"/>
    <n v="8"/>
    <n v="11.06"/>
    <n v="88.48"/>
    <s v="RAJIX - FIPO519"/>
    <n v="8"/>
    <s v="129102"/>
    <s v="129102"/>
    <s v="RAJIX - FIPO519"/>
    <s v="132732"/>
    <n v="11.06"/>
    <n v="88.48"/>
  </r>
  <r>
    <x v="9"/>
    <x v="1"/>
    <s v="FITA ADESIVA; TIPO FITA: ISOLANTE ANTICHAMA; MATERIAL CORPO: POLICLORETO VINILA; MATERIAL ADESIVO: RESINA ACRILICA; TENSAO ISOLACAO: 750V; COR: VERDE; FIGURA: N/A; MENSAGEM: N/A; LARGURA: 19MM; ESPESSURA: 0,18MM; FORNECIMENTO: ROLO 20M"/>
    <s v="UN"/>
    <n v="3"/>
    <n v="7.11"/>
    <n v="21.330000000000002"/>
    <s v="WORKER - 344435"/>
    <n v="3"/>
    <s v="051252"/>
    <s v="126549"/>
    <s v="WORKER - 344435"/>
    <s v="126549"/>
    <n v="7.11"/>
    <n v="21.330000000000002"/>
  </r>
  <r>
    <x v="9"/>
    <x v="1"/>
    <s v="FITA ADESIVA; TIPO FITA: ISOLANTE ANTICHAMA; MATERIAL CORPO: POLICLORETO VINILA; MATERIAL ADESIVO: RESINA ACRILICA; TENSAO ISOLACAO: 750V; COR: VERMELHA; FIGURA: N/A; MENSAGEM: N/A; LARGURA: 19MM; ESPESSURA: 0,18MM; FORNECIMENTO: ROLO 20M"/>
    <s v="UN"/>
    <n v="3"/>
    <n v="7.92"/>
    <n v="23.759999999999998"/>
    <s v="WORKER - 344451"/>
    <n v="3"/>
    <s v="051251"/>
    <s v="126548"/>
    <s v="WORKER - 344451"/>
    <s v="126548"/>
    <n v="7.92"/>
    <n v="23.759999999999998"/>
  </r>
  <r>
    <x v="9"/>
    <x v="1"/>
    <s v="FITA ADESIVA; TIPO FITA: ISOLANTE ANTICHAMA; MATERIAL CORPO: POLICLORETO VINILA; MATERIAL ADESIVO: RESINA SINTETICA; TENSAO ISOLACAO: 750V; COR: BRANCA; FIGURA: N/A; MENSAGEM: N/A; LARGURA: 19MM; ESPESSURA: 0,18MM; FORNECIMENTO: ROLO 20M"/>
    <s v="UN"/>
    <n v="5"/>
    <n v="8.6300000000000008"/>
    <n v="43.150000000000006"/>
    <s v="WORKER - 344419"/>
    <n v="5"/>
    <s v="051253"/>
    <s v="126550"/>
    <s v="WORKER - 344419"/>
    <s v="126550"/>
    <n v="8.6300000000000008"/>
    <n v="43.150000000000006"/>
  </r>
  <r>
    <x v="9"/>
    <x v="1"/>
    <s v="FITA ISOLANTE ADESIVA ANTICHAMA, USO ATE 750 V, EM ROLO DE 19 MM X 5 M-COD SINAPI:21127"/>
    <s v="UN"/>
    <n v="20"/>
    <n v="2.23"/>
    <n v="44.6"/>
    <s v="RAJIX - FIPO519"/>
    <n v="20"/>
    <s v="137102"/>
    <s v="137102"/>
    <s v="RAJIX - FIPO519"/>
    <s v="137102"/>
    <n v="2.23"/>
    <n v="44.6"/>
  </r>
  <r>
    <x v="9"/>
    <x v="1"/>
    <s v="FITA ISOLANTE; TIPO FITA: ADESIVA ANTICHAMA; MATERIAL CORPO: POLICLORETO VINILA; MATERIAL ADESIVO: RESINA ACRILICA; TENSAO ISOLACAO: 750V; COR: AZUL; FIGURA: N/A; MENSAGEM: N/A; LARGURA: 19MM; ESPESSURA: 0,18MM; FORNECIMENTO: ROLO 20M"/>
    <s v="UN"/>
    <n v="3"/>
    <n v="7.92"/>
    <n v="23.759999999999998"/>
    <s v="3M - HB004297998"/>
    <n v="3"/>
    <s v="049533"/>
    <s v="126187"/>
    <s v="3M - HB004297998"/>
    <s v="126187"/>
    <n v="7.92"/>
    <n v="23.759999999999998"/>
  </r>
  <r>
    <x v="9"/>
    <x v="1"/>
    <s v="FITA ISOLANTE; TIPO FITA: ADESIVA ANTICHAMA; MATERIAL CORPO: POLICLORETO VINILA; MATERIAL ADESIVO: RESINA ACRILICA; TENSAO ISOLACAO: 750V; COR: PRETA; FIGURA: N/A; MENSAGEM: N/A; LARGURA: 19MM; ESPESSURA: 0,18MM; FORNECIMENTO: ROLO 20M"/>
    <s v="UN"/>
    <n v="100"/>
    <n v="6.4"/>
    <n v="640"/>
    <s v="worker - 96954"/>
    <n v="100"/>
    <s v="126793"/>
    <s v="108012"/>
    <s v="Vonder/1137192013"/>
    <s v="108012"/>
    <n v="6.4"/>
    <n v="640"/>
  </r>
  <r>
    <x v="9"/>
    <x v="1"/>
    <s v="FITA ISOLANTE; TIPO FITA: ADESIVA ANTICHAMA; MATERIAL CORPO: POLICLORETO VINILA; MATERIAL ADESIVO: RESINA ACRILICA; TENSAO ISOLACAO: 750V; COR: PRETA; FIGURA: N/A; MENSAGEM: N/A; LARGURA: 19MM; ESPESSURA: 0,18MM; FORNECIMENTO: ROLO 20M"/>
    <s v="UN"/>
    <n v="60"/>
    <n v="6.4"/>
    <n v="384"/>
    <s v="worker - 96954"/>
    <n v="60"/>
    <s v="126793"/>
    <s v="108012"/>
    <s v="Vonder/1137192013"/>
    <s v="108012"/>
    <n v="6.4"/>
    <n v="384"/>
  </r>
  <r>
    <x v="9"/>
    <x v="1"/>
    <s v="FITA ISOLANTE; TIPO FITA: ADESIVA ANTICHAMA; MATERIAL CORPO: POLICLORETO VINILA; MATERIAL ADESIVO: RESINA ACRILICA; TENSAO ISOLACAO: 750V; COR: PRETA; FIGURA: N/A; MENSAGEM: N/A; LARGURA: 19MM; ESPESSURA: 0,18MM; FORNECIMENTO: ROLO 20M"/>
    <s v="UN"/>
    <n v="20"/>
    <n v="6.4"/>
    <n v="128"/>
    <s v="worker - 96954"/>
    <n v="20"/>
    <s v="126793"/>
    <s v="108012"/>
    <s v="Vonder/1137192013"/>
    <s v="108012"/>
    <n v="6.4"/>
    <n v="128"/>
  </r>
  <r>
    <x v="9"/>
    <x v="1"/>
    <s v="FUSIVEL ELETRICO; TENSAO MAXIMA: 250V; CORRENTE NOMINAL: 10A; MATERIAL CORPO: VIDRO; DIAMETRO: 5MM; COMPRIMENTO TOTAL: 20MM"/>
    <s v="UN"/>
    <n v="80"/>
    <n v="1.26"/>
    <n v="100.8"/>
    <s v="BAU DA ELETRONICA - 2981"/>
    <n v="80"/>
    <s v="068253"/>
    <s v="068253"/>
    <s v="BAU DA ELETRONICA - 2981"/>
    <s v="068253"/>
    <n v="1.26"/>
    <n v="100.8"/>
  </r>
  <r>
    <x v="9"/>
    <x v="1"/>
    <s v="FUSIVEL ELETRICO; TENSAO MAXIMA: 250V; CORRENTE NOMINAL: 10A; MATERIAL CORPO: VIDRO; DIAMETRO: 5MM; LARGURA: 20MM"/>
    <s v="UN"/>
    <n v="10"/>
    <n v="0.49"/>
    <n v="4.9000000000000004"/>
    <s v="BAU DA ELETRONICA - 2981"/>
    <n v="10"/>
    <s v="132646"/>
    <s v="114683"/>
    <s v="BAU DA ELETRONICA - 2981"/>
    <s v="114683"/>
    <n v="0.49"/>
    <n v="4.9000000000000004"/>
  </r>
  <r>
    <x v="9"/>
    <x v="1"/>
    <s v="FUSIVEL ELETRICO; TENSAO MAXIMA: 250V; CORRENTE NOMINAL: 1A; MATERIAL CORPO: VIDRO; DIAMETRO: 5MM; LARGURA: 20MM"/>
    <s v="UN"/>
    <n v="10"/>
    <n v="1.26"/>
    <n v="12.6"/>
    <s v="BAU DA ELETRONICA - 2981"/>
    <n v="10"/>
    <s v="132683"/>
    <s v="085697"/>
    <s v="BAU DA ELETRONICA - 2981"/>
    <s v="085697"/>
    <n v="1.26"/>
    <n v="12.6"/>
  </r>
  <r>
    <x v="9"/>
    <x v="1"/>
    <s v="FUSIVEL ELETRICO; TENSAO MAXIMA: 250V; CORRENTE NOMINAL: 20A; MATERIAL CORPO: VIDRO; DIAMETRO: 5MM; COMPRIMENTO TOTAL: 20MM"/>
    <s v="UN"/>
    <n v="10"/>
    <n v="0.49"/>
    <n v="4.9000000000000004"/>
    <s v="BAU DA ELETRONICA - 2984"/>
    <n v="10"/>
    <s v="068250"/>
    <s v="068250"/>
    <s v="BAU DA ELETRONICA - 2984"/>
    <s v="068250"/>
    <n v="0.49"/>
    <n v="4.9000000000000004"/>
  </r>
  <r>
    <x v="9"/>
    <x v="1"/>
    <s v="FUSIVEL ELETRICO; TENSAO MAXIMA: 250V; CORRENTE NOMINAL: 3A; MATERIAL CORPO: VIDRO; DIAMETRO: 5MM; LARGURA: 20MM"/>
    <s v="UN"/>
    <n v="10"/>
    <n v="0.49"/>
    <n v="4.9000000000000004"/>
    <s v="BAU DA ELETRONICA - 3012"/>
    <n v="10"/>
    <s v="132684"/>
    <s v="085699"/>
    <s v="BAU DA ELETRONICA - 3012"/>
    <s v="085699"/>
    <n v="0.49"/>
    <n v="4.9000000000000004"/>
  </r>
  <r>
    <x v="9"/>
    <x v="1"/>
    <s v="FUSIVEL ELETRICO; TENSAO MAXIMA: 250V; CORRENTE NOMINAL: 8A; MATERIAL CORPO: VIDRO; DIAMETRO: 5MM; COMPRIMENTO TOTAL: 20MM"/>
    <s v="UN"/>
    <n v="10"/>
    <n v="4.17"/>
    <n v="41.7"/>
    <s v="BAU DA ELETRONICA - 2979"/>
    <n v="10"/>
    <s v="132404"/>
    <s v="114680"/>
    <s v="BAU DA ELETRONICA - 2979"/>
    <s v="114680"/>
    <n v="4.17"/>
    <n v="41.7"/>
  </r>
  <r>
    <x v="9"/>
    <x v="1"/>
    <s v="FUSIVEL ELETRICO; TIPO FUSIVEL: CARTUCHO; TENSAO MAXIMA: 250V; CORRENTE NOMINAL: 20A; MATERIAL CORPO: CERAMICA; LARGURA: 6MM; COMPRIMENTO TOTAL: 30MM"/>
    <s v="UN"/>
    <n v="100"/>
    <n v="0.57999999999999996"/>
    <n v="57.999999999999993"/>
    <s v="bau da eletronica - 5062"/>
    <n v="100"/>
    <s v="085043"/>
    <s v="107102"/>
    <s v="bau da eletronica - 5062"/>
    <s v="107102"/>
    <n v="0.57999999999999996"/>
    <n v="57.999999999999993"/>
  </r>
  <r>
    <x v="9"/>
    <x v="1"/>
    <s v="INDUTOR; RADIAL; MATERIAL NUCLEO: FERRITA; TENSAO NOMINAL: 600V; CORRENTE TIPO: CC; CORRENTE NOMINAL: 50MA; INDUTANCIA NOMINAL: 56MH; RESISTENCIA: 135OHMS; TOLERANCIA: 10PCT; TEMPERATURA OPERACAO: -55A125GRC; TIPO MONTAGEM: PCB"/>
    <s v="UN"/>
    <n v="20"/>
    <n v="2.33"/>
    <n v="46.6"/>
    <s v="PONTODA ELETRONICA - 004585"/>
    <n v="20"/>
    <s v="138366"/>
    <s v="114733"/>
    <s v="PONTODA ELETRONICA - 004585"/>
    <s v="114733"/>
    <n v="2.33"/>
    <n v="46.6"/>
  </r>
  <r>
    <x v="9"/>
    <x v="1"/>
    <s v="INTERRUPTOR ELETRICO; CHAVE; FUNCAO INTERRUPTOR: LIGA/DESLIGA; TENSAO COMUTACAO: 125V; CORRENTE: 15A; COMPRIMENTO: 108MM; LARGURA: 61,5MM; ALTURA: 56MM"/>
    <s v="UN"/>
    <n v="3"/>
    <n v="45.93"/>
    <n v="137.79"/>
    <s v="MARGIRIUS - 89344675"/>
    <n v="3"/>
    <s v="103202"/>
    <s v="106794"/>
    <s v="MARGIRIUS - 89344675"/>
    <s v="107445"/>
    <n v="45.93"/>
    <n v="137.79"/>
  </r>
  <r>
    <x v="9"/>
    <x v="1"/>
    <s v="INTERRUPTOR ELETRICO; DIFERENCIAL RESIDUAL; TENSAO COMUTACAO: 230V; CORRENTE: 25A; NORMA: IEC 61008-1; POLOS INTERRUPTOR: 2 POLOS; PLACA: C/PLACA; COR PLACA: CINZA"/>
    <s v="UN"/>
    <n v="7"/>
    <n v="94.58"/>
    <n v="662.06"/>
    <s v="DECORLUX - DR22503"/>
    <n v="7"/>
    <s v="083701"/>
    <s v="114443"/>
    <s v="DECORLUX - DR22503"/>
    <s v="114443"/>
    <n v="94.58"/>
    <n v="662.06"/>
  </r>
  <r>
    <x v="9"/>
    <x v="1"/>
    <s v="INTERRUPTOR ELETRICO; DIFERENCIAL RESIDUAL; TENSAO COMUTACAO: 230V; CORRENTE: 25A; POLOS INTERRUPTOR: 2 POLOS; COR PLACA: CINZA; NORMA IEC 61008-1"/>
    <s v="UN"/>
    <n v="8"/>
    <n v="116.59"/>
    <n v="932.72"/>
    <s v="DECORLUX - DR22503"/>
    <n v="8"/>
    <s v="083590"/>
    <s v="114438"/>
    <s v="DECORLUX - DR22503"/>
    <s v="114438"/>
    <n v="116.59"/>
    <n v="932.72"/>
  </r>
  <r>
    <x v="9"/>
    <x v="1"/>
    <s v="INTERRUPTOR ELETRICO; DIMMER TOUCH; TENSAO COMUTACAO: 100-240V; CORRENTE TIPO: CA; CORRENTE: 10A; POTENCIA: 2200W; FREQUENCIA: 50-60HZ; PROTOCOLO COMUNICACAO: ETHERNET WIFI; COMPRIMENTO: 35MM; LARGURA: 118MM; ALTURA: 72MM"/>
    <s v="UN"/>
    <n v="8"/>
    <n v="187.89"/>
    <n v="1503.12"/>
    <s v="PESPA - DIMER 003"/>
    <n v="8"/>
    <s v="111445"/>
    <s v="114550"/>
    <s v="PESPA - DIMER 003"/>
    <s v="114550"/>
    <n v="187.89"/>
    <n v="1503.12"/>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n v="16"/>
    <s v="111440"/>
    <s v="114549"/>
    <s v="NOVA DGITAL - LITE BR 4X2"/>
    <s v="114549"/>
    <n v="89.05"/>
    <n v="1424.8"/>
  </r>
  <r>
    <x v="9"/>
    <x v="1"/>
    <s v="INTERRUPTOR ELETRICO; INTELIGENTE TOUCH SMART; TENSAO COMUTACAO: 100-240V; CORRENTE: 10A; POTENCIA: 1200W; FREQUENCIA: 50-60HZ; PROTOCOLO COMUNICACAO: ETHERNET WIFI; MATERIAL CORPO: TERMOPLASTICO; COR PLACA: BRANCA; COMPRIMENTO: 39MM; LARGURA: 72MM; ALTURA: 118MM"/>
    <s v="UN"/>
    <n v="16"/>
    <n v="89.05"/>
    <n v="1424.8"/>
    <s v="NOVA DGITAL - LITE BR 4X2"/>
    <n v="16"/>
    <s v="111440"/>
    <s v="114549"/>
    <s v="NOVA DGITAL - LITE BR 4X2"/>
    <s v="114549"/>
    <n v="89.05"/>
    <n v="1424.8"/>
  </r>
  <r>
    <x v="9"/>
    <x v="1"/>
    <s v="INTERRUPTOR ELETRICO; INTELIGENTE; TENSAO COMUTACAO: 10V; CORRENTE TIPO: CA; CORRENTE: 16A; PROTOCOLO COMUNICACAO: WI-FI; MATERIAL CORPO: TERMOPLASTICO; LARGURA: 20MM; ALTURA: 41MM"/>
    <s v="UN"/>
    <n v="16"/>
    <n v="58.98"/>
    <n v="943.68"/>
    <s v="NOVA DIGITAL - MS105"/>
    <n v="16"/>
    <s v="111542"/>
    <s v="114559"/>
    <s v="NOVA DIGITAL - MS105"/>
    <s v="114559"/>
    <n v="58.98"/>
    <n v="943.68"/>
  </r>
  <r>
    <x v="9"/>
    <x v="1"/>
    <s v="INTERRUPTOR ELETRICO; INTELIGENTE; TENSAO COMUTACAO: 10V; CORRENTE TIPO: CA; CORRENTE: 16A; PROTOCOLO COMUNICACAO: WI-FI; MATERIAL CORPO: TERMOPLASTICO; LARGURA: 20MM; ALTURA: 41MM"/>
    <s v="UN"/>
    <n v="16"/>
    <n v="58.98"/>
    <n v="943.68"/>
    <s v="NOVA DIGITAL - MS105"/>
    <n v="16"/>
    <s v="111542"/>
    <s v="114559"/>
    <s v="NOVA DIGITAL - MS105"/>
    <s v="114559"/>
    <n v="58.98"/>
    <n v="943.68"/>
  </r>
  <r>
    <x v="9"/>
    <x v="1"/>
    <s v="INTERRUPTOR ELETRICO; MICRO SWITCH; TENSAO COMUTACAO: 125V; CORRENTE TIPO: CA; CORRENTE: 1A; MATERIAL CORPO: TERMOPLASTICO; COR PLACA: PRETA; NUMERO TOMADA: 3 TERMINAIS; LARGURA: 12,6MM; ALTURA: 10MM; KW10B SARAVATI"/>
    <s v="UN"/>
    <n v="10"/>
    <n v="2.52"/>
    <n v="25.2"/>
    <s v="SARAVATI - KW10B"/>
    <n v="10"/>
    <s v="059883"/>
    <s v="114318"/>
    <s v="SARAVATI - KW10B"/>
    <s v="114318"/>
    <n v="2.52"/>
    <n v="25.2"/>
  </r>
  <r>
    <x v="9"/>
    <x v="1"/>
    <s v="LAMPADA LED TUBULAR 120CM 18W BIVOLT T8 6500K "/>
    <s v="UN"/>
    <n v="50"/>
    <n v="10.77"/>
    <n v="538.5"/>
    <s v="AVANT - Lampada Led Tubular T8 18W 1850Lm"/>
    <n v="50"/>
    <s v="023775"/>
    <s v="023775"/>
    <s v="AVANT - Lampada Led Tubular T8 18W 1850Lm"/>
    <s v="023775"/>
    <n v="10.77"/>
    <n v="538.5"/>
  </r>
  <r>
    <x v="9"/>
    <x v="1"/>
    <s v="LAMPADA; TIPO LAMPADA: LED ALTO BRILHO; TENSAO: 3V; CORRENTE: 30MA; FLUXO LUMINOSO: 8000MCD; COR: AMARELA; DIAMETRO: 5MM"/>
    <s v="UN"/>
    <n v="1000"/>
    <n v="0.28999999999999998"/>
    <n v="290"/>
    <s v="BAU DA ELETRONICA - 423"/>
    <n v="1000"/>
    <s v="062144"/>
    <s v="062144"/>
    <s v="BAU DA ELETRONICA - 423"/>
    <s v="062144"/>
    <n v="0.28999999999999998"/>
    <n v="290"/>
  </r>
  <r>
    <x v="9"/>
    <x v="1"/>
    <s v="LAMPADA; TIPO LAMPADA: LED ALTO BRILHO; TENSAO: 3V; CORRENTE: 30MA; FLUXO LUMINOSO: 8000MCD; COR: BRANCA; DIAMETRO: 5MM"/>
    <s v="UN"/>
    <n v="1000"/>
    <n v="0.32"/>
    <n v="320"/>
    <s v="BAU DA ELETRONICA - 424"/>
    <n v="1000"/>
    <s v="062145"/>
    <s v="062145"/>
    <s v="BAU DA ELETRONICA - 424"/>
    <s v="062145"/>
    <n v="0.32"/>
    <n v="320"/>
  </r>
  <r>
    <x v="9"/>
    <x v="1"/>
    <s v="LAMPADA; TIPO LAMPADA: LED ALTO BRILHO; TENSAO: 3V; CORRENTE: 30MA; FLUXO LUMINOSO: 8000MCD; COR: VERDE; DIAMETRO: 5MM"/>
    <s v="UN"/>
    <n v="1000"/>
    <n v="0.28999999999999998"/>
    <n v="290"/>
    <s v="BAU DA ELETRONICA - 425"/>
    <n v="1000"/>
    <s v="062141"/>
    <s v="062141"/>
    <s v="BAU DA ELETRONICA - 425"/>
    <s v="062141"/>
    <n v="0.28999999999999998"/>
    <n v="290"/>
  </r>
  <r>
    <x v="9"/>
    <x v="1"/>
    <s v="LAMPADA; TIPO LAMPADA: LED ALTO BRILHO; TENSAO: 3V; CORRENTE: 30MA; FLUXO LUMINOSO: 8000MCD; COR: VERMELHA; DIAMETRO: 5MM"/>
    <s v="UN"/>
    <n v="1000"/>
    <n v="0.39"/>
    <n v="390"/>
    <s v="BAU ELETRONICA - 426"/>
    <n v="1000"/>
    <s v="062142"/>
    <s v="062142"/>
    <s v="BAU ELETRONICA - 426"/>
    <s v="062142"/>
    <n v="0.39"/>
    <n v="390"/>
  </r>
  <r>
    <x v="9"/>
    <x v="1"/>
    <s v="LAMPADA; TIPO LAMPADA: LED; POTENCIA: 15W; TENSAO: 110/220V; CORRENTE TIPO: CA; FLUXO LUMINOSO: 1311LM; TEMPERATURA COR: 6500K; BULBO: CLASSICO; COR: BRANCA; BASE: E27; DIAMETRO: N/A; COMPRIMENTO: N/A"/>
    <s v="UN"/>
    <n v="2"/>
    <n v="13.48"/>
    <n v="26.96"/>
    <s v="ELGIN -15W E27"/>
    <n v="2"/>
    <s v="051155"/>
    <s v="051155"/>
    <s v="ELGIN -15W E27"/>
    <s v="051155"/>
    <n v="13.48"/>
    <n v="26.96"/>
  </r>
  <r>
    <x v="9"/>
    <x v="1"/>
    <s v="LAMPADA; TIPO LAMPADA: LED; POTENCIA: 15W; TENSAO: 110/220V; CORRENTE TIPO: CA; FLUXO LUMINOSO: 1311LM; TEMPERATURA COR: 6500K; BULBO: CLASSICO; COR: BRANCA; BASE: E27; DIAMETRO: N/A; COMPRIMENTO: N/A"/>
    <s v="UN"/>
    <n v="2"/>
    <n v="13.48"/>
    <n v="26.96"/>
    <s v="ELGIN -15W E27"/>
    <n v="2"/>
    <s v="051155"/>
    <s v="051155"/>
    <s v="ELGIN -15W E27"/>
    <s v="051155"/>
    <n v="13.48"/>
    <n v="26.96"/>
  </r>
  <r>
    <x v="9"/>
    <x v="1"/>
    <s v="LUMINARIA ELETRICA; SPOT P/TRILHO; MATERIAL CORPO: ALUMINIO; COR: PRETO; ANGULO FACHO: 90GRC; TENSAO ALIMENTACAO: 110-220V; CAPACIDADE: 1 LAMPADA; TIPO LAMPADA: LED DICROICA; BASE LAMPADA: GU10; COMPRIMENTO: 55MM; LARGURA: 90MM; ALTURA: 117MM"/>
    <s v="UN"/>
    <n v="100"/>
    <n v="16.3"/>
    <n v="1630"/>
    <s v="Nordecor - S330076029"/>
    <n v="100"/>
    <s v="078926"/>
    <s v="078926"/>
    <s v="Nordecor - S330076029"/>
    <s v="078926"/>
    <n v="16.3"/>
    <n v="1630"/>
  </r>
  <r>
    <x v="9"/>
    <x v="1"/>
    <s v="LUVA ELETRODUTO; MATERIAL CORPO: FERRO; TRATAMENTO SUPERFICIE: ZINCADO; EXTREMIDADE: LISA; ROSCA: N/A; DIAMETRO NOMINAL: 1/2POL; COMPRIMENTO: 50MM"/>
    <s v="UN"/>
    <n v="16"/>
    <n v="1.07"/>
    <n v="17.12"/>
    <s v="lojaeletrica - 2492000000100"/>
    <n v="16"/>
    <s v="050467"/>
    <s v="050467"/>
    <s v="lojaeletrica - 2492000000100"/>
    <s v="050467"/>
    <n v="1.07"/>
    <n v="17.12"/>
  </r>
  <r>
    <x v="9"/>
    <x v="1"/>
    <s v="MAO FRANCESA SIMPLES P/ELETROCALHA FERRO FUNDIDO 100MM"/>
    <s v="UN"/>
    <n v="64"/>
    <n v="5.14"/>
    <n v="328.96"/>
    <s v="eletrica bichuette - 00815"/>
    <n v="64"/>
    <s v="050678"/>
    <s v="050678"/>
    <s v="eletrica bichuette - 00815"/>
    <s v="050678"/>
    <n v="5.14"/>
    <n v="328.96"/>
  </r>
  <r>
    <x v="9"/>
    <x v="1"/>
    <s v="MAO FRANCESA SIMPLES P/ELETROCALHA FERRO FUNDIDO 100MM"/>
    <s v="UN"/>
    <n v="48"/>
    <n v="5.14"/>
    <n v="246.71999999999997"/>
    <s v="BARATAO DO SUL - 007124"/>
    <n v="48"/>
    <s v="050678"/>
    <s v="050678"/>
    <s v="eletrica bichuette - 00815"/>
    <s v="050678"/>
    <n v="5.14"/>
    <n v="246.71999999999997"/>
  </r>
  <r>
    <x v="9"/>
    <x v="1"/>
    <s v="MODULO TOMADA; FIXACAO: ENCAIXE; FORMATO: RETANGULAR; MATERIAL: TERMOPLASTICO; COR FUNDO: BRANCO; TENSAO: 250V; CORRENTE TIPO: CA; CORRENTE: 10A; NUMERO POLOS: 2 POLOS + TERRA; TIPO PINOS: CILINDRICO; LARGURA: 35MM; ALTURA: 25MM; PROFUNDIDADE: 45MM"/>
    <s v="UN"/>
    <n v="8"/>
    <n v="8.34"/>
    <n v="66.72"/>
    <s v="MARGIRIUS - 08475"/>
    <n v="8"/>
    <s v="072115"/>
    <s v="114393"/>
    <s v="MARGIRIUS - 08475"/>
    <s v="114393"/>
    <n v="8.34"/>
    <n v="66.72"/>
  </r>
  <r>
    <x v="9"/>
    <x v="1"/>
    <s v="MODULO TOMADA; FIXACAO: PARAFUSO; FORMATO: RETANGULAR; GRAU PROTECAO: IP20; MATERIAL: POLICLORETO VINILA; TENSAO: 250V; NORMA: NBR NM 60884-1 NBR 14136; CORRENTE TIPO: CA; CORRENTE: 20A; NUMERO POLOS: 2 POLOS + TERRA; TIPO PINOS: CILINDRICO; LARGURA: 22MM; ALTURA: 42MM; PROFUNDIDADE: 35MM"/>
    <s v="UN"/>
    <n v="2"/>
    <n v="9.51"/>
    <n v="19.02"/>
    <s v="tramontina - 14937"/>
    <n v="2"/>
    <s v="069033"/>
    <s v="114382"/>
    <s v="tramontina - 14937"/>
    <s v="114382"/>
    <n v="9.51"/>
    <n v="19.02"/>
  </r>
  <r>
    <x v="9"/>
    <x v="1"/>
    <s v="PLAFONIER PLAFON BRANCO 100W E27 BOCAL PORCELANA OPL"/>
    <s v="UN"/>
    <n v="50"/>
    <n v="3.33"/>
    <n v="166.5"/>
    <s v="OPL - PLAFONIER"/>
    <n v="50"/>
    <s v="009524"/>
    <s v="009524"/>
    <s v="OPL - PLAFONIER"/>
    <s v="009524"/>
    <n v="3.33"/>
    <n v="166.5"/>
  </r>
  <r>
    <x v="9"/>
    <x v="1"/>
    <s v="PLUGUE ELETRICO; MACHO INDUSTRIAL; MATERIAL CORPO: POLIAMIDA; COR CORPO: VERMELHO; GRAU PROTECAO: IP44; NORMA CONSTRUCAO: NBR IEC 60309-1 NBR IEC 60309-2; TENSAO: 380-440V; CORRENTE: 32A; NUMERO POLOS: 3 POLOS + NEUTRO + TERRA; POSICAO HORARIA: 6H; DIAMETRO: 77,8MM; COMPRIMENTO: 171,6MM"/>
    <s v="UN"/>
    <n v="16"/>
    <n v="68.09"/>
    <n v="1089.44"/>
    <s v="eletrorastro  - 1544"/>
    <n v="16"/>
    <s v="084202"/>
    <s v="114452"/>
    <s v="eletrorastro  - 1544"/>
    <s v="114452"/>
    <n v="68.09"/>
    <n v="1089.44"/>
  </r>
  <r>
    <x v="9"/>
    <x v="1"/>
    <s v="PLUGUE ELETRICO; MACHO; MATERIAL CORPO: TERMOPLASTICO; COR CORPO: PRETO; NORMA CONSTRUCAO: NBR 14136; TENSAO: 250V; CORRENTE: 20A; NUMERO POLOS: 2 POLOS + TERRA; TIPO PINOS: CILINDRICO"/>
    <s v="UN"/>
    <n v="70"/>
    <n v="6.6"/>
    <n v="462"/>
    <s v="DANEVA - 336092"/>
    <n v="70"/>
    <s v="083680"/>
    <s v="114439"/>
    <s v="DANEVA - 336092"/>
    <s v="114439"/>
    <n v="6.6"/>
    <n v="462"/>
  </r>
  <r>
    <x v="9"/>
    <x v="1"/>
    <s v="PLUGUE ELETRICO; MOVEL INDUSTRIAL; MATERIAL CORPO: POLIAMIDA; COR CORPO: VERMELHO; GRAU PROTECAO: IP44; TENSAO: 380-440V; CORRENTE: 16A; NUMERO POLOS: 3 POLOS + NEUTRO + TERRA; N5076/STECK"/>
    <s v="UN"/>
    <n v="16"/>
    <n v="21.83"/>
    <n v="349.28"/>
    <s v="steck - n5076"/>
    <n v="16"/>
    <s v="079406"/>
    <s v="114406"/>
    <s v="steck - n5076"/>
    <s v="114406"/>
    <n v="21.83"/>
    <n v="349.28"/>
  </r>
  <r>
    <x v="9"/>
    <x v="1"/>
    <s v="PLUGUE ELETRICO; MOVEL INDUSTRIAL; MATERIAL CORPO: POLIAMIDA; COR CORPO: VERMELHO; GRAU PROTECAO: IP44; TENSAO: 380-440V; CORRENTE: 16A; NUMERO POLOS: 3 POLOS + NEUTRO + TERRA; N5076/STECK"/>
    <s v="UN"/>
    <n v="16"/>
    <n v="21.83"/>
    <n v="349.28"/>
    <s v="steck - n5076"/>
    <n v="16"/>
    <s v="079406"/>
    <s v="114406"/>
    <s v="steck - n5076"/>
    <s v="114406"/>
    <n v="21.83"/>
    <n v="349.28"/>
  </r>
  <r>
    <x v="9"/>
    <x v="1"/>
    <s v="PLUGUE ELETRICO; MOVEL INDUSTRIAL; MATERIAL CORPO: TERMOPLASTICO; COR CORPO: VERMELHO; TEMPERATURA OPERACAO: -25A40GRC; TENSAO: 380A415V; CORRENTE TIPO: CA; CORRENTE: 63A; NUMERO POLOS: 3 POLOS + NEUTRO + TERRA; POSICAO HORARIA: 6H; COMPRIMENTO: 260MM"/>
    <s v="UN"/>
    <n v="14"/>
    <n v="245.22"/>
    <n v="3433.08"/>
    <s v="tramontina - 56255039"/>
    <n v="14"/>
    <s v="083698"/>
    <s v="114442"/>
    <s v="tramontina - 56255039"/>
    <s v="114442"/>
    <n v="245.22"/>
    <n v="3433.08"/>
  </r>
  <r>
    <x v="9"/>
    <x v="1"/>
    <s v="PLUGUE ELETRICO; RESIDENCIAL RETO FEMEA; MATERIAL CORPO: TERMOPLASTICO; COR CORPO: PRETA; TENSAO: 250V; CORRENTE TIPO: CA; CORRENTE: 10A; TIPO PINOS: CILINDRICO; DIAMETRO: 8MM"/>
    <s v="UN"/>
    <n v="20"/>
    <n v="3.73"/>
    <n v="74.599999999999994"/>
    <s v="margirius - 3614"/>
    <n v="20"/>
    <s v="068987"/>
    <s v="114381"/>
    <s v="margirius - 3614"/>
    <s v="114381"/>
    <n v="3.73"/>
    <n v="74.599999999999994"/>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tramontina - eletrik"/>
    <n v="10"/>
    <s v="126851"/>
    <s v="126851"/>
    <s v="Soprano"/>
    <s v="126851"/>
    <n v="4.95"/>
    <n v="49.5"/>
  </r>
  <r>
    <x v="9"/>
    <x v="1"/>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2"/>
    <n v="4.95"/>
    <n v="9.9"/>
    <s v="tramontina - 418765"/>
    <n v="2"/>
    <s v="052066"/>
    <s v="114270"/>
    <s v="tramontina - 418765"/>
    <s v="114270"/>
    <n v="4.95"/>
    <n v="9.9"/>
  </r>
  <r>
    <x v="9"/>
    <x v="1"/>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
    <n v="5.75"/>
    <n v="11.5"/>
    <s v="tramontina - 418765"/>
    <n v="2"/>
    <s v="052067"/>
    <s v="114271"/>
    <s v="tramontina - 418765"/>
    <s v="114271"/>
    <n v="5.75"/>
    <n v="11.5"/>
  </r>
  <r>
    <x v="9"/>
    <x v="1"/>
    <s v="PLUGUE ELETRICO; TIPO PLUGUE: MACHO RETO; MATERIAL CORPO: POLIAMIDA; COR CORPO: PRETO; GRAU PROTECAO: N/A; NORMA CONSTRUCAO: N/A; CLASSIFICACAO AREA TRABALHO: N/A; TENSAO: 250V; CORRENTE TIPO: CA; CORRENTE: 10A; NUMERO POLOS: 2 POLOS; TIPO PINOS: CILINDRICO; POSICAO HORARIA: N/A; DIAMETRO: N/A; COMPRIMENTO: N/A"/>
    <s v="UN"/>
    <n v="5"/>
    <n v="4.95"/>
    <n v="24.75"/>
    <s v="CASA DAS TOMADAS - PLGUE MACHO 10A 250V"/>
    <n v="5"/>
    <s v="126899"/>
    <s v="114632"/>
    <s v="CASA DAS TOMADAS - PLGUE MACHO 10A 250V"/>
    <s v="114895"/>
    <n v="4.95"/>
    <n v="24.75"/>
  </r>
  <r>
    <x v="9"/>
    <x v="1"/>
    <s v="PLUGUE ELETRICO; TIPO PLUGUE: MACHO RETO; MATERIAL CORPO: TERMOPLASTICO; COR CORPO: PRETO; GRAU PROTECAO: N/A; NORMA CONSTRUCAO: N/A; CLASSIFICACAO AREA TRABALHO: N/A; TENSAO: 250V; CORRENTE TIPO: CA; CORRENTE: 10A; NUMERO POLOS: 2 POLOS + TERRA; TIPO PINOS: CILINDRICO; POSICAO HORARIA: N/A; DIAMETRO: N/A; COMPRIMENTO: N/A"/>
    <s v="UN"/>
    <n v="20"/>
    <n v="4.32"/>
    <n v="86.4"/>
    <s v="ALUMBRA - PLUGUE MACHO 2P+T 10A"/>
    <n v="20"/>
    <s v="051255"/>
    <s v="114259"/>
    <s v="ALUMBRA - PLUGUE MACHO 2P+T 10A"/>
    <s v="114259"/>
    <n v="4.32"/>
    <n v="86.4"/>
  </r>
  <r>
    <x v="9"/>
    <x v="1"/>
    <s v="POSTE FINAL METALTEX"/>
    <s v="UN"/>
    <n v="300"/>
    <n v="35.21"/>
    <n v="10563"/>
    <s v="metaltex - mab35p"/>
    <n v="300"/>
    <s v="125172"/>
    <s v="089293"/>
    <s v="metaltex - mab35p"/>
    <s v="113586"/>
    <n v="35.21"/>
    <n v="10563"/>
  </r>
  <r>
    <x v="9"/>
    <x v="1"/>
    <s v="POSTE FINAL METALTEX"/>
    <s v="UN"/>
    <n v="150"/>
    <n v="35.21"/>
    <n v="5281.5"/>
    <s v="metaltex - mab35p"/>
    <n v="150"/>
    <s v="125172"/>
    <s v="089293"/>
    <s v="metaltex - mab35p"/>
    <s v="113586"/>
    <n v="35.21"/>
    <n v="5281.5"/>
  </r>
  <r>
    <x v="9"/>
    <x v="1"/>
    <s v="POSTE FINAL METALTEX"/>
    <s v="UN"/>
    <n v="30"/>
    <n v="35.21"/>
    <n v="1056.3"/>
    <s v="metaltex - mab35p"/>
    <n v="30"/>
    <s v="125172"/>
    <s v="089293"/>
    <s v="metaltex - mab35p"/>
    <s v="113586"/>
    <n v="35.21"/>
    <n v="1056.3"/>
  </r>
  <r>
    <x v="9"/>
    <x v="1"/>
    <s v="POSTE FINAL; BORNE; MATERIAL CORPO: TERMOPLASTICO; COR: CINZA; USO: TRILHO DIN PASSO 8MM"/>
    <s v="UN"/>
    <n v="128"/>
    <n v="1.55"/>
    <n v="198.4"/>
    <s v="WEG - PF3BTW"/>
    <n v="128"/>
    <s v="992198"/>
    <s v="089289"/>
    <s v="WEG - PF3BTW"/>
    <s v="089290"/>
    <n v="1.55"/>
    <n v="198.4"/>
  </r>
  <r>
    <x v="9"/>
    <x v="1"/>
    <s v="POSTE FINAL; BORNE; MATERIAL CORPO: TERMOPLASTICO; COR: CINZA; USO: TRILHO DIN PASSO 8MM"/>
    <s v="UN"/>
    <n v="48"/>
    <n v="1.55"/>
    <n v="74.400000000000006"/>
    <s v="WEG - PF3BTW"/>
    <n v="48"/>
    <s v="992198"/>
    <s v="089289"/>
    <s v="WEG - PF3BTW"/>
    <s v="089290"/>
    <n v="1.55"/>
    <n v="74.400000000000006"/>
  </r>
  <r>
    <x v="9"/>
    <x v="1"/>
    <s v="PRENSA CABO; MATERIAL CORPO: POLIAMIDA 6.6; TRATAMENTO SUPERFICIE: INJETADO; GRAU PROTECAO: IP68; DIAMETRO CABO: 4A8MM; ROSCA: PG9; DIAMETRO ROSCA: 15,2MM"/>
    <s v="UN"/>
    <n v="112"/>
    <n v="2.52"/>
    <n v="282.24"/>
    <s v="eletrorastro - 4620"/>
    <n v="112"/>
    <s v="111503"/>
    <s v="089335"/>
    <s v="eletrorastro - 4620"/>
    <s v="089335"/>
    <n v="2.52"/>
    <n v="282.24"/>
  </r>
  <r>
    <x v="9"/>
    <x v="1"/>
    <s v="PRENSA CABO; MATERIAL CORPO: POLIAMIDA 6.6; TRATAMENTO SUPERFICIE: INJETADO; GRAU PROTECAO: IP68; DIAMETRO CABO: 5A10MM; ROSCA: PG; DIAMETRO ROSCA: 18,6MM"/>
    <s v="UN"/>
    <n v="112"/>
    <n v="2.52"/>
    <n v="282.24"/>
    <s v="eletrorastro - 4620"/>
    <n v="112"/>
    <s v="111441"/>
    <s v="089336"/>
    <s v="eletrorastro - 4620"/>
    <s v="089336"/>
    <n v="2.52"/>
    <n v="282.24"/>
  </r>
  <r>
    <x v="9"/>
    <x v="1"/>
    <s v="PRENSA CABO; MATERIAL CORPO: POLIAMIDA 6.6; TRATAMENTO SUPERFICIE: INJETADO; GRAU PROTECAO: IP68; DIAMETRO CABO: 5A10MM; ROSCA: PG; DIAMETRO ROSCA: 18,6MM"/>
    <s v="UN"/>
    <n v="80"/>
    <n v="2.52"/>
    <n v="201.6"/>
    <s v="eletrorastro - 4620"/>
    <n v="80"/>
    <s v="111441"/>
    <s v="089336"/>
    <s v="eletrorastro - 4620"/>
    <s v="089336"/>
    <n v="2.52"/>
    <n v="201.6"/>
  </r>
  <r>
    <x v="9"/>
    <x v="1"/>
    <s v="PRENSA CABO; MATERIAL CORPO: POLIAMIDA 6.6; TRATAMENTO SUPERFICIE: INJETADO; GRAU PROTECAO: IP68; DIAMETRO CABO: 6A12MM; ROSCA: PG; DIAMETRO ROSCA: 20,4MM"/>
    <s v="UN"/>
    <n v="112"/>
    <n v="3.2"/>
    <n v="358.40000000000003"/>
    <s v="STECK - S872CI"/>
    <n v="112"/>
    <n v="111476"/>
    <n v="89337"/>
    <s v="STECK - S872CI"/>
    <s v="089337"/>
    <n v="3.2"/>
    <n v="358.40000000000003"/>
  </r>
  <r>
    <x v="9"/>
    <x v="1"/>
    <s v="PRENSA CABO; MATERIAL CORPO: POLIAMIDA; TRATAMENTO SUPERFICIE: INJETADO; GRAU PROTECAO: IP68; DIAMETRO CABO: 13A18MM; ROSCA: PG; DIAMETRO ROSCA: 28,3MM"/>
    <s v="UN"/>
    <n v="64"/>
    <n v="3.98"/>
    <n v="254.72"/>
    <s v="AUTOCOREROBOTICA - D0060"/>
    <n v="64"/>
    <s v="111453"/>
    <n v="89338"/>
    <s v="AUTOCOREROBOTICA - D0060"/>
    <n v="89338"/>
    <n v="3.98"/>
    <n v="254.72"/>
  </r>
  <r>
    <x v="9"/>
    <x v="1"/>
    <s v="PRENSA CABO; RETO; MATERIAL CORPO: POLIAMIDA 6.6; GRAU PROTECAO: IP68; DIAMETRO CABO: 10A14MM; ROSCA: PG; DIAMETRO ROSCA: 16MM"/>
    <s v="UN"/>
    <n v="112"/>
    <n v="2.72"/>
    <n v="304.64000000000004"/>
    <s v="eletrorastro - 4904"/>
    <n v="112"/>
    <s v="111521"/>
    <s v="089349"/>
    <s v="eletrorastro - 4904"/>
    <s v="089349"/>
    <n v="2.72"/>
    <n v="304.64000000000004"/>
  </r>
  <r>
    <x v="9"/>
    <x v="1"/>
    <s v="PRENSA CABO; RETO; MATERIAL CORPO: POLIAMIDA 6.6; GRAU PROTECAO: IP68; DIAMETRO CABO: 10A14MM; ROSCA: PG; DIAMETRO ROSCA: 16MM"/>
    <s v="UN"/>
    <n v="64"/>
    <n v="2.72"/>
    <n v="174.08"/>
    <s v="eletrorastro - 4904"/>
    <n v="64"/>
    <s v="111521"/>
    <s v="089349"/>
    <s v="eletrorastro - 4904"/>
    <s v="089349"/>
    <n v="2.72"/>
    <n v="174.08"/>
  </r>
  <r>
    <x v="9"/>
    <x v="1"/>
    <s v="PRENSA CABO; RETO; MATERIAL CORPO: POLIAMIDA 6.6; GRAU PROTECAO: IP68; DIAMETRO CABO: 10A14MM; ROSCA: PG; DIAMETRO ROSCA: 16MM"/>
    <s v="UN"/>
    <n v="10"/>
    <n v="2.72"/>
    <n v="27.200000000000003"/>
    <s v="eletrorastro - 4904"/>
    <n v="10"/>
    <s v="111521"/>
    <s v="089349"/>
    <s v="eletrorastro - 4904"/>
    <s v="089349"/>
    <n v="2.72"/>
    <n v="27.200000000000003"/>
  </r>
  <r>
    <x v="9"/>
    <x v="1"/>
    <s v="QUADRO COMANDO; TIPO QUADRO: C/FLANGE; MATERIAL CORPO: ACO CARBONO; COR: BEGE; MATERIAL VEDACAO: COMPOSTO BORRACHA; PLACA: C/PLACA; MATERIAL PLACA: ACO; COR PLACA: LARANJA; LARGURA: 600MM; ALTURA: 500MM; PROFUNDIDADE: 250MM"/>
    <s v="UN"/>
    <n v="8"/>
    <n v="299.54000000000002"/>
    <n v="2396.3200000000002"/>
    <s v="cemar legrand - 901123"/>
    <n v="8"/>
    <s v="066160"/>
    <s v="066160"/>
    <s v="cemar legrand - 901123"/>
    <s v="066160"/>
    <n v="299.54000000000002"/>
    <n v="2396.3200000000002"/>
  </r>
  <r>
    <x v="9"/>
    <x v="1"/>
    <s v="QUADRO COMANDO; TIPO QUADRO: SOBREPOR; MATERIAL CORPO: ACO CARBONO; COR: BEGE RAL 7032; LARGURA: 600MM; ALTURA: 800MM; PROFUNDIDADE: 300MM"/>
    <s v="UN"/>
    <n v="8"/>
    <n v="480.64"/>
    <n v="3845.12"/>
    <s v="lukbox - 00870"/>
    <n v="8"/>
    <s v="084489"/>
    <s v="089395"/>
    <s v="lukbox - 00870"/>
    <s v="089395"/>
    <n v="480.64"/>
    <n v="3845.12"/>
  </r>
  <r>
    <x v="9"/>
    <x v="1"/>
    <s v="QUADRO DISTRIBUICAO; SOBREPOR; NUMERO DISJUNTOR: 12 DISJUNTORES; MATERIAL CORPO: POLICLORETO VINILA; TAMPA: C/TAMPA ENCAIXE; COR TAMPA: BRANCA; FIXACAO: TRILHO DIN 35; GRAU PROTECAO: IP40; LARGURA: 120MM; ALTURA: 120MM; PROFUNDIDADE: 75MM"/>
    <s v="UN"/>
    <n v="8"/>
    <n v="58.98"/>
    <n v="471.84"/>
    <s v="liege - 856932"/>
    <n v="8"/>
    <s v="061575"/>
    <s v="089414"/>
    <s v="liege - 856932"/>
    <s v="089415"/>
    <n v="58.98"/>
    <n v="471.84"/>
  </r>
  <r>
    <x v="9"/>
    <x v="1"/>
    <s v="REFLETOR LED HOLOFOTE 200W 110/220V IP 65 3000k"/>
    <s v="UN"/>
    <n v="10"/>
    <n v="62.69"/>
    <n v="626.9"/>
    <s v="mgc - 19162"/>
    <n v="10"/>
    <s v="039777"/>
    <s v="039777"/>
    <s v="mgc - 19162"/>
    <s v="039777"/>
    <n v="62.69"/>
    <n v="626.9"/>
  </r>
  <r>
    <x v="9"/>
    <x v="1"/>
    <s v="REGUA FILTRO LINHA; MATERIAL CORPO: TERMOPLASTICO; NUMERO TOMADA: 5 TOMADAS; TENSAO MAXIMA: 110/220V; CORRENTE: 10/20A; COMPRIMENTO: 140MM; LARGURA: 50MM; ALTURA: 40MM"/>
    <s v="UN"/>
    <n v="200"/>
    <n v="38.99"/>
    <n v="7798"/>
    <s v="liege - 847062"/>
    <n v="200"/>
    <s v="138771"/>
    <s v="089442"/>
    <s v="liege - 847062"/>
    <s v="113889"/>
    <n v="38.89"/>
    <n v="7778"/>
  </r>
  <r>
    <x v="9"/>
    <x v="1"/>
    <s v="REGUA FILTRO LINHA; MATERIAL CORPO: TERMOPLASTICO; NUMERO TOMADA: 5 TOMADAS; TENSAO MAXIMA: 110/220V; CORRENTE: 10/20A; COMPRIMENTO: 140MM; LARGURA: 50MM; ALTURA: 40MM"/>
    <s v="UN"/>
    <n v="20"/>
    <n v="38.99"/>
    <n v="779.80000000000007"/>
    <s v="liege - 847062"/>
    <n v="20"/>
    <s v="138771"/>
    <s v="089442"/>
    <s v="liege - 847062"/>
    <s v="113889"/>
    <n v="38.89"/>
    <n v="777.8"/>
  </r>
  <r>
    <x v="9"/>
    <x v="1"/>
    <s v="REGUA FILTRO LINHA; MATERIAL CORPO: TERMOPLASTICO; NUMERO TOMADA: 5 TOMADAS; TENSAO MAXIMA: 110/220V; CORRENTE: 10/20A; COMPRIMENTO: 140MM; LARGURA: 50MM; ALTURA: 40MM"/>
    <s v="UN"/>
    <n v="10"/>
    <n v="38.99"/>
    <n v="389.90000000000003"/>
    <s v="liege - 847062"/>
    <n v="10"/>
    <s v="138771"/>
    <s v="089442"/>
    <s v="liege - 847062"/>
    <s v="113889"/>
    <n v="38.89"/>
    <n v="388.9"/>
  </r>
  <r>
    <x v="9"/>
    <x v="1"/>
    <s v="REGUA FILTRO LINHA; MATERIAL CORPO: TERMOPLASTICO; NUMERO TOMADA: 5 TOMADAS; TENSAO MAXIMA: 110/220V; CORRENTE: 10/20A; COMPRIMENTO: 140MM; LARGURA: 50MM; ALTURA: 40MM"/>
    <s v="UN"/>
    <n v="8"/>
    <n v="38.99"/>
    <n v="311.92"/>
    <s v="liege - 847062"/>
    <n v="8"/>
    <s v="138771"/>
    <s v="089442"/>
    <s v="liege - 847062"/>
    <s v="113889"/>
    <n v="38.89"/>
    <n v="311.12"/>
  </r>
  <r>
    <x v="9"/>
    <x v="1"/>
    <s v="REGUA FILTRO LINHA; MATERIAL CORPO: TERMOPLASTICO; NUMERO TOMADA: 5 TOMADAS; TENSAO MAXIMA: 110/220V; CORRENTE: 10/20A; COMPRIMENTO: 140MM; LARGURA: 50MM; ALTURA: 40MM"/>
    <s v="UN"/>
    <n v="8"/>
    <n v="38.99"/>
    <n v="311.92"/>
    <s v="liege - 847062"/>
    <n v="8"/>
    <s v="138771"/>
    <s v="089442"/>
    <s v="liege - 847062"/>
    <s v="113889"/>
    <n v="38.89"/>
    <n v="311.12"/>
  </r>
  <r>
    <x v="9"/>
    <x v="1"/>
    <s v="REGUA FILTRO LINHA; MATERIAL CORPO: TERMOPLASTICO; NUMERO TOMADA: 5 TOMADAS; TENSAO MAXIMA: 110/220V; CORRENTE: 10/20A; COMPRIMENTO: 140MM; LARGURA: 50MM; ALTURA: 40MM"/>
    <s v="UN"/>
    <n v="6"/>
    <n v="38.99"/>
    <n v="233.94"/>
    <s v="liege - 847062"/>
    <n v="6"/>
    <s v="138771"/>
    <s v="089442"/>
    <s v="liege - 847062"/>
    <s v="113889"/>
    <n v="38.89"/>
    <n v="233.34"/>
  </r>
  <r>
    <x v="9"/>
    <x v="1"/>
    <s v="REGUA FILTRO LINHA; MATERIAL CORPO: TERMOPLASTICO; NUMERO TOMADA: 5 TOMADAS; TENSAO MAXIMA: 110/220V; CORRENTE: 10/20A; COMPRIMENTO: 140MM; LARGURA: 50MM; ALTURA: 40MM"/>
    <s v="UN"/>
    <n v="5"/>
    <n v="38.99"/>
    <n v="194.95000000000002"/>
    <s v="liege - 847062"/>
    <n v="5"/>
    <s v="138771"/>
    <s v="089442"/>
    <s v="liege - 847062"/>
    <s v="113889"/>
    <n v="38.89"/>
    <n v="194.45"/>
  </r>
  <r>
    <x v="9"/>
    <x v="1"/>
    <s v="REGUA FILTRO LINHA; MATERIAL CORPO: TERMOPLASTICO; NUMERO TOMADA: 5 TOMADAS; TENSAO MAXIMA: 110/220V; CORRENTE: 10/20A; COMPRIMENTO: 140MM; LARGURA: 50MM; ALTURA: 40MM"/>
    <s v="UN"/>
    <n v="2"/>
    <n v="38.99"/>
    <n v="77.98"/>
    <s v="liege - 847062"/>
    <n v="2"/>
    <s v="138771"/>
    <s v="089442"/>
    <s v="liege - 847062"/>
    <s v="113889"/>
    <n v="38.89"/>
    <n v="77.78"/>
  </r>
  <r>
    <x v="9"/>
    <x v="1"/>
    <s v="REGUA FILTRO LINHA; MATERIAL CORPO: TERMOPLASTICO; NUMERO TOMADA: 5 TOMADAS; TENSAO MAXIMA: 110/220V; CORRENTE: 10/20A; COMPRIMENTO: 140MM; LARGURA: 50MM; ALTURA: 40MM"/>
    <s v="UN"/>
    <n v="2"/>
    <n v="38.99"/>
    <n v="77.98"/>
    <s v="liege - 847062"/>
    <n v="2"/>
    <s v="138771"/>
    <s v="089442"/>
    <s v="liege - 847062"/>
    <s v="113889"/>
    <n v="38.89"/>
    <n v="77.78"/>
  </r>
  <r>
    <x v="9"/>
    <x v="1"/>
    <s v="REGUA FILTRO LINHA; MATERIAL CORPO: TERMOPLASTICO; NUMERO TOMADA: 5 TOMADAS; TENSAO MAXIMA: 110/220V; CORRENTE: 10/20A; COMPRIMENTO: 140MM; LARGURA: 50MM; ALTURA: 40MM"/>
    <s v="UN"/>
    <n v="2"/>
    <n v="26.48"/>
    <n v="52.96"/>
    <s v="liege - 847062"/>
    <n v="2"/>
    <s v="115367"/>
    <s v="089442"/>
    <s v="liege - 847062"/>
    <s v="113889"/>
    <n v="38.89"/>
    <n v="77.78"/>
  </r>
  <r>
    <x v="9"/>
    <x v="1"/>
    <s v="RELE TEMPORIZADOR; ESTRELA TRIANGULO; TENSAO ALIMENTACAO: 24-240V; CORRENTE TIPO: CA/CC; FREQUENCIA: 50-60HZ; GRAU PROTECAO: IP10 IP20; LARGURA: 25,5MM; ALTURA: 88,2MM; PROFUNDIDADE: 88,6MM; PESO: 0,114KG; 1RYD0130/ALTRONIC"/>
    <s v="UN"/>
    <n v="90"/>
    <n v="173.05"/>
    <n v="15574.500000000002"/>
    <s v="ALTRONIC - 1RYD0130"/>
    <n v="90"/>
    <s v="133024"/>
    <s v="089581"/>
    <s v="ALTRONIC - 1RYD0130"/>
    <s v="089581"/>
    <n v="173.05"/>
    <n v="15574.500000000002"/>
  </r>
  <r>
    <x v="9"/>
    <x v="1"/>
    <s v="RELE TEMPORIZADOR; ESTRELA TRIANGULO; TENSAO ALIMENTACAO: 24-240V; CORRENTE TIPO: CA/CC; FREQUENCIA: 50-60HZ; GRAU PROTECAO: IP10 IP20; LARGURA: 25,5MM; ALTURA: 88,2MM; PROFUNDIDADE: 88,6MM; PESO: 0,114KG; 1RYD0130/ALTRONIC"/>
    <s v="UN"/>
    <n v="45"/>
    <n v="173.05"/>
    <n v="7787.2500000000009"/>
    <s v="ALTRONIC - 1RYD0130"/>
    <n v="45"/>
    <s v="133024"/>
    <s v="089581"/>
    <s v="ALTRONIC - 1RYD0130"/>
    <s v="089581"/>
    <n v="173.05"/>
    <n v="7787.2500000000009"/>
  </r>
  <r>
    <x v="9"/>
    <x v="1"/>
    <s v="RELE TEMPORIZADOR; ESTRELA TRIANGULO; TENSAO ALIMENTACAO: 24-240V; CORRENTE TIPO: CA/CC; FREQUENCIA: 50-60HZ; GRAU PROTECAO: IP10 IP20; LARGURA: 25,5MM; ALTURA: 88,2MM; PROFUNDIDADE: 88,6MM; PESO: 0,114KG; 1RYD0130/ALTRONIC"/>
    <s v="UN"/>
    <n v="40"/>
    <n v="173.05"/>
    <n v="6922"/>
    <s v="ALTRONIC - 1RYD0130"/>
    <n v="40"/>
    <s v="133024"/>
    <s v="089581"/>
    <s v="ALTRONIC - 1RYD0130"/>
    <s v="089581"/>
    <n v="173.05"/>
    <n v="6922"/>
  </r>
  <r>
    <x v="9"/>
    <x v="1"/>
    <s v="RESISTENCIA AQUECIMENTO; MATERIAL CORPO: ACO INOX AISI304; TENSAO: 220V; CORRENTE TIPO: CA; POTENCIA: 3000W; DIAMETRO: 1.1/4POL; COMPRIMENTO: 300MM"/>
    <s v="UN"/>
    <n v="3"/>
    <n v="55.05"/>
    <n v="165.14999999999998"/>
    <s v="kvolts - resistencias 3000w 220v"/>
    <n v="3"/>
    <s v="076596"/>
    <s v="089590"/>
    <s v="kvolts - resistencias 3000w 220v"/>
    <s v="089591"/>
    <n v="55.05"/>
    <n v="165.14999999999998"/>
  </r>
  <r>
    <x v="9"/>
    <x v="1"/>
    <s v="RESISTENCIA AQUECIMENTO; MATERIAL CORPO: ACO INOX AISI304; TENSAO: 220V; CORRENTE TIPO: CA; POTENCIA: 3000W; DIAMETRO: 1.1/4POL; COMPRIMENTO: 300MM"/>
    <s v="UN"/>
    <n v="3"/>
    <n v="55.05"/>
    <n v="165.14999999999998"/>
    <s v="kvolts - resistencias 3000w 220v"/>
    <n v="3"/>
    <s v="076596"/>
    <s v="089590"/>
    <s v="kvolts - resistencias 3000w 220v"/>
    <s v="089591"/>
    <n v="55.05"/>
    <n v="165.14999999999998"/>
  </r>
  <r>
    <x v="9"/>
    <x v="1"/>
    <s v="SENSOR DE PRESENCA BIVOLT DE TETO COM FOTOCELULA PARA QUALQUER TIPO DE LAMPADA POTENCIA MAXIMA *1000* W, USO INTERNO-COD SINAPI:39394"/>
    <s v="UN"/>
    <n v="20"/>
    <n v="30.94"/>
    <n v="618.80000000000007"/>
    <s v="qualitronix - 973580"/>
    <n v="20"/>
    <s v="137664"/>
    <s v="114714"/>
    <s v="qualitronix - 973580"/>
    <s v="114714"/>
    <n v="30.94"/>
    <n v="618.80000000000007"/>
  </r>
  <r>
    <x v="9"/>
    <x v="1"/>
    <s v="SENSOR OPTICO REFLETOR 10 - 700MM 24V DC PNP ABERTO FECHADO 4 PINOS"/>
    <s v="UN"/>
    <n v="20"/>
    <n v="212.43"/>
    <n v="4248.6000000000004"/>
    <s v="autonics - BX700"/>
    <n v="20"/>
    <s v="125693"/>
    <s v="089829"/>
    <s v="autonics - BX700"/>
    <s v="089829"/>
    <n v="212.43"/>
    <n v="4248.6000000000004"/>
  </r>
  <r>
    <x v="9"/>
    <x v="1"/>
    <s v="SENSOR OPTICO REFLETOR 10 - 700MM 24V DC PNP ABERTO FECHADO 4 PINOS"/>
    <s v="UN"/>
    <n v="20"/>
    <n v="212.43"/>
    <n v="4248.6000000000004"/>
    <s v="autonics - BX700"/>
    <n v="20"/>
    <s v="125693"/>
    <s v="089829"/>
    <s v="autonics - BX700"/>
    <s v="089829"/>
    <n v="212.43"/>
    <n v="4248.6000000000004"/>
  </r>
  <r>
    <x v="9"/>
    <x v="1"/>
    <s v="SENSOR TEMPERATURA; TERMOPAR J; MATERIAL: ACO INOX; DIAMETRO: 100MM; COMPRIMENTO CABO: 1,5M"/>
    <s v="UN"/>
    <n v="2"/>
    <n v="70.23"/>
    <n v="140.46"/>
    <s v="fa resistencias - tipo j"/>
    <n v="2"/>
    <s v="102814"/>
    <s v="089929"/>
    <s v="fa resistencias - tipo j"/>
    <s v="089929"/>
    <n v="42.37"/>
    <n v="84.74"/>
  </r>
  <r>
    <x v="9"/>
    <x v="1"/>
    <s v="SINALIZADOR LUMINOSO; TIPO SINALIZADOR: MONOBLOCO; MATERIAL CORPO: TERMOPLASTICO; FORMATO LENTE: REDONDO; COR LENTE: AMARELO; ALIMENTACAO: ELETRICA; TENSAO ALIMENTACAO: 220V; CORRENTE TIPO: CA; DIAMETRO FURO: 22MM; TIPO LAMPADA: LED; BASE LAMPADA: N/A; GRAU PROTECAO: N/A; DIAMETRO: N/A; COMPRIMENTO: N/A; LARGURA: N/A; ALTURA: N/A"/>
    <s v="UN"/>
    <n v="60"/>
    <n v="13.42"/>
    <n v="805.2"/>
    <s v="schneider - XA2EVM8LC"/>
    <n v="60"/>
    <s v="052206"/>
    <s v="052206"/>
    <s v="schneider - XA2EVM8LC"/>
    <s v="052206"/>
    <n v="13.42"/>
    <n v="805.2"/>
  </r>
  <r>
    <x v="9"/>
    <x v="1"/>
    <s v="SINALIZADOR LUMINOSO; TIPO SINALIZADOR: MONOBLOCO; MATERIAL CORPO: TERMOPLASTICO; FORMATO LENTE: REDONDO; COR LENTE: VERDE; TENSAO ALIMENTACAO: 220V; CORRENTE TIPO: CC; DIAMETRO FURO: 22MM; TIPO LAMPADA: LED; GRAU PROTECAO: IP65; COMPRIMENTO: 53MM; LARGURA: 29MM; ALTURA: 29MM"/>
    <s v="UN"/>
    <n v="60"/>
    <n v="15.76"/>
    <n v="945.6"/>
    <s v="casa da robotica - vtm9474"/>
    <n v="60"/>
    <s v="062735"/>
    <s v="062735"/>
    <s v="casa da robotica - vtm9474"/>
    <s v="062735"/>
    <n v="15.76"/>
    <n v="945.6"/>
  </r>
  <r>
    <x v="9"/>
    <x v="1"/>
    <s v="SINALIZADOR LUMINOSO; TIPO SINALIZADOR: MONOBLOCO; MATERIAL CORPO: TERMOPLASTICO; FORMATO LENTE: REDONDO; COR LENTE: VERMELHO; TENSAO ALIMENTACAO: 220V; CORRENTE TIPO: CC; DIAMETRO FURO: 22MM; TIPO LAMPADA: LED; GRAU PROTECAO: IP65; COMPRIMENTO: 53MM; LARGURA: 29MM; ALTURA: 29MM"/>
    <s v="UN"/>
    <n v="60"/>
    <n v="18.329999999999998"/>
    <n v="1099.8"/>
    <s v="casa da robotica - vtm9477"/>
    <n v="60"/>
    <s v="062734"/>
    <s v="062734"/>
    <s v="casa da robotica - vtm9477"/>
    <s v="062734"/>
    <n v="18.329999999999998"/>
    <n v="1099.8"/>
  </r>
  <r>
    <x v="9"/>
    <x v="1"/>
    <s v="TERMINAL ELETRICO ILHOS ISOLADO TUBULAR 2.5MM DUPLO AZ C/100 UN"/>
    <s v="UN"/>
    <n v="5"/>
    <n v="14.39"/>
    <n v="71.95"/>
    <s v="casa do eletricista - kit883"/>
    <n v="5"/>
    <s v="028982"/>
    <s v="085316"/>
    <s v="casa do eletricista - kit883"/>
    <s v="085316"/>
    <n v="14.39"/>
    <n v="71.95"/>
  </r>
  <r>
    <x v="9"/>
    <x v="1"/>
    <s v="TERMINAL ELETRICO ISOLADO TUBULAR ILHOS COMPRESSAO P CONDUTOR 1.5MM SIMPLES C/ 100UN"/>
    <s v="UN"/>
    <n v="37"/>
    <n v="10.67"/>
    <n v="394.79"/>
    <s v="casa do eletricista - kit882"/>
    <n v="37"/>
    <s v="027056"/>
    <s v="108387"/>
    <s v="casa do eletricista - kit882"/>
    <s v="114863"/>
    <n v="9.06"/>
    <n v="335.22"/>
  </r>
  <r>
    <x v="9"/>
    <x v="1"/>
    <s v="TERMINAL ELETRICO ISOLADO TUBULAR ILHOS COMPRESSAO P CONDUTOR 1.5MM SIMPLES C/ 100UN"/>
    <s v="UN"/>
    <n v="5"/>
    <n v="8.0500000000000007"/>
    <n v="40.25"/>
    <s v="casa do eletricista - kit882"/>
    <n v="5"/>
    <s v="027056"/>
    <s v="108387"/>
    <s v="casa do eletricista - kit882"/>
    <s v="114863"/>
    <n v="9.06"/>
    <n v="45.300000000000004"/>
  </r>
  <r>
    <x v="9"/>
    <x v="1"/>
    <s v="TERMINAL ELETRICO ISOLADO TUBULAR ILHOS COMPRESSAO P CONDUTOR 1.5MM SIMPLES C/ 100UN"/>
    <s v="UN"/>
    <n v="20"/>
    <n v="6.35"/>
    <n v="127"/>
    <s v="ELETRORASTRO - 60246"/>
    <n v="20"/>
    <s v="125609"/>
    <s v="108387"/>
    <s v="ELETRORASTRO - 60246"/>
    <s v="114863"/>
    <n v="9.06"/>
    <n v="181.20000000000002"/>
  </r>
  <r>
    <x v="9"/>
    <x v="1"/>
    <s v="TERMINAL ELETRICO ISOLADO TUBULAR ILHOS COMPRESSAO P CONDUTOR 2.5MM SIMPLES C/ 100UN"/>
    <s v="UN"/>
    <n v="10"/>
    <n v="7.08"/>
    <n v="70.8"/>
    <s v="casa do eletricista - kit883"/>
    <n v="10"/>
    <s v="027057"/>
    <s v="108388"/>
    <s v="casa do eletricista - kit883"/>
    <s v="108388"/>
    <n v="7.08"/>
    <n v="70.8"/>
  </r>
  <r>
    <x v="9"/>
    <x v="1"/>
    <s v="TERMINAL ELETRICO ISOLADO TUBULAR ILHOS COMPRESSAO P CONDUTOR 2.5MM SIMPLES C/ 100UN"/>
    <s v="UN"/>
    <n v="5"/>
    <n v="7.08"/>
    <n v="35.4"/>
    <s v="casa do eletricista - kit883"/>
    <n v="5"/>
    <s v="027057"/>
    <s v="108388"/>
    <s v="casa do eletricista - kit883"/>
    <s v="108388"/>
    <n v="7.08"/>
    <n v="35.4"/>
  </r>
  <r>
    <x v="9"/>
    <x v="1"/>
    <s v="TERMINAL ELETRICO ISOLADO TUBULAR ILHOS COMPRESSAO P CONDUTOR 4.0MM SIMPLES C/ 100UN"/>
    <s v="UN"/>
    <n v="5"/>
    <n v="14.94"/>
    <n v="74.7"/>
    <s v="rubstec - 0408006"/>
    <n v="5"/>
    <s v="027058"/>
    <s v="114145"/>
    <s v="rubstec - 0408006"/>
    <s v="114145"/>
    <n v="14.94"/>
    <n v="74.7"/>
  </r>
  <r>
    <x v="9"/>
    <x v="1"/>
    <s v="TERMINAL ELETRICO PINO TUBULAR EM LIGA DE COBRE PRE - ISOLADO 2,5MM²"/>
    <s v="UN"/>
    <n v="50"/>
    <n v="7.3"/>
    <n v="365"/>
    <s v="Terminal Ilhos Com Isolamento 2,5Mm2 Azul TI2,510 Intelli - unidade"/>
    <n v="50"/>
    <s v="009444"/>
    <s v="090182"/>
    <s v="Terminal Ilhos Com Isolamento 2,5Mm2 Azul TI2,510 Intelli - unidade"/>
    <s v="113588"/>
    <n v="7.3"/>
    <n v="365"/>
  </r>
  <r>
    <x v="9"/>
    <x v="1"/>
    <s v="TERMINAL ELETRICO; ENTRADA/SAIDA DIGITAL; COR: CINZA AZUL VERMELHO; TENSAO NOMINAL: 24V; CORRENTE: CC; SECAO CONDUTOR: 0,14-1,5MM2; COMPRIMENTO: 68MM; LARGURA: 77MM; ALTURA: 42MM; DADOS COMPLEMENTARES: 8 ENTRADAS; 8 SAIDAS; MONTAGEM: TRILHO DIN; CONEXAO ELETRICA: 24 PINOS; SINALIZACAO: LED"/>
    <s v="UN"/>
    <n v="2"/>
    <n v="930.04"/>
    <n v="1860.08"/>
    <s v="eaton - MODULO I/O ELC 8 ENTRADAS DIGITAIS 8 SAIDAS TRANSITOR 24VCC ELC-EX16NNDT EATON"/>
    <n v="2"/>
    <s v="082788"/>
    <s v="114423"/>
    <s v="eaton - MODULO I/O ELC 8 ENTRADAS DIGITAIS 8 SAIDAS TRANSITOR 24VCC ELC-EX16NNDT EATON"/>
    <s v="114423"/>
    <n v="930.04"/>
    <n v="1860.08"/>
  </r>
  <r>
    <x v="9"/>
    <x v="1"/>
    <s v="TERMINAL ELETRICO; FASTON FEMEA; MATERIAL CORPO: LATAO; SECAO CONDUTOR: 1,0-2,50MM2; TRAVA: C/TRAVA; FORNECIMENTO: 100 UNIDADES; DADOS COMPLEMENTARES: 6,3MM"/>
    <s v="UN"/>
    <n v="100"/>
    <n v="35.94"/>
    <n v="3594"/>
    <s v="eletrorastro - 60307 (com 100)"/>
    <n v="100"/>
    <s v="129594"/>
    <s v="090087"/>
    <s v="eletrorastro - 60307 (com 100)"/>
    <s v="113856"/>
    <n v="35.94"/>
    <n v="3594"/>
  </r>
  <r>
    <x v="9"/>
    <x v="1"/>
    <s v="TERMINAL ELETRICO; FEMEA P/ALOJAMENTO MINI FIT; MATERIAL CORPO: ACO; TENSAO NOMINAL: 600V; CORRENTE: 5A; DADOS COMPLEMENTARES: PASSO 4,2MM; ANGULO CONECTOR 180GR"/>
    <s v="UN"/>
    <n v="80"/>
    <n v="1.1599999999999999"/>
    <n v="92.8"/>
    <s v="RYNDACK - 1837"/>
    <n v="80"/>
    <s v="100339"/>
    <s v="090098"/>
    <s v="RYNDACK - 1837"/>
    <s v="090098"/>
    <n v="1.1599999999999999"/>
    <n v="92.8"/>
  </r>
  <r>
    <x v="9"/>
    <x v="1"/>
    <s v="TERMINAL ELETRICO; FEMEA; MATERIAL CORPO: LATAO; TIPO ISOLACAO: S/ISOLACAO; SECAO CONDUTOR: 1,50MM2; TRAVA: C/TRAVA; DIAMETRO: 6,3MM; FORNECIMENTO: EMBALAGEM 100 UNIDADES"/>
    <s v="UN"/>
    <n v="20"/>
    <n v="17.95"/>
    <n v="359"/>
    <s v="FRONTEC - 825"/>
    <n v="20"/>
    <s v="138277"/>
    <s v="090097"/>
    <s v="FRONTEC - 825"/>
    <s v="090097"/>
    <n v="17.95"/>
    <n v="359"/>
  </r>
  <r>
    <x v="9"/>
    <x v="1"/>
    <s v="TERMINAL ELETRICO; GARFO; MATERIAL CORPO: TERMOPLASTICO ACO; COR: AZUL; NUMERO FUROS: 1 FURO; DIAMETRO FURO: 2,5MM; LARGURA: 9,5MM; COMPRIMENTO: 21,2MM; FORNECIMENTO: 12 UNIDADES"/>
    <s v="UN"/>
    <n v="6"/>
    <n v="15.52"/>
    <n v="93.12"/>
    <s v="ELETRORASTRO - 60319"/>
    <n v="6"/>
    <s v="129285"/>
    <s v="090113"/>
    <s v="ELETRORASTRO - 60319"/>
    <s v="090114"/>
    <n v="15.52"/>
    <n v="93.12"/>
  </r>
  <r>
    <x v="9"/>
    <x v="1"/>
    <s v="TERMINAL ELETRICO; ILHOS; NUMERO COMPRESSOES: 1 COMPRESSAO; MATERIAL CORPO: LIGA COBRE; MATERIAL ISOLACAO: POLIAMIDA; COR: VERMELHA; SECAO CONDUTOR: 1MM2"/>
    <s v="UN"/>
    <n v="100"/>
    <n v="5.04"/>
    <n v="504"/>
    <s v="rohdina - 77621"/>
    <n v="100"/>
    <s v="991915"/>
    <s v="090117"/>
    <s v="rohdina - 77621"/>
    <s v="090117"/>
    <n v="5.04"/>
    <n v="504"/>
  </r>
  <r>
    <x v="9"/>
    <x v="1"/>
    <s v="TERMINAL ELETRICO; MACHO C/TRAVA ESPADAO; MATERIAL CORPO: LATAO; COR: DOURADA; SECAO CONDUTOR: 1,0-2,50MM2; TRAVA: C/TRAVA; FORNECIMENTO: 100 UNIDADES; DADOS COMPLEMENTARES: 6,3MM"/>
    <s v="UN"/>
    <n v="20"/>
    <n v="16.59"/>
    <n v="331.8"/>
    <s v="sl auto parts - 32119"/>
    <n v="20"/>
    <s v="129596"/>
    <s v="090138"/>
    <s v="Orion"/>
    <s v="090138"/>
    <n v="20.25"/>
    <n v="405"/>
  </r>
  <r>
    <x v="9"/>
    <x v="1"/>
    <s v="TERMINAL ELETRICO; MACHO C/TRAVA ESPADAO; MATERIAL CORPO: LATAO; COR: DOURADA; SECAO CONDUTOR: 1,0-2,50MM2; TRAVA: C/TRAVA; FORNECIMENTO: 100 UNIDADES; DADOS COMPLEMENTARES: 6,3MM"/>
    <s v="UN"/>
    <n v="4"/>
    <n v="38.58"/>
    <n v="154.32"/>
    <s v="sl auto parts - 32119"/>
    <n v="4"/>
    <s v="064498"/>
    <s v="090138"/>
    <s v="sl auto parts - 32119"/>
    <s v="090138"/>
    <n v="20.25"/>
    <n v="81"/>
  </r>
  <r>
    <x v="9"/>
    <x v="1"/>
    <s v="TERMINAL ELETRICO; MACHO P/ALOJAMENTO MINI FIT; MATERIAL CORPO: ACO; TENSAO NOMINAL: 600V; CORRENTE: 5A; DADOS COMPLEMENTARES: PASSO 4,2MM; ANGULO CONECTOR 180GR"/>
    <s v="UN"/>
    <n v="80"/>
    <n v="0.87"/>
    <n v="69.599999999999994"/>
    <s v="ryndack - 1404"/>
    <n v="80"/>
    <s v="100338"/>
    <s v="090141"/>
    <s v="ryndack - 1404"/>
    <s v="090141"/>
    <n v="0.87"/>
    <n v="69.599999999999994"/>
  </r>
  <r>
    <x v="9"/>
    <x v="1"/>
    <s v="TERMINAL ELETRICO; PINO BANANA; MATERIAL CORPO: POLICLORETO VINILA; MATERIAL ISOLACAO: TERMOPLASTICO; COR: PRETO; TENSAO NOMINAL: 500V; CORRENTE: 20A; DIAMETRO: 4MM; DADOS COMPLEMENTARES: RESISTENCIA ISOLAMENTO: 300000 M OHMS"/>
    <s v="UN"/>
    <n v="100"/>
    <n v="5.53"/>
    <n v="553"/>
    <s v="CASA DO RESISTOR - CZ07Q37B07E"/>
    <n v="100"/>
    <s v="136505"/>
    <s v="090166"/>
    <s v="CASA DO RESISTOR - CZ07Q37B07E"/>
    <s v="090166"/>
    <n v="5.53"/>
    <n v="553"/>
  </r>
  <r>
    <x v="9"/>
    <x v="1"/>
    <s v="TERMINAL ELETRICO; PINO BANANA; MATERIAL CORPO: POLICLORETO VINILA; MATERIAL ISOLACAO: TERMOPLASTICO; COR: VERMELHO; TENSAO NOMINAL: 500V; CORRENTE: 20A; DIAMETRO: 4MM; DADOS COMPLEMENTARES: RESISTENCIA ISOLAMENTO: 300000 M OHMS"/>
    <s v="UN"/>
    <n v="100"/>
    <n v="5.53"/>
    <n v="553"/>
    <s v="CASA DO RESISTOR - CZ07Q37B07E"/>
    <n v="100"/>
    <s v="136504"/>
    <s v="090167"/>
    <s v="CASA DO RESISTOR - CZ07Q37B07E"/>
    <s v="090167"/>
    <n v="5.53"/>
    <n v="553"/>
  </r>
  <r>
    <x v="9"/>
    <x v="1"/>
    <s v="TERMINAL ELETRICO; PRE-ISOLADO TUBULAR ILHOS SIMPLES; MATERIAL CORPO: COBRE; TRATAMENTO SUPERFICIE: ESTANHADO; MATERIAL ISOLACAO: POLICLORETO VINILA; SECAO CONDUTOR: 10MM2"/>
    <s v="UN"/>
    <n v="114"/>
    <n v="0.57999999999999996"/>
    <n v="66.11999999999999"/>
    <s v="conexel - 9019240000"/>
    <n v="114"/>
    <s v="083381"/>
    <s v="090188"/>
    <s v="conexel - 9019240000"/>
    <s v="113862"/>
    <n v="0.57999999999999996"/>
    <n v="66.11999999999999"/>
  </r>
  <r>
    <x v="9"/>
    <x v="1"/>
    <s v="TERMINAL ELETRICO; PRE-ISOLADO; MATERIAL CORPO: COBRE ELETROLITICO; MATERIAL ISOLACAO: POLIPROPILENO; COR: VERMELHO; CORRENTE: 101A; SECAO CONDUTOR: 10MM2; DIAMETRO FURO: 8,5MM; COMPRIMENTO: 36MM; FORNECIMENTO: UNIDADE"/>
    <s v="UN"/>
    <n v="72"/>
    <n v="1.26"/>
    <n v="90.72"/>
    <s v="INTELLI - 145629"/>
    <n v="72"/>
    <s v="083343"/>
    <s v="090185"/>
    <s v="INTELLI - 145629"/>
    <s v="090185"/>
    <n v="1.26"/>
    <n v="90.72"/>
  </r>
  <r>
    <x v="9"/>
    <x v="1"/>
    <s v="TERMINAL ELETRICO; PRESSAO CRUZ; MATERIAL CORPO: ACO CARBONO; COR: DOURADA; SECAO CONDUTOR: 16-50MM; NUMERO FUROS: 1 FURO - Referencia: TERMINAL DE P. CRUZ - 4 PARAFUSOS 16/50."/>
    <s v="UN"/>
    <n v="30"/>
    <n v="22.7"/>
    <n v="681"/>
    <s v="INTELLI - 145594"/>
    <n v="30"/>
    <s v="138988"/>
    <s v="113897"/>
    <s v="INTELLI - 145594"/>
    <s v="113897"/>
    <n v="22.7"/>
    <n v="681"/>
  </r>
  <r>
    <x v="9"/>
    <x v="1"/>
    <s v="TERMINAL ELETRICO; TIPO FEMEA; LATAO; NAO ISOLADO; BITOLA 6.30 MM; PARA 01 CABO 1.50 MM2; EMBALAGEM 100 UNIDADES; COM TRAVA"/>
    <s v="UN"/>
    <n v="4"/>
    <n v="23.47"/>
    <n v="93.88"/>
    <s v="FRONTEC - 825"/>
    <n v="4"/>
    <s v="010446"/>
    <s v="090096"/>
    <s v="FRONTEC - 825"/>
    <s v="090096"/>
    <n v="23.47"/>
    <n v="93.88"/>
  </r>
  <r>
    <x v="9"/>
    <x v="1"/>
    <s v="TERMINAL ELETRICO; TIPO PINO TUBULAR; COBRE ELETROLITICO; NAO ISOLADO; PARA 01 CABO 1.50 MM2."/>
    <s v="UN"/>
    <n v="1000"/>
    <n v="0.19"/>
    <n v="190"/>
    <s v="ELETRORASTRO - 60246"/>
    <n v="1000"/>
    <s v="125469"/>
    <n v="90174"/>
    <s v="Injetech"/>
    <s v="114005"/>
    <n v="0.19"/>
    <n v="190"/>
  </r>
  <r>
    <x v="9"/>
    <x v="1"/>
    <s v="TERMINAL ELETRICO; TIPO PINO TUBULAR; COBRE ELETROLITICO; NAO ISOLADO; PARA 01 CABO 1.50 MM2."/>
    <s v="UN"/>
    <n v="500"/>
    <n v="0.19"/>
    <n v="95"/>
    <s v="ELETRORASTRO - 60246"/>
    <n v="500"/>
    <s v="125469"/>
    <s v="090174"/>
    <s v="Injetech"/>
    <s v="114005"/>
    <n v="0.19"/>
    <n v="95"/>
  </r>
  <r>
    <x v="9"/>
    <x v="1"/>
    <s v="TERMINAL ELETRICO; TIPO TERMINAL: FEMEA; CLASSE TENSAO: BAIXA TENSAO; NUMERO COMPRESSOES: 1 COMPRESSAO; MATERIAL CORPO: COBRE; TRATAMENTO SUPERFICIE: ESTANHADO; TIPO ISOLACAO: PRE-ISOLADO; MATERIAL ISOLACAO: POLIAMIDA; COR: N/A; SECAO CONDUTOR: 6,3MM2; NU"/>
    <s v="UN"/>
    <n v="6"/>
    <n v="16.489999999999998"/>
    <n v="98.94"/>
    <s v="eletrorastro - 60307 (com 100)"/>
    <n v="6"/>
    <s v="126499"/>
    <s v="090092"/>
    <s v="eletrorastro - 60307 (com 100)"/>
    <s v="090092"/>
    <n v="16.489999999999998"/>
    <n v="98.94"/>
  </r>
  <r>
    <x v="9"/>
    <x v="1"/>
    <s v="TERMINAL ELETRICO; TIPO TERMINAL: MACHO; CLASSE TENSAO: BAIXA TENSAO; NUMERO COMPRESSOES: 1 COMPRESSAO; MATERIAL CORPO: COBRE; TRATAMENTO SUPERFICIE: ESTANHADO; TIPO ISOLACAO: PRE-ISOLADO; MATERIAL ISOLACAO: POLIAMIDA; COR: N/A; SECAO CONDUTOR: 6,3MM2; NU"/>
    <s v="UN"/>
    <n v="6"/>
    <n v="14.74"/>
    <n v="88.44"/>
    <s v="magnet - 01875400167"/>
    <n v="6"/>
    <s v="126501"/>
    <s v="090135"/>
    <s v="magnet - 01875400167"/>
    <s v="090135"/>
    <n v="14.74"/>
    <n v="88.44"/>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n v="10"/>
    <s v="127161"/>
    <s v="113664"/>
    <s v="conexel - 9026090000"/>
    <s v="113664"/>
    <n v="18.920000000000002"/>
    <n v="189.20000000000002"/>
  </r>
  <r>
    <x v="9"/>
    <x v="1"/>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10"/>
    <n v="18.920000000000002"/>
    <n v="189.20000000000002"/>
    <s v="conexel - 9026090000"/>
    <n v="10"/>
    <s v="127161"/>
    <s v="113664"/>
    <s v="conexel - 9026090000"/>
    <s v="113664"/>
    <n v="18.920000000000002"/>
    <n v="189.20000000000002"/>
  </r>
  <r>
    <x v="9"/>
    <x v="1"/>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10"/>
    <n v="60.14"/>
    <n v="601.4"/>
    <s v="equiflex - 3167"/>
    <n v="10"/>
    <s v="051034"/>
    <s v="114236"/>
    <s v="equiflex - 3167"/>
    <s v="114623"/>
    <n v="60.14"/>
    <n v="601.4"/>
  </r>
  <r>
    <x v="9"/>
    <x v="1"/>
    <s v="TERMINAL ELETRICO; TIPO TERMINAL: TUBULAR ILHOS; CLASSE TENSAO: BAIXA TENSAO; NUMERO COMPRESSOES: 1 COMPRESSAO; MATERIAL CORPO: COBRE; TRATAMENTO SUPERFICIE: ESTANHADO; TIPO ISOLACAO: PRE-ISOLADO; MATERIAL ISOLACAO: POLIAMIDA; COR: PRETO; SECAO CONDUTOR:"/>
    <s v="UN"/>
    <n v="4"/>
    <n v="10.48"/>
    <n v="41.92"/>
    <s v="ELETRORASTRO - 60246"/>
    <n v="4"/>
    <s v="126276"/>
    <s v="090210"/>
    <s v=" Decorlux/TP1615B_x000a_"/>
    <s v="090210"/>
    <n v="10.48"/>
    <n v="41.92"/>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n v="20"/>
    <s v="126541"/>
    <s v="114626"/>
    <s v="magnet - 06344200167"/>
    <s v="114626"/>
    <n v="9.02"/>
    <n v="180.39999999999998"/>
  </r>
  <r>
    <x v="9"/>
    <x v="1"/>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9.02"/>
    <n v="180.39999999999998"/>
    <s v="magnet - 06344200167"/>
    <n v="20"/>
    <s v="126541"/>
    <s v="114626"/>
    <s v="magnet - 06344200167"/>
    <s v="114626"/>
    <n v="9.02"/>
    <n v="180.39999999999998"/>
  </r>
  <r>
    <x v="9"/>
    <x v="1"/>
    <s v="TERMINAL ELETRICO; TUBULAR ILHOS; TIPO ISOLACAO: PRE-ISOLADO; COR: AZUL; SECAO CONDUTOR: 2,08MM2; DIAMETRO FURO: 2,5MM; DIAMETRO: 4MM; COMPRIMENTO: 8MM; LARGURA: 15,02MM; FORNECIMENTO: UNITARIO"/>
    <s v="UN"/>
    <n v="70"/>
    <n v="0.68"/>
    <n v="47.6"/>
    <s v="intelli - TI 2,5-8"/>
    <n v="70"/>
    <s v="083739"/>
    <s v="090223"/>
    <s v="intelli - TI 2,5-8"/>
    <s v="090223"/>
    <n v="0.68"/>
    <n v="47.6"/>
  </r>
  <r>
    <x v="9"/>
    <x v="1"/>
    <s v="TERMINAL ELETRICO; TUBULAR ILHOS; TIPO ISOLACAO: PRE-ISOLADO; COR: AZUL; SECAO CONDUTOR: 2,50MM2; DIAMETRO FURO: 2,6MM; DIAMETRO: 4MM; COMPRIMENTO: 8MM; LARGURA: 15,2MM; FORNECIMENTO: 1 UNIDADE"/>
    <s v="UN"/>
    <n v="2000"/>
    <n v="0.19"/>
    <n v="380"/>
    <s v="intelli - TI 2,5-8"/>
    <n v="2000"/>
    <s v="131018"/>
    <s v="090224"/>
    <s v="intelli - TI 2,5-8"/>
    <s v="090224"/>
    <n v="0.19"/>
    <n v="380"/>
  </r>
  <r>
    <x v="9"/>
    <x v="1"/>
    <s v="TERMINAL ELETRICO; TUBULAR ILHOS; TIPO ISOLACAO: PRE-ISOLADO; COR: AZUL; SECAO CONDUTOR: 2,50MM2; DIAMETRO FURO: 2,6MM; DIAMETRO: 4MM; COMPRIMENTO: 8MM; LARGURA: 15,2MM; FORNECIMENTO: 1 UNIDADE"/>
    <s v="UN"/>
    <n v="2000"/>
    <n v="0.19"/>
    <n v="380"/>
    <s v="intelli - TI 2,5-8"/>
    <n v="2000"/>
    <s v="131018"/>
    <s v="090224"/>
    <s v="intelli - TI 2,5-8"/>
    <s v="090224"/>
    <n v="0.19"/>
    <n v="380"/>
  </r>
  <r>
    <x v="9"/>
    <x v="1"/>
    <s v="TOMADA 2P+T 10A C/PLACA 2X4 BR"/>
    <s v="UN"/>
    <n v="10"/>
    <n v="8.5399999999999991"/>
    <n v="85.399999999999991"/>
    <s v="SOPRANO - ILLUS"/>
    <n v="10"/>
    <s v="029078"/>
    <s v="090274"/>
    <s v="SOPRANO - ILLUS"/>
    <s v="090274"/>
    <n v="8.5399999999999991"/>
    <n v="85.399999999999991"/>
  </r>
  <r>
    <x v="9"/>
    <x v="1"/>
    <s v="TOMADA 2P+T 20A C/PLACA 2X4 BR"/>
    <s v="UN"/>
    <n v="2"/>
    <n v="11.64"/>
    <n v="23.28"/>
    <s v="TRAMONTINA - 114898"/>
    <n v="2"/>
    <s v="029079"/>
    <s v="090275"/>
    <s v="TRAMONTINA - 114898"/>
    <s v="090275"/>
    <n v="11.64"/>
    <n v="23.28"/>
  </r>
  <r>
    <x v="9"/>
    <x v="1"/>
    <s v="TOMADA ELETRICA; FEMEA INDUSTRIAL; MATERIAL CORPO: TERMOPLASTICO; PLACA: C/PLACA; COR PLACA: PRETA; NORMA CONSTRUCAO: NBR 14136; TENSAO: 250V; CORRENTE: 10A; NUMERO POLOS: 2 POLOS + TERRA; COMPRIMENTO: 45MM; LARGURA: 25MM; ALTURA: 45MM"/>
    <s v="UN"/>
    <n v="58"/>
    <n v="16.98"/>
    <n v="984.84"/>
    <s v="margirius - pa013336"/>
    <n v="58"/>
    <s v="143257"/>
    <s v="143257"/>
    <s v="margirius - pa013336"/>
    <s v="143257"/>
    <n v="16.98"/>
    <n v="984.84"/>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n v="16"/>
    <s v="079474"/>
    <s v="090343"/>
    <s v="STECK - NN4006"/>
    <s v="090345"/>
    <n v="35.729999999999997"/>
    <n v="571.67999999999995"/>
  </r>
  <r>
    <x v="9"/>
    <x v="1"/>
    <s v="TOMADA ELETRICA; INDUSTRIAL SOBREPOR; MATERIAL CORPO: POLIAMMIDA 6.6 AUTO-EXTINGUIVEL; COR PLACA: VERMELHO; GRAU PROTECAO: IP44; TENSAO: 380-440V; CORRENTE: 16A; NUMERO POLOS: 3 POLOS + NEUTRO + TERRA; POSICAO HORARIA: 6H"/>
    <s v="UN"/>
    <n v="16"/>
    <n v="35.729999999999997"/>
    <n v="571.67999999999995"/>
    <s v="STECK - NN4006"/>
    <n v="16"/>
    <s v="079474"/>
    <s v="090343"/>
    <s v="STECK - NN4006"/>
    <s v="090345"/>
    <n v="35.729999999999997"/>
    <n v="571.67999999999995"/>
  </r>
  <r>
    <x v="9"/>
    <x v="1"/>
    <s v="TOMADA ELETRICA; INDUSTRIAL; FIXACAO: SOBREPOR; MATERIAL CORPO: TERMOPLASTICO; TAMPA: C/TAMPA; COR TAMPA: CINZA; PLACA: C/PLACA; COR PLACA: AZUL; GRAU PROTECAO: IP67; TENSAO: 220/240V; CORRENTE: 32A; NUMERO POLOS: 2 POLOS + TERRA; POSICAO HORARIA: HORIZONTAL"/>
    <s v="UN"/>
    <n v="21"/>
    <n v="187.21"/>
    <n v="3931.4100000000003"/>
    <s v="eletrorastro - 1549"/>
    <n v="21"/>
    <s v="083363"/>
    <s v="114435"/>
    <s v="eletrorastro - 1549"/>
    <s v="114435"/>
    <n v="187.21"/>
    <n v="3931.4100000000003"/>
  </r>
  <r>
    <x v="9"/>
    <x v="1"/>
    <s v="TOMADA ELETRICA; INDUSTRIAL; FIXACAO: SOBREPOR; MATERIAL CORPO: TERMOPLASTICO; TAMPA: C/TAMPA; COR TAMPA: VERMELHA; GRAU PROTECAO: IP67; NORMA CONSTRUCAO: IEC 60309; TENSAO: 380/440V; CORRENTE TIPO: CA; CORRENTE: 32A; NUMERO POLOS: 3 POLOS + NEUTRO + TERRA; TIPO PINOS: CILINDRICO; POSICAO HORARIA: 6H; FORNECIMENTO: UNIDADE"/>
    <s v="UN"/>
    <n v="16"/>
    <n v="42.58"/>
    <n v="681.28"/>
    <s v="soprano - 357039"/>
    <n v="16"/>
    <s v="084203"/>
    <s v="114453"/>
    <s v="soprano - 357039"/>
    <s v="114453"/>
    <n v="42.58"/>
    <n v="681.28"/>
  </r>
  <r>
    <x v="9"/>
    <x v="1"/>
    <s v="TOMADA ELETRICA; SOBREPOR; TENSAO: 250V; CORRENTE: 10A; NUMERO POLOS: 2 POLOS + TERRA; TIPO PINOS: CILINDRICO; COMPRIMENTO: 65MM; LARGURA: 80MM; C/DIVISORIA INTERNA"/>
    <s v="UN"/>
    <n v="20"/>
    <n v="13.68"/>
    <n v="273.60000000000002"/>
    <s v="ILUMI - 63140"/>
    <n v="20"/>
    <s v="137846"/>
    <s v="090379"/>
    <s v="ILUMI - 63140"/>
    <s v="113858"/>
    <n v="13.68"/>
    <n v="273.60000000000002"/>
  </r>
  <r>
    <x v="9"/>
    <x v="1"/>
    <s v="TOMADA ELETRICA; TIPO TOMADA: FEMEA INDUSTRIAL; FIXACAO: EMBUTIR; MATERIAL CORPO: POLIAMIDA; TAMPA: C/TAMPA; COR TAMPA: AZUL; PLACA: S/PLACA; COR PLACA: N/A; GRAU PROTECAO: IP44/IP54; NORMA CONSTRUCAO: NBR IEC 60309-1; TENSAO: 440V; CORRENTE TIPO: CA 16A"/>
    <s v="UN"/>
    <n v="2"/>
    <n v="61.4"/>
    <n v="122.8"/>
    <s v="steck - tomada sobrepor 16a femea"/>
    <n v="2"/>
    <s v="050646"/>
    <s v="114231"/>
    <s v="steck - tomada sobrepor 16a femea"/>
    <s v="114231"/>
    <n v="61.4"/>
    <n v="122.8"/>
  </r>
  <r>
    <x v="9"/>
    <x v="1"/>
    <s v="TOMADA ELETRICA; TIPO TOMADA: MODULAR SIMPLES; FIXACAO: EMBUTIR; MATERIAL CORPO: TERMOPLASTICO; TAMPA: S/TAMPA; COR TAMPA: N/A; PLACA: S/PLACA; COR PLACA: BRANCA; GRAU PROTECAO: N/A; NORMA CONSTRUCAO: N/A; TENSAO: 220V; CORRENTE TIPO: CA; CORRENTE: 10A; N"/>
    <s v="UN"/>
    <n v="20"/>
    <n v="9.41"/>
    <n v="188.2"/>
    <s v="tramontina - 57115030"/>
    <n v="20"/>
    <s v="126470"/>
    <s v="090366"/>
    <s v="tramontina - 57115030"/>
    <s v="113652"/>
    <n v="9.41"/>
    <n v="188.2"/>
  </r>
  <r>
    <x v="9"/>
    <x v="1"/>
    <s v="TOMADA ELETRICA; TIPO TOMADA: PLUG INDUSTRIAL; FIXACAO: SUSPENSA; MATERIAL CORPO: POLIAMIDA; TAMPA: S/TAMPA; COR TAMPA: N/A; PLACA: S/PLACA; COR PLACA: N/A; GRAU PROTECAO: N/A; NORMA CONSTRUCAO: IEC 60309; TENSAO: 440V; CORRENTE TIPO: CA; CORRENTE: 16A; N"/>
    <s v="UN"/>
    <n v="2"/>
    <n v="122.03"/>
    <n v="244.06"/>
    <s v="STECK - 4076"/>
    <n v="2"/>
    <s v="050658"/>
    <s v="114232"/>
    <s v="STECK - 4076"/>
    <s v="114232"/>
    <n v="122.03"/>
    <n v="244.06"/>
  </r>
  <r>
    <x v="9"/>
    <x v="1"/>
    <s v="TRILHO FIXACAO; PADRAO: DIN EN 50-022; MATERIAL: ACO; COMPRIMENTO: 2M; LARGURA: 35MM; ALTURA: 7,5MM"/>
    <s v="UN"/>
    <n v="8"/>
    <n v="34.630000000000003"/>
    <n v="277.04000000000002"/>
    <s v="viewtech - tr352000bgl"/>
    <n v="8"/>
    <s v="057724"/>
    <s v="090473"/>
    <s v="viewtech - tr352000bgl"/>
    <s v="090474"/>
    <n v="34.630000000000003"/>
    <n v="277.04000000000002"/>
  </r>
  <r>
    <x v="9"/>
    <x v="1"/>
    <s v="TRILHO FIXACAO; PADRAO: DIN EN 50-022; MATERIAL: ACO; COMPRIMENTO: 2M; LARGURA: 35MM; ALTURA: 7,5MM"/>
    <s v="UN"/>
    <n v="8"/>
    <n v="34.630000000000003"/>
    <n v="277.04000000000002"/>
    <s v="viewtech - tr352000bgl"/>
    <n v="8"/>
    <s v="057724"/>
    <s v="090473"/>
    <s v="viewtech - tr352000bgl"/>
    <s v="090474"/>
    <n v="34.630000000000003"/>
    <n v="277.04000000000002"/>
  </r>
  <r>
    <x v="9"/>
    <x v="1"/>
    <s v="TRILHO FIXACAO; PADRAO: DIN; TIPO TRILHO: PERFURADO; MATERIAL: FERRO; TRATAMENTO SUPERFICIE: ZINCADO FOGO; COMPRIMENTO: 1M"/>
    <s v="UN"/>
    <n v="2"/>
    <n v="14.55"/>
    <n v="29.1"/>
    <s v="VIEWTECH - TR351000BGP"/>
    <n v="2"/>
    <s v="992497"/>
    <s v="090476"/>
    <s v="VIEWTECH - TR351000BGP"/>
    <s v="090476"/>
    <n v="14.55"/>
    <n v="29.1"/>
  </r>
  <r>
    <x v="10"/>
    <x v="1"/>
    <s v="KIT; RESISTOR; 25 RESISTORES 0OHM 25 RESISTORES 1,5OHMS 25 RESISTORES 4,7OHMS 25 RESISTORES 10OHMS 25 RESISTORES 47OHMS 25 RESISTORES 100OHMS 25 RESISTORES 220OHMS 25 RESISTORES 330OHMS 25 RESISTORES 470OHMS 25 RESISTORES 680OHMS 25 RESISTORES 1KOHM; 25 RESISTORES 2K2OHMS 25 RESISTORES 3K3OHMS 25 RESISTORES 4K7OHMS 25 RESISTORES 10KOHMS 25 RESISTORES 22KOHMS 25 RESISTORES 47KOHMS 25 RESISTORES 100KOHMS 25 RESISTORES 330KOHMS 25 RESISTORES 1MOHM; MATERIAL: CARBONO CR25; POTENCIA: 1/4W; TOLERANCIA: 5PCT; CAIXA 500 UNIDADES"/>
    <s v="UN"/>
    <n v="2"/>
    <n v="52.46"/>
    <n v="104.92"/>
    <s v="casa do resistor - EW49000003A"/>
    <n v="2"/>
    <s v="138362"/>
    <s v="114732"/>
    <s v="casa do resistor - EW49000003A"/>
    <s v="114732"/>
    <n v="52.46"/>
    <n v="104.92"/>
  </r>
  <r>
    <x v="10"/>
    <x v="1"/>
    <s v="RESISTOR; FILME CARBONO; RESISTENCIA: 1K8OHMS; POTENCIA: 1/4W; TOLERANCIA: 5%; MONTAGEM: FIXO"/>
    <s v="UN"/>
    <n v="2000"/>
    <n v="0.09"/>
    <n v="180"/>
    <s v="CASA DO RESISTOR - AO18A07D02E"/>
    <n v="2000"/>
    <s v="127388"/>
    <n v="85566"/>
    <s v="CASA DO RESISTOR - AO18A07D02E"/>
    <s v="108192"/>
    <n v="0.09"/>
    <n v="180"/>
  </r>
  <r>
    <x v="10"/>
    <x v="1"/>
    <s v="RESISTOR; FILME CARBONO; RESISTENCIA: 390OHMS; TOLERANCIA: ±5PCT; POTENCIA: 1/4W; MONTAGEM: PTH; CONEXAO ELETRICA: TERMINAL SOLDAVEL"/>
    <s v="UN"/>
    <n v="5000"/>
    <n v="0.08"/>
    <n v="400"/>
    <s v="casa do resistor - AO83A15F02C"/>
    <n v="5000"/>
    <s v="128855"/>
    <s v="085756"/>
    <s v="casa do resistor - AO83A15F02C"/>
    <s v="085756"/>
    <n v="0.08"/>
    <n v="400"/>
  </r>
  <r>
    <x v="10"/>
    <x v="1"/>
    <s v="RESISTOR; FILME METALICO; RESISTENCIA: 680OHMS; TOLERANCIA: 1PCT; POTENCIA: 1/4W"/>
    <s v="UN"/>
    <n v="20"/>
    <n v="0.17"/>
    <n v="3.4000000000000004"/>
    <s v="proesi - 112752"/>
    <n v="20"/>
    <s v="105275"/>
    <s v="089722"/>
    <s v="proesi - 112752"/>
    <s v="089722"/>
    <n v="0.17"/>
    <n v="3.4000000000000004"/>
  </r>
  <r>
    <x v="10"/>
    <x v="1"/>
    <s v="RESISTOR; FIXO; FILME CARBONO; RESISTENCIA 1.00 KOHM; POTENCIA 1/4 W; TOLERANCIA 5.00 %."/>
    <s v="UN"/>
    <n v="10"/>
    <n v="0.17"/>
    <n v="1.7000000000000002"/>
    <s v="proesi - 703173"/>
    <n v="10"/>
    <s v="125461"/>
    <s v="026549"/>
    <s v="proesi - 703173"/>
    <s v="026549"/>
    <n v="0.17"/>
    <n v="1.7000000000000002"/>
  </r>
  <r>
    <x v="10"/>
    <x v="1"/>
    <s v="RESISTOR; MATERIAL CORPO: CARBONO; RESISTENCIA: 100OHMS; POTENCIA: 1W"/>
    <s v="UN"/>
    <n v="40"/>
    <n v="0.48"/>
    <n v="19.2"/>
    <s v="PROESI -704124"/>
    <n v="40"/>
    <s v="138370"/>
    <s v="089629"/>
    <s v="PROESI -704124"/>
    <s v="089629"/>
    <n v="0.48"/>
    <n v="19.2"/>
  </r>
  <r>
    <x v="10"/>
    <x v="1"/>
    <s v="RESISTOR; MATERIAL CORPO: CARBONO; RESISTENCIA: 10KOHMS; TOLERANCIA: 5PCT; POTENCIA: 1/2W"/>
    <s v="UN"/>
    <n v="40"/>
    <n v="0.48"/>
    <n v="19.2"/>
    <s v="PROESI -704124"/>
    <n v="40"/>
    <s v="138359"/>
    <s v="089631"/>
    <s v="PROESI -704124"/>
    <s v="089631"/>
    <n v="0.48"/>
    <n v="19.2"/>
  </r>
  <r>
    <x v="10"/>
    <x v="1"/>
    <s v="RESISTOR; MATERIAL CORPO: CARBONO; RESISTENCIA: 120KOHMS; POTENCIA: 1/2W"/>
    <s v="UN"/>
    <n v="40"/>
    <n v="0.67"/>
    <n v="26.8"/>
    <s v="PROESI - 112851"/>
    <n v="40"/>
    <s v="138357"/>
    <s v="089634"/>
    <s v="PROESI - 112851"/>
    <s v="089634"/>
    <n v="0.67"/>
    <n v="26.8"/>
  </r>
  <r>
    <x v="10"/>
    <x v="1"/>
    <s v="RESISTOR; MATERIAL CORPO: CARBONO; RESISTENCIA: 150OHMS; POTENCIA: 1/2W"/>
    <s v="UN"/>
    <n v="40"/>
    <n v="0.56999999999999995"/>
    <n v="22.799999999999997"/>
    <s v="PROESI - 112821"/>
    <n v="40"/>
    <s v="138346"/>
    <s v="089635"/>
    <s v="PROESI - 112821"/>
    <s v="089635"/>
    <n v="0.56999999999999995"/>
    <n v="22.799999999999997"/>
  </r>
  <r>
    <x v="10"/>
    <x v="1"/>
    <s v="RESISTOR; MATERIAL CORPO: CARBONO; RESISTENCIA: 1KOHMS; TOLERANCIA: 5PCT; POTENCIA: 2W"/>
    <s v="UN"/>
    <n v="40"/>
    <n v="1.35"/>
    <n v="54"/>
    <s v="PROESI - 112831"/>
    <n v="40"/>
    <s v="138345"/>
    <s v="089638"/>
    <s v="PROESI - 112831"/>
    <s v="089638"/>
    <n v="1.35"/>
    <n v="54"/>
  </r>
  <r>
    <x v="10"/>
    <x v="1"/>
    <s v="RESISTOR; MATERIAL CORPO: CARBONO; RESISTENCIA: 1OHM; TOLERANCIA: 5PCT; POTENCIA: 1/2W"/>
    <s v="UN"/>
    <n v="40"/>
    <n v="0.67"/>
    <n v="26.8"/>
    <s v="PROESI - 112831"/>
    <n v="40"/>
    <s v="138353"/>
    <s v="089640"/>
    <s v="PROESI - 112831"/>
    <s v="089640"/>
    <n v="0.67"/>
    <n v="26.8"/>
  </r>
  <r>
    <x v="10"/>
    <x v="1"/>
    <s v="RESISTOR; MATERIAL CORPO: CARBONO; RESISTENCIA: 2,2KOHMS; POTENCIA: 1W"/>
    <s v="UN"/>
    <n v="40"/>
    <n v="0.1"/>
    <n v="4"/>
    <s v="PROESI - 704104"/>
    <n v="40"/>
    <s v="138367"/>
    <s v="089641"/>
    <s v="PROESI - 704104"/>
    <s v="089641"/>
    <n v="0.1"/>
    <n v="4"/>
  </r>
  <r>
    <x v="10"/>
    <x v="1"/>
    <s v="RESISTOR; MATERIAL CORPO: CARBONO; RESISTENCIA: 22KOHMS; TOLERANCIA: 5PCT; POTENCIA: 1/2W"/>
    <s v="UN"/>
    <n v="40"/>
    <n v="0.48"/>
    <n v="19.2"/>
    <s v="bau da eletronica - 3744"/>
    <n v="40"/>
    <s v="138352"/>
    <s v="089642"/>
    <s v="bau da eletronica - 3744"/>
    <s v="089642"/>
    <n v="0.48"/>
    <n v="19.2"/>
  </r>
  <r>
    <x v="10"/>
    <x v="1"/>
    <s v="RESISTOR; MATERIAL CORPO: CARBONO; RESISTENCIA: 4,7KOHMS; TOLERANCIA: 5PCT; POTENCIA: 1/2W"/>
    <s v="UN"/>
    <n v="40"/>
    <n v="0.1"/>
    <n v="4"/>
    <s v="PROESI - 112800"/>
    <n v="40"/>
    <s v="138360"/>
    <s v="089643"/>
    <s v="PROESI - 112800"/>
    <s v="089643"/>
    <n v="0.1"/>
    <n v="4"/>
  </r>
  <r>
    <x v="10"/>
    <x v="1"/>
    <s v="RESISTOR; MATERIAL CORPO: FILME CARBONO; RESISTENCIA: 200KOHMS; TOLERANCIA: 5PCT; POTENCIA: 1/4W"/>
    <s v="UN"/>
    <n v="800"/>
    <n v="0.06"/>
    <n v="48"/>
    <s v="CASA DO RESISTOR - AO31F10D02E"/>
    <n v="800"/>
    <s v="143379"/>
    <s v="089682"/>
    <s v="CASA DO RESISTOR - AO31F10D02E"/>
    <s v="089682"/>
    <n v="0.06"/>
    <n v="48"/>
  </r>
  <r>
    <x v="10"/>
    <x v="1"/>
    <s v="RESISTOR; MATERIAL CORPO: FILME CARBONO; RESISTENCIA: 200KOHMS; TOLERANCIA: 5PCT; POTENCIA: 1/4W"/>
    <s v="UN"/>
    <n v="100"/>
    <n v="0.06"/>
    <n v="6"/>
    <s v="CASA DO RESISTOR - AO31F10D02E"/>
    <n v="100"/>
    <s v="143379"/>
    <s v="089682"/>
    <s v="CASA DO RESISTOR - AO31F10D02E"/>
    <s v="089682"/>
    <n v="0.06"/>
    <n v="6"/>
  </r>
  <r>
    <x v="10"/>
    <x v="1"/>
    <s v="RESISTOR; PRECISAO; MATERIAL CORPO: CERAMICA; RESISTENCIA: 1OHM; TOLERANCIA: 1PCT; POTENCIA: 2W"/>
    <s v="UN"/>
    <n v="20"/>
    <n v="3.05"/>
    <n v="61"/>
    <s v="PROESI - 705100"/>
    <n v="20"/>
    <s v="105276"/>
    <s v="089740"/>
    <s v="PROESI - 705100"/>
    <s v="089740"/>
    <n v="3.05"/>
    <n v="61"/>
  </r>
  <r>
    <x v="10"/>
    <x v="1"/>
    <s v="RESISTOR; SMD; RESISTENCIA 1.00 KOHMS; POTENCIA 1/4 W; TOLERANCIA 5%; ENCAPSULAMENTO 0805; MONTAGEM: FIXO"/>
    <s v="UN"/>
    <n v="100"/>
    <n v="0.08"/>
    <n v="8"/>
    <s v="proesi - 703173"/>
    <n v="100"/>
    <s v="054367"/>
    <s v="114294"/>
    <s v="proesi - 703173"/>
    <s v="114294"/>
    <n v="0.08"/>
    <n v="8"/>
  </r>
  <r>
    <x v="10"/>
    <x v="1"/>
    <s v="RESISTOR; SMD; RESISTENCIA 10.00 KOHMS; POTENCIA 1/8 W; TOLERANCIA 5%; ENCAPSULAMENTO 0805; MONTAGEM: FIXO"/>
    <s v="UN"/>
    <n v="100"/>
    <n v="0.08"/>
    <n v="8"/>
    <s v="PROESI - 11029"/>
    <n v="100"/>
    <s v="054368"/>
    <s v="114295"/>
    <s v="PROESI - 11029"/>
    <s v="114295"/>
    <n v="0.08"/>
    <n v="8"/>
  </r>
  <r>
    <x v="10"/>
    <x v="1"/>
    <s v="RESISTOR; TIPO RESISTOR: FILME CARBONO; RESISTENCIA: 1,5KOHMS; TOLERANCIA: 5%; POTENCIA: 1/4W; MONTAGEM: SMD; CONEXAO ELETRICA: TERMINAL SOLDAVEL"/>
    <s v="UN"/>
    <n v="100"/>
    <n v="1.04"/>
    <n v="104"/>
    <s v="ryndack - 2761"/>
    <n v="100"/>
    <s v="050572"/>
    <s v="108125"/>
    <s v="ryndack - 2761"/>
    <s v="108125"/>
    <n v="1.04"/>
    <n v="104"/>
  </r>
  <r>
    <x v="10"/>
    <x v="1"/>
    <s v="RESISTOR; TIPO RESISTOR: FILME CARBONO; RESISTENCIA: 10KOHMS; TOLERANCIA: 5%; POTENCIA: 1/4W; MONTAGEM: SMD; CONEXAO ELETRICA: TERMINAL SOLDAVEL"/>
    <s v="UN"/>
    <n v="100"/>
    <n v="1.06"/>
    <n v="106"/>
    <s v="proesi - 700148"/>
    <n v="100"/>
    <s v="050574"/>
    <s v="085368"/>
    <s v="proesi - 700148"/>
    <s v="085368"/>
    <n v="1.06"/>
    <n v="106"/>
  </r>
  <r>
    <x v="10"/>
    <x v="1"/>
    <s v="RESISTOR; TIPO RESISTOR: FILME CARBONO; RESISTENCIA: 1KOHM; TOLERANCIA: ±5PCT; POTENCIA: 1/4W; MONTAGEM: PTH; CONEXAO ELETRICA: TERMINAL SOLDAVEL"/>
    <s v="UN"/>
    <n v="5000"/>
    <n v="0.08"/>
    <n v="400"/>
    <s v="PROESI - 2761"/>
    <n v="5000"/>
    <s v="126072"/>
    <s v="085781"/>
    <s v="PROESI - 2761"/>
    <s v="085781"/>
    <n v="0.08"/>
    <n v="400"/>
  </r>
  <r>
    <x v="10"/>
    <x v="1"/>
    <s v="RESISTOR; TIPO RESISTOR: FILME CARBONO; RESISTENCIA: 1KOHM; TOLERANCIA: ±5PCT; POTENCIA: 1/4W; MONTAGEM: PTH; CONEXAO ELETRICA: TERMINAL SOLDAVEL"/>
    <s v="UN"/>
    <n v="200"/>
    <n v="0.08"/>
    <n v="16"/>
    <s v="PROESI - 2761"/>
    <n v="200"/>
    <s v="126072"/>
    <s v="085781"/>
    <s v="PROESI - 2761"/>
    <s v="085781"/>
    <n v="0.08"/>
    <n v="16"/>
  </r>
  <r>
    <x v="10"/>
    <x v="1"/>
    <s v="RESISTOR; TIPO RESISTOR: FILME CARBONO; RESISTENCIA: 1KOHM; TOLERANCIA: ±5PCT; POTENCIA: 1/4W; MONTAGEM: PTH; CONEXAO ELETRICA: TERMINAL SOLDAVEL"/>
    <s v="UN"/>
    <n v="20"/>
    <n v="1.04"/>
    <n v="20.8"/>
    <s v="PROESI - 2761"/>
    <n v="20"/>
    <s v="048200"/>
    <s v="085781"/>
    <s v="PROESI - 2761"/>
    <s v="085781"/>
    <n v="0.08"/>
    <n v="1.6"/>
  </r>
  <r>
    <x v="10"/>
    <x v="1"/>
    <s v="RESISTOR; TIPO RESISTOR: FILME CARBONO; RESISTENCIA: 2,2KOHMS; TOLERANCIA: 5%; POTENCIA: 1/4W; MONTAGEM: SMD; CONEXAO ELETRICA: TERMINAL SOLDAVEL"/>
    <s v="UN"/>
    <n v="100"/>
    <n v="0.08"/>
    <n v="8"/>
    <s v="ryndack - 2766"/>
    <n v="100"/>
    <s v="050578"/>
    <s v="114227"/>
    <s v="ryndack - 2766"/>
    <s v="114227"/>
    <n v="0.08"/>
    <n v="8"/>
  </r>
  <r>
    <x v="10"/>
    <x v="1"/>
    <s v="RESISTOR; TIPO RESISTOR: FILME CARBONO; RESISTENCIA: 330OHMS; TOLERANCIA: ±5PCT; POTENCIA: 1/4W; MONTAGEM: PTH; CONEXAO ELETRICA: TERMINAL SOLDAVEL"/>
    <s v="UN"/>
    <n v="100"/>
    <n v="0.94"/>
    <n v="94"/>
    <s v="casa do resistor - AO67A13F02C"/>
    <n v="100"/>
    <s v="050582"/>
    <s v="085376"/>
    <s v="casa do resistor - AO67A13F02C"/>
    <s v="085376"/>
    <n v="0.94"/>
    <n v="94"/>
  </r>
  <r>
    <x v="10"/>
    <x v="1"/>
    <s v="RESISTOR; TIPO RESISTOR: FILME CARBONO; RESISTENCIA: 470KOHMS; TOLERANCIA: ±5PCT; POTENCIA: 1/4W; MONTAGEM: PTH; CONEXAO ELETRICA: TERMINAL SOLDAVEL"/>
    <s v="UN"/>
    <n v="10"/>
    <n v="0.08"/>
    <n v="0.8"/>
    <s v="casa do resistor - AO99F11B02D"/>
    <n v="10"/>
    <s v="126248"/>
    <s v="085347"/>
    <s v="casa do resistor - AO99F11B02D"/>
    <s v="085347"/>
    <n v="0.08"/>
    <n v="0.8"/>
  </r>
  <r>
    <x v="10"/>
    <x v="1"/>
    <s v="RESISTOR; TIPO RESISTOR: FILME METALICO; RESISTENCIA: 220OHMS; TOLERANCIA: ±1PCT; POTENCIA: 0,1W; MONTAGEM: SMD 0603 1608 METRICO; CONEXAO ELETRICA: TERMINAL PARAFUSO"/>
    <s v="UN"/>
    <n v="8"/>
    <n v="2.02"/>
    <n v="16.16"/>
    <s v="PROESI - 10861"/>
    <n v="8"/>
    <s v="050594"/>
    <s v="089718"/>
    <s v="PROESI - 10861"/>
    <s v="089718"/>
    <n v="2.02"/>
    <n v="16.16"/>
  </r>
  <r>
    <x v="10"/>
    <x v="1"/>
    <s v="RESISTOR; TIPO RESISTOR: FILME METALICO; RESISTENCIA: 4,7KOHMS; TOLERANCIA: ±1PCT; POTENCIA: 0,1W; MONTAGEM: SMD 0603 1608 METRICO; CONEXAO ELETRICA: TERMINAL PARAFUSO"/>
    <s v="UN"/>
    <n v="8"/>
    <n v="2.02"/>
    <n v="16.16"/>
    <s v="proesi - 10882"/>
    <n v="8"/>
    <s v="050596"/>
    <s v="089719"/>
    <s v="proesi - 10882"/>
    <s v="107784"/>
    <n v="2.02"/>
    <n v="16.16"/>
  </r>
  <r>
    <x v="11"/>
    <x v="1"/>
    <s v="JUMPER; MACHO; MATERIAL: POLIMERO; COR: MULTICOLORIDO; SECAO CONDUTOR: 24AWG; COMPRIMENTO: 200MM; LARGURA: 2,54MM"/>
    <s v="UN"/>
    <n v="2"/>
    <n v="24.44"/>
    <n v="48.88"/>
    <s v="SARAVATI -  srvt000856"/>
    <n v="2"/>
    <s v="102809"/>
    <s v="114505"/>
    <s v="SARAVATI -  srvt000856"/>
    <s v="114505"/>
    <n v="24.44"/>
    <n v="48.88"/>
  </r>
  <r>
    <x v="11"/>
    <x v="1"/>
    <s v="JUMPER; P/BORNE MOLA; COR: VERMELHO; NUMERO POLOS: 10 POLOS; DIAMETRO: 2,5MM; COMPRIMENTO: 49,8MM; ALTURA: 20,3MM"/>
    <s v="UN"/>
    <n v="80"/>
    <n v="15.71"/>
    <n v="1256.8000000000002"/>
    <s v="CETTI - 8860011000012"/>
    <n v="80"/>
    <s v="111520"/>
    <s v="114558"/>
    <s v="CETTI - 8860011000012"/>
    <s v="114725"/>
    <n v="15.71"/>
    <n v="1256.8000000000002"/>
  </r>
  <r>
    <x v="11"/>
    <x v="1"/>
    <s v="KIT JUMPER FEMEA FEMEA 15CM C/40UN CORES SORTIDAS"/>
    <s v="UN"/>
    <n v="20"/>
    <n v="13.58"/>
    <n v="271.60000000000002"/>
    <s v="CURTO CIRCUITO - SKU_x000a_ACS0002"/>
    <n v="20"/>
    <s v="127323"/>
    <s v="107999"/>
    <s v="CURTO CIRCUITO - SKU_x000a_ACS0002"/>
    <s v="113344"/>
    <n v="13.31"/>
    <n v="266.2"/>
  </r>
  <r>
    <x v="11"/>
    <x v="1"/>
    <s v="KIT JUMPER FEMEA FEMEA 15CM C/40UN CORES SORTIDAS"/>
    <s v="UN"/>
    <n v="20"/>
    <n v="13.58"/>
    <n v="271.60000000000002"/>
    <s v="CURTO CIRCUITO - SKU_x000a_ACS0002"/>
    <n v="20"/>
    <s v="127323"/>
    <s v="107999"/>
    <s v="CURTO CIRCUITO - SKU_x000a_ACS0002"/>
    <s v="113344"/>
    <n v="13.31"/>
    <n v="266.2"/>
  </r>
  <r>
    <x v="11"/>
    <x v="1"/>
    <s v="KIT JUMPER FEMEA FEMEA 15CM C/40UN CORES SORTIDAS"/>
    <s v="UN"/>
    <n v="2"/>
    <n v="8.0500000000000007"/>
    <n v="16.100000000000001"/>
    <s v="CURTO CIRCUITO - SKU_x000a_ACS0002"/>
    <n v="2"/>
    <s v="054258"/>
    <s v="107999"/>
    <s v="CURTO CIRCUITO - SKU_x000a_ACS0002"/>
    <s v="113344"/>
    <n v="13.31"/>
    <n v="26.62"/>
  </r>
  <r>
    <x v="11"/>
    <x v="1"/>
    <s v="KIT JUMPER MACHO FEMEA 10CM C/40UN CORES SORTIDAS"/>
    <s v="UN"/>
    <n v="20"/>
    <n v="18.329999999999998"/>
    <n v="366.59999999999997"/>
    <s v="RYNDACK - 1592"/>
    <n v="20"/>
    <s v="127324"/>
    <s v="085522"/>
    <s v="RYNDACK - 1592"/>
    <s v="085522"/>
    <n v="18.329999999999998"/>
    <n v="366.59999999999997"/>
  </r>
  <r>
    <x v="11"/>
    <x v="1"/>
    <s v="KIT JUMPER MACHO FEMEA 10CM C/40UN CORES SORTIDAS"/>
    <s v="UN"/>
    <n v="20"/>
    <n v="18.329999999999998"/>
    <n v="366.59999999999997"/>
    <s v="CURTO CIRCUITO - SKU_x000a_ACS0002"/>
    <n v="20"/>
    <s v="127324"/>
    <s v="085522"/>
    <s v="RYNDACK - 1592"/>
    <s v="085522"/>
    <n v="18.329999999999998"/>
    <n v="366.59999999999997"/>
  </r>
  <r>
    <x v="11"/>
    <x v="1"/>
    <s v="KIT JUMPER MACHO FEMEA 15CM C/40UN CORES SORTIDAS"/>
    <s v="UN"/>
    <n v="40"/>
    <n v="15.23"/>
    <n v="609.20000000000005"/>
    <s v="CURTO CIRCUITO - SKU_x000a_ACS0002"/>
    <n v="40"/>
    <s v="127325"/>
    <s v="108000"/>
    <s v="CURTO CIRCUITO - SKU_x000a_ACS0002"/>
    <s v="113345"/>
    <n v="15.05"/>
    <n v="602"/>
  </r>
  <r>
    <x v="11"/>
    <x v="1"/>
    <s v="KIT JUMPER MACHO FEMEA 15CM C/40UN CORES SORTIDAS"/>
    <s v="UN"/>
    <n v="20"/>
    <n v="15.23"/>
    <n v="304.60000000000002"/>
    <s v="CURTO CIRCUITO - SKU_x000a_ACS0002"/>
    <n v="20"/>
    <s v="127325"/>
    <s v="108000"/>
    <s v="CURTO CIRCUITO - SKU_x000a_ACS0002"/>
    <s v="113345"/>
    <n v="15.05"/>
    <n v="301"/>
  </r>
  <r>
    <x v="11"/>
    <x v="1"/>
    <s v="KIT JUMPER MACHO FEMEA 15CM C/40UN CORES SORTIDAS"/>
    <s v="UN"/>
    <n v="20"/>
    <n v="15.23"/>
    <n v="304.60000000000002"/>
    <s v="CURTO CIRCUITO - SKU_x000a_ACS0002"/>
    <n v="20"/>
    <s v="127325"/>
    <s v="108000"/>
    <s v="CURTO CIRCUITO - SKU_x000a_ACS0002"/>
    <s v="113345"/>
    <n v="15.05"/>
    <n v="301"/>
  </r>
  <r>
    <x v="11"/>
    <x v="1"/>
    <s v="KIT JUMPER MACHO FEMEA 15CM C/40UN CORES SORTIDAS"/>
    <s v="UN"/>
    <n v="2"/>
    <n v="8.15"/>
    <n v="16.3"/>
    <s v="CURTO CIRCUITO - SKU_x000a_ACS0002"/>
    <n v="2"/>
    <s v="054260"/>
    <s v="108000"/>
    <s v="CURTO CIRCUITO - SKU_x000a_ACS0002"/>
    <s v="113345"/>
    <n v="15.05"/>
    <n v="30.1"/>
  </r>
  <r>
    <x v="11"/>
    <x v="1"/>
    <s v="KIT JUMPER MACHO MACHO 10CM C/40UN CORES SORTIDAS"/>
    <s v="UN"/>
    <n v="80"/>
    <n v="17.850000000000001"/>
    <n v="1428"/>
    <s v="RYNDACK - 1592"/>
    <n v="80"/>
    <s v="127326"/>
    <s v="085523"/>
    <s v="RYNDACK - 1592"/>
    <s v="085523"/>
    <n v="17.23"/>
    <n v="1378.4"/>
  </r>
  <r>
    <x v="11"/>
    <x v="1"/>
    <s v="KIT JUMPER MACHO MACHO 10CM C/40UN CORES SORTIDAS"/>
    <s v="UN"/>
    <n v="30"/>
    <n v="14.79"/>
    <n v="443.7"/>
    <s v="RYNDACK - 1592"/>
    <n v="30"/>
    <s v="054261"/>
    <s v="085523"/>
    <s v="RYNDACK - 1592"/>
    <s v="085523"/>
    <n v="17.23"/>
    <n v="516.9"/>
  </r>
  <r>
    <x v="11"/>
    <x v="1"/>
    <s v="KIT JUMPER MACHO MACHO 10CM C/40UN CORES SORTIDAS"/>
    <s v="UN"/>
    <n v="20"/>
    <n v="17.850000000000001"/>
    <n v="357"/>
    <s v="RYNDACK - 1592"/>
    <n v="20"/>
    <s v="127326"/>
    <s v="085523"/>
    <s v="RYNDACK - 1592"/>
    <s v="085523"/>
    <n v="17.23"/>
    <n v="344.6"/>
  </r>
  <r>
    <x v="11"/>
    <x v="1"/>
    <s v="KIT JUMPER MACHO MACHO 10CM C/40UN CORES SORTIDAS"/>
    <s v="UN"/>
    <n v="20"/>
    <n v="17.850000000000001"/>
    <n v="357"/>
    <s v="RYNDACK - 1592"/>
    <n v="20"/>
    <s v="127326"/>
    <s v="085523"/>
    <s v="RYNDACK - 1592"/>
    <s v="085523"/>
    <n v="17.23"/>
    <n v="344.6"/>
  </r>
  <r>
    <x v="11"/>
    <x v="1"/>
    <s v="KIT JUMPER MACHO MACHO 15CM C/40UN CORES SORTIDAS"/>
    <s v="UN"/>
    <n v="20"/>
    <n v="10.77"/>
    <n v="215.39999999999998"/>
    <s v="CURTO CIRCUITO - SKU_x000a_ACS0002"/>
    <n v="20"/>
    <s v="127327"/>
    <s v="108001"/>
    <s v="CURTO CIRCUITO - SKU_x000a_ACS0002"/>
    <s v="113670"/>
    <n v="10.77"/>
    <n v="215.39999999999998"/>
  </r>
  <r>
    <x v="11"/>
    <x v="1"/>
    <s v="KIT JUMPER MACHO MACHO 15CM C/40UN CORES SORTIDAS"/>
    <s v="UN"/>
    <n v="20"/>
    <n v="10.77"/>
    <n v="215.39999999999998"/>
    <s v="CURTO CIRCUITO - SKU_x000a_ACS0002"/>
    <n v="20"/>
    <s v="127327"/>
    <s v="108001"/>
    <s v="CURTO CIRCUITO - SKU_x000a_ACS0002"/>
    <s v="113670"/>
    <n v="10.77"/>
    <n v="215.39999999999998"/>
  </r>
  <r>
    <x v="11"/>
    <x v="1"/>
    <s v="KIT/CONJUNTO; TIPO KIT/CONJUNTO: JUMPER MACHO/MACHO; 40 JUMPERS CORES SORTIDAS 200MM COMPRIMENTO"/>
    <s v="UN"/>
    <n v="50"/>
    <n v="13.39"/>
    <n v="669.5"/>
    <s v="CURTO CIRCUITO - SKU_x000a_ACS0003"/>
    <n v="50"/>
    <s v="128769"/>
    <s v="108108"/>
    <s v="CURTO CIRCUITO - SKU_x000a_ACS0003"/>
    <s v="108108"/>
    <n v="13.39"/>
    <n v="669.5"/>
  </r>
  <r>
    <x v="11"/>
    <x v="1"/>
    <s v="KIT/CONJUNTO; TIPO KIT/CONJUNTO: JUMPER MACHO/MACHO; 40 JUMPERS CORES SORTIDAS 200MM COMPRIMENTO"/>
    <s v="UN"/>
    <n v="3"/>
    <n v="13.39"/>
    <n v="40.17"/>
    <s v="CURTO CIRCUITO - SKU_x000a_ACS0003"/>
    <n v="3"/>
    <s v="128769"/>
    <s v="108108"/>
    <s v="CURTO CIRCUITO - SKU_x000a_ACS0003"/>
    <s v="108108"/>
    <n v="13.39"/>
    <n v="40.17"/>
  </r>
  <r>
    <x v="12"/>
    <x v="1"/>
    <s v="BORNE; PASSAGEM; POLIAMIDA; SECAO NOMINAL 2.50 MM2; FIO APLICAVEL 0.50 A 4.00 MM2; CABO APLICAVEL 0.50 A 2.50 MM2; ESPESSURA 6.00 MM; CORRENTE NOMINAL 26.00 A; TENSAO NOMINAL 750.00 V; COR AMARELO."/>
    <s v="UN"/>
    <n v="3000"/>
    <n v="2.4300000000000002"/>
    <n v="7290.0000000000009"/>
    <s v="BRASILTEC - C2S-901460901"/>
    <n v="3000"/>
    <s v="125169"/>
    <s v="107825"/>
    <s v="BRASILTEC - C2S-901460901"/>
    <s v="107984"/>
    <n v="2.4300000000000002"/>
    <n v="7290.0000000000009"/>
  </r>
  <r>
    <x v="12"/>
    <x v="1"/>
    <s v="BORNE; PASSAGEM; POLIAMIDA; SECAO NOMINAL 2.50 MM2; FIO APLICAVEL 0.50 A 4.00 MM2; CABO APLICAVEL 0.50 A 2.50 MM2; ESPESSURA 6.00 MM; CORRENTE NOMINAL 26.00 A; TENSAO NOMINAL 750.00 V; COR AMARELO."/>
    <s v="UN"/>
    <n v="1500"/>
    <n v="2.4300000000000002"/>
    <n v="3645.0000000000005"/>
    <s v="BRASILTEC - C2S-901460901"/>
    <n v="1500"/>
    <s v="125169"/>
    <s v="107825"/>
    <s v="BRASILTEC - C2S-901460901"/>
    <s v="107984"/>
    <n v="2.4300000000000002"/>
    <n v="3645.0000000000005"/>
  </r>
  <r>
    <x v="12"/>
    <x v="1"/>
    <s v="BORNE; PASSAGEM; POLIAMIDA; SECAO NOMINAL 2.50 MM2; FIO APLICAVEL 0.50 A 4.00 MM2; CABO APLICAVEL 0.50 A 2.50 MM2; ESPESSURA 6.00 MM; CORRENTE NOMINAL 26.00 A; TENSAO NOMINAL 750.00 V; COR AMARELO."/>
    <s v="UN"/>
    <n v="30"/>
    <n v="2.4300000000000002"/>
    <n v="72.900000000000006"/>
    <s v="BRASILTEC - C2S-901460901"/>
    <n v="30"/>
    <s v="125169"/>
    <s v="107825"/>
    <s v="BRASILTEC - C2S-901460901"/>
    <s v="107984"/>
    <n v="2.4300000000000002"/>
    <n v="72.900000000000006"/>
  </r>
  <r>
    <x v="12"/>
    <x v="1"/>
    <s v="BORNE; TIPO PASSAGEM; POLIAMIDA; PARA CABOS 2.50 MM2; TENSAO 750.00 V; CORRENTE 26.00 A; COR AMARELO / VERDE; COM ENCAIXE PARA TRILHO DIN."/>
    <s v="UN"/>
    <n v="24"/>
    <n v="10.89"/>
    <n v="261.36"/>
    <s v="BRASILTEC - C2S-901088001"/>
    <n v="24"/>
    <s v="012940"/>
    <s v="114140"/>
    <s v="BRASILTEC - C2S-901088001"/>
    <s v="114599"/>
    <n v="10.89"/>
    <n v="261.36"/>
  </r>
  <r>
    <x v="12"/>
    <x v="1"/>
    <s v="BORNE; TIPO PASSAGEM; POLIAMIDA; PARA CABOS 2.50 MM2; TENSAO 750.00 V; CORRENTE 26.00 A; COR AMARELO / VERDE; COM ENCAIXE PARA TRILHO DIN."/>
    <s v="UN"/>
    <n v="16"/>
    <n v="10.89"/>
    <n v="174.24"/>
    <s v="BRASILTEC - C2S-901088001"/>
    <n v="16"/>
    <s v="012940"/>
    <s v="114140"/>
    <s v="BRASILTEC - C2S-901088001"/>
    <s v="114599"/>
    <n v="10.89"/>
    <n v="174.24"/>
  </r>
  <r>
    <x v="12"/>
    <x v="1"/>
    <s v="BORNE; TIPO PASSAGEM; POLIAMIDA; PARA CABOS 4.00 MM2; TENSAO 750.00 V; CORRENTE 24.00 A; COR BEGE."/>
    <s v="UN"/>
    <n v="20"/>
    <n v="3.4"/>
    <n v="68"/>
    <s v="CITEX - 71"/>
    <n v="20"/>
    <s v="012941"/>
    <s v="114141"/>
    <s v="CITEX - 71"/>
    <s v="114141"/>
    <n v="3.4"/>
    <n v="68"/>
  </r>
  <r>
    <x v="12"/>
    <x v="1"/>
    <s v="BORNE; TIPO PASSAGEM; POLIAMIDA; PARA CABOS 4.00 MM2; TENSAO 750.00 V; CORRENTE 24.00 A; COR TERRAL."/>
    <s v="UN"/>
    <n v="4"/>
    <n v="5.77"/>
    <n v="23.08"/>
    <s v="CITEX - 71"/>
    <n v="4"/>
    <s v="012942"/>
    <s v="114142"/>
    <s v="CITEX - 71"/>
    <s v="114142"/>
    <n v="5.77"/>
    <n v="23.08"/>
  </r>
  <r>
    <x v="12"/>
    <x v="1"/>
    <s v="CAPACITOR; FIXO; ELETROLITICO; CAPACITANCIA 10.00 UF; TENSAO NOMINAL 50.00 VCA."/>
    <s v="UN"/>
    <n v="60"/>
    <n v="0.19"/>
    <n v="11.4"/>
    <s v="ryndack - 849"/>
    <n v="60"/>
    <s v="054122"/>
    <s v="107795"/>
    <s v="ryndack - 849"/>
    <s v="107795"/>
    <n v="0.19"/>
    <n v="11.4"/>
  </r>
  <r>
    <x v="12"/>
    <x v="1"/>
    <s v="CONTATOR; FORCA; TRIPOLAR; CORRENTE NOMINAL 9.00 A; TENSAO BOBINA 24.00 V; CONFIGURACAO CONTATOS 2NA+2NF."/>
    <s v="UN"/>
    <n v="48"/>
    <n v="111.36"/>
    <n v="5345.28"/>
    <s v="weg - 10409927"/>
    <n v="48"/>
    <s v="028986"/>
    <s v="114151"/>
    <s v="weg - 10409927"/>
    <s v="114151"/>
    <n v="111.36"/>
    <n v="5345.28"/>
  </r>
  <r>
    <x v="12"/>
    <x v="1"/>
    <s v="CONTATOR; FORCA; TRIPOLAR; CORRENTE NOMINAL 9.00 A; TENSAO BOBINA 24.00 V; CONFIGURACAO CONTATOS 2NA+2NF."/>
    <s v="UN"/>
    <n v="16"/>
    <n v="111.36"/>
    <n v="1781.76"/>
    <s v="weg - 10409927"/>
    <n v="16"/>
    <s v="028986"/>
    <s v="114151"/>
    <s v="weg - 10409927"/>
    <s v="114151"/>
    <n v="111.36"/>
    <n v="1781.76"/>
  </r>
  <r>
    <x v="12"/>
    <x v="1"/>
    <s v="MODULO ELETRONICO; FUNCAO MODULO: SENSOR DE UMIDADE E TEMPERATURA DHT11; TENSAO 5.00 V; FAIXA UMIDADE 20.00 A 95.00 %; FAIXA TEMPERATURA 0.00 A 50.00 GRC."/>
    <s v="UN"/>
    <n v="24"/>
    <n v="14.65"/>
    <n v="351.6"/>
    <s v="ROBO CORE - Sensor DHT11 "/>
    <n v="24"/>
    <s v="127345"/>
    <s v="085537"/>
    <s v="ROBO CORE - Sensor DHT11 "/>
    <s v="085537"/>
    <n v="14.65"/>
    <n v="351.6"/>
  </r>
  <r>
    <x v="12"/>
    <x v="1"/>
    <s v="PINO BANANA; DIAMETRO 4.00 MM; COMPRIMENTO 57.00 MM; COR VERMELHO."/>
    <s v="UN"/>
    <n v="20"/>
    <n v="4.95"/>
    <n v="99"/>
    <s v="brasiltec - C2S-901212101"/>
    <n v="20"/>
    <s v="125238"/>
    <s v="125238"/>
    <s v="brasiltec - C2S-901212101"/>
    <s v="125238"/>
    <n v="4.95"/>
    <n v="99"/>
  </r>
  <r>
    <x v="12"/>
    <x v="1"/>
    <s v="PLACA FENOLITE FACE SIMPLES; DIMENOSES 200.00 X 150.00 MM."/>
    <s v="UN"/>
    <n v="20"/>
    <n v="29.29"/>
    <n v="585.79999999999995"/>
    <s v="ELETRONICA SYSTEM - Placa 150 x 200mm Fenolite Face Simples 15x20cm"/>
    <n v="20"/>
    <s v="054289"/>
    <s v="085542"/>
    <s v="ELETRONICA SYSTEM - Placa 150 x 200mm Fenolite Face Simples 15x20cm"/>
    <s v="085542"/>
    <n v="29.29"/>
    <n v="585.79999999999995"/>
  </r>
  <r>
    <x v="13"/>
    <x v="1"/>
    <s v="CIRCUITO INTEGRADO (CI); TIPO 555."/>
    <s v="UN"/>
    <n v="20"/>
    <n v="0.97"/>
    <n v="19.399999999999999"/>
    <s v="eletrogate - gv2e007"/>
    <n v="20"/>
    <s v="018500"/>
    <s v="114144"/>
    <s v="eletrogate - gv2e007"/>
    <s v="114144"/>
    <n v="0.97"/>
    <n v="19.399999999999999"/>
  </r>
  <r>
    <x v="13"/>
    <x v="1"/>
    <s v="CIRCUITO INTEGRADO; CD4093; FORMATO: RETANGULAR; NUMERO PINOS: 14 PINOS; TENSAO ALIMENTACAO: 0,5/20V; CORRENTE: 10MA; CORRENTE TIPO: CC; COMPRIMENTO: 19,94MM; LARGURA: 7,19MM; ALTURA: 5,08MM"/>
    <s v="UN"/>
    <n v="100"/>
    <n v="4.43"/>
    <n v="443"/>
    <s v="PROESI - 504093"/>
    <n v="100"/>
    <s v="128658"/>
    <s v="107990"/>
    <s v="PROESI - 504093"/>
    <s v="108093"/>
    <n v="4.43"/>
    <n v="443"/>
  </r>
  <r>
    <x v="13"/>
    <x v="1"/>
    <s v="CIRCUITO INTEGRADO; CD4093; FORMATO: RETANGULAR; NUMERO PINOS: 14 PINOS; TENSAO ALIMENTACAO: 0,5/20V; CORRENTE: 10MA; CORRENTE TIPO: CC; COMPRIMENTO: 19,94MM; LARGURA: 7,19MM; ALTURA: 5,08MM"/>
    <s v="UN"/>
    <n v="100"/>
    <n v="4.43"/>
    <n v="443"/>
    <s v="PROESI - 504093"/>
    <n v="100"/>
    <s v="128658"/>
    <s v="107990"/>
    <s v="PROESI - 504093"/>
    <s v="108093"/>
    <n v="4.43"/>
    <n v="443"/>
  </r>
  <r>
    <x v="13"/>
    <x v="1"/>
    <s v="CIRCUITO INTEGRADO; CI LM393; NUMERO PINOS: 8 PINOS; TENSAO ALIMENTACAO: 2-30V; FIXACAO: SMD; COMPRIMENTO: 9,5MM; LARGURA: 6,2MM; ALTURA: 3,3MM"/>
    <s v="UN"/>
    <n v="10"/>
    <n v="0.97"/>
    <n v="9.6999999999999993"/>
    <s v="PROESI - 825393"/>
    <n v="10"/>
    <s v="061039"/>
    <s v="114334"/>
    <s v="PROESI - 825393"/>
    <s v="114334"/>
    <n v="0.97"/>
    <n v="9.6999999999999993"/>
  </r>
  <r>
    <x v="13"/>
    <x v="1"/>
    <s v="CIRCUITO INTEGRADO; MICROCONTROLADOR TIPO PIC16F877; FORMATO: RETANGULAR; PINOS: 40 PINOS; TENSAO ALIMENTACAO: 5.5V"/>
    <s v="UN"/>
    <n v="10"/>
    <n v="7.57"/>
    <n v="75.7"/>
    <s v="fornell - PIC16F877"/>
    <n v="10"/>
    <s v="054266"/>
    <s v="114290"/>
    <s v="fornell - PIC16F877"/>
    <s v="114290"/>
    <n v="7.57"/>
    <n v="75.7"/>
  </r>
  <r>
    <x v="13"/>
    <x v="1"/>
    <s v="CIRCUITO INTEGRADO; MODELO: TIPO CD4001; FORMATO: RETANGULAR; PINOS: 14 PINOS; TENSAO ALIMENTACAO: 6-15V"/>
    <s v="UN"/>
    <n v="20"/>
    <n v="0.97"/>
    <n v="19.399999999999999"/>
    <s v="bau da eletronica - CD4001 "/>
    <n v="20"/>
    <s v="054140"/>
    <s v="087349"/>
    <s v="bau da eletronica - CD4001 "/>
    <s v="087349"/>
    <n v="0.97"/>
    <n v="19.399999999999999"/>
  </r>
  <r>
    <x v="13"/>
    <x v="1"/>
    <s v="CIRCUITO INTEGRADO; MODELO: TIPO CD4011; FORMATO: RETANGULAR; PINOS: 14 PINOS; TENSAO ALIMENTACAO: 3-15V"/>
    <s v="UN"/>
    <n v="10"/>
    <n v="0.97"/>
    <n v="9.6999999999999993"/>
    <s v="PROESI - 504011"/>
    <n v="10"/>
    <s v="054141"/>
    <s v="085432"/>
    <s v="PROESI - 504011"/>
    <s v="085432"/>
    <n v="0.97"/>
    <n v="9.6999999999999993"/>
  </r>
  <r>
    <x v="13"/>
    <x v="1"/>
    <s v="CIRCUITO INTEGRADO; MODELO: TIPO CD4077; FORMATO: RETANGULAR; PINOS: 14 PINOS; TENSAO ALIMENTACAO: 3-15V"/>
    <s v="UN"/>
    <n v="10"/>
    <n v="2.13"/>
    <n v="21.299999999999997"/>
    <s v="PROESI - 504077"/>
    <n v="10"/>
    <s v="054144"/>
    <s v="085435"/>
    <s v="PROESI - 504077"/>
    <s v="085435"/>
    <n v="2.13"/>
    <n v="21.299999999999997"/>
  </r>
  <r>
    <x v="13"/>
    <x v="1"/>
    <s v="CIRCUITO INTEGRADO; MODELO: TIPO CD4081; FORMATO: RETANGULAR; PINOS: 14 PINOS; TENSAO ALIMENTACAO: 3-15V"/>
    <s v="UN"/>
    <n v="20"/>
    <n v="1.99"/>
    <n v="39.799999999999997"/>
    <s v="PROESI - 504081"/>
    <n v="20"/>
    <s v="054145"/>
    <s v="085436"/>
    <s v="PROESI - 504081"/>
    <s v="085436"/>
    <n v="1.99"/>
    <n v="39.799999999999997"/>
  </r>
  <r>
    <x v="13"/>
    <x v="1"/>
    <s v="CIRCUITO INTEGRADO; MODELO: TTL 74LS02; FORMATO: RETANGULAR; PINOS: 14 PINOS; TENSAO ALIMENTACAO: 5V; CORRENTE: 8MA"/>
    <s v="UN"/>
    <n v="100"/>
    <n v="1.07"/>
    <n v="107"/>
    <s v="A2ROBOTICS - 5CPMEMANA"/>
    <n v="100"/>
    <s v="127263"/>
    <s v="107978"/>
    <s v="A2ROBOTICS - 5CPMEMANA"/>
    <s v="107978"/>
    <n v="1.07"/>
    <n v="107"/>
  </r>
  <r>
    <x v="13"/>
    <x v="1"/>
    <s v="CIRCUITO INTEGRADO; MODELO: TTL 74LS04; FORMATO: RETANGULAR; PINOS: 14 PINOS; TENSAO ALIMENTACAO: 5V; CORRENTE: 8MA"/>
    <s v="UN"/>
    <n v="400"/>
    <n v="1.55"/>
    <n v="620"/>
    <s v="smartkits -  SK3741"/>
    <n v="400"/>
    <s v="127264"/>
    <s v="107801"/>
    <s v="smartkits -  SK3741"/>
    <s v="107801"/>
    <n v="1.55"/>
    <n v="620"/>
  </r>
  <r>
    <x v="13"/>
    <x v="1"/>
    <s v="CIRCUITO INTEGRADO; MODELO: TTL 74LS08; FORMATO: RETANGULAR; PINOS: 14 PINOS; TENSAO ALIMENTACAO: 5.25V; CORRENTE: 8MA"/>
    <s v="UN"/>
    <n v="400"/>
    <n v="0.19"/>
    <n v="76"/>
    <s v="MULTCOMERCIAL - IMP12526"/>
    <n v="400"/>
    <s v="127265"/>
    <s v="107802"/>
    <s v="MULTCOMERCIAL - IMP12526"/>
    <s v="107802"/>
    <n v="0.19"/>
    <n v="76"/>
  </r>
  <r>
    <x v="13"/>
    <x v="1"/>
    <s v="CIRCUITO INTEGRADO; MODELO: TTL 74LS32; FORMATO: RETANGULAR; PINOS: 14 PINOS; TENSO ALIMENTACAO: 4.5-5.5V; CORRENTE: 4-8MA"/>
    <s v="UN"/>
    <n v="400"/>
    <n v="1.84"/>
    <n v="736"/>
    <s v="mamute eletronica - 17017"/>
    <n v="400"/>
    <s v="127268"/>
    <s v="107803"/>
    <s v="mamute eletronica - 17017"/>
    <s v="107803"/>
    <n v="1.84"/>
    <n v="736"/>
  </r>
  <r>
    <x v="13"/>
    <x v="1"/>
    <s v="CIRCUITO INTEGRADO; TCA785; FUNCAO: CONTROLADOR FASE; FORMATO: RETANGULAR; NUMERO PINOS: 16 PINOS; TENSAO ALIMENTACAO: 8-18V; FREQUENCIA: 10HZ500HZ; TEMPERATURA OPERACAO: 25-85GRC"/>
    <s v="UN"/>
    <n v="20"/>
    <n v="31.62"/>
    <n v="632.4"/>
    <s v="a2robotics - ABK3LZRB9"/>
    <n v="20"/>
    <s v="138343"/>
    <s v="114727"/>
    <s v="a2robotics - ABK3LZRB9"/>
    <s v="114727"/>
    <n v="31.62"/>
    <n v="632.4"/>
  </r>
  <r>
    <x v="13"/>
    <x v="1"/>
    <s v="CIRCUITO INTEGRADO; ULN2003; FORMATO: RETANGULAR; NUMERO PINOS: 16 PINOS; TENSAO ALIMENTACAO: 50V; CORRENTE: 500A; INVOLUCRO: DIP; MATERIAL INVOLUCRO: TERMOPLASTICO; COMPRIMENTO: 19,3MM; LARGURA: 6,35MM; ALTURA: 4,57MM"/>
    <s v="UN"/>
    <n v="10"/>
    <n v="2.23"/>
    <n v="22.3"/>
    <s v="fornell - ULN2003A DIP-16"/>
    <n v="10"/>
    <s v="064758"/>
    <s v="108096"/>
    <s v="fornell - ULN2003A DIP-16"/>
    <s v="108096"/>
    <n v="2.23"/>
    <n v="22.3"/>
  </r>
  <r>
    <x v="14"/>
    <x v="1"/>
    <s v="BATERIA; SOLAR; MATERIAL CARGA: ION LITIO; TENSAO: 48V; CORRENTE: 100A; CAPACIDADE: 100AH; TAXA MAXIMA DESCARGA: 200A; TEMPERATURA OPERACAO: -20A55GRC; COMPRIMENTO: 442MM; LARGURA: 480MM; ALTURA: 140MM; POTENCIA: 4,8KWH; UPLFP48/UNIPOWER"/>
    <s v="UN"/>
    <n v="2"/>
    <n v="7498.1"/>
    <n v="14996.2"/>
    <s v="unipower - UPLFP48"/>
    <n v="2"/>
    <s v="145890"/>
    <s v="114777"/>
    <s v="unipower - UPLFP48"/>
    <s v="114777"/>
    <n v="7498.1"/>
    <n v="14996.2"/>
  </r>
  <r>
    <x v="14"/>
    <x v="1"/>
    <s v="CABO ELETRICO; SOLAR FLEXIVEL; TENSAO ISOLACAO: 1,8KV; SECAO CONDUTOR: 4MM; CLASSE ENCORDOAMENTO: CLASSE 5; TEMPERA: MOLE; MATERIAL CONDUTOR: COBRE; MATERIAL COBERTURA: POLIPROPILENO; COR COBERTURA: PRETA; DIAMETRO: 4MM; FORNECIMENTO: METRO"/>
    <s v="UN"/>
    <n v="100"/>
    <n v="6.79"/>
    <n v="679"/>
    <s v=" Prysmian Tecsun - preto"/>
    <n v="100"/>
    <s v="060914"/>
    <s v="114325"/>
    <s v=" Prysmian Tecsun - preto"/>
    <s v="114325"/>
    <n v="6.79"/>
    <n v="679"/>
  </r>
  <r>
    <x v="14"/>
    <x v="1"/>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100"/>
    <n v="5.34"/>
    <n v="534"/>
    <s v=" Prysmian Tecsun -vermelho"/>
    <n v="100"/>
    <s v="060916"/>
    <s v="114327"/>
    <s v=" Prysmian Tecsun -vermelho"/>
    <s v="114327"/>
    <n v="5.34"/>
    <n v="534"/>
  </r>
  <r>
    <x v="14"/>
    <x v="1"/>
    <s v="PAINEL SOLAR; MONOCRISTALINO; MATERIAL ESTRUTURA: ALUMINIO ANODIZADO; TEMPERATURA OPERACAO: -40A85GRC; NUMERO MODULOS: 144; POTENCIA: 460W; CLASSE: A; FORMATO: RETANGULAR; GRAU PROTECAO: IP68; COMPRIMENTO: 1,9M; LARGURA: 1,34M; ALTURA: 35MM"/>
    <s v="UN"/>
    <n v="2"/>
    <n v="1674.71"/>
    <n v="3349.42"/>
    <s v="JINKO - 470W"/>
    <n v="2"/>
    <s v="145891"/>
    <s v="114778"/>
    <s v="JINKO - 470W"/>
    <s v="114778"/>
    <n v="1674.71"/>
    <n v="3349.42"/>
  </r>
  <r>
    <x v="15"/>
    <x v="1"/>
    <s v="CONECTOR DADOS; CAT6 VAZADO; MATERIAL CORPO: TERMOPLASTICO COBRE; COR: TRANSPARENTE; INTERFACE COMUNICACAO: RJ45 MACHO"/>
    <s v="UN"/>
    <n v="2000"/>
    <n v="0.7"/>
    <n v="1400"/>
    <s v="FC - FCRJ45T6N "/>
    <n v="2000"/>
    <s v="128911"/>
    <s v="107357"/>
    <s v="Solucao/8046"/>
    <s v="113701"/>
    <n v="0.7"/>
    <n v="1400"/>
  </r>
  <r>
    <x v="15"/>
    <x v="1"/>
    <s v="CONECTOR DADOS; CAT6 VAZADO; MATERIAL CORPO: TERMOPLASTICO COBRE; COR: TRANSPARENTE; INTERFACE COMUNICACAO: RJ45 MACHO"/>
    <s v="UN"/>
    <n v="1000"/>
    <n v="0.7"/>
    <n v="700"/>
    <s v="FC - FCRJ45T6N "/>
    <n v="1000"/>
    <s v="128911"/>
    <s v="107357"/>
    <s v="Solucao/8046"/>
    <s v="113701"/>
    <n v="0.7"/>
    <n v="700"/>
  </r>
  <r>
    <x v="15"/>
    <x v="1"/>
    <s v="CONECTOR DADOS; FEMEA; MATERIAL CORPO: POLICLORETO VINILA; COR: BRANCA; CATEGORIA CABO: CAT6; INTERFACE COMUNICACAO: RJ45"/>
    <s v="UN"/>
    <n v="2"/>
    <n v="19.98"/>
    <n v="39.96"/>
    <s v="interneed - Rj45 Cat.6 Branco Keystone"/>
    <n v="2"/>
    <s v="074500"/>
    <s v="087456"/>
    <s v="interneed - Rj45 Cat.6 Branco Keystone"/>
    <s v="087456"/>
    <n v="19.98"/>
    <n v="39.96"/>
  </r>
  <r>
    <x v="15"/>
    <x v="1"/>
    <s v="CONECTOR DADOS; TIPO CONECTOR: MACHO C/8 PINOS; MATERIAL CORPO: TERMOPLASTICO; COR: BRANCO; CATEGORIA CABO: CAT5E; FAIXA FREQUENCIA: N/A; IMPEDANCIA: N/A; SECAO CONDUTOR: N/A; INTERFACE COMUNICACAO: RJ45"/>
    <s v="UN"/>
    <n v="6"/>
    <n v="1"/>
    <n v="6"/>
    <s v="NEXANS - Pino Jack Rj-45 8x8 Cat 5e Macho"/>
    <n v="6"/>
    <s v="050249"/>
    <s v="050249"/>
    <s v="NEXANS - Pino Jack Rj-45 8x8 Cat 5e Macho"/>
    <s v="050249"/>
    <n v="1"/>
    <n v="6"/>
  </r>
  <r>
    <x v="15"/>
    <x v="1"/>
    <s v="CONECTOR DADOS; TIPO CONECTOR: MACHO; MATERIAL CORPO: TERMOPLASTICO; COR: TRANSPARENTE; CATEGORIA CABO: CAT6; FAIXA FREQUENCIA: N/A; IMPEDANCIA: N/A; SECAO CONDUTOR: N/A; INTERFACE COMUNICACAO: RJ45"/>
    <s v="UN"/>
    <n v="2000"/>
    <n v="0.48"/>
    <n v="960"/>
    <s v="FC - FCRJ45T6N "/>
    <n v="2000"/>
    <s v="126537"/>
    <s v="085384"/>
    <s v="FC - FCRJ45T6N "/>
    <s v="085384"/>
    <n v="0.49"/>
    <n v="980"/>
  </r>
  <r>
    <x v="15"/>
    <x v="1"/>
    <s v="CONECTOR DADOS; TIPO CONECTOR: MACHO; MATERIAL CORPO: TERMOPLASTICO; COR: TRANSPARENTE; CATEGORIA CABO: CAT6; FAIXA FREQUENCIA: N/A; IMPEDANCIA: N/A; SECAO CONDUTOR: N/A; INTERFACE COMUNICACAO: RJ45"/>
    <s v="UN"/>
    <n v="25"/>
    <n v="1.55"/>
    <n v="38.75"/>
    <s v="FC - FCRJ45T6N "/>
    <n v="25"/>
    <s v="051136"/>
    <s v="085384"/>
    <s v="FC - FCRJ45T6N "/>
    <s v="085384"/>
    <n v="0.49"/>
    <n v="12.25"/>
  </r>
  <r>
    <x v="16"/>
    <x v="1"/>
    <s v="BATERIA; EMERGENCIA; MATERIAL CARGA: CHUMBO ACIDO; TENSAO: 12V; CORRENTE TIPO: CC; CAPACIDADE: 7AH; COMPRIMENTO: 151MM; LARGURA: 65MM; ALTURA: 94MM"/>
    <s v="UN"/>
    <n v="4"/>
    <n v="221.26"/>
    <n v="885.04"/>
    <s v="WEG  - VRLA 12V/7AH 13293745"/>
    <n v="4"/>
    <s v="116623"/>
    <s v="114588"/>
    <s v="WEG  - VRLA 12V/7AH 13293745"/>
    <s v="114588"/>
    <n v="221.26"/>
    <n v="885.04"/>
  </r>
  <r>
    <x v="16"/>
    <x v="1"/>
    <s v="BATERIA; RECARREGAVEL CILINDRICA; MATERIAL CARGA: ION SODIO; TENSAO: 3,6V; CAPACIDADE: 10AH; DIAMETRO: 18,4MM; ALTURA: 65MM"/>
    <s v="UN"/>
    <n v="500"/>
    <n v="23.67"/>
    <n v="11835"/>
    <s v="max day - termo"/>
    <n v="500"/>
    <s v="102274"/>
    <s v="114503"/>
    <s v="max day - termo"/>
    <s v="114503"/>
    <n v="23.67"/>
    <n v="11835"/>
  </r>
  <r>
    <x v="16"/>
    <x v="1"/>
    <s v="BATERIA; RECARREGAVEL CILINDRICA; MATERIAL CARGA: ION SODIO; TENSAO: 3,6V; CAPACIDADE: 10AH; DIAMETRO: 18,4MM; ALTURA: 65MM"/>
    <s v="UN"/>
    <n v="200"/>
    <n v="23.67"/>
    <n v="4734"/>
    <s v="max day - termo"/>
    <n v="200"/>
    <s v="102274"/>
    <s v="114503"/>
    <s v="max day - termo"/>
    <s v="114503"/>
    <n v="23.67"/>
    <n v="4734"/>
  </r>
  <r>
    <x v="16"/>
    <x v="1"/>
    <s v="BATERIA; RECARREGAVEL PRISMATICA; MATERIAL CARGA: ION SODIO; TENSAO: 2,9V; CAPACIDADE: 50AH; COMPRIMENTO: 39,5MM; LARGURA: 148MM; ALTURA: 102MM"/>
    <s v="UN"/>
    <n v="200"/>
    <n v="118.15"/>
    <n v="23630"/>
    <s v="elgin - termo"/>
    <n v="200"/>
    <s v="105145"/>
    <s v="114518"/>
    <s v="elgin - termo"/>
    <s v="114518"/>
    <n v="118.15"/>
    <n v="23630"/>
  </r>
  <r>
    <x v="16"/>
    <x v="1"/>
    <s v="BATERIA; RECARREGAVEL; MATERIAL CARGA: ION LITIO; TENSAO: 7,4V; CORRENTE TIPO: CC; CORRENTE: 2200MAH; DIAMETRO: 18MM; LARGURA: 65MM; ALTURA: 36MM; FORNECIMENTO: UNIDADE"/>
    <s v="UN"/>
    <n v="2"/>
    <n v="53.84"/>
    <n v="107.68"/>
    <s v="SANYO - COM FIO"/>
    <n v="2"/>
    <s v="144278"/>
    <s v="114769"/>
    <s v="SANYO - COM FIO"/>
    <s v="114769"/>
    <n v="53.84"/>
    <n v="107.68"/>
  </r>
  <r>
    <x v="16"/>
    <x v="1"/>
    <s v="BATERIA; TRACIONARIA RECARREGAVEL; MATERIAL CARGA: CHUMBO ACIDO; TENSAO: 6V; CAPACIDADE: 202AH; COMPRIMENTO: 179MM; LARGURA: 262MM; ALTURA: 273MM"/>
    <s v="UN"/>
    <n v="14"/>
    <n v="3035.52"/>
    <n v="42497.279999999999"/>
    <s v="MOURA - 6ML225 6V "/>
    <n v="14"/>
    <s v="112675"/>
    <s v="114585"/>
    <s v="MOURA - 6ML225 6V "/>
    <s v="114585"/>
    <n v="3035.52"/>
    <n v="42497.279999999999"/>
  </r>
  <r>
    <x v="16"/>
    <x v="1"/>
    <s v="CAIXA DERIVACAO; TIPO CAIXA: PASSAGEM SOBREPOR; MATERIAL CORPO: TERMOPLASTICO; TRATAMENTO SUPERFICIE: N/A; COR: CINZA; FECHAMENTO: CEGA C/TAMPA; DIAMETRO NOMINAL: N/A; ROSCA: N/A; CLASSIFICACAO AREA TRABALHO: N/A; COMPRIMENTO: 110MM; LARGURA: 70MM; ALTURA: 65MM"/>
    <s v="UN"/>
    <n v="96"/>
    <n v="23.09"/>
    <n v="2216.64"/>
    <s v="ROHDINA - Caixa Rohdbox 110X70X65"/>
    <n v="96"/>
    <s v="052275"/>
    <s v="114282"/>
    <s v="ROHDINA - Caixa Rohdbox 110X70X65"/>
    <s v="114282"/>
    <n v="23.09"/>
    <n v="2216.64"/>
  </r>
  <r>
    <x v="16"/>
    <x v="1"/>
    <s v="CAIXA PASSAGEM; MATERIAL: TERMOPLASTICO; COR: CINZA; TAMPA: C/TAMPA; LARGURA: 170MM; ALTURA: 145MM; PROFUNDIDADE: 90MM"/>
    <s v="UN"/>
    <n v="2"/>
    <n v="16.59"/>
    <n v="33.18"/>
    <s v="STECK - Caixa De Passagem 170 X 145 X 90mm Sex171"/>
    <n v="2"/>
    <s v="083835"/>
    <s v="114446"/>
    <s v="STECK - Caixa De Passagem 170 X 145 X 90mm Sex171"/>
    <s v="114446"/>
    <n v="16.59"/>
    <n v="33.18"/>
  </r>
  <r>
    <x v="16"/>
    <x v="1"/>
    <s v="CAIXA PASSAGEM; SOBREPOR; MATERIAL: TERMOPLASTICO; COR: CINZA; FIXACAO: PARAFUSO; TAMPA: C/TAMPA; NUMERO FUROS: 2 FUROS; DIAMETRO FURO: 22MM; LARGURA: 65MM; ALTURA: 100MM; PROFUNDIDADE: 65MM"/>
    <s v="UN"/>
    <n v="8"/>
    <n v="18.14"/>
    <n v="145.12"/>
    <s v="STECK - CAIXA DE PASSAGEM 65X100X65"/>
    <n v="8"/>
    <s v="111451"/>
    <s v="111451"/>
    <s v="STECK - CAIXA DE PASSAGEM 65X100X65"/>
    <s v="111451"/>
    <n v="18.14"/>
    <n v="145.12"/>
  </r>
  <r>
    <x v="16"/>
    <x v="1"/>
    <s v="CAIXA PASSAGEM; SOBREPOR; MATERIAL: TERMOPLASTICO; COR: CINZA; FIXACAO: PARAFUSO; TAMPA: C/TAMPA; NUMERO FUROS: 2 FUROS; DIAMETRO FURO: 22MM; LARGURA: 65MM; ALTURA: 100MM; PROFUNDIDADE: 65MM"/>
    <s v="UN"/>
    <n v="8"/>
    <n v="18.14"/>
    <n v="145.12"/>
    <s v="STECK - CAIXA DE PASSAGEM 65X100X65"/>
    <n v="8"/>
    <s v="111451"/>
    <s v="111451"/>
    <s v="STECK - CAIXA DE PASSAGEM 65X100X65"/>
    <s v="111451"/>
    <n v="18.14"/>
    <n v="145.12"/>
  </r>
  <r>
    <x v="16"/>
    <x v="1"/>
    <s v="CAIXA PROTECAO; SOBREPOR P/BOTOEIRA; MATERIAL CORPO: TERMOPLASTICO; COR: CINZA; COMPRIMENTO: 65MM; LARGURA: 65MM; ALTURA: 130MM; 3 FUROS 22MM"/>
    <s v="UN"/>
    <n v="8"/>
    <n v="23.86"/>
    <n v="190.88"/>
    <s v="SIBRATEC - BOTÃO LIGA"/>
    <n v="8"/>
    <s v="111464"/>
    <s v="114551"/>
    <s v="SIBRATEC - BOTÃO LIGA"/>
    <s v="114551"/>
    <n v="23.86"/>
    <n v="190.88"/>
  </r>
  <r>
    <x v="16"/>
    <x v="1"/>
    <s v="CAIXA PROTECAO; SOBREPOR P/BOTOEIRA; MATERIAL CORPO: TERMOPLASTICO; COR: CINZA; COMPRIMENTO: 65MM; LARGURA: 65MM; ALTURA: 130MM; 3 FUROS 22MM"/>
    <s v="UN"/>
    <n v="8"/>
    <n v="23.86"/>
    <n v="190.88"/>
    <s v="SIBRATEC - BOTÃO LIGA"/>
    <n v="8"/>
    <s v="111464"/>
    <s v="114551"/>
    <s v="SIBRATEC - BOTÃO LIGA"/>
    <s v="114551"/>
    <n v="23.86"/>
    <n v="190.88"/>
  </r>
  <r>
    <x v="16"/>
    <x v="1"/>
    <s v="CAIXA PROTECAO; SOBREPOR P/BOTOEIRA; MATERIAL CORPO: TERMOPLASTICO; COR: CINZA; FECHAMENTO: C/TAMPA; LARGURA: 65MM; ALTURA: 80MM; PROFUNDIDADE: 65MM; C/1 FURO"/>
    <s v="UN"/>
    <n v="16"/>
    <n v="27.55"/>
    <n v="440.8"/>
    <s v="METALTEX - 7017"/>
    <n v="16"/>
    <s v="111475"/>
    <s v="114552"/>
    <s v="METALTEX - 7017"/>
    <s v="114552"/>
    <n v="27.55"/>
    <n v="440.8"/>
  </r>
  <r>
    <x v="16"/>
    <x v="1"/>
    <s v="PROTETOR SURTO; TENSAO NOMINAL: 127A220V; CORRENTE NOMINAL: 40KA; TENSAO OPERACAO: 275V; TEMPO RESPOSTA: 25MS; FAIXA TEMPERATURA: -40A80GRC; POLO: 4 POLOS; CLASSE: CLASSE 2; LARGURA: 72MM; ALTURA: 90MM; PROFUNDIDADE: 65MM"/>
    <s v="UN"/>
    <n v="7"/>
    <n v="103.5"/>
    <n v="724.5"/>
    <s v="ANTISURTOS - A4OP2-175"/>
    <n v="7"/>
    <s v="083690"/>
    <s v="089364"/>
    <s v="ANTISURTOS - A4OP2-175"/>
    <s v="089364"/>
    <n v="103.5"/>
    <n v="724.5"/>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n v="2"/>
    <s v="050105"/>
    <s v="107972"/>
    <s v="SIL/CORFIO"/>
    <s v="107972"/>
    <n v="546.4"/>
    <n v="1092.8"/>
  </r>
  <r>
    <x v="17"/>
    <x v="1"/>
    <s v="CABO ELETRICO PP; TIPO CABO: FLEXIVEL; TENSAO ISOLACAO: 750V; NUMERO CONDUTORES: 3 CONDUTORES; SECAO CONDUTOR: 1,5MM2; CLASSE ENCORDOAMENTO: CLASSE 4; MATERIAL CONDUTOR: COBRE; MATERIAL ISOLACAO: POLICLORETO VINILA; COR ISOLACAO: PRETA; MATERIAL COBERTURA"/>
    <s v="UN"/>
    <n v="2"/>
    <n v="546.4"/>
    <n v="1092.8"/>
    <s v="SIL/CORFIO"/>
    <n v="2"/>
    <s v="050105"/>
    <s v="107972"/>
    <s v="SIL/CORFIO"/>
    <s v="107972"/>
    <n v="546.4"/>
    <n v="1092.8"/>
  </r>
  <r>
    <x v="17"/>
    <x v="1"/>
    <s v="CABO ELETRICO PP; TIPO CABO: FLEXIVEL; TENSAO ISOLACAO: 750V; NUMERO CONDUTORES: 3 CONDUTORES; SECAO CONDUTOR: 2,5MM2; CLASSE ENCORDOAMENTO: CLASSE 4; MATERIAL CONDUTOR: COBRE; MATERIAL ISOLACAO: POLICLORETO VINILA ANTICHAMAS; COR ISOLACAO: AZUL; MATERIAL"/>
    <s v="UN"/>
    <n v="266"/>
    <n v="7.37"/>
    <n v="1960.42"/>
    <s v="SIL/CORFIO"/>
    <n v="266"/>
    <s v="050110"/>
    <s v="114199"/>
    <s v="SIL/CORFIO"/>
    <s v="114199"/>
    <n v="7.37"/>
    <n v="1960.42"/>
  </r>
  <r>
    <x v="17"/>
    <x v="1"/>
    <s v="CABO ELETRICO PP; TIPO CABO: FLEXIVEL; TENSAO ISOLACAO: 750V; NUMERO CONDUTORES: 3 CONDUTORES; SECAO CONDUTOR: 4MM2; CLASSE ENCORDOAMENTO: CLASSE 5; MATERIAL CONDUTOR: COBRE; MATERIAL ISOLACAO: POLICLORETO VINILA; COR ISOLACAO: AZUL MARROM VERDE/AMARELO; MATERIAL COBERTURA: POLIPROPILENO; COR COBERTURA: PRETO; TEMPERATURA OPERACAO: N/A; NORMA CONSTRUCAO: NBR NM 247-5; COMPRIMENTO: 100M"/>
    <s v="UN"/>
    <n v="1400"/>
    <n v="10.77"/>
    <n v="15078"/>
    <s v="SIL/CORFIO"/>
    <n v="1400"/>
    <s v="051950"/>
    <s v="114262"/>
    <s v="SIL/CORFIO"/>
    <s v="114262"/>
    <n v="10.77"/>
    <n v="15078"/>
  </r>
  <r>
    <x v="17"/>
    <x v="1"/>
    <s v="CABO ELETRICO PP; TIPO CABO: FLEXIVEL; TENSAO ISOLACAO: 750V; NUMERO CONDUTORES: 4 CONDUTORES; SECAO CONDUTOR: 0,75MM2; CLASSE ENCORDOAMENTO: CLASSE 5; MATERIAL CONDUTOR: COBRE; MATERIAL ISOLACAO: POLICLORETO VINILA ANTICHAMAS; COR ISOLACAO: PRETO VERDE-A"/>
    <s v="UN"/>
    <n v="2"/>
    <n v="439.22"/>
    <n v="878.44"/>
    <s v="SIL/CORFIO"/>
    <n v="2"/>
    <s v="050115"/>
    <s v="114201"/>
    <s v="SIL/CORFIO"/>
    <s v="114201"/>
    <n v="439.22"/>
    <n v="878.44"/>
  </r>
  <r>
    <x v="17"/>
    <x v="1"/>
    <s v="CABO ELETRICO PP; TIPO CABO: FLEXIVEL; TENSAO ISOLACAO: 750V; NUMERO CONDUTORES: 4 CONDUTORES; SECAO CONDUTOR: 1,5MM2; CLASSE ENCORDOAMENTO: CLASSE 5; MATERIAL CONDUTOR: COBRE; MATERIAL ISOLACAO: POLICLORETO VINILA; COR ISOLACAO: AZUL MARROM PRETO VERDE/A"/>
    <s v="UN"/>
    <n v="2"/>
    <n v="654.9"/>
    <n v="1309.8"/>
    <s v="SIL/CORFIO"/>
    <n v="2"/>
    <s v="050116"/>
    <s v="114202"/>
    <s v="SIL/CORFIO"/>
    <s v="114202"/>
    <n v="654.9"/>
    <n v="1309.8"/>
  </r>
  <r>
    <x v="17"/>
    <x v="1"/>
    <s v="CABO ELETRICO PP; TIPO CABO: FLEXIVEL; TENSAO ISOLACAO: 750V; NUMERO CONDUTORES: 4 CONDUTORES; SECAO CONDUTOR: 1MM2; CLASSE ENCORDOAMENTO: CLASSE 5; MATERIAL CONDUTOR: COBRE; MATERIAL ISOLACAO: POLICLORETO VINILA; COR ISOLACAO: AZUL MARROM PRETO VERDE/AMA"/>
    <s v="UN"/>
    <n v="2"/>
    <n v="465.89"/>
    <n v="931.78"/>
    <s v="SIL/CORFIO"/>
    <n v="2"/>
    <s v="050120"/>
    <s v="114203"/>
    <s v="SIL/CORFIO"/>
    <s v="114203"/>
    <n v="465.89"/>
    <n v="931.78"/>
  </r>
  <r>
    <x v="17"/>
    <x v="1"/>
    <s v="CABO ELETRICO PP; TIPO CABO: FLEXIVEL; TENSAO ISOLACAO: 750V; NUMERO CONDUTORES: 5 CONDUTORES; SECAO CONDUTOR: 1,5MM2; CLASSE ENCORDOAMENTO: CLASSE 5; MATERIAL CONDUTOR: COBRE; MATERIAL ISOLACAO: POLICLORETO VINILA ANTICHAMAS; COR ISOLACAO: AZUL BRANCO PR"/>
    <s v="UN"/>
    <n v="2"/>
    <n v="305.16000000000003"/>
    <n v="610.32000000000005"/>
    <s v="TOPFIO (50M)"/>
    <n v="2"/>
    <s v="050132"/>
    <s v="114206"/>
    <s v="TOPFIO (50M)"/>
    <s v="114206"/>
    <n v="305.16000000000003"/>
    <n v="610.32000000000005"/>
  </r>
  <r>
    <x v="17"/>
    <x v="1"/>
    <s v="CABO ELETRICO; CONTROLE PP; TENSAO ISOLACAO: 500V; NUMERO CONDUTORES: 6 CONDUTORES; SECAO CONDUTOR: 0,5MM2; MATERIAL CONDUTOR: COBRE; MATERIAL ISOLACAO: POLICLORETO VINILA; TEMPERATURA OPERACAO: 70GRC; NORMA CONSTRUCAO: NBR 7289; DIAMETRO: 8MM"/>
    <s v="UN"/>
    <n v="60"/>
    <n v="11.16"/>
    <n v="669.6"/>
    <s v="SIL/CORFIO"/>
    <n v="60"/>
    <s v="111535"/>
    <s v="085294"/>
    <s v="SIL/CORFIO"/>
    <s v="085294"/>
    <n v="11.16"/>
    <n v="669.6"/>
  </r>
  <r>
    <x v="17"/>
    <x v="1"/>
    <s v="CABO ELETRICO; FLEXIVEL; NUMERO CONDUTORES: 2 CONDUTORES; SECAO CONDUTOR: 1,50MM2; MATERIAL CONDUTOR: COBRE; MATERIAL ISOLACAO: POLICLORETO VINILA; COR ISOLACAO: AZUL VERMELHO; COR COBERTURA: PRETO; DIAMETRO: 2MM"/>
    <s v="UN"/>
    <n v="340"/>
    <n v="9.31"/>
    <n v="3165.4"/>
    <s v="SIL/CORFIO"/>
    <n v="340"/>
    <s v="111911"/>
    <s v="114565"/>
    <s v="SIL/CORFIO"/>
    <s v="114565"/>
    <n v="9.31"/>
    <n v="3165.4"/>
  </r>
  <r>
    <x v="17"/>
    <x v="1"/>
    <s v="CABO ELETRICO; FLEXIVEL; TENSAO ISOLACAO: 750V; NUMERO CONDUTORES: 1 CONDUTOR; SECAO CONDUTOR: 0,5MM2; CLASSE ENCORDOAMENTO: CLASSE 5; MATERIAL CONDUTOR: COBRE; MATERIAL ISOLACAO: POLICLORETO VINILA; COR ISOLACAO: VERMELHO; TEMPERATURA OPERACAO: 70GRC; FORNECIMENTO: ROLO 100M"/>
    <s v="UN"/>
    <n v="2"/>
    <n v="86.43"/>
    <n v="172.86"/>
    <s v="foxcabos"/>
    <n v="2"/>
    <s v="102267"/>
    <s v="114501"/>
    <s v="foxcabos"/>
    <s v="114501"/>
    <n v="86.43"/>
    <n v="172.86"/>
  </r>
  <r>
    <x v="17"/>
    <x v="1"/>
    <s v="CABO ELETRICO; FLEXIVEL; TENSAO ISOLACAO: 750V; NUMERO CONDUTORES: 1 CONDUTOR; SECAO CONDUTOR: 1,5MM2; CLASSE ENCORDOAMENTO: CLASSE 4; MATERIAL CONDUTOR: COBRE; MATERIAL ISOLACAO: POLICLORETO VINILA ANTICHAMAS; COR ISOLACAO: CINZA; FORNECIMENTO: ROLO 100M"/>
    <s v="UN"/>
    <n v="5"/>
    <n v="127.75"/>
    <n v="638.75"/>
    <s v="SIL/CORFIO"/>
    <n v="5"/>
    <s v="143070"/>
    <s v="114761"/>
    <s v="SIL/CORFIO"/>
    <s v="114761"/>
    <n v="127.75"/>
    <n v="638.75"/>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n v="2"/>
    <s v="059919"/>
    <s v="106850"/>
    <s v="SIL/CORFIO"/>
    <s v="106850"/>
    <n v="194.78"/>
    <n v="389.56"/>
  </r>
  <r>
    <x v="17"/>
    <x v="1"/>
    <s v="CABO ELETRICO; FLEXIVEL; TENSAO ISOLACAO: 750V; NUMERO CONDUTORES: 1 CONDUTOR; SECAO CONDUTOR: 2,5MM2; MATERIAL CONDUTOR: COBRE; MATERIAL ISOLACAO: COMPOSTO BORRACHA SILICONE; COR ISOLACAO: VERMELHO; NORMA CONSTRUCAO: NBR NM 247-3; FORNECIMENTO: ROLO 100M"/>
    <s v="UN"/>
    <n v="2"/>
    <n v="194.78"/>
    <n v="389.56"/>
    <s v="SIL/CORFIO"/>
    <n v="2"/>
    <s v="059919"/>
    <s v="106850"/>
    <s v="SIL/CORFIO"/>
    <s v="106850"/>
    <n v="194.78"/>
    <n v="389.56"/>
  </r>
  <r>
    <x v="17"/>
    <x v="1"/>
    <s v="CABO ELETRICO; FLEXIVEL; TENSAO ISOLACAO: 750V; NUMERO CONDUTORES: 2 CONDUTORES; SECAO CONDUTOR: 0,75MM2; CLASSE ENCORDOAMENTO: CLASSE 5; MATERIAL CONDUTOR: COBRE; MATERIAL ISOLACAO: POLICLORETO VINILA; COR ISOLACAO: AZUL PRETO; FORNECIMENTO: ROLO 100M"/>
    <s v="UN"/>
    <n v="2"/>
    <n v="241.92"/>
    <n v="483.84"/>
    <s v="SIL/CORFIO"/>
    <n v="2"/>
    <s v="112473"/>
    <s v="114577"/>
    <s v="SIL/CORFIO"/>
    <s v="114577"/>
    <n v="241.92"/>
    <n v="483.84"/>
  </r>
  <r>
    <x v="17"/>
    <x v="1"/>
    <s v="CABO ELETRICO; FLEXIVEL; TENSAO ISOLACAO: 750V; NUMERO CONDUTORES: 4 CONDUTORES; SECAO CONDUTOR: 1,5MM2; CLASSE ENCORDOAMENTO: CLASSE 5; MATERIAL CONDUTOR: COBRE; MATERIAL ISOLACAO: POLICLORETO VINILA; COR ISOLACAO: AZUL MARROM PRETO VERDE/AMARELO; FORNECIMENTO: METRO"/>
    <s v="UN"/>
    <n v="5"/>
    <n v="12.61"/>
    <n v="63.05"/>
    <s v="COBRECOM"/>
    <n v="5"/>
    <s v="100337"/>
    <s v="114495"/>
    <s v="COBRECOM"/>
    <s v="114495"/>
    <n v="12.61"/>
    <n v="63.05"/>
  </r>
  <r>
    <x v="17"/>
    <x v="1"/>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
    <n v="1548.12"/>
    <n v="3096.24"/>
    <s v="IBERICA"/>
    <n v="2"/>
    <s v="112472"/>
    <s v="114576"/>
    <s v="IBERICA"/>
    <s v="114576"/>
    <n v="1548.12"/>
    <n v="3096.24"/>
  </r>
  <r>
    <x v="17"/>
    <x v="1"/>
    <s v="CABO ELETRICO; FLEXIVEL; TENSAO ISOLACAO: 750V; SECAO CONDUTOR: 1,0MM2; MATERIAL CONDUTOR: COBRE; MATERIAL COBERTURA: POLICLORETO VINILA; COR COBERTURA: PRETA; FORNECIMENTO: METRO"/>
    <s v="UN"/>
    <n v="30"/>
    <n v="1.75"/>
    <n v="52.5"/>
    <s v="SIL/CORFIO"/>
    <n v="30"/>
    <s v="066083"/>
    <s v="114369"/>
    <s v="SIL/CORFIO"/>
    <s v="114369"/>
    <n v="1.75"/>
    <n v="52.5"/>
  </r>
  <r>
    <x v="17"/>
    <x v="1"/>
    <s v="CABO ELETRICO; FLEXIVEL; TENSAO ISOLACAO: 750V; SECAO CONDUTOR: 1,0MM2; MATERIAL CONDUTOR: COBRE; MATERIAL COBERTURA: POLICLORETO VINILA; COR COBERTURA: VERMELHO; FORNECIMENTO: 100 METRO"/>
    <s v="UN"/>
    <n v="10"/>
    <n v="84.36"/>
    <n v="843.6"/>
    <s v="SIL/CORFIO"/>
    <n v="10"/>
    <s v="060901"/>
    <s v="085218"/>
    <s v="SIL/CORFIO"/>
    <s v="085218"/>
    <n v="84.36"/>
    <n v="843.6"/>
  </r>
  <r>
    <x v="17"/>
    <x v="1"/>
    <s v="CABO ELETRICO; FLEXIVEL; TENSAO ISOLACAO: 750V; SECAO CONDUTOR: 1,0MM2; MATERIAL CONDUTOR: COBRE; MATERIAL COBERTURA: POLICLORETO VINILA; COR COBERTURA: VERMELHO; FORNECIMENTO: METRO"/>
    <s v="UN"/>
    <n v="30"/>
    <n v="1.75"/>
    <n v="52.5"/>
    <s v="SIL/CORFIO"/>
    <n v="30"/>
    <s v="066084"/>
    <s v="114370"/>
    <s v="SIL/CORFIO"/>
    <s v="114370"/>
    <n v="1.75"/>
    <n v="52.5"/>
  </r>
  <r>
    <x v="17"/>
    <x v="1"/>
    <s v="CABO ELETRICO; FLEXIVEL; TENSAO ISOLACAO: 750V; SECAO CONDUTOR: 1,0MM2; MATERIAL CONDUTOR: COBRE; MATERIAL COBERTURA: POLICLORETO VINILA; COR COBERTURA: VERMELHO; FORNECIMENTO: ROLO 100M"/>
    <s v="UN"/>
    <n v="8"/>
    <n v="111.36"/>
    <n v="890.88"/>
    <s v="SIL/CORFIO"/>
    <n v="8"/>
    <s v="112440"/>
    <s v="114575"/>
    <s v="SIL/CORFIO"/>
    <s v="114575"/>
    <n v="111.36"/>
    <n v="890.88"/>
  </r>
  <r>
    <x v="17"/>
    <x v="1"/>
    <s v="CABO ELETRICO; FLEXIVEL; TENSAO ISOLACAO: 750V; SECAO CONDUTOR: 1,0MM2; MATERIAL CONDUTOR: COBRE; MATERIAL COBERTURA: POLICLORETO VINILA; COR COBERTURA: VERMELHO; FORNECIMENTO: ROLO 100M"/>
    <s v="UN"/>
    <n v="8"/>
    <n v="111.36"/>
    <n v="890.88"/>
    <s v="SIL/CORFIO"/>
    <n v="8"/>
    <s v="112440"/>
    <s v="114575"/>
    <s v="SIL/CORFIO"/>
    <s v="114575"/>
    <n v="111.36"/>
    <n v="890.88"/>
  </r>
  <r>
    <x v="17"/>
    <x v="1"/>
    <s v="CABO ELETRICO; MULTIPOLAR 4 VIAS; TENSAO ISOLACAO: 0,6/1KV; SECAO CONDUTOR: 10MM2; MATERIAL CONDUTOR: COBRE; MATERIAL ISOLACAO: COMPOSTO BORRACHA ETILENO PROPILENO; COR COBERTURA: PRETO; FORNECIMENTO: METRO"/>
    <s v="UN"/>
    <n v="452"/>
    <n v="34.340000000000003"/>
    <n v="15521.680000000002"/>
    <s v="SIL/CORFIO"/>
    <n v="452"/>
    <s v="083370"/>
    <s v="114436"/>
    <s v="SIL/CORFIO"/>
    <s v="114436"/>
    <n v="34.340000000000003"/>
    <n v="15521.680000000002"/>
  </r>
  <r>
    <x v="17"/>
    <x v="1"/>
    <s v="CABO ELETRICO; MULTIPOLAR 4 VIAS; TENSAO ISOLACAO: 0,6/1KV; SECAO CONDUTOR: 10MM2; MATERIAL CONDUTOR: COBRE; MATERIAL ISOLACAO: COMPOSTO BORRACHA ETILENO PROPILENO; COR COBERTURA: PRETO; FORNECIMENTO: METRO"/>
    <s v="UN"/>
    <n v="50"/>
    <n v="34.340000000000003"/>
    <n v="1717.0000000000002"/>
    <s v="SIL/CORFIO"/>
    <n v="50"/>
    <s v="083370"/>
    <s v="114436"/>
    <s v="SIL/CORFIO"/>
    <s v="114436"/>
    <n v="34.340000000000003"/>
    <n v="1717.0000000000002"/>
  </r>
  <r>
    <x v="17"/>
    <x v="1"/>
    <s v="CABO ELETRICO; PP; TENSAO ISOLACAO: 0,6/1KV; NUMERO CONDUTORES: 6 CONDUTORES; SECAO CONDUTOR: 1,5MM2; MATERIAL CONDUTOR: COBRE; MATERIAL COBERTURA: COMPOSTO BORRACHA ETILENO PROPILENO; FORNECIMENTO: METRO"/>
    <s v="UN"/>
    <n v="100"/>
    <n v="7.01"/>
    <n v="701"/>
    <s v="BR CABOS"/>
    <n v="100"/>
    <s v="059738"/>
    <s v="114316"/>
    <s v="BR CABOS"/>
    <s v="114316"/>
    <n v="7.01"/>
    <n v="701"/>
  </r>
  <r>
    <x v="17"/>
    <x v="1"/>
    <s v="CABO ELETRICO; TENSAO ISOLACAO: 500V; NUMERO CONDUTORES: 3 CONDUTORES; SECAO CONDUTOR: 2,5MM2; MATERIAL CONDUTOR: COBRE; MATERIAL COBERTURA: POLICLORETO VINILA; COR COBERTURA: PRETO; FORNECIMENTO: METRO"/>
    <s v="UN"/>
    <n v="80"/>
    <n v="7.76"/>
    <n v="620.79999999999995"/>
    <s v="SIL/CORFIO"/>
    <n v="80"/>
    <s v="112441"/>
    <s v="106769"/>
    <s v="SIL/CORFIO"/>
    <s v="113553"/>
    <n v="7.76"/>
    <n v="620.79999999999995"/>
  </r>
  <r>
    <x v="17"/>
    <x v="1"/>
    <s v="CABO ELETRICO; TIPO CABO: FLEXIVEL; TENSAO ISOLACAO: 1KV; NUMERO CONDUTORES: 1 CONDUTOR; SECAO CONDUTOR: 0,75MM2; CLASSE ENCORDOAMENTO: CLASSE 5; MATERIAL CONDUTOR: COBRE; MATERIAL ISOLACAO: COMPOSTO BORRACHA SILICONE; COR ISOLACAO: AZUL; MATERIAL COBERTU"/>
    <s v="UN"/>
    <n v="4"/>
    <n v="128.33000000000001"/>
    <n v="513.32000000000005"/>
    <s v="RCM CABOS ELETRICOS - 750V"/>
    <n v="4"/>
    <s v="049310"/>
    <s v="114157"/>
    <s v="RCM CABOS ELETRICOS - 750V"/>
    <s v="114157"/>
    <n v="128.33000000000001"/>
    <n v="513.32000000000005"/>
  </r>
  <r>
    <x v="17"/>
    <x v="1"/>
    <s v="CABO ELETRICO; TIPO CABO: FLEXIVEL; TENSAO ISOLACAO: 1KV; NUMERO CONDUTORES: 1 CONDUTOR; SECAO CONDUTOR: 0,75MM2; CLASSE ENCORDOAMENTO: CLASSE 5; MATERIAL CONDUTOR: COBRE; MATERIAL ISOLACAO: COMPOSTO BORRACHA SILICONE; COR ISOLACAO: BRANCO; MATERIAL COBER"/>
    <s v="UN"/>
    <n v="4"/>
    <n v="128.33000000000001"/>
    <n v="513.32000000000005"/>
    <s v="RCM CABOS ELETRICOS - 750V"/>
    <n v="4"/>
    <s v="049311"/>
    <s v="114158"/>
    <s v="RCM CABOS ELETRICOS - 750V"/>
    <s v="114158"/>
    <n v="128.33000000000001"/>
    <n v="513.32000000000005"/>
  </r>
  <r>
    <x v="17"/>
    <x v="1"/>
    <s v="CABO ELETRICO; TIPO CABO: FLEXIVEL; TENSAO ISOLACAO: 1KV; NUMERO CONDUTORES: 1 CONDUTOR; SECAO CONDUTOR: 0,75MM2; CLASSE ENCORDOAMENTO: CLASSE 5; MATERIAL CONDUTOR: COBRE; MATERIAL ISOLACAO: COMPOSTO BORRACHA SILICONE; COR ISOLACAO: PRETO; MATERIAL COBERT"/>
    <s v="UN"/>
    <n v="4"/>
    <n v="128.33000000000001"/>
    <n v="513.32000000000005"/>
    <s v="RCM CABOS ELETRICOS - 750V"/>
    <n v="4"/>
    <s v="049312"/>
    <s v="114159"/>
    <s v="RCM CABOS ELETRICOS - 750V"/>
    <s v="114159"/>
    <n v="128.33000000000001"/>
    <n v="513.32000000000005"/>
  </r>
  <r>
    <x v="17"/>
    <x v="1"/>
    <s v="CABO ELETRICO; TIPO CABO: FLEXIVEL; TENSAO ISOLACAO: 1KV; NUMERO CONDUTORES: 1 CONDUTOR; SECAO CONDUTOR: 0,75MM2; CLASSE ENCORDOAMENTO: CLASSE 5; MATERIAL CONDUTOR: COBRE; MATERIAL ISOLACAO: COMPOSTO BORRACHA SILICONE; COR ISOLACAO: VERDE; MATERIAL COBERT"/>
    <s v="UN"/>
    <n v="4"/>
    <n v="128.33000000000001"/>
    <n v="513.32000000000005"/>
    <s v="RCM CABOS ELETRICOS - 750V"/>
    <n v="4"/>
    <s v="049313"/>
    <s v="114160"/>
    <s v="RCM CABOS ELETRICOS - 750V"/>
    <s v="114160"/>
    <n v="128.33000000000001"/>
    <n v="513.32000000000005"/>
  </r>
  <r>
    <x v="17"/>
    <x v="1"/>
    <s v="CABO ELETRICO; TIPO CABO: FLEXIVEL; TENSAO ISOLACAO: 1KV; NUMERO CONDUTORES: 1 CONDUTOR; SECAO CONDUTOR: 0,75MM2; CLASSE ENCORDOAMENTO: CLASSE 5; MATERIAL CONDUTOR: COBRE; MATERIAL ISOLACAO: COMPOSTO BORRACHA SILICONE; COR ISOLACAO: VERMELHO; MATERIAL COB"/>
    <s v="UN"/>
    <n v="4"/>
    <n v="128.33000000000001"/>
    <n v="513.32000000000005"/>
    <s v="RCM CABOS ELETRICOS - 750V"/>
    <n v="4"/>
    <s v="049314"/>
    <s v="114161"/>
    <s v="RCM CABOS ELETRICOS - 750V"/>
    <s v="114161"/>
    <n v="128.33000000000001"/>
    <n v="513.32000000000005"/>
  </r>
  <r>
    <x v="17"/>
    <x v="1"/>
    <s v="CABO ELETRICO; TIPO CABO: FLEXIVEL; TENSAO ISOLACAO: 1KV; NUMERO CONDUTORES: 1 CONDUTOR; SECAO CONDUTOR: 2,5MM2; CLASSE ENCORDOAMENTO: CLASSE 4; MATERIAL CONDUTOR: COBRE; MATERIAL ISOLACAO: POLICLORETO VINILA ANTICHAMAS; COR ISOLACAO: AZUL;"/>
    <s v="UN"/>
    <n v="800"/>
    <n v="2.33"/>
    <n v="1864"/>
    <s v="SIL/CORFIO"/>
    <n v="800"/>
    <s v="059951"/>
    <s v="086619"/>
    <s v="SIL/CORFIO"/>
    <s v="086619"/>
    <n v="2.33"/>
    <n v="1864"/>
  </r>
  <r>
    <x v="17"/>
    <x v="1"/>
    <s v="CABO ELETRICO; TIPO CABO: FLEXIVEL; TENSAO ISOLACAO: 1KV; NUMERO CONDUTORES: 1 CONDUTOR; SECAO CONDUTOR: 2,5MM2; CLASSE ENCORDOAMENTO: CLASSE 4; MATERIAL CONDUTOR: COBRE; MATERIAL ISOLACAO: POLICLORETO VINILA ANTICHAMAS; COR ISOLACAO: PRETO; MATERIAL COBE"/>
    <s v="UN"/>
    <n v="200"/>
    <n v="2.59"/>
    <n v="518"/>
    <s v="SIL/CORFIO"/>
    <n v="200"/>
    <s v="049978"/>
    <s v="086621"/>
    <s v="SIL/CORFIO"/>
    <s v="086621"/>
    <n v="2.59"/>
    <n v="518"/>
  </r>
  <r>
    <x v="17"/>
    <x v="1"/>
    <s v="CABO ELETRICO; TIPO CABO: FLEXIVEL; TENSAO ISOLACAO: 1KV; NUMERO CONDUTORES: 1 CONDUTOR; SECAO CONDUTOR: 2,5MM2; CLASSE ENCORDOAMENTO: CLASSE 4; MATERIAL CONDUTOR: COBRE; MATERIAL ISOLACAO: POLICLORETO VINILA ANTICHAMAS; COR ISOLACAO: VERDE;"/>
    <s v="UN"/>
    <n v="100"/>
    <n v="2.23"/>
    <n v="223"/>
    <s v="SIL/CORFIO"/>
    <n v="100"/>
    <s v="059952"/>
    <s v="114319"/>
    <s v="SIL/CORFIO"/>
    <s v="114319"/>
    <n v="2.23"/>
    <n v="223"/>
  </r>
  <r>
    <x v="17"/>
    <x v="1"/>
    <s v="CABO ELETRICO; TIPO CABO: FLEXIVEL; TENSAO ISOLACAO: 1KV; NUMERO CONDUTORES: 1 CONDUTOR; SECAO CONDUTOR: 6MM2; CLASSE ENCORDOAMENTO: CLASSE 4; MATERIAL CONDUTOR: COBRE; MATERIAL ISOLACAO: POLICLORETO VINILA ANTICHAMAS; COR ISOLACAO: PRETO; MATERIAL COBERT"/>
    <s v="UN"/>
    <n v="5"/>
    <n v="448.92"/>
    <n v="2244.6"/>
    <s v="SIL/CORFIO"/>
    <n v="5"/>
    <s v="049993"/>
    <s v="114176"/>
    <s v="SIL/CORFIO"/>
    <s v="114176"/>
    <n v="448.92"/>
    <n v="2244.6"/>
  </r>
  <r>
    <x v="17"/>
    <x v="1"/>
    <s v="CABO ELETRICO; TIPO CABO: FLEXIVEL; TENSAO ISOLACAO: 1KV; NUMERO CONDUTORES: 1 CONDUTOR; SECAO CONDUTOR: 6MM2; CLASSE ENCORDOAMENTO: CLASSE 4; MATERIAL CONDUTOR: COBRE; MATERIAL ISOLACAO: POLICLORETO VINILA; COR ISOLACAO: VERMELHO; MATERIAL COBERTURA: N/A"/>
    <s v="UN"/>
    <n v="5"/>
    <n v="462.5"/>
    <n v="2312.5"/>
    <s v="SIL/CORFIO"/>
    <n v="5"/>
    <s v="049996"/>
    <s v="114177"/>
    <s v="SIL/CORFIO"/>
    <s v="114177"/>
    <n v="462.5"/>
    <n v="2312.5"/>
  </r>
  <r>
    <x v="17"/>
    <x v="1"/>
    <s v="CABO ELETRICO; TIPO CABO: FLEXIVEL; TENSAO ISOLACAO: 750V; 0.7MM; NUMERO CONDUTORES: 1 CONDUTOR; SECAO CONDUTOR: 1MM2; CLASSE ENCORDOAMENTO: CLASSE 4; MATERIAL CONDUTOR: COBRE; MATERIAL ISOLACAO: POLICLORETO VINILA ANTICHAMAS; COR ISOLACAO: AZUL; MATERIAL COBERTURA: N/A; COR COBERTURA: N/A; TEMPERATURA OPERACAO: 70GRC; NORMA CONSTRUCAO: NBR NM 247-3; COMPRIMENTO: 100M"/>
    <s v="UN"/>
    <n v="30"/>
    <n v="87.79"/>
    <n v="2633.7000000000003"/>
    <s v="SIL/CORFIO"/>
    <n v="30"/>
    <s v="053176"/>
    <s v="114287"/>
    <s v="SIL/CORFIO"/>
    <s v="114287"/>
    <n v="87.79"/>
    <n v="2633.7000000000003"/>
  </r>
  <r>
    <x v="17"/>
    <x v="1"/>
    <s v="CABO ELETRICO; TIPO CABO: FLEXIVEL; TENSAO ISOLACAO: 750V; NUMERO CONDUTORES: 1 CONDUTOR; SECAO CONDUTOR: 0,75MM2; CLASSE ENCORDOAMENTO: CLASSE 4; MATERIAL CONDUTOR: COBRE; MATERIAL ISOLACAO: POLICLORETO VINILA ANTICHAMAS; COR ISOLACAO: AZUL; MATERIAL COB"/>
    <s v="UN"/>
    <n v="4"/>
    <n v="81.430000000000007"/>
    <n v="325.72000000000003"/>
    <s v="RCM CABOS ELETRICOS - 750V"/>
    <n v="4"/>
    <s v="050002"/>
    <s v="114178"/>
    <s v="RCM CABOS ELETRICOS - 750V"/>
    <s v="114178"/>
    <n v="81.430000000000007"/>
    <n v="325.72000000000003"/>
  </r>
  <r>
    <x v="17"/>
    <x v="1"/>
    <s v="CABO ELETRICO; TIPO CABO: FLEXIVEL; TENSAO ISOLACAO: 750V; NUMERO CONDUTORES: 1 CONDUTOR; SECAO CONDUTOR: 1,5MM2; CLASSE ENCORDOAMENTO: CLASSE 4; MATERIAL CONDUTOR: COBRE; MATERIAL ISOLACAO: POLICLORETO VINILA ANTICHAMAS; COR ISOLACAO: AMARELO; MATERIAL C"/>
    <s v="UN"/>
    <n v="5"/>
    <n v="115.62"/>
    <n v="578.1"/>
    <s v="SIL/CORFIO"/>
    <n v="5"/>
    <s v="049317"/>
    <s v="114162"/>
    <s v="SIL/CORFIO"/>
    <s v="114162"/>
    <n v="106.37"/>
    <n v="531.85"/>
  </r>
  <r>
    <x v="17"/>
    <x v="1"/>
    <s v="CABO ELETRICO; TIPO CABO: FLEXIVEL; TENSAO ISOLACAO: 750V; NUMERO CONDUTORES: 1 CONDUTOR; SECAO CONDUTOR: 1,5MM2; CLASSE ENCORDOAMENTO: CLASSE 4; MATERIAL CONDUTOR: COBRE; MATERIAL ISOLACAO: POLICLORETO VINILA ANTICHAMAS; COR ISOLACAO: AMARELO; MATERIAL C"/>
    <s v="UN"/>
    <n v="5"/>
    <n v="97.13"/>
    <n v="485.65"/>
    <s v="SIL/CORFIO"/>
    <n v="5"/>
    <s v="049317"/>
    <s v="114162"/>
    <s v="SIL/CORFIO"/>
    <s v="114162"/>
    <n v="106.37"/>
    <n v="531.85"/>
  </r>
  <r>
    <x v="17"/>
    <x v="1"/>
    <s v="CABO ELETRICO; TIPO CABO: FLEXIVEL; TENSAO ISOLACAO: 750V; NUMERO CONDUTORES: 1 CONDUTOR; SECAO CONDUTOR: 1,5MM2; CLASSE ENCORDOAMENTO: CLASSE 4; MATERIAL CONDUTOR: COBRE; MATERIAL ISOLACAO: POLICLORETO VINILA ANTICHAMAS; COR ISOLACAO: AZUL; MATERIAL COBE"/>
    <s v="UN"/>
    <n v="5"/>
    <n v="119.72"/>
    <n v="598.6"/>
    <s v="SIL/CORFIO"/>
    <n v="5"/>
    <s v="050012"/>
    <s v="106842"/>
    <s v="Fergusom/_x000a_Fs-1.5"/>
    <s v="106842"/>
    <n v="119.72"/>
    <n v="598.6"/>
  </r>
  <r>
    <x v="17"/>
    <x v="1"/>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n v="10"/>
    <s v="050016"/>
    <s v="108380"/>
    <s v="Fio Elétrico 1,5mm Cabo Flexível 1 5mm Rolo 100m Metros 750v Cobertura Verde - SIL"/>
    <s v="114828"/>
    <n v="103.17"/>
    <n v="1031.7"/>
  </r>
  <r>
    <x v="17"/>
    <x v="1"/>
    <s v="CABO ELETRICO; TIPO CABO: FLEXIVEL; TENSAO ISOLACAO: 750V; NUMERO CONDUTORES: 1 CONDUTOR; SECAO CONDUTOR: 1,5MM2; CLASSE ENCORDOAMENTO: CLASSE 4; MATERIAL CONDUTOR: COBRE; MATERIAL ISOLACAO: POLICLORETO VINILA; COR ISOLACAO: AZUL; MATERIAL COBERTURA: N/A;"/>
    <s v="UN"/>
    <n v="10"/>
    <n v="120.23"/>
    <n v="1202.3"/>
    <s v="Cabo FlexSil 750V 1,50mm² Azul - Rolo 50m - SIL"/>
    <n v="10"/>
    <s v="050020"/>
    <s v="108381"/>
    <s v="Cabo FlexSil 750V 1,50mm² Azul - Rolo 50m - SIL"/>
    <s v="108381"/>
    <n v="120.23"/>
    <n v="1202.3"/>
  </r>
  <r>
    <x v="17"/>
    <x v="1"/>
    <s v="CABO ELETRICO; TIPO CABO: FLEXIVEL; TENSAO ISOLACAO: 750V; NUMERO CONDUTORES: 1 CONDUTOR; SECAO CONDUTOR: 1,5MM2; CLASSE ENCORDOAMENTO: CLASSE 4; MATERIAL CONDUTOR: COBRE; MATERIAL ISOLACAO: POLICLORETO VINILA; COR ISOLACAO: AZUL; MATERIAL COBERTURA: N/A;"/>
    <s v="UN"/>
    <n v="6"/>
    <n v="120.23"/>
    <n v="721.38"/>
    <s v="Cabo FlexSil 750V 1,50mm² Azul - Rolo 50m - SIL"/>
    <n v="6"/>
    <s v="050020"/>
    <s v="108381"/>
    <s v="Cabo FlexSil 750V 1,50mm² Azul - Rolo 50m - SIL"/>
    <s v="108381"/>
    <n v="120.23"/>
    <n v="721.38"/>
  </r>
  <r>
    <x v="17"/>
    <x v="1"/>
    <s v="CABO ELETRICO; TIPO CABO: FLEXIVEL; TENSAO ISOLACAO: 750V; NUMERO CONDUTORES: 1 CONDUTOR; SECAO CONDUTOR: 1,5MM2; CLASSE ENCORDOAMENTO: CLASSE 4; MATERIAL CONDUTOR: COBRE; MATERIAL ISOLACAO: POLICLORETO VINILA; COR ISOLACAO: VERDE-AMARELO; MATERIAL COBERT"/>
    <s v="UN"/>
    <n v="10"/>
    <n v="125.71"/>
    <n v="1257.0999999999999"/>
    <s v="SIL/CORFIO"/>
    <n v="10"/>
    <s v="050022"/>
    <s v="114179"/>
    <s v="SIL/CORFIO"/>
    <s v="114179"/>
    <n v="125.71"/>
    <n v="1257.0999999999999"/>
  </r>
  <r>
    <x v="17"/>
    <x v="1"/>
    <s v="CABO ELETRICO; TIPO CABO: FLEXIVEL; TENSAO ISOLACAO: 750V; NUMERO CONDUTORES: 1 CONDUTOR; SECAO CONDUTOR: 1MM2; CLASSE ENCORDOAMENTO: CLASSE 4; MATERIAL CONDUTOR: COBRE; MATERIAL ISOLACAO: POLICLORETO VINILA ANTICHAMAS; COR ISOLACAO: PRETO; MATERIAL COBER"/>
    <s v="UN"/>
    <n v="10"/>
    <n v="87.38"/>
    <n v="873.8"/>
    <s v="SIL/CORFIO (ROLO 100M)"/>
    <n v="10"/>
    <s v="050032"/>
    <s v="085180"/>
    <s v="SIL/CORFIO (ROLO 100M)"/>
    <s v="085180"/>
    <n v="87.38"/>
    <n v="873.8"/>
  </r>
  <r>
    <x v="17"/>
    <x v="1"/>
    <s v="CABO ELETRICO; TIPO CABO: FLEXIVEL; TENSAO ISOLACAO: 750V; NUMERO CONDUTORES: 1 CONDUTOR; SECAO CONDUTOR: 1MM2; CLASSE ENCORDOAMENTO: CLASSE 4; MATERIAL CONDUTOR: COBRE; MATERIAL ISOLACAO: POLICLORETO VINILA ANTICHAMAS; COR ISOLACAO: VERMELHO; MATERIAL CO"/>
    <s v="UN"/>
    <n v="12"/>
    <n v="88.3"/>
    <n v="1059.5999999999999"/>
    <s v="SIL/CORFIO (ROLO 100M)"/>
    <n v="12"/>
    <s v="050033"/>
    <s v="114180"/>
    <s v="SIL/CORFIO (ROLO 100M)"/>
    <s v="114180"/>
    <n v="88.3"/>
    <n v="1059.5999999999999"/>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6"/>
    <n v="191.72"/>
    <n v="1150.32"/>
    <s v="PIXFILL"/>
    <n v="6"/>
    <s v="051228"/>
    <s v="114253"/>
    <s v="PIXFILL"/>
    <s v="114253"/>
    <n v="191.72"/>
    <n v="1150.32"/>
  </r>
  <r>
    <x v="17"/>
    <x v="1"/>
    <s v="CABO ELETRICO; TIPO CABO: FLEXIVEL; TENSAO ISOLACAO: 750V; NUMERO CONDUTORES: 1 CONDUTOR; SECAO CONDUTOR: 2,5MM2; CLASSE ENCORDOAMENTO: CLASSE 4; MATERIAL CONDUTOR: COBRE; MATERIAL ISOLACAO: POLICLORETO VINILA ANTICHAMAS; COR ISOLACAO: VERDE-AMARELO; MATERIAL COBERTURA: N/A; COR COBERTURA: N/A; TEMPERATURA OPERACAO: 70GRC; NORMA CONSTRUCAO: NBR NM 247-3; COMPRIMENTO: 100M"/>
    <s v="UN"/>
    <n v="2"/>
    <n v="191.72"/>
    <n v="383.44"/>
    <s v="PIXFILL"/>
    <n v="2"/>
    <s v="051228"/>
    <s v="114253"/>
    <s v="PIXFILL"/>
    <s v="114253"/>
    <n v="191.72"/>
    <n v="383.44"/>
  </r>
  <r>
    <x v="17"/>
    <x v="1"/>
    <s v="CABO ELETRICO; TIPO CABO: FLEXIVEL; TENSAO ISOLACAO: 750V; NUMERO CONDUTORES: 1 CONDUTOR; SECAO CONDUTOR: 6MM2; CLASSE ENCORDOAMENTO: CLASSE 4; MATERIAL CONDUTOR: COBRE; MATERIAL ISOLACAO: POLICLORETO VINILA ANTICHAMAS; COR ISOLACAO: VERDE-AMARELO; MATERI"/>
    <s v="UN"/>
    <n v="2"/>
    <n v="434.17"/>
    <n v="868.34"/>
    <s v="SIL/CORFIO"/>
    <n v="2"/>
    <s v="050078"/>
    <s v="114194"/>
    <s v="SIL/CORFIO"/>
    <s v="114194"/>
    <n v="434.17"/>
    <n v="868.34"/>
  </r>
  <r>
    <x v="17"/>
    <x v="1"/>
    <s v="CABO INSTRUMENTACAO; USO: SINAL; TENSAO ISOLACAO: 300V; NUMERO CONDUTORES: 4 CONDUTORES; SECAO CONDUTOR: 1,0MM2; CLASSE ENCORDOAMENTO: CLASSE 5; MATERIAL CONDUTOR: COBRE ELETROLITICO; MATERIAL ISOLACAO: POLICLORETO VINILA; COR ISOLACAO: PRETO; COMPRIMENTO: 1M"/>
    <s v="UN"/>
    <n v="5"/>
    <n v="16.88"/>
    <n v="84.399999999999991"/>
    <s v="2M"/>
    <n v="5"/>
    <s v="104997"/>
    <s v="114514"/>
    <s v="2M"/>
    <s v="114514"/>
    <n v="16.88"/>
    <n v="84.399999999999991"/>
  </r>
  <r>
    <x v="17"/>
    <x v="1"/>
    <s v="CABO INSTRUMENTACAO; USO: SINAL; TENSAO ISOLACAO: 300V; NUMERO CONDUTORES: 4 CONDUTORES; SECAO CONDUTOR: 1,50MM2; CLASSE ENCORDOAMENTO: CLASSE 5; MATERIAL CONDUTOR: COBRE ELETROLITICO; MATERIAL ISOLACAO: POLICLORETO VINILA; COR ISOLACAO: PRETO; COMPRIMENTO: 1M"/>
    <s v="UN"/>
    <n v="5"/>
    <n v="22.41"/>
    <n v="112.05"/>
    <s v="CCABOS"/>
    <n v="5"/>
    <s v="104996"/>
    <s v="114513"/>
    <s v="CCABOS"/>
    <s v="114513"/>
    <n v="22.41"/>
    <n v="112.05"/>
  </r>
  <r>
    <x v="17"/>
    <x v="1"/>
    <s v="CABO MONTADO; BALANCEADO; FUNCAO CABO: AUDIO ESTEREO; MATERIAL CONDUTOR: COBRE; MATERIAL COBERTURA: POLICLORETO VINILA; COR COBERTURA: PRETO; EXTREMIDADE A: P10 STEREO; EXTREMIDADE B: P10 MONO; COMPRIMENTO CABO: 2M"/>
    <s v="UN"/>
    <n v="2"/>
    <n v="53.45"/>
    <n v="106.9"/>
    <s v="CIRILO CABOS"/>
    <n v="2"/>
    <s v="076484"/>
    <s v="114399"/>
    <s v="CIRILO CABOS"/>
    <s v="114399"/>
    <n v="53.45"/>
    <n v="106.9"/>
  </r>
  <r>
    <x v="18"/>
    <x v="1"/>
    <s v="CABO MONTADO; ADAPTADOR; FUNCAO CABO: CONECTOR; EXTREMIDADE A: USB A 2.0; EXTREMIDADE B: USB B; COMPRIMENTO CABO: 1M; USO: IMPRESSORA"/>
    <s v="UN"/>
    <n v="2"/>
    <n v="10.28"/>
    <n v="20.56"/>
    <s v="VENTION"/>
    <n v="2"/>
    <s v="138675"/>
    <s v="114750"/>
    <s v="VENTION"/>
    <s v="114750"/>
    <n v="10.28"/>
    <n v="20.56"/>
  </r>
  <r>
    <x v="18"/>
    <x v="1"/>
    <s v="CABO MONTADO; PATCH CORDS CAT 6; FUNCAO CABO: CONEXAO ETHERNET; MATERIAL CONDUTOR: COBRE; MATERIAL COBERTURA: COMPOSTO BORRACHA; EXTREMIDADE A: CONECTOR RJ45; EXTREMIDADE B: CONECTOR RJ45; COMPRIMENTO CABO: 1,5M"/>
    <s v="UN"/>
    <n v="2"/>
    <n v="32.83"/>
    <n v="65.66"/>
    <s v="chip sce"/>
    <n v="2"/>
    <s v="076790"/>
    <s v="114401"/>
    <s v="chip sce"/>
    <s v="114401"/>
    <n v="32.83"/>
    <n v="65.66"/>
  </r>
  <r>
    <x v="18"/>
    <x v="1"/>
    <s v="CABO REDE; ETHERNET; CAT CAB: CAT5; N° PAR: 4 PARES; MAT ISOL: POLIMERO; MATERIAL COBERTURA: POLIETILENO"/>
    <s v="UN"/>
    <n v="50"/>
    <n v="2.81"/>
    <n v="140.5"/>
    <s v="mptcable"/>
    <n v="50"/>
    <s v="055472"/>
    <s v="055472"/>
    <s v="mptcable"/>
    <s v="055472"/>
    <n v="2.81"/>
    <n v="140.5"/>
  </r>
  <r>
    <x v="18"/>
    <x v="1"/>
    <s v="CABO REDE; ETHERNET; CATEGORIA CABO: CAT5E; NUMERO PARES: 4 PARES; MATERIAL ISOLACAO: POLICLORETO VINILA; MATERIAL COBERTURA: POLICLORETO VINILA; COR COBERTURA: AZUL; COMPRIMENTO: 40M"/>
    <s v="UN"/>
    <n v="305"/>
    <n v="2.91"/>
    <n v="887.55000000000007"/>
    <s v="LIFE DATA / DEKO"/>
    <n v="305"/>
    <s v="064426"/>
    <s v="064426"/>
    <s v="LIFE DATA / DEKO"/>
    <s v="064426"/>
    <n v="2.91"/>
    <n v="887.55000000000007"/>
  </r>
  <r>
    <x v="18"/>
    <x v="1"/>
    <s v="CABO REDE; REDE: ETHERNET; CATEGORIA CABO: CAT6; NUMERO PARES: 4 PARES; MATERIAL ISOLACAO: POLICLORETO VINILA; MATERIAL COBERTURA: POLICLORETO VINILA; COR COBERTURA: AZUL; TIPO BLINDAGEM: N/A; COMPRIMENTO: 305M"/>
    <s v="UN"/>
    <n v="32"/>
    <n v="808.79"/>
    <n v="25881.279999999999"/>
    <s v="SOHOPLUS"/>
    <n v="32"/>
    <s v="051469"/>
    <s v="051469"/>
    <s v="SOHOPLUS"/>
    <s v="051469"/>
    <n v="808.79"/>
    <n v="25881.279999999999"/>
  </r>
  <r>
    <x v="19"/>
    <x v="1"/>
    <s v="SENSOR TEMPERATURA; NTC; FAIXA TEMPERATURA: -55A125GRC; MATERIAL: ACO INOX; RESISTENCIA: 10KOHMS; NUMERO FIOS: 2 FIOS; CONEXAO ELETRICA: CABO"/>
    <s v="UN"/>
    <n v="10"/>
    <n v="29.59"/>
    <n v="295.89999999999998"/>
    <s v="GAUGE"/>
    <n v="10"/>
    <s v="138398"/>
    <s v="089918"/>
    <s v="GAUGE"/>
    <s v="089918"/>
    <n v="29.59"/>
    <n v="295.89999999999998"/>
  </r>
  <r>
    <x v="19"/>
    <x v="1"/>
    <s v="TERMISTOR; NTC; RESISTENCIA: 10KOHMS; POTENCIA: 0,5W; TEMPERATURA OPERACAO: -55A125GRC; MF11"/>
    <s v="UN"/>
    <n v="200"/>
    <n v="0.57999999999999996"/>
    <n v="115.99999999999999"/>
    <s v="Mf11"/>
    <n v="200"/>
    <s v="133473"/>
    <s v="090241"/>
    <s v="Mf11"/>
    <s v="090241"/>
    <n v="0.57999999999999996"/>
    <n v="115.99999999999999"/>
  </r>
  <r>
    <x v="19"/>
    <x v="1"/>
    <s v="TERMISTOR; NTC; RESISTENCIA: 10KOHMS; POTENCIA: 0,5W; TEMPERATURA OPERACAO: -55A125GRC; MF11"/>
    <s v="UN"/>
    <n v="100"/>
    <n v="0.57999999999999996"/>
    <n v="57.999999999999993"/>
    <s v="Mf11"/>
    <n v="100"/>
    <s v="133473"/>
    <s v="090241"/>
    <s v="Mf11"/>
    <s v="090241"/>
    <n v="0.57999999999999996"/>
    <n v="57.999999999999993"/>
  </r>
  <r>
    <x v="19"/>
    <x v="1"/>
    <s v="TERMISTOR; PTC; RESINA ETOXILINA; RESISTENCIA: 10KOHMS; TEMPERATURA OPERACAO: -40A125GRC; CONEXAO ELETRICA: 2 PINOS"/>
    <s v="UN"/>
    <n v="200"/>
    <n v="1.65"/>
    <n v="330"/>
    <s v="Termistor PTC 10R"/>
    <n v="200"/>
    <s v="139481"/>
    <s v="086187"/>
    <s v="Termistor PTC 10R"/>
    <s v="086187"/>
    <n v="1.29"/>
    <n v="258"/>
  </r>
  <r>
    <x v="19"/>
    <x v="1"/>
    <s v="TERMISTOR; PTC; RESINA ETOXILINA; RESISTENCIA: 10KOHMS; TEMPERATURA OPERACAO: -40A125GRC; CONEXAO ELETRICA: 2 PINOS"/>
    <s v="UN"/>
    <n v="100"/>
    <n v="0.57999999999999996"/>
    <n v="57.999999999999993"/>
    <s v="Termistor PTC 10R"/>
    <n v="100"/>
    <s v="129291"/>
    <s v="086187"/>
    <s v="Termistor PTC 10R"/>
    <s v="086187"/>
    <n v="1.29"/>
    <n v="129"/>
  </r>
  <r>
    <x v="19"/>
    <x v="1"/>
    <s v="TERMISTOR; TIPO NTC 10K MF52; TAMANHO 3.00 MM."/>
    <s v="UN"/>
    <n v="20"/>
    <n v="1.36"/>
    <n v="27.200000000000003"/>
    <s v="TERMISTOR NTC 10K 3MM MF52"/>
    <n v="20"/>
    <s v="025206"/>
    <s v="090244"/>
    <s v="TERMISTOR NTC 10K 3MM MF52"/>
    <s v="090244"/>
    <n v="1.36"/>
    <n v="27.200000000000003"/>
  </r>
  <r>
    <x v="20"/>
    <x v="1"/>
    <s v="CASE; P/ARDUINO; MATERIAL CORPO: ACRILICO; COR CORPO: TRANSPARENTE; COMPRIMENTO: 80MM; LARGURA: 65MM; ALTURA: 18MM; 07517/USINAINFO"/>
    <s v="UN"/>
    <n v="5"/>
    <n v="26.58"/>
    <n v="132.89999999999998"/>
    <s v="robomix"/>
    <n v="5"/>
    <s v="083353"/>
    <s v="114432"/>
    <s v="robomix"/>
    <s v="114432"/>
    <n v="26.58"/>
    <n v="132.89999999999998"/>
  </r>
  <r>
    <x v="20"/>
    <x v="1"/>
    <s v="DRIVER MOTOR PONTE H DUPLA; ARDUINO; L298N"/>
    <s v="UN"/>
    <n v="10"/>
    <n v="21.34"/>
    <n v="213.4"/>
    <s v="PONTE H L298N"/>
    <n v="10"/>
    <s v="127682"/>
    <s v="026634"/>
    <s v="PONTE H L298N"/>
    <s v="061358"/>
    <n v="21.34"/>
    <n v="213.4"/>
  </r>
  <r>
    <x v="20"/>
    <x v="1"/>
    <s v="ESTEIRA; ARDUINO; PRODUTO: ESTEIRA; MATERIAL CORPO: MADEIRA MDF; COR: MARROM; LARGURA: 90MM; COMPRIMENTO: 390MM; ESPESSURA: 140MM; APLICACAO: MOVIMENTACAO; CONTAGEM DE PRODUTOS; DADOS COMPLEMENTARES: TENSAO ALIMENTACAO RECOMENDADA: 7-12V"/>
    <s v="UN"/>
    <n v="4"/>
    <n v="452.12"/>
    <n v="1808.48"/>
    <s v="EA300 V3"/>
    <n v="4"/>
    <s v="056484"/>
    <s v="114303"/>
    <s v="EA300 V3"/>
    <s v="114303"/>
    <n v="452.12"/>
    <n v="1808.48"/>
  </r>
  <r>
    <x v="20"/>
    <x v="1"/>
    <s v="IMA; TIPO IMA: CILINDRO; MATERIAL CORPO: NEODIMIO; COR: NATURAL; TEMPERATURA MAXIMA: 80GRC; DIAMETRO: 10MM; ESPESSURA: 10MM"/>
    <s v="UN"/>
    <n v="20"/>
    <n v="4.5599999999999996"/>
    <n v="91.199999999999989"/>
    <s v="OXIMAG"/>
    <n v="20"/>
    <s v="133850"/>
    <s v="108106"/>
    <s v="OXIMAG"/>
    <s v="108106"/>
    <n v="4.5599999999999996"/>
    <n v="91.199999999999989"/>
  </r>
  <r>
    <x v="20"/>
    <x v="1"/>
    <s v="KIT; ARDUINO; CAIXAR ORGANIZADORA; MODULO JOYSTICK KY-023; MODULO RELE 5V 10A 1 CANAL KY-019; SENSOR SOM KY-037; SENSOR SOM KY-038; SENSOR REFLEXIVO INFRAVERMELHO KY-033; SENSOR OBSTACULO KY-032; SENSOR CHAMA INFRAVERMELHO KY-026; SENSOR EFEITO HALL KY-024; SENSOR TOQUE KY-036; SENSOR TEMPERATURA KY-028; MODULO BUZZER ATIVO KY-012; MODULO BUZZER PASSIVO KY-006; MODULO LED RGB 5MM KY-016; MODULO LED RGB SMD KY-009; MODULO LED 2 CORES 5MM KY-011; MODULO LED 2 CORES 3MM KY-029; SENSOR MAGNETICO KY-025; SENSOR MAGNETICO MINI KY-021; SENSOR PULSO INFRAVERMELHO KY-039; MODULO LED PISCA 7 CORES KY-034; MODULO DIODO LASER KY-008; MODULO PUSH BUTTON SWITCH KY-004; SENSOR DE VIBRACAO KY-002; MODULO ENCODER KY-040; MODULO LIGHT CUP KY-027; TILT KY-017; INCL IMP KY-020; SENSOR LUMI FOT KY-018; UMID TEMP DHT11 KY-015; SENSOR HALL ANALÓG KY-035; SENSOR HALL KY-003; TEMP DS18B20 KY-001; ANALÓG TEMP KY-013; MODULO EMISSOR IR KY-005; MOD REC EM IR KY-022; SEN VIB KY-031; SEN CONT KY010; 10012/USINAINFO"/>
    <s v="UN"/>
    <n v="3"/>
    <n v="137.4"/>
    <n v="412.20000000000005"/>
    <s v="arduino - Módulo Joystick Eixo Duplo KY-023"/>
    <n v="3"/>
    <s v="083355"/>
    <s v="114433"/>
    <s v="_x000a_BTE/37 Sensores E Modulos"/>
    <s v="114433"/>
    <n v="137.4"/>
    <n v="412.20000000000005"/>
  </r>
  <r>
    <x v="20"/>
    <x v="1"/>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12"/>
    <n v="109.22"/>
    <n v="1310.6399999999999"/>
    <s v="ROBOTICA EDUCACIONAL"/>
    <n v="12"/>
    <s v="138380"/>
    <s v="114737"/>
    <s v="ROBOTICA EDUCACIONAL"/>
    <s v="114737"/>
    <n v="109.22"/>
    <n v="1310.6399999999999"/>
  </r>
  <r>
    <x v="20"/>
    <x v="1"/>
    <s v="MODULO BAROMETRO; APLICACAO: ARDUINO; BMP180"/>
    <s v="UN"/>
    <n v="3"/>
    <n v="11.16"/>
    <n v="33.480000000000004"/>
    <s v="GENERICO"/>
    <n v="3"/>
    <s v="061808"/>
    <s v="114350"/>
    <s v="GENERICO"/>
    <s v="114350"/>
    <n v="11.16"/>
    <n v="33.480000000000004"/>
  </r>
  <r>
    <x v="20"/>
    <x v="1"/>
    <s v="MODULO ELETRONICO; APLICACAO: ARDUINO BLUETOOTH; RS232 HC-05 WMS"/>
    <s v="UN"/>
    <n v="7"/>
    <n v="41.61"/>
    <n v="291.27"/>
    <s v="OEM"/>
    <n v="7"/>
    <s v="061174"/>
    <s v="085716"/>
    <s v="Generico/hc05"/>
    <s v="085716"/>
    <n v="41.61"/>
    <n v="291.27"/>
  </r>
  <r>
    <x v="20"/>
    <x v="1"/>
    <s v="MODULO ELETRONICO; TIPO MODULO: ENTRADA P/CARTAO MICRO SD; TENSAO ALIMENTACAO: 3,3-5V; CORRENTE TIPO ENTRADA: CC; PROTOCOLO COMUNICACAO: TCP/IP, UDP, ICMP, ARP IPV4, IGMP, PPPOE, ETHERNET; CONEXAO: 4 CONEXOES INDEPENDENTES SIMULTANEAMENTE; USO: ARDUINO; VELOCIDADE CONEXAO 10/100MBPS; W5100"/>
    <s v="UN"/>
    <n v="2"/>
    <n v="138.03"/>
    <n v="276.06"/>
    <s v="ELETROGATE"/>
    <n v="2"/>
    <s v="128789"/>
    <s v="114654"/>
    <s v="ELETROGATE"/>
    <s v="114654"/>
    <n v="138.03"/>
    <n v="276.06"/>
  </r>
  <r>
    <x v="20"/>
    <x v="1"/>
    <s v="MODULO ELETRONICO; TIPO MODULO: MICROCONTROLADOR ARDUINO ATMEGA328P 328PB; ALIMENTACAO: FONTE EXTERNA; PINO VIN; TENSAO ENTRADA: 6-20V; CORRENTE TIPO: CC; CORRENTE: 40MA; FREQUENCIA: 16MHZ; VELOCIDADE: 16MHZ; MEMORIA: FLASH: 32KB; SRAM: 2KB; EEPROM: 1KB; CONEXAO: 14 PINOS; COMPRIMENTO: 43,2MM; LARGURA: 17,6MM; ALTURA: 18MM; ACESSORIO: 1 CABO MINI-USB"/>
    <s v="UN"/>
    <n v="32"/>
    <n v="33.85"/>
    <n v="1083.2"/>
    <s v="OEM ATMEGA 328P"/>
    <n v="32"/>
    <s v="143492"/>
    <s v="114764"/>
    <s v="OEM ATMEGA 328P"/>
    <s v="114764"/>
    <n v="33.85"/>
    <n v="1083.2"/>
  </r>
  <r>
    <x v="20"/>
    <x v="1"/>
    <s v="MODULO ELETRONICO; TIPO MODULO: RELE; FUNCAO MODULO: OPTOACOPLADOR; TENSAO ALIMENTACAO: 5V; TENSAO ENTRADA: 28V/30V/125V/250V; CORRENTE TIPO ENTRADA: CA/CC; CORRENTE ENTRADA: 10A; NUMERO SAIDA: 3; COMPRIMENTO: 46MM; LARGURA: 25MM; ALTURA: 18MM; COMPATIBILIDADE: ARDUINO AVR PIC ARM RASPBERRY PI; SINAL: LED INDICADOR; NUMERO BURACOS: 4 BURACOS 3MM; CONTATOS: NORMAL ABERTO NORMAL FECHADO COMUM; PESO: 18G C/EMBALAGEM"/>
    <s v="UN"/>
    <n v="5"/>
    <n v="16.2"/>
    <n v="81"/>
    <s v="AUTOMA"/>
    <n v="5"/>
    <s v="064585"/>
    <s v="114362"/>
    <s v="AUTOMA"/>
    <s v="114362"/>
    <n v="16.2"/>
    <n v="81"/>
  </r>
  <r>
    <x v="20"/>
    <x v="1"/>
    <s v="MODULO ELETRONICO; TIPO MODULO: RELE; TENSAO ALIMENTACAO: 5V; 4 CANAIS ACIONAMENTO INDEPENDENTE; C/OPTOACOPLADOR; ALIMENTACAO PINO GND VCC; LED INDIVIDUAL"/>
    <s v="UN"/>
    <n v="20"/>
    <n v="28.03"/>
    <n v="560.6"/>
    <s v="RYNDACK"/>
    <n v="20"/>
    <s v="128794"/>
    <s v="085727"/>
    <s v="RYNDACK"/>
    <s v="085727"/>
    <n v="28.03"/>
    <n v="560.6"/>
  </r>
  <r>
    <x v="20"/>
    <x v="1"/>
    <s v="MODULO MEDIDOR TEMPERATURA; APLICACAO: ARDUINO; BMP280"/>
    <s v="UN"/>
    <n v="5"/>
    <n v="12.08"/>
    <n v="60.4"/>
    <s v="CURTO CIRCUITO"/>
    <n v="5"/>
    <s v="061807"/>
    <s v="086168"/>
    <s v="CURTO CIRCUITO"/>
    <s v="086168"/>
    <n v="12.08"/>
    <n v="60.4"/>
  </r>
  <r>
    <x v="20"/>
    <x v="1"/>
    <s v="MODULO POTENCIA PWM; APLICACAO: ARDUINO; BTS7960"/>
    <s v="UN"/>
    <n v="30"/>
    <n v="114.17"/>
    <n v="3425.1"/>
    <s v="FJ IMPORTS"/>
    <n v="30"/>
    <s v="129221"/>
    <s v="086169"/>
    <s v="FJ IMPORTS"/>
    <s v="086169"/>
    <n v="114.17"/>
    <n v="3425.1"/>
  </r>
  <r>
    <x v="20"/>
    <x v="1"/>
    <s v="MOTOR CORRENTE CONTINUA; MICRO MOTOR N21; TENSAO OPERACAO: 3-6V; ROTACAO: 17000RPM; DIAMETRO: 10MM; COMPRIMENTO: 18MM"/>
    <s v="UN"/>
    <n v="15"/>
    <n v="6.5"/>
    <n v="97.5"/>
    <s v="WJ"/>
    <n v="15"/>
    <s v="138382"/>
    <s v="114738"/>
    <s v="WJ"/>
    <s v="114738"/>
    <n v="6.5"/>
    <n v="97.5"/>
  </r>
  <r>
    <x v="20"/>
    <x v="1"/>
    <s v="PLACA ARDUINO UNO R3 COMPATIVEL + CABO USB 2.0 - B"/>
    <s v="UN"/>
    <n v="100"/>
    <n v="54.03"/>
    <n v="5403"/>
    <s v="GENERICO"/>
    <n v="100"/>
    <s v="127349"/>
    <s v="107981"/>
    <s v="GENERICO"/>
    <s v="113672"/>
    <n v="54.03"/>
    <n v="5403"/>
  </r>
  <r>
    <x v="20"/>
    <x v="1"/>
    <s v="PLACA ARDUINO UNO R3 COMPATIVEL + CABO USB 2.0 - B"/>
    <s v="UN"/>
    <n v="60"/>
    <n v="54.03"/>
    <n v="3241.8"/>
    <s v="GENERICO"/>
    <n v="60"/>
    <s v="127349"/>
    <s v="107981"/>
    <s v="GENERICO"/>
    <s v="113672"/>
    <n v="54.03"/>
    <n v="3241.8"/>
  </r>
  <r>
    <x v="20"/>
    <x v="1"/>
    <s v="PLACA ARDUINO UNO R3 COMPATIVEL + CABO USB 2.0 - B"/>
    <s v="UN"/>
    <n v="40"/>
    <n v="54.03"/>
    <n v="2161.1999999999998"/>
    <s v="GENERICO"/>
    <n v="40"/>
    <s v="127349"/>
    <s v="107981"/>
    <s v="GENERICO"/>
    <s v="113672"/>
    <n v="54.03"/>
    <n v="2161.1999999999998"/>
  </r>
  <r>
    <x v="20"/>
    <x v="1"/>
    <s v="SENSOR COR; P/ARDUINO; TENSAO ALIMENTACAO: 2,7A5,5V; COMPRIMENTO: 31MM; LARGURA: 24MM; ALTURA: 10MM"/>
    <s v="UN"/>
    <n v="2"/>
    <n v="69.650000000000006"/>
    <n v="139.30000000000001"/>
    <s v="TCS3200/ TCS230"/>
    <n v="2"/>
    <s v="083361"/>
    <s v="089765"/>
    <s v="TCS3200/ TCS230"/>
    <s v="089765"/>
    <n v="69.650000000000006"/>
    <n v="139.30000000000001"/>
  </r>
  <r>
    <x v="20"/>
    <x v="1"/>
    <s v="STENCIL; CALOR DIRETO P/NOTEBOOK; MATERIAL CORPO: ALUMINIO; COR: CINZA; FORNECIMENTO: 144 PECAS"/>
    <s v="UN"/>
    <n v="2"/>
    <n v="120.28"/>
    <n v="240.56"/>
    <s v="TMYLOKU"/>
    <n v="2"/>
    <s v="143693"/>
    <s v="108015"/>
    <s v="TMYLOKU"/>
    <s v="108015"/>
    <n v="120.28"/>
    <n v="240.56"/>
  </r>
  <r>
    <x v="20"/>
    <x v="1"/>
    <s v="STENCIL; MEMORIA; MATERIAL CORPO: ACO INOX; COR: BRANCA; LARGURA: 5MM; ALTURA: 10MM; FORNECIMENTO: EMBALAGEM 12 UNIDADES"/>
    <s v="UN"/>
    <n v="4"/>
    <n v="71.680000000000007"/>
    <n v="286.72000000000003"/>
    <s v="GENERICO"/>
    <n v="4"/>
    <s v="143491"/>
    <s v="108014"/>
    <s v="GENERICO"/>
    <s v="108014"/>
    <n v="71.680000000000007"/>
    <n v="286.72000000000003"/>
  </r>
  <r>
    <x v="21"/>
    <x v="1"/>
    <s v="FILAMENTO; IMPRESSAO 3D; MATERIAL CORPO: ACIDO POLILATICO; COR: BRANCO GESSO; TEMPERATURA OPERACAO: 54GRC; ESPESSURA: 1,75MM; FORNECIMENTO: CARRETEL 500G"/>
    <s v="UN"/>
    <n v="6"/>
    <n v="78.47"/>
    <n v="470.82"/>
    <s v="3D FILA"/>
    <n v="6"/>
    <s v="085127"/>
    <s v="085127"/>
    <s v="3D FILA"/>
    <s v="085127"/>
    <n v="78.47"/>
    <n v="470.82"/>
  </r>
  <r>
    <x v="22"/>
    <x v="1"/>
    <s v="CAIXA PROTECAO; P/DISJUNTOR; MATERIAL CORPO: ACRILONITRILA BUTADIENO ESTIRENO; TRATAMENTO SUPERFICIE: S/TRATAMENTO SUPERFICIE; COR: BRANCO; FECHAMENTO: PARAFUSO; GRAU PROTECAO: IP20; COMPRIMENTO: 61MM; LARGURA: 57MM; ALTURA: 45MM; P/CABO TOMADA 20A, 4.8MM2; 2PINOS, 1TERRA"/>
    <s v="UN"/>
    <n v="35"/>
    <n v="22.7"/>
    <n v="794.5"/>
    <s v="SOPRANO"/>
    <n v="35"/>
    <s v="083695"/>
    <s v="114440"/>
    <s v="SOPRANO"/>
    <s v="114440"/>
    <n v="22.7"/>
    <n v="794.5"/>
  </r>
  <r>
    <x v="22"/>
    <x v="1"/>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2"/>
    <n v="822.46"/>
    <n v="1644.92"/>
    <s v="STEMOS"/>
    <n v="2"/>
    <s v="071429"/>
    <s v="114391"/>
    <s v="STEMOS"/>
    <s v="114674"/>
    <n v="822.46"/>
    <n v="1644.92"/>
  </r>
  <r>
    <x v="22"/>
    <x v="1"/>
    <s v="CARREGADOR PORTATIL; P/PILHAS RECARREGAVEIS AA/AAA/BATERIA; TENSAO ALIMENTACAO: 100-240V; TENSAO SAIDA: 9V; LARGURA: 98MM; ALTURA: 47MM"/>
    <s v="UN"/>
    <n v="10"/>
    <n v="3.1"/>
    <n v="31"/>
    <s v="ALLIGHT"/>
    <n v="10"/>
    <s v="061399"/>
    <s v="114341"/>
    <s v="ALLIGHT"/>
    <s v="114645"/>
    <n v="3.1"/>
    <n v="31"/>
  </r>
  <r>
    <x v="22"/>
    <x v="1"/>
    <s v="PINCEL LIMPEZA; ANTI-ESTATICO; MATERIAL CABO: POLIPROPILENO; COR CABO: PRETO; COMPRIMENTO: 140MM"/>
    <s v="UN"/>
    <n v="40"/>
    <n v="26.87"/>
    <n v="1074.8"/>
    <s v="STATRON"/>
    <n v="40"/>
    <s v="143663"/>
    <s v="108005"/>
    <s v="STATRON"/>
    <s v="108005"/>
    <n v="26.87"/>
    <n v="1074.8"/>
  </r>
  <r>
    <x v="22"/>
    <x v="1"/>
    <s v="PROTETOR CABO; PASSA CABO PISO; MATERIAL CORPO: POLICLORETO VINILA; TRATAMENTO SUPERFICIE: EMBORRACHADO; ACABAMENTO: S/ACABAMENTO; COR: PRETO AMARELO; COMPRIMENTO: 1M; LARGURA: 250MM; ALTURA: 50MM"/>
    <s v="UN"/>
    <n v="37"/>
    <n v="246.19"/>
    <n v="9109.0300000000007"/>
    <s v="MAPASEG"/>
    <n v="37"/>
    <s v="083687"/>
    <s v="089358"/>
    <s v="MAPASEG"/>
    <s v="089358"/>
    <n v="246.19"/>
    <n v="9109.0300000000007"/>
  </r>
  <r>
    <x v="22"/>
    <x v="1"/>
    <s v="SOQUETE; P/LAMPADA T5 C/RABICHO; FORMATO: REDONDO; DIAMETRO: 20MM; MATERIAL: TERMOPLASTICO; TRATAMENTO SUPERFICIE: PINTADO; TENSAO ISOLACAO: 250V; COR: BRANCA; COMPRIMENTO CORPO: 1M"/>
    <s v="UN"/>
    <n v="400"/>
    <n v="3.88"/>
    <n v="1552"/>
    <s v="DECORLUX"/>
    <n v="400"/>
    <s v="076252"/>
    <s v="089984"/>
    <s v="DECORLUX"/>
    <s v="089985"/>
    <n v="3.88"/>
    <n v="1552"/>
  </r>
  <r>
    <x v="22"/>
    <x v="1"/>
    <s v="SUPORTE BATERIA; MATERIAL CORPO: TERMOPLASTICO; COR: PRETO; CAPACIDADE: 1 BATERIA 18250"/>
    <s v="UN"/>
    <n v="6"/>
    <n v="14.84"/>
    <n v="89.039999999999992"/>
    <s v="OEM"/>
    <n v="6"/>
    <s v="079198"/>
    <s v="089990"/>
    <s v="OEM"/>
    <s v="089991"/>
    <n v="14.84"/>
    <n v="89.039999999999992"/>
  </r>
  <r>
    <x v="22"/>
    <x v="1"/>
    <s v="SUPORTE FIXACAO; TIPO SUPORTE: PLACA 4X2; MATERIAL CORPO: TERMOPLASTICO; COR: N/A; CAPACIDADE: 3 MODULOS; MONTAGEM: PARAFUSO; ESPESSURA: N/A; LARGURA: 2POL; ALTURA: 4POL; ACESSORIO: N/A; APLICACAO: TOMADA/INTERRUPTORES"/>
    <s v="UN"/>
    <n v="10"/>
    <n v="4.5599999999999996"/>
    <n v="45.599999999999994"/>
    <s v="SCHNEIDER"/>
    <n v="10"/>
    <s v="049832"/>
    <s v="089999"/>
    <s v="SCHNEIDER"/>
    <s v="089999"/>
    <n v="4.5599999999999996"/>
    <n v="45.599999999999994"/>
  </r>
  <r>
    <x v="23"/>
    <x v="1"/>
    <s v="KIT/CONJUNTO; TIPO KIT/CONJUNTO: BASE CHASSI 2 RODAS; 1 PLATAFORMA INCOLOR; ACRILICO; 2 MOTORES 2-6V C/CAIXA REDUCAO; 2 RODAS; COMPOSTO BORRACHA; 1 SUPORTE PILHAS; ROBOTICAS EDUCACIONAIS; DIMENSOES: 150X210MM"/>
    <s v="UN"/>
    <n v="6"/>
    <n v="46.27"/>
    <n v="277.62"/>
    <s v="ROBOMIX"/>
    <n v="6"/>
    <s v="061149"/>
    <s v="085709"/>
    <s v="ROBOMIX"/>
    <s v="085709"/>
    <n v="46.27"/>
    <n v="277.62"/>
  </r>
  <r>
    <x v="23"/>
    <x v="1"/>
    <s v="KIT/CONJUNTO; TIPO KIT/CONJUNTO: CHAVE SELETORA; 1 CHAVE SELETORA 3 POSICOES 22MM C/RETENCAO CONTATO 2NA; 1 BOTAO EMERGENCIA CONTATO 1NA 1NF; 2 SINALIZADORES COR VERMELHA 22M; 220V; C/TERMINAL LIGACAO FEMEA P/PINO BANANA 4MM"/>
    <s v="UN"/>
    <n v="10"/>
    <n v="41.71"/>
    <n v="417.1"/>
    <s v="Metaltex"/>
    <n v="10"/>
    <s v="069695"/>
    <s v="114384"/>
    <s v="Metaltex"/>
    <s v="114384"/>
    <n v="41.71"/>
    <n v="417.1"/>
  </r>
  <r>
    <x v="23"/>
    <x v="1"/>
    <s v="KIT/CONJUNTO; TIPO KIT/CONJUNTO: DISJUNTOR MOTOR FAIXA AJUSTE 2,5-4A; 1 DISJUNTOR MOTOR FAIXA AJUSTE 2,5-4A; 1 CONTATO AUXILIAR NA; 1 CONTATO AUXILIAR NF MONTADO PLACA COMANDO COR BEGE; TERMINAIS LIGACAO FEMEA P/PINO BANANA DIAMETRO 4MM"/>
    <s v="UN"/>
    <n v="24"/>
    <n v="123.48"/>
    <n v="2963.52"/>
    <s v="BRASILTEC"/>
    <n v="24"/>
    <s v="069696"/>
    <s v="114385"/>
    <s v="BRASILTEC"/>
    <s v="114385"/>
    <n v="123.48"/>
    <n v="2963.52"/>
  </r>
  <r>
    <x v="23"/>
    <x v="1"/>
    <s v="KIT/CONJUNTO; TIPO KIT/CONJUNTO: DISJUNTOR MOTOR FAIXA AJUSTE 2,5-4A; 1 DISJUNTOR MOTOR FAIXA AJUSTE 2,5-4A; 1 CONTATO AUXILIAR NA; 1 CONTATO AUXILIAR NF MONTADO PLACA COMANDO COR BEGE; TERMINAIS LIGACAO FEMEA P/PINO BANANA DIAMETRO 4MM"/>
    <s v="UN"/>
    <n v="16"/>
    <n v="123.48"/>
    <n v="1975.68"/>
    <s v="BRASILTEC"/>
    <n v="16"/>
    <s v="069696"/>
    <s v="114385"/>
    <s v="BRASILTEC"/>
    <s v="114385"/>
    <n v="123.48"/>
    <n v="1975.68"/>
  </r>
  <r>
    <x v="23"/>
    <x v="1"/>
    <s v="KIT/CONJUNTO; TIPO KIT/CONJUNTO: MODEL B ANATEL; 01X RASPBERRY PI 3 MODEL B ANATEL; 01X CASE DE ACRILICO P/RASPBERRY PI 3 MODEL B; 01X FONTE CHAVEADA 5V 3A; 01X CARTAO MEMORIA MICROSD 16GB CLASSE 10 SANDISK; 01X CABO HDMI"/>
    <s v="UN"/>
    <n v="20"/>
    <n v="746.8"/>
    <n v="14936"/>
    <s v="raspberry pi"/>
    <n v="20"/>
    <s v="130229"/>
    <s v="108002"/>
    <s v="raspberry pi"/>
    <s v="108002"/>
    <n v="746.8"/>
    <n v="14936"/>
  </r>
  <r>
    <x v="24"/>
    <x v="1"/>
    <s v="CHAVE COMUTADORA; REVERSORA ROTATIVA; TENSAO COMUTACAO: 690V; CORRENTE: 20A; LARGURA: 64MM; ALTURA: 64MM; DADOS COMPLEMENTARES: PLACA MONTAGEM PLACA FRONTAL PUNHO TAMANHO S1; C/EIXO METALICO QUADRADO 6MM; MATERIAL CAIXA: TERMOPLASTICO; MATERIAL EIXO ALAVANCA: ACO; PESO: 170G"/>
    <s v="UN"/>
    <n v="7"/>
    <n v="347.36"/>
    <n v="2431.52"/>
    <s v="EATON"/>
    <n v="7"/>
    <s v="108686"/>
    <s v="114532"/>
    <s v="EATON"/>
    <s v="114532"/>
    <n v="347.36"/>
    <n v="2431.52"/>
  </r>
  <r>
    <x v="24"/>
    <x v="1"/>
    <s v="POTENCIOMETRO; ROTATIVO LINEAR; RESISTENCIA: 100KOHMS"/>
    <s v="UN"/>
    <n v="40"/>
    <n v="3.59"/>
    <n v="143.6"/>
    <s v="l20"/>
    <n v="40"/>
    <s v="138355"/>
    <s v="089310"/>
    <s v="l20"/>
    <s v="089310"/>
    <n v="3.59"/>
    <n v="143.6"/>
  </r>
  <r>
    <x v="24"/>
    <x v="1"/>
    <s v="POTENCIOMETRO; TIPO CURVA: LINEAR; NUMERO VOLTAS: 1 VOLTA; RESISTENCIA: 10KOHMS; TENSAO MAXIMA: 200V; POTENCIA: 0,2W; CONEXAO ELETRICA: C/FURO SOLDAGEM FIO; COMPRIMENTO EIXO: 33MM; DIAMETRO EIXO: 6MM; DIAMETRO BASE: 24MM; PROFUNDIDADE BASE: 8,5MM"/>
    <s v="UN"/>
    <n v="16"/>
    <n v="28.42"/>
    <n v="454.72"/>
    <s v="elt"/>
    <n v="16"/>
    <s v="061217"/>
    <s v="085737"/>
    <s v="elt"/>
    <s v="085737"/>
    <n v="28.42"/>
    <n v="454.72"/>
  </r>
  <r>
    <x v="24"/>
    <x v="1"/>
    <s v="POTENCIOMETRO; TIPO CURVA: LINEAR; NUMERO VOLTAS: 1 VOLTA; RESISTENCIA: 10KOHMS; TENSAO MAXIMA: 200V; POTENCIA: 0,2W; CONEXAO ELETRICA: C/FURO SOLDAGEM FIO; COMPRIMENTO EIXO: 33MM; DIAMETRO EIXO: 6MM; DIAMETRO BASE: 24MM; PROFUNDIDADE BASE: 8,5MM"/>
    <s v="UN"/>
    <n v="16"/>
    <n v="28.42"/>
    <n v="454.72"/>
    <s v="elt"/>
    <n v="16"/>
    <s v="061217"/>
    <s v="085737"/>
    <s v="elt"/>
    <s v="085737"/>
    <n v="28.42"/>
    <n v="454.72"/>
  </r>
  <r>
    <x v="24"/>
    <x v="1"/>
    <s v="POTENCIOMETRO; TRIMPOT; TIPO HORIZONTAL; RESISTENCIA 10KOHMS 3362"/>
    <s v="UN"/>
    <n v="30"/>
    <n v="2.57"/>
    <n v="77.099999999999994"/>
    <s v="TRIMPOT"/>
    <n v="30"/>
    <s v="054300"/>
    <s v="114291"/>
    <s v="TRIMPOT"/>
    <s v="114291"/>
    <n v="2.57"/>
    <n v="77.099999999999994"/>
  </r>
  <r>
    <x v="25"/>
    <x v="1"/>
    <s v="BARRAMENTO ELETRICO; PENTE; NUMERO FASES: BIFASICO; NUMERO POLOS: 2 POLOS; MATERIAL INVOLUCRO: TERMOPLASTICO; NUMERO CONDUTOR: 16 CONDUTORES COBRE; CORRENTE NOMINAL: 80A; NORMA: DIN; COMPRIMENTO: 285MM"/>
    <s v="UN"/>
    <n v="7"/>
    <n v="113.59"/>
    <n v="795.13"/>
    <s v="steck"/>
    <n v="7"/>
    <s v="083696"/>
    <s v="114441"/>
    <s v="steck"/>
    <s v="114441"/>
    <n v="113.59"/>
    <n v="795.13"/>
  </r>
  <r>
    <x v="25"/>
    <x v="1"/>
    <s v="CHAVE COMUTADORA; LIGA/DESLIGA; NUMERO POLOS: 2 POLOS; ACIONAMENTO: ALAVANCA; COR: VERMELHO; TENSAO COMUTACAO: 1000V; CORRENTE TIPO: CA; CORRENTE: 15A; GRAU PROTECAO: IP40; DIAMETRO FURO: 12MM"/>
    <s v="UN"/>
    <n v="2"/>
    <n v="25.12"/>
    <n v="50.24"/>
    <s v="Chave Alavanca Metal 15A L/D 2 Polos 2 Posicões - 1221B Sibratec "/>
    <n v="2"/>
    <s v="104999"/>
    <s v="114515"/>
    <s v="Chave Alavanca Metal 15A L/D 2 Polos 2 Posicões - 1221B Sibratec "/>
    <s v="114515"/>
    <n v="25.12"/>
    <n v="50.24"/>
  </r>
  <r>
    <x v="25"/>
    <x v="1"/>
    <s v="CHAVE COMUTADORA; LIGA/DESLIGA; NUMERO POSICOES: 2 POSICOES; NUMERO POLOS: 4 POLOS; NUMERO FASES: TETRAPOLAR 3 FASES+NEUTRO; CORRENTE: 16A; MONTAGEM: PORTA PAINEL"/>
    <s v="UN"/>
    <n v="8"/>
    <n v="210.49"/>
    <n v="1683.92"/>
    <s v="METALEX"/>
    <n v="8"/>
    <s v="111518"/>
    <s v="114556"/>
    <s v="METALEX"/>
    <s v="114556"/>
    <n v="210.49"/>
    <n v="1683.92"/>
  </r>
  <r>
    <x v="25"/>
    <x v="1"/>
    <s v="CHAVE COMUTADORA; LIGA/DESLIGA; NUMERO POSICOES: 2 POSICOES; NUMERO POLOS: 4 POLOS; NUMERO FASES: TETRAPOLAR 3 FASES+NEUTRO; CORRENTE: 16A; MONTAGEM: PORTA PAINEL"/>
    <s v="UN"/>
    <n v="8"/>
    <n v="210.49"/>
    <n v="1683.92"/>
    <s v="METALEX"/>
    <n v="8"/>
    <s v="111518"/>
    <s v="114556"/>
    <s v="METALEX"/>
    <s v="114556"/>
    <n v="210.49"/>
    <n v="1683.92"/>
  </r>
  <r>
    <x v="25"/>
    <x v="1"/>
    <s v="CHAVE COMUTADORA; NUMERO POLOS: 2 POLOS; ACIONAMENTO: ALAVANCA; TENSAO COMUTACAO: 250V; CORRENTE: 15A"/>
    <s v="UN"/>
    <n v="3"/>
    <n v="12.22"/>
    <n v="36.660000000000004"/>
    <s v="DNI"/>
    <n v="3"/>
    <s v="138671"/>
    <s v="114748"/>
    <s v="DNI"/>
    <s v="114748"/>
    <n v="12.22"/>
    <n v="36.660000000000004"/>
  </r>
  <r>
    <x v="25"/>
    <x v="1"/>
    <s v="CHAVE COMUTADORA; NUMERO POSICOES: 2 POSICOES; ACIONAMENTO: 1 ALAVANCA; TENSAO COMUTACAO: 125-250V; CORRENTE TIPO: CA; CORRENTE: 15-20A; POTENCIA: 3750W; COMPRIMENTO: 29MM; LARGURA: 54MM; ALTURA: 16MM"/>
    <s v="UN"/>
    <n v="10"/>
    <n v="31.04"/>
    <n v="310.39999999999998"/>
    <s v="ALTRONIC"/>
    <n v="10"/>
    <s v="138672"/>
    <s v="114749"/>
    <s v="ALTRONIC"/>
    <s v="114749"/>
    <n v="31.04"/>
    <n v="310.39999999999998"/>
  </r>
  <r>
    <x v="25"/>
    <x v="1"/>
    <s v="CHAVE COMUTADORA; SELETORA; ANGULO COMUTACAO: 45GR; NUMERO POSICOES: 2 POSICOES; ACIONAMENTO: ALAVANCA; COR: PRETO; CONTATO: 1NA; GRAU PROTECAO: IP66; DIAMETRO FURO: 22MM; DADOS COMPLEMENTARES: ATUACAO: 90GR FIXA; DIAGRAMA: CONTATOS ALTERNADOS"/>
    <s v="UN"/>
    <n v="32"/>
    <n v="12.85"/>
    <n v="411.2"/>
    <s v="SCHNEIDER"/>
    <n v="32"/>
    <s v="066181"/>
    <s v="114373"/>
    <s v="SCHNEIDER"/>
    <s v="114373"/>
    <n v="12.85"/>
    <n v="411.2"/>
  </r>
  <r>
    <x v="25"/>
    <x v="1"/>
    <s v="CHAVE COMUTADORA; SELETORA; ANGULO COMUTACAO: 45GR; NUMERO POSICOES: 2 POSICOES; ACIONAMENTO: ALAVANCA; COR: PRETO; CONTATO: 1NA; GRAU PROTECAO: IP66; DIAMETRO FURO: 22MM; DADOS COMPLEMENTARES: ATUACAO: 90GR FIXA; DIAGRAMA: CONTATOS ALTERNADOS"/>
    <s v="UN"/>
    <n v="3"/>
    <n v="12.85"/>
    <n v="38.549999999999997"/>
    <s v="SCHNEIDER"/>
    <n v="3"/>
    <s v="066181"/>
    <s v="114373"/>
    <s v="SCHNEIDER"/>
    <s v="114373"/>
    <n v="12.85"/>
    <n v="38.549999999999997"/>
  </r>
  <r>
    <x v="25"/>
    <x v="1"/>
    <s v="CHAVE SECCIONADORA; TIPO CHAVE: PAINEL; NUMERO POLOS: 3 POLOS; TIPO FUSIVEL: N/A; ACIONAMENTO: N/A; TRAVA: N/A; TENSAO COMUTACAO: 690V; CORRENTE TIPO: CA; CORRENTE: 20A; CONTATO: N/A; GRAU PROTECAO: N/A; PN: KP0N-20-3P/METALTEX"/>
    <s v="UN"/>
    <n v="2"/>
    <n v="191.28"/>
    <n v="382.56"/>
    <s v="KP0N-20-3P/METALTEX"/>
    <n v="2"/>
    <s v="052281"/>
    <s v="114283"/>
    <s v="KP0N-20-3P/METALTEX"/>
    <s v="114283"/>
    <n v="191.28"/>
    <n v="382.56"/>
  </r>
  <r>
    <x v="26"/>
    <x v="1"/>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15"/>
    <n v="16.489999999999998"/>
    <n v="247.34999999999997"/>
    <s v="Fairchild Semiconductor_x000a__x000a_ "/>
    <n v="15"/>
    <s v="104992"/>
    <s v="114512"/>
    <s v="Fairchild Semiconductor_x000a__x000a_ "/>
    <s v="114706"/>
    <n v="16.489999999999998"/>
    <n v="247.34999999999997"/>
  </r>
  <r>
    <x v="26"/>
    <x v="1"/>
    <s v="KIT; RECEPTOR EMISSOR; 1 LED EMISSOR INFRAVERMELHO MODELO IR333C ENCAPSULAMENTO TRANSPARENTE; 1 FOTOTRANSISTOR P/RECEBER SINAIS MODELO PT333-3B C/ENCAPSULAMENTO PRETO; DIAMETRO 5MM"/>
    <s v="UN"/>
    <n v="20"/>
    <n v="3.01"/>
    <n v="60.199999999999996"/>
    <s v="fornell Modelo: TIL78"/>
    <n v="20"/>
    <s v="138397"/>
    <s v="114742"/>
    <s v="fornell Modelo: TIL78"/>
    <s v="114742"/>
    <n v="3.01"/>
    <n v="60.199999999999996"/>
  </r>
  <r>
    <x v="26"/>
    <x v="1"/>
    <s v="TIRISTOR; TENSAO BASE COLETOR: 500V; CORRENTE COLETOR: 12A; TIPO INVOLUCRO: TO-220; BT151-500"/>
    <s v="UN"/>
    <n v="20"/>
    <n v="476.85"/>
    <n v="9537"/>
    <s v="proesi Modelo: 830302"/>
    <n v="20"/>
    <s v="138365"/>
    <s v="090268"/>
    <s v="proesi Modelo: 830302"/>
    <s v="090268"/>
    <n v="476.85"/>
    <n v="9537"/>
  </r>
  <r>
    <x v="26"/>
    <x v="1"/>
    <s v="TRANSISTOR; BC337; TIPO MONTAGEM: PTH; TENSAO BASE COLETOR: 50V; TENSAO COLETOR EMISSOR: 45V; TENSAO BASE EMISSOR: 5V; CAPACIDADE DISSIPACAO: 1.5MW; CORRENTE COLETOR: 800MA; TIPO INVOLUCRO: TO-92; CONEXAO ELETRICA: 3 PINOS; DIAMETRO: 0,53MM; COMPRIMENTO: 4,19MM; LARGURA: 5,2MM; ALTURA: 12,7MM"/>
    <s v="UN"/>
    <n v="20"/>
    <n v="1.07"/>
    <n v="21.400000000000002"/>
    <s v="instituto digitaL Modelo: BC337 NPN"/>
    <n v="20"/>
    <s v="138391"/>
    <s v="114740"/>
    <s v="instituto digitaL Modelo: BC337 NPN"/>
    <s v="114740"/>
    <n v="1.07"/>
    <n v="21.400000000000002"/>
  </r>
  <r>
    <x v="26"/>
    <x v="1"/>
    <s v="TRANSISTOR; BC548; TENSAO BASE COLETOR: 30V; TENSAO COLETOR EMISSOR: 30V; TENSAO BASE EMISSOR: 5V; CAPACIDADE DISSIPACAO: 500MW; CORRENTE COLETOR: 100MA; CONEXAO ELETRICA: 3 PINOS; COMPRIMENTO: 3,6MM; LARGURA: 4,6MM; ALTURA: 17,1MM"/>
    <s v="UN"/>
    <n v="800"/>
    <n v="0.28999999999999998"/>
    <n v="231.99999999999997"/>
    <s v="Modelo: 850215"/>
    <n v="800"/>
    <s v="129465"/>
    <s v="108013"/>
    <s v="Modelo: 850215"/>
    <s v="108013"/>
    <n v="0.28999999999999998"/>
    <n v="231.99999999999997"/>
  </r>
  <r>
    <x v="26"/>
    <x v="1"/>
    <s v="TRANSISTOR; TIPO  BC558"/>
    <s v="UN"/>
    <n v="50"/>
    <n v="3.01"/>
    <n v="150.5"/>
    <s v="proesi Modelo: 850250 "/>
    <n v="50"/>
    <s v="054387"/>
    <s v="085619"/>
    <s v="proesi Modelo: 850250 "/>
    <s v="085619"/>
    <n v="3.01"/>
    <n v="150.5"/>
  </r>
  <r>
    <x v="26"/>
    <x v="1"/>
    <s v="TRANSISTOR; TIPO BC547."/>
    <s v="UN"/>
    <n v="50"/>
    <n v="0.44"/>
    <n v="22"/>
    <s v="Fairchild_x000a_Modelo (MPN): BC547 NPN Epitaxial Silicon Transistor"/>
    <n v="50"/>
    <s v="054384"/>
    <s v="026601"/>
    <s v="Fairchild_x000a_Modelo (MPN): BC547 NPN Epitaxial Silicon Transistor"/>
    <s v="026601"/>
    <n v="0.44"/>
    <n v="22"/>
  </r>
  <r>
    <x v="26"/>
    <x v="1"/>
    <s v="TRANSISTOR; TIPO MONTAGEM: FURO PASSANTE; TENSAO NOMINAL: 500V; TENSAO BASE EMISSOR: 20V; CAPACIDADE DISSIPACAO: 74W; CORRENTE COLETOR: 4,5A; IRF 831"/>
    <s v="UN"/>
    <n v="20"/>
    <n v="6.6"/>
    <n v="132"/>
    <s v="Fairchild_x000a_Modelo (MPN): BC549 NPN Epitaxial Silicon Transistor"/>
    <n v="20"/>
    <s v="138390"/>
    <s v="114739"/>
    <s v="Fairchild_x000a_Modelo (MPN): BC549 NPN Epitaxial Silicon Transistor"/>
    <s v="114739"/>
    <n v="6.6"/>
    <n v="132"/>
  </r>
  <r>
    <x v="27"/>
    <x v="1"/>
    <s v="CHAVE PARTIDA; DIRETA; NUMERO FASE: TRIFASICO; CORRENTE TIPO: CA; TENSAO ALIMENTACAO: 220V; CORRENTE: 18A; 12.5; ENTRADA P/COMANDO REMOTO"/>
    <s v="UN"/>
    <n v="3"/>
    <n v="357.3"/>
    <n v="1071.9000000000001"/>
    <s v="LOJA STRAHL CH-SGE1-PAI"/>
    <n v="3"/>
    <s v="059452"/>
    <s v="114314"/>
    <s v="LOJA STRAHL CH-SGE1-PAI"/>
    <s v="114314"/>
    <n v="357.3"/>
    <n v="1071.9000000000001"/>
  </r>
  <r>
    <x v="27"/>
    <x v="1"/>
    <s v="FONTE ALIMENTACAO; CHAVEADA; TENSAO ENTRADA: 100-240V; CORRENTE TIPO: CC; CORRENTE ENTRADA: 1A; TENSAO SAIDA: 12V"/>
    <s v="UN"/>
    <n v="10"/>
    <n v="32.880000000000003"/>
    <n v="328.8"/>
    <s v="almeida - 1a 12v fonte chaveada"/>
    <n v="10"/>
    <s v="138371"/>
    <s v="114735"/>
    <s v="almeida - 1a 12v fonte chaveada"/>
    <s v="114735"/>
    <n v="32.880000000000003"/>
    <n v="328.8"/>
  </r>
  <r>
    <x v="27"/>
    <x v="1"/>
    <s v="FONTE ALIMENTACAO; CHAVEADA; TENSAO ENTRADA: 127/220V; CORRENTE TIPO: CA; TENSAO SAIDA: 15V; CORRENTE TIPO: CA; CORRENTE SAIDA: 200MA; SAIDA PADRAO P4 2,1MM; CABO 1,5M"/>
    <s v="UN"/>
    <n v="2"/>
    <n v="62.47"/>
    <n v="124.94"/>
    <s v="almeida - 15v 200ma"/>
    <n v="2"/>
    <s v="129083"/>
    <s v="114663"/>
    <s v="almeida - 15v 200ma"/>
    <s v="114663"/>
    <n v="62.47"/>
    <n v="124.94"/>
  </r>
  <r>
    <x v="27"/>
    <x v="1"/>
    <s v="FONTE ALIMENTACAO; TIPO FONTE: CHAVEADA BIVOLT AUTOMATICA; TENSAO ENTRADA: 85/264V 120/370V; CORRENTE TIPO: CA/CC; CORRENTE ENTRADA: 2,5A; TENSAO SAIDA: 24V; CORRENTE TIPO: CA/CC; POTENCIA: 60W; DADOS COMPLEMENTARES: COMPRIMENTO: 100MM; LARGURA: 40MM; ALTURA: 90MM"/>
    <s v="UN"/>
    <n v="14"/>
    <n v="221.26"/>
    <n v="3097.64"/>
    <s v="Marca: Almeida - Modelo: AL-1724G5 "/>
    <n v="14"/>
    <s v="131013"/>
    <s v="114671"/>
    <s v="Marca: Almeida - Modelo: AL-1724G5 "/>
    <s v="114671"/>
    <n v="221.26"/>
    <n v="3097.64"/>
  </r>
  <r>
    <x v="27"/>
    <x v="1"/>
    <s v="FONTE ALIMENTACAO; TIPO FONTE: CHAVEADA BIVOLT AUTOMATICA; TENSAO ENTRADA: 85/264V 120/370V; CORRENTE TIPO: CA/CC; CORRENTE ENTRADA: 2,5A; TENSAO SAIDA: 24V; CORRENTE TIPO: CA/CC; POTENCIA: 60W; DADOS COMPLEMENTARES: COMPRIMENTO: 100MM; LARGURA: 40MM; ALTURA: 90MM"/>
    <s v="UN"/>
    <n v="7"/>
    <n v="221.26"/>
    <n v="1548.82"/>
    <s v="Marca: Almeida - Modelo: AL-1724G5 "/>
    <n v="7"/>
    <s v="131013"/>
    <s v="114671"/>
    <s v="Marca: Almeida - Modelo: AL-1724G5 "/>
    <s v="114671"/>
    <n v="221.26"/>
    <n v="1548.82"/>
  </r>
  <r>
    <x v="27"/>
    <x v="1"/>
    <s v="VOLTIMETRO; DIGITAL; TENSAO ENTRADA: 30V; CORRENTE: 18MA; RESISTENCIA: 100KOHMS; TOLERANCIA: ±1PCT"/>
    <s v="UN"/>
    <n v="2"/>
    <n v="41.71"/>
    <n v="83.42"/>
    <s v="cinestec MET0030"/>
    <n v="2"/>
    <s v="105289"/>
    <s v="090501"/>
    <s v="cinestec MET0030"/>
    <s v="090501"/>
    <n v="41.71"/>
    <n v="83.42"/>
  </r>
  <r>
    <x v="27"/>
    <x v="1"/>
    <s v="VOLTIMETRO; DIGITAL; TENSAO ENTRADA: 4,5-32V; CORRENTE TIPO: CC; CORRENTE: 23MA; TOLERANCIA: ±1PCT; TEMPERATURA OPERACAO: -10A65GRC; VERDE"/>
    <s v="UN"/>
    <n v="2"/>
    <n v="21.05"/>
    <n v="42.1"/>
    <s v="Modelo: Display 3 Dígitos_x000a_Marca: OEM"/>
    <n v="2"/>
    <s v="138666"/>
    <s v="114747"/>
    <s v="Modelo: Display 3 Dígitos_x000a_Marca: OEM"/>
    <s v="114747"/>
    <n v="21.05"/>
    <n v="42.1"/>
  </r>
  <r>
    <x v="28"/>
    <x v="1"/>
    <s v="SENSOR LUMINOSIDADE; LDR 10MM; COMPRIMENTO: 30MM"/>
    <s v="UN"/>
    <n v="10"/>
    <n v="5.53"/>
    <n v="55.300000000000004"/>
    <s v="Erkatron Comercial Eletrônica"/>
    <n v="10"/>
    <s v="134811"/>
    <s v="089788"/>
    <s v="Erkatron Comercial Eletrônica"/>
    <s v="089788"/>
    <n v="5.56"/>
    <n v="55.599999999999994"/>
  </r>
  <r>
    <x v="28"/>
    <x v="1"/>
    <s v="SENSOR LUMINOSIDADE; LDR 10MM; COMPRIMENTO: 30MM"/>
    <s v="UN"/>
    <n v="5"/>
    <n v="5.63"/>
    <n v="28.15"/>
    <s v="Erkatron Comercial Eletrônica"/>
    <n v="5"/>
    <s v="083359"/>
    <s v="089788"/>
    <s v="Erkatron Comercial Eletrônica"/>
    <s v="089788"/>
    <n v="5.56"/>
    <n v="27.799999999999997"/>
  </r>
  <r>
    <x v="28"/>
    <x v="1"/>
    <s v="SENSOR LUMINOSIDADE; LDR; RANGE: 400-600LUX; TENSAO ALIMENTACAO: 150V; CONEXAO ELETRICA: TERMINAL SOLDAVEL; COMPRIMENTO: 30MM; LARGURA: 7MM; 09470/USINAINFO"/>
    <s v="UN"/>
    <n v="400"/>
    <n v="3.59"/>
    <n v="1436"/>
    <s v="https://www.autocorerobotica.com.br/modulo-sensor-de-luz-ldr-3-pinos?utm_source=Site&amp;utm_medium=GoogleShopping&amp;utm_campaign=IntegracaoGoogle&amp;srsltid=AfmBOopEWtOcJy3gfHBSMEyvU5Lm1AZ47tnK8NiwSrQDGDyN2FBl8t2RbL4"/>
    <n v="400"/>
    <s v="134810"/>
    <s v="108009"/>
    <s v="https://www.autocorerobotica.com.br/modulo-sensor-de-luz-ldr-3-pinos?utm_source=Site&amp;utm_medium=GoogleShopping&amp;utm_campaign=IntegracaoGoogle&amp;srsltid=AfmBOopEWtOcJy3gfHBSMEyvU5Lm1AZ47tnK8NiwSrQDGDyN2FBl8t2RbL4"/>
    <s v="108009"/>
    <n v="3.58"/>
    <n v="1432"/>
  </r>
  <r>
    <x v="28"/>
    <x v="1"/>
    <s v="SENSOR LUMINOSIDADE; LDR; RANGE: 400-600LUX; TENSAO ALIMENTACAO: 150V; CONEXAO ELETRICA: TERMINAL SOLDAVEL; COMPRIMENTO: 30MM; LARGURA: 7MM; 09470/USINAINFO"/>
    <s v="UN"/>
    <n v="200"/>
    <n v="3.59"/>
    <n v="718"/>
    <s v="https://www.autocorerobotica.com.br/modulo-sensor-de-luz-ldr-3-pinos?utm_source=Site&amp;utm_medium=GoogleShopping&amp;utm_campaign=IntegracaoGoogle&amp;srsltid=AfmBOopEWtOcJy3gfHBSMEyvU5Lm1AZ47tnK8NiwSrQDGDyN2FBl8t2RbL4"/>
    <n v="200"/>
    <s v="134810"/>
    <s v="108009"/>
    <s v="https://www.autocorerobotica.com.br/modulo-sensor-de-luz-ldr-3-pinos?utm_source=Site&amp;utm_medium=GoogleShopping&amp;utm_campaign=IntegracaoGoogle&amp;srsltid=AfmBOopEWtOcJy3gfHBSMEyvU5Lm1AZ47tnK8NiwSrQDGDyN2FBl8t2RbL4"/>
    <s v="108009"/>
    <n v="3.58"/>
    <n v="716"/>
  </r>
  <r>
    <x v="28"/>
    <x v="1"/>
    <s v="SENSOR LUMINOSIDADE; LDR; RANGE: 400-600LUX; TENSAO ALIMENTACAO: 150V; CONEXAO ELETRICA: TERMINAL SOLDAVEL; COMPRIMENTO: 30MM; LARGURA: 7MM; 09470/USINAINFO"/>
    <s v="UN"/>
    <n v="5"/>
    <n v="2.81"/>
    <n v="14.05"/>
    <s v="https://www.autocorerobotica.com.br/modulo-sensor-de-luz-ldr-3-pinos?utm_source=Site&amp;utm_medium=GoogleShopping&amp;utm_campaign=IntegracaoGoogle&amp;srsltid=AfmBOopEWtOcJy3gfHBSMEyvU5Lm1AZ47tnK8NiwSrQDGDyN2FBl8t2RbL4"/>
    <n v="5"/>
    <s v="083358"/>
    <s v="108009"/>
    <s v="https://www.autocorerobotica.com.br/modulo-sensor-de-luz-ldr-3-pinos?utm_source=Site&amp;utm_medium=GoogleShopping&amp;utm_campaign=IntegracaoGoogle&amp;srsltid=AfmBOopEWtOcJy3gfHBSMEyvU5Lm1AZ47tnK8NiwSrQDGDyN2FBl8t2RbL4"/>
    <s v="108009"/>
    <n v="3.58"/>
    <n v="17.899999999999999"/>
  </r>
  <r>
    <x v="28"/>
    <x v="1"/>
    <s v="SENSOR LUZ; LDR; TENSAO ALIMENTACAO: 3,3-5V; CORRENTE TIPO: CA; SAIDA SENSOR: DIGITAL; CONEXAO ELETRICA: 3 PINOS; G15002/ELETROGATE"/>
    <s v="UN"/>
    <n v="4"/>
    <n v="18.43"/>
    <n v="73.72"/>
    <s v="eletrogate"/>
    <n v="4"/>
    <s v="103763"/>
    <s v="089791"/>
    <s v="eletrogate"/>
    <s v="089791"/>
    <n v="18.43"/>
    <n v="73.72"/>
  </r>
  <r>
    <x v="28"/>
    <x v="1"/>
    <s v="SENSOR LUZ; ULTRAVIOLETA; TENSAO ALIMENTACAO: 2,5-5V; SAIDA SENSOR: ANALOGICA; COMPRIMENTO: 30MM; LARGURA: 220MM; COMPRIMENTO ONDA UV: 240-37OMM; REGIAO ATIVA: 0,076MM2; TEMPERATURA TRABALHO: -20A85GR"/>
    <s v="UN"/>
    <n v="5"/>
    <n v="43.07"/>
    <n v="215.35"/>
    <s v="Sensor de Luz UV Ultravioleta Guva-S12SD"/>
    <n v="5"/>
    <s v="083347"/>
    <s v="089792"/>
    <s v="Sensor de Luz UV Ultravioleta Guva-S12SD"/>
    <s v="089792"/>
    <n v="43.07"/>
    <n v="215.35"/>
  </r>
  <r>
    <x v="28"/>
    <x v="1"/>
    <s v="SENSOR POEIRA; INFRAVERMELHO; TENSAO ALIMENTACAO: 7V; CORRENTE TIPO: CC; COMPRIMENTO: 46MM; LARGURA: 30MM; ALTURA: 17MM"/>
    <s v="UN"/>
    <n v="3"/>
    <n v="75.08"/>
    <n v="225.24"/>
    <s v="Generic OEM"/>
    <n v="3"/>
    <s v="103765"/>
    <s v="089836"/>
    <s v="Generic OEM"/>
    <s v="089836"/>
    <n v="75.08"/>
    <n v="225.24"/>
  </r>
  <r>
    <x v="28"/>
    <x v="1"/>
    <s v="SENSOR TEMPERATURA; TERMOPAR J; MATERIAL: ACO INOX; DIAMETRO: 100MM; COMPRIMENTO CABO: 1,5M"/>
    <s v="UN"/>
    <n v="5"/>
    <n v="31.23"/>
    <n v="156.15"/>
    <s v="Sensor Termopar"/>
    <n v="5"/>
    <s v="083336"/>
    <s v="089929"/>
    <s v="Sensor Termopar"/>
    <s v="089929"/>
    <n v="42.37"/>
    <n v="211.85"/>
  </r>
  <r>
    <x v="29"/>
    <x v="1"/>
    <s v="CAPACITOR; ELETROLITICO; CAPACITANCIA NOMINAL: 100UF; TOLERANCIA: ±10PCT; TENSAO NOMINAL: 50V"/>
    <s v="UN"/>
    <n v="200"/>
    <n v="1.07"/>
    <n v="214"/>
    <s v="Capacitor Eletrolítico 1000uf x 50V"/>
    <n v="200"/>
    <s v="138369"/>
    <s v="107989"/>
    <s v="Capacitor Eletrolítico 1000uf x 50V"/>
    <s v="107989"/>
    <n v="1.07"/>
    <n v="214"/>
  </r>
  <r>
    <x v="29"/>
    <x v="1"/>
    <s v="CAPACITOR; ELETROLITICO; CAPACITANCIA NOMINAL: 100UF; TOLERANCIA: ±10PCT; TENSAO NOMINAL: 50V"/>
    <s v="UN"/>
    <n v="40"/>
    <n v="1.07"/>
    <n v="42.800000000000004"/>
    <s v="Capacitor Eletrolítico 1000uf x 50V"/>
    <n v="40"/>
    <s v="138369"/>
    <s v="107989"/>
    <s v="Capacitor Eletrolítico 1000uf x 50V"/>
    <s v="107989"/>
    <n v="1.07"/>
    <n v="42.800000000000004"/>
  </r>
  <r>
    <x v="29"/>
    <x v="1"/>
    <s v="CAPACITOR; ELETROLITICO; CAPACITANCIA NOMINAL: 10UF; TOLERANCIA: ±10PCT; TENSAO NOMINAL: 50V"/>
    <s v="UN"/>
    <n v="40"/>
    <n v="0.68"/>
    <n v="27.200000000000003"/>
    <s v="EPCOS"/>
    <n v="40"/>
    <s v="138368"/>
    <s v="114734"/>
    <s v="EPCOS"/>
    <s v="114734"/>
    <n v="0.68"/>
    <n v="27.200000000000003"/>
  </r>
  <r>
    <x v="29"/>
    <x v="1"/>
    <s v="CAPACITOR; ELETROLITICO; CAPACITANCIA NOMINAL: 47UF; TENSAO NOMINAL: 50V; TEMPERATURA OPERACAO: -40A105GRC; DIAMETRO: 6MM; ALTURA: 12MM"/>
    <s v="UN"/>
    <n v="10"/>
    <n v="0.39"/>
    <n v="3.9000000000000004"/>
    <s v="Capacitor Eletrolítico 47uF x 50V Capxon"/>
    <n v="10"/>
    <s v="138676"/>
    <s v="108087"/>
    <s v="Capacitor Eletrolítico 47uF x 50V Capxon"/>
    <s v="108087"/>
    <n v="0.39"/>
    <n v="3.9000000000000004"/>
  </r>
  <r>
    <x v="29"/>
    <x v="1"/>
    <s v="CAPACITOR; ELETROLITICO; MATERIAL CORPO: ALUMINIO; CAPACITANCIA NOMINAL: 100UF; TOLERANCIA: ±20PCT; TENSAO NOMINAL: 50V; DIAMETRO: 8MM; ALTURA: 10,5MM"/>
    <s v="UN"/>
    <n v="40"/>
    <n v="0.57999999999999996"/>
    <n v="23.2"/>
    <s v="Modelo: 4.004.003"/>
    <n v="40"/>
    <s v="062228"/>
    <s v="114354"/>
    <s v="Modelo: 4.004.003"/>
    <s v="114354"/>
    <n v="0.57999999999999996"/>
    <n v="23.2"/>
  </r>
  <r>
    <x v="29"/>
    <x v="1"/>
    <s v="CAPACITOR; ELETROLITICO; MATERIAL CORPO: ALUMINIO; CAPACITANCIA NOMINAL: 47UF; TOLERANCIA: ±20PCT; TENSAO NOMINAL: 100V; MONTAGEM: SMD; TEMPERATURA OPERACAO: -55A105GRC; TEMPERATURA OPERACAO -55A105GRC"/>
    <s v="UN"/>
    <n v="40"/>
    <n v="4.2699999999999996"/>
    <n v="170.79999999999998"/>
    <s v="Soldafria"/>
    <n v="40"/>
    <s v="079174"/>
    <s v="114405"/>
    <s v="Soldafria"/>
    <s v="114405"/>
    <n v="3.01"/>
    <n v="120.39999999999999"/>
  </r>
  <r>
    <x v="29"/>
    <x v="1"/>
    <s v="CAPACITOR; ELETROLITICO; MATERIAL CORPO: ALUMINIO; CAPACITANCIA NOMINAL: 47UF; TOLERANCIA: ±20PCT; TENSAO NOMINAL: 100V; MONTAGEM: SMD; TEMPERATURA OPERACAO: -55A105GRC; TEMPERATURA OPERACAO -55A105GRC"/>
    <s v="UN"/>
    <n v="20"/>
    <n v="0.49"/>
    <n v="9.8000000000000007"/>
    <s v="Soldafria"/>
    <n v="20"/>
    <s v="060995"/>
    <s v="114329"/>
    <s v="Soldafria"/>
    <s v="114405"/>
    <n v="3.01"/>
    <n v="60.199999999999996"/>
  </r>
  <r>
    <x v="29"/>
    <x v="1"/>
    <s v="CAPACITOR; FIXO; ELETROLITICO; CAPACITANCIA  4,7 UF; TENSAO NOMINAL 50 VOLTS"/>
    <s v="UN"/>
    <n v="10"/>
    <n v="0.28999999999999998"/>
    <n v="2.9"/>
    <s v="huang"/>
    <n v="10"/>
    <s v="127171"/>
    <s v="114637"/>
    <s v="huang"/>
    <s v="114637"/>
    <n v="0.28999999999999998"/>
    <n v="2.9"/>
  </r>
  <r>
    <x v="29"/>
    <x v="1"/>
    <s v="CAPACITOR; MATERIAL CORPO: CERAMICA; CAPACITANCIA NOMINAL: 100NF; TOLERANCIA: 10PCT; TENSAO NOMINAL: 50V; MONTAGEM: SMD; 1206"/>
    <s v="UN"/>
    <n v="100"/>
    <n v="0.1"/>
    <n v="10"/>
    <s v="CASA DO RESISTOR"/>
    <n v="100"/>
    <s v="060999"/>
    <s v="114330"/>
    <s v="CASA DO RESISTOR"/>
    <s v="114330"/>
    <n v="0.1"/>
    <n v="10"/>
  </r>
  <r>
    <x v="29"/>
    <x v="1"/>
    <s v="CAPACITOR; MATERIAL CORPO: CERAMICA; CAPACITANCIA NOMINAL: 10NF; TENSAO NOMINAL: 50V; MONTAGEM: SMD; 0805"/>
    <s v="UN"/>
    <n v="100"/>
    <n v="1.07"/>
    <n v="107"/>
    <s v="CASA DO RESISTOR"/>
    <n v="100"/>
    <s v="061000"/>
    <s v="114331"/>
    <s v="CASA DO RESISTOR"/>
    <s v="114331"/>
    <n v="1.07"/>
    <n v="107"/>
  </r>
  <r>
    <x v="29"/>
    <x v="1"/>
    <s v="CAPACITOR; MATERIAL CORPO: CERAMICA; CAPACITANCIA NOMINAL: 10NF; TENSAO NOMINAL: 50V; MONTAGEM: SMD; 0805"/>
    <s v="UN"/>
    <n v="20"/>
    <n v="1.07"/>
    <n v="21.400000000000002"/>
    <s v="CASA DO RESISTOR"/>
    <n v="20"/>
    <s v="061000"/>
    <s v="114331"/>
    <s v="CASA DO RESISTOR"/>
    <s v="114331"/>
    <n v="1.07"/>
    <n v="21.400000000000002"/>
  </r>
  <r>
    <x v="29"/>
    <x v="1"/>
    <s v="CAPACITOR; MATERIAL CORPO: CERAMICA; CAPACITANCIA NOMINAL: 150PF; TENSAO NOMINAL: 50V"/>
    <s v="UN"/>
    <n v="40"/>
    <n v="0.39"/>
    <n v="15.600000000000001"/>
    <s v="Capacitor Cerâmico de Disco"/>
    <n v="40"/>
    <s v="138347"/>
    <s v="114728"/>
    <s v="Capacitor Cerâmico de Disco"/>
    <s v="114728"/>
    <n v="0.39"/>
    <n v="15.600000000000001"/>
  </r>
  <r>
    <x v="29"/>
    <x v="1"/>
    <s v="CAPACITOR; MATERIAL CORPO: CERAMICA; CAPACITANCIA NOMINAL: 47NF; TENSAO NOMINAL: 50V"/>
    <s v="UN"/>
    <n v="40"/>
    <n v="0.57999999999999996"/>
    <n v="23.2"/>
    <s v="Capacitor cerâmico tipo disco de 47nF / 50V e tolerância de +/- 10%."/>
    <n v="40"/>
    <s v="138348"/>
    <s v="114729"/>
    <s v="Capacitor cerâmico tipo disco de 47nF / 50V e tolerância de +/- 10%."/>
    <s v="114729"/>
    <n v="0.57999999999999996"/>
    <n v="23.2"/>
  </r>
  <r>
    <x v="29"/>
    <x v="1"/>
    <s v="CAPACITOR; TIPO CAPACITOR: ELETROLITICO; CAPACITANCIA NOMINAL: 1000UF; TOLERANCIA: ±20PCT; TENSAO NOMINAL: 35V; CORRENTE TIPO: CC; NUMERO FASES: N/A; POTENCIA: N/A; MONTAGEM: PTH; CONEXAO ELETRICA: TERMINAL SOLDAVEL; POSICAO TERMINAL: RADIAL"/>
    <s v="UN"/>
    <n v="20"/>
    <n v="1.46"/>
    <n v="29.2"/>
    <s v="diversas _x0009_1000X35V"/>
    <n v="20"/>
    <s v="049396"/>
    <s v="085320"/>
    <s v="diversas _x0009_1000X35V"/>
    <s v="085320"/>
    <n v="1.46"/>
    <n v="29.2"/>
  </r>
  <r>
    <x v="29"/>
    <x v="1"/>
    <s v="CAPACITOR; TIPO CAPACITOR: ELETROLITICO; CAPACITANCIA NOMINAL: 2,2UF; TOLERANCIA: ±10PCT; TENSAO NOMINAL: 50V; CORRENTE TIPO: CC; NUMERO FASES: N/A; POTENCIA: N/A; MONTAGEM: PTH; CONEXAO ELETRICA: TERMINAL SOLDAVEL; POSICAO TERMINAL: RADIAL"/>
    <s v="UN"/>
    <n v="40"/>
    <n v="1.36"/>
    <n v="54.400000000000006"/>
    <s v="Epcos"/>
    <n v="40"/>
    <s v="049398"/>
    <s v="114163"/>
    <s v="Epcos"/>
    <s v="114163"/>
    <n v="1.36"/>
    <n v="54.400000000000006"/>
  </r>
  <r>
    <x v="29"/>
    <x v="1"/>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n v="100"/>
    <s v="058297"/>
    <s v="114309"/>
    <s v="Staubli"/>
    <s v="114309"/>
    <n v="10.38"/>
    <n v="1038"/>
  </r>
  <r>
    <x v="29"/>
    <x v="1"/>
    <s v="CONECTOR ELETRICO; MC4; TENSAO: 1000V IEC/ 15000V UL; CORRENTE: 50A; MATERIAL CORPO: TERMOPLASTICO; COR: PRETA; CONEXAO: PV-AZS4 MACHO; DIAMETRO CONEXAO: 4MM/6MM; LARGURA: 40MM; ALTURA: 110MM; COMPRIMENTO: 20MM; DADOS COMPLEMENTARES: TENSAO NOMINAL IMPULSO 12KV"/>
    <s v="UN"/>
    <n v="100"/>
    <n v="7.86"/>
    <n v="786"/>
    <s v="Staubli"/>
    <n v="100"/>
    <s v="058298"/>
    <s v="114310"/>
    <s v="Staubli"/>
    <s v="114310"/>
    <n v="7.86"/>
    <n v="786"/>
  </r>
  <r>
    <x v="29"/>
    <x v="1"/>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600"/>
    <n v="2.62"/>
    <n v="1572"/>
    <s v="Conector Fêmea Borne termoplástico furo 4mm - Vermelho b17"/>
    <n v="600"/>
    <s v="131543"/>
    <s v="113739"/>
    <s v="Conector Fêmea Borne termoplástico furo 4mm - Vermelho b17"/>
    <s v="113739"/>
    <n v="2.62"/>
    <n v="1572"/>
  </r>
  <r>
    <x v="29"/>
    <x v="1"/>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600"/>
    <n v="3.78"/>
    <n v="2268"/>
    <s v="Conector Fêmea Borne termoplástico furo 4mm - Vermelho b17"/>
    <n v="600"/>
    <s v="131544"/>
    <s v="113740"/>
    <s v="Conector Fêmea Borne termoplástico furo 4mm - Vermelho b17"/>
    <s v="113740"/>
    <n v="3.78"/>
    <n v="2268"/>
  </r>
  <r>
    <x v="29"/>
    <x v="1"/>
    <s v="CONECTOR ELETRICO; PLUG MONO MACHO; TENSAO: 50V; MATERIAL CORPO: LATAO POLIURETANO POLIACETAL; TRATAMENTO SUPERFICIE: NIQUELADO; CONEXAO: P10; DIAMETRO CONEXAO: 1/4POL; TEMPERATURA OPERACAO: -20A65GRC; SECAO CONDUTOR: 18AWG; NUMERO POLOS: 2 POLOS; DIAMETRO CORPO: 14,5MM; NORMA: IEC 60603-11 EIA RS-453 IEC 68-2-20; DADOS COMPLEMENTARES: TEMPO VIDA: 1000 CICLOS ACOPLAMENTO; RESISTENCIA DIELETRICA: 1KVDC; RESISTENCIA ISOLAMENTO 2 INICIAL 1 GO; DIAMETRO EXTERNO CABO: 4-7MM; FIACAO: CONTATO SOLDA"/>
    <s v="UN"/>
    <n v="5"/>
    <n v="29"/>
    <n v="145"/>
    <s v="P10 Macho"/>
    <n v="5"/>
    <s v="127741"/>
    <s v="114642"/>
    <s v="P10 Macho"/>
    <s v="114642"/>
    <n v="29"/>
    <n v="145"/>
  </r>
  <r>
    <x v="29"/>
    <x v="1"/>
    <s v="DISPLAY LCD 20X4 COM MODULO I2C; COR: BACKLIGHT AZUL ESCRITA BRANCA; TENSAO ALIMENTACAO: 5V; DIAMETRO: 98MM; LARGURA: 60MM; ALTURA: 14MM"/>
    <s v="UN"/>
    <n v="2"/>
    <n v="68.48"/>
    <n v="136.96"/>
    <s v="SK - Displays"/>
    <n v="2"/>
    <s v="124907"/>
    <s v="113582"/>
    <s v="SK - Displays"/>
    <s v="113582"/>
    <n v="68.48"/>
    <n v="136.96"/>
  </r>
  <r>
    <x v="29"/>
    <x v="1"/>
    <s v="DISPLAY; LCD 16X2; COR: BACKLIGHT AZUL ESCRITA BRANCA; FORMATO: RETANGULAR; TENSAO ALIMENTACAO: 5V; DIAMETRO: 80MM; LARGURA: 36MM; ALTURA: 12MM; DADOS COMPLEMENTARES: USO BASE INTERFACE"/>
    <s v="UN"/>
    <n v="40"/>
    <n v="21.53"/>
    <n v="861.2"/>
    <s v="Display LCD 16x2 C/ BlackLight AZUL"/>
    <n v="40"/>
    <s v="127296"/>
    <s v="107993"/>
    <s v="Display LCD 16x2 C/ BlackLight AZUL"/>
    <s v="113666"/>
    <n v="21.53"/>
    <n v="861.2"/>
  </r>
  <r>
    <x v="29"/>
    <x v="1"/>
    <s v="DISPLAY; LCD; COR: VERDE; FORMATO: QUADRADO; FIXACAO: 4 PINOS; INTERFACE COMUNICACAO: I2C; TENSAO ALIMENTACAO: 5V; TAMANHO: 16X20; LARGURA: 32MM; ALTURA: 80MM; PROFUNDIDADE: 12MM"/>
    <s v="UN"/>
    <n v="5"/>
    <n v="30.85"/>
    <n v="154.25"/>
    <s v="magalu"/>
    <n v="5"/>
    <s v="070717"/>
    <s v="114388"/>
    <s v="magalu"/>
    <s v="114388"/>
    <n v="30.85"/>
    <n v="154.25"/>
  </r>
  <r>
    <x v="29"/>
    <x v="1"/>
    <s v="FUSIVEL LAMINA MINI 05 AMP"/>
    <s v="UN"/>
    <n v="100"/>
    <n v="0.97"/>
    <n v="97"/>
    <s v="ZX"/>
    <n v="100"/>
    <s v="010442"/>
    <s v="114137"/>
    <s v="ZX"/>
    <s v="114137"/>
    <n v="0.97"/>
    <n v="97"/>
  </r>
  <r>
    <x v="29"/>
    <x v="1"/>
    <s v="FUSIVEL LAMINA MINI 10 AMP"/>
    <s v="UN"/>
    <n v="100"/>
    <n v="1.07"/>
    <n v="107"/>
    <s v="AMS"/>
    <n v="100"/>
    <s v="010441"/>
    <s v="113343"/>
    <s v="DNI/317010"/>
    <s v="113343"/>
    <n v="1.07"/>
    <n v="107"/>
  </r>
  <r>
    <x v="29"/>
    <x v="1"/>
    <s v="FUSIVEL LAMINA MINI 15 AMP"/>
    <s v="UN"/>
    <n v="100"/>
    <n v="0.97"/>
    <n v="97"/>
    <s v="MODELO  331220"/>
    <n v="100"/>
    <s v="010440"/>
    <s v="114136"/>
    <s v="DNI/316015"/>
    <s v="114136"/>
    <n v="0.97"/>
    <n v="97"/>
  </r>
  <r>
    <x v="29"/>
    <x v="1"/>
    <s v="GARRA JACARE; C/ENTRADA PINO BANANA 4MM; MATERIAL: LATAO TERMOPLASTICO; TRATAMENTO SUPERFICIE: NIQUELADO; 500V; 10A; COR: PRETO; 0,001OHM; GJ44"/>
    <s v="UN"/>
    <n v="20"/>
    <n v="6.84"/>
    <n v="136.80000000000001"/>
    <s v="Casa da Robótica"/>
    <n v="20"/>
    <s v="109689"/>
    <s v="136826"/>
    <s v="Casa da Robótica"/>
    <s v="137807"/>
    <n v="6.84"/>
    <n v="136.80000000000001"/>
  </r>
  <r>
    <x v="29"/>
    <x v="1"/>
    <s v="GARRA JACARE; C/ENTRADA PINO BANANA 4MM; MATERIAL: LATAO TERMOPLASTICO; TRATAMENTO SUPERFICIE: NIQUELADO; 500V; 10A; COR: VERMELHO; 0,001OHM; GJ44"/>
    <s v="UN"/>
    <n v="20"/>
    <n v="6.84"/>
    <n v="136.80000000000001"/>
    <s v="Casa da Robótica"/>
    <n v="20"/>
    <s v="109690"/>
    <s v="136825"/>
    <s v="Casa da Robótica"/>
    <s v="137808"/>
    <n v="6.84"/>
    <n v="136.80000000000001"/>
  </r>
  <r>
    <x v="29"/>
    <x v="1"/>
    <s v="GARRA JACARE; MATERIAL: LATAO; TRATAMENTO SUPERFICIE: NIQUELADO; MATERIAL REVESTIMENTO: TERMOPLASTICO; COR: PRETO; RESISTENCIA ISOLAMENTO: 300000M OHMS 500V; CORRENTE NOMINAL: 10A"/>
    <s v="UN"/>
    <n v="100"/>
    <n v="2.13"/>
    <n v="213"/>
    <s v="ELETRODEX"/>
    <n v="100"/>
    <s v="136501"/>
    <s v="136501"/>
    <s v="ELETRODEX"/>
    <s v="136501"/>
    <n v="2.13"/>
    <n v="213"/>
  </r>
  <r>
    <x v="29"/>
    <x v="1"/>
    <s v="GARRA JACARE; MATERIAL: LATAO; TRATAMENTO SUPERFICIE: NIQUELADO; MATERIAL REVESTIMENTO: TERMOPLASTICO; COR: VERMELHO; RESISTENCIA ISOLAMENTO: 300000M OHMS 500V; CORRENTE NOMINAL: 10A"/>
    <s v="UN"/>
    <n v="100"/>
    <n v="2.13"/>
    <n v="213"/>
    <s v="ELETRODEX"/>
    <n v="100"/>
    <s v="136498"/>
    <s v="136498"/>
    <s v="ELETRODEX"/>
    <s v="136498"/>
    <n v="2.13"/>
    <n v="213"/>
  </r>
  <r>
    <x v="29"/>
    <x v="1"/>
    <s v="GARRA JACARE; P/ENGATE PINO 4MM; MATERIAL: LATAO; MATERIAL REVESTIMENTO: TERMOPLASTICO; COR: VERMELHO; COMPRIMENTO: 60MM; LARGURA: 10MM"/>
    <s v="UN"/>
    <n v="10"/>
    <n v="10.86"/>
    <n v="108.6"/>
    <s v=" Importado"/>
    <n v="10"/>
    <s v="100385"/>
    <s v="135749"/>
    <s v=" Importado"/>
    <s v="135749"/>
    <n v="10.86"/>
    <n v="108.6"/>
  </r>
  <r>
    <x v="29"/>
    <x v="1"/>
    <s v="GARRA JACARE; P/ENGATE PINO 4MM; MATERIAL: LATAO; TRATAMENTO SUPERFICIE: NIQUELADO; MATERIAL REVESTIMENTO: TERMOPLASTICO; COR: PRETO; COMPRIMENTO: 60MM; LARGURA: 10MM; CORRENTE NOMINAL 10A; COMPRIMENTO CONEXAO: 23,5MM; COMPRIMENTO GARRA: 36,50MM"/>
    <s v="UN"/>
    <n v="10"/>
    <n v="10.86"/>
    <n v="108.6"/>
    <s v="GJ36"/>
    <n v="10"/>
    <s v="100386"/>
    <s v="135750"/>
    <s v="GJ36"/>
    <s v="135750"/>
    <n v="10.86"/>
    <n v="108.6"/>
  </r>
  <r>
    <x v="29"/>
    <x v="1"/>
    <s v="GARRA JACARE; PEQUENA NEGATIVO; MATERIAL: ACO; MATERIAL REVESTIMENTO: COMPOSTO BORRACHA; COR: PRETO; COMPRIMENTO: 27MM"/>
    <s v="UN"/>
    <n v="10"/>
    <n v="5.24"/>
    <n v="52.400000000000006"/>
    <s v="WD-025"/>
    <n v="10"/>
    <s v="100383"/>
    <s v="135747"/>
    <s v="WD-025"/>
    <s v="135747"/>
    <n v="5.24"/>
    <n v="52.400000000000006"/>
  </r>
  <r>
    <x v="29"/>
    <x v="1"/>
    <s v="GARRA JACARE; PEQUENA POSITIVO; MATERIAL: ACO; MATERIAL REVESTIMENTO: COMPOSTO BORRACHA; COR: VERMELHO; COMPRIMENTO: 27MM"/>
    <s v="UN"/>
    <n v="10"/>
    <n v="5.24"/>
    <n v="52.400000000000006"/>
    <s v="WD-025"/>
    <n v="10"/>
    <s v="100384"/>
    <s v="135748"/>
    <s v="WD-025"/>
    <s v="135748"/>
    <n v="5.24"/>
    <n v="52.400000000000006"/>
  </r>
  <r>
    <x v="29"/>
    <x v="1"/>
    <s v="INDUTOR; MATERIAL CORPO: TERMOPLASTICO; TENSAO NOMINAL: 10V; CORRENTE NOMINAL: 100MA; INDUTANCIA NOMINAL: 680UH; RESISTENCIA: 10OHMS; TIPO MONTAGEM: RADIAL"/>
    <s v="UN"/>
    <n v="20"/>
    <n v="8.6300000000000008"/>
    <n v="172.60000000000002"/>
    <s v="modelo 0410"/>
    <n v="20"/>
    <s v="138392"/>
    <s v="114741"/>
    <s v="modelo 0410"/>
    <s v="114741"/>
    <n v="8.6300000000000008"/>
    <n v="172.60000000000002"/>
  </r>
  <r>
    <x v="29"/>
    <x v="1"/>
    <s v="MODULO ELETRONICO; TENSAO ALIMENTACAO: 3-3,6V; CONEXAO: GPIO; SPI; INTERFACE LCD; INTERFACE CAMERA; UART; I2C; I2S; TEMPERATURA OPERACAO: -45A65GRC; LARGURA: 63MM; ALTURA: 3MM; PROFUNDIDADE: 28MM; DEVKITC-1 ESP32-S3 N16R8"/>
    <s v="UN"/>
    <n v="30"/>
    <n v="91.47"/>
    <n v="2744.1"/>
    <s v="OEM_x000a_Modelo: HY-P332"/>
    <n v="30"/>
    <s v="143694"/>
    <s v="108003"/>
    <s v="OEM_x000a_Modelo: HY-P332"/>
    <s v="108003"/>
    <n v="91.47"/>
    <n v="2744.1"/>
  </r>
  <r>
    <x v="29"/>
    <x v="1"/>
    <s v="PLACA ELETRONICA; ARDUINO MEGA 2560 R3 C/CABO USB; TENSAO ALIMENTACAO: 7-12V; CORRENTE: CC; NUMERO PINOS: 54 PINOS DIGITAIS 16 PINOS ANALOGICOS; CONEXAO: USB; LARGURA: 53,3MM; PROFUNDIDADE: 101,52MM"/>
    <s v="UN"/>
    <n v="20"/>
    <n v="202.05"/>
    <n v="4041"/>
    <s v="mega2560"/>
    <n v="20"/>
    <s v="133246"/>
    <s v="108006"/>
    <s v="mega2560"/>
    <s v="108006"/>
    <n v="202.05"/>
    <n v="4041"/>
  </r>
  <r>
    <x v="29"/>
    <x v="1"/>
    <s v="PLACA ELETRONICA; ARDUINO; MODELO: R3; TENSAO ALIMENTACAO: 7-12V; CORRENTE: CC; MEMORIA RAM: 32KB; VELOCIDADE MEMORIA: 16MHZ; CONEXAO: MICRO USB; LARGURA: 17,8MM; ALTURA: 6,7MM; PROFUNDIDADE: 48,4MM; 08223/USINAINFO"/>
    <s v="UN"/>
    <n v="5"/>
    <n v="122.71"/>
    <n v="613.54999999999995"/>
    <s v="Cdr_x000a_Modelo_x0009__x000a_UNO SMD R3 BOARD PLACA PROGRAMAÇÃO ARDUINO"/>
    <n v="5"/>
    <s v="083354"/>
    <s v="108116"/>
    <s v="Cdr_x000a_Modelo_x0009__x000a_UNO SMD R3 BOARD PLACA PROGRAMAÇÃO ARDUINO"/>
    <s v="108116"/>
    <n v="122.71"/>
    <n v="613.54999999999995"/>
  </r>
  <r>
    <x v="29"/>
    <x v="1"/>
    <s v="PLACA ELETRONICA; ARDUINO; TENSAO ALIMENTACAO: 5V; LARGURA: 57MM; ALTURA: 20MM; PROFUNDIDADE: 57MM"/>
    <s v="UN"/>
    <n v="5"/>
    <n v="24.74"/>
    <n v="123.69999999999999"/>
    <s v="OEM_x000a_"/>
    <n v="5"/>
    <s v="083360"/>
    <s v="114434"/>
    <s v="OEM_x000a_"/>
    <s v="114434"/>
    <n v="24.74"/>
    <n v="123.69999999999999"/>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PLACA; TIPO PLACA: CIRCUITO IMPRESSO; MATERIAL CORPO: FENOLITE; TRATAMENTO SUPERFICIE: COBREADO; FACE: SIMPLES; ACABAMENTO: VERNIZ; COR: VERDE; ESPESSURA: 1.6MM;FORNECIMENTO: M2"/>
    <s v="UN"/>
    <n v="5"/>
    <n v="137.35"/>
    <n v="686.75"/>
    <s v="eletrogate "/>
    <n v="5"/>
    <s v="054422"/>
    <s v="114297"/>
    <s v="eletrogate "/>
    <s v="114297"/>
    <n v="137.35"/>
    <n v="686.75"/>
  </r>
  <r>
    <x v="29"/>
    <x v="1"/>
    <s v="REGULADOR DE TENSAO; TENSAO ENTRADA: 8-20V; TENSAO SAIDA: 5V; TIPO 7805"/>
    <s v="UN"/>
    <n v="20"/>
    <n v="2.91"/>
    <n v="58.2"/>
    <s v="Código: IC-L7909 piscaled"/>
    <n v="20"/>
    <s v="127369"/>
    <s v="113675"/>
    <s v="Código: IC-L7909 piscaled"/>
    <s v="114292"/>
    <n v="2.41"/>
    <n v="48.2"/>
  </r>
  <r>
    <x v="29"/>
    <x v="1"/>
    <s v="REGULADOR DE TENSAO; TENSAO ENTRADA: 8-20V; TENSAO SAIDA: 5V; TIPO 7805"/>
    <s v="UN"/>
    <n v="20"/>
    <n v="2.09"/>
    <n v="41.8"/>
    <s v="Código: IC-L7909 piscaled"/>
    <n v="20"/>
    <s v="054304"/>
    <s v="114292"/>
    <s v="Código: IC-L7909 piscaled"/>
    <s v="114292"/>
    <n v="2.41"/>
    <n v="48.2"/>
  </r>
  <r>
    <x v="29"/>
    <x v="1"/>
    <s v="REGULADOR DE TENSAO; TENSAO ENTRADA: 8-20V; TENSAO SAIDA: 5V; TIPO 7805"/>
    <s v="UN"/>
    <n v="10"/>
    <n v="2.09"/>
    <n v="20.9"/>
    <s v="Código: IC-L7909 piscaled"/>
    <n v="10"/>
    <s v="054304"/>
    <s v="114292"/>
    <s v="Código: IC-L7909 piscaled"/>
    <s v="114292"/>
    <n v="2.41"/>
    <n v="24.1"/>
  </r>
  <r>
    <x v="29"/>
    <x v="1"/>
    <s v="RELE 12V 5 PINOS 250VAC/10A"/>
    <s v="UN"/>
    <n v="10"/>
    <n v="32.5"/>
    <n v="325"/>
    <s v="importado"/>
    <n v="10"/>
    <s v="054310"/>
    <s v="085557"/>
    <s v="importado"/>
    <s v="085557"/>
    <n v="32.5"/>
    <n v="325"/>
  </r>
  <r>
    <x v="29"/>
    <x v="1"/>
    <s v="RELE MINIATURA; TEMPORIZADOR; TENSAO ALIMENTACAO: 24-240V; CORRENTE TIPO: CA/CC; FREQUENCIA: 50/60HZ; CONTATO: 2NAF; RTW-ET02-MATE05 WEG"/>
    <s v="UN"/>
    <n v="10"/>
    <n v="164.9"/>
    <n v="1649"/>
    <s v="JNG_x000a_Modelo_x000a_JK9261"/>
    <n v="10"/>
    <s v="070201"/>
    <s v="086179"/>
    <s v="JNG_x000a_Modelo_x000a_JK9261"/>
    <s v="086179"/>
    <n v="164.9"/>
    <n v="1649"/>
  </r>
  <r>
    <x v="29"/>
    <x v="1"/>
    <s v="RELE MINIATURA; TENSAO ALIMENTACAO: 12V; CORRENTE TIPO: CC; CONTATO: 1NAF; TENSAO COMUTACAO: 250V; CORRENTE TIPO: CA; CORRENTE MAXIMA: 10A; NUMERO PINOS: 5 PINOS"/>
    <s v="UN"/>
    <n v="200"/>
    <n v="10.67"/>
    <n v="2134"/>
    <s v="DNI_x000a_Modelo_x000a_Mini Relé Auxiliar 11129685"/>
    <n v="200"/>
    <s v="129587"/>
    <s v="089529"/>
    <s v="DNI_x000a_Modelo_x000a_Mini Relé Auxiliar 11129685"/>
    <s v="089529"/>
    <n v="10.67"/>
    <n v="2134"/>
  </r>
  <r>
    <x v="29"/>
    <x v="1"/>
    <s v="RELE MINIATURA; TENSAO ALIMENTACAO: 12V; CORRENTE TIPO: CC; CONTATO: 1NAF; TENSAO COMUTACAO: 250V; CORRENTE TIPO: CA; CORRENTE MAXIMA: 10A; NUMERO PINOS: 5 PINOS"/>
    <s v="UN"/>
    <n v="60"/>
    <n v="10.67"/>
    <n v="640.20000000000005"/>
    <s v="DNI_x000a_Modelo_x000a_Mini Relé Auxiliar 11129685"/>
    <n v="60"/>
    <s v="129587"/>
    <s v="089529"/>
    <s v="DNI_x000a_Modelo_x000a_Mini Relé Auxiliar 11129685"/>
    <s v="089529"/>
    <n v="10.67"/>
    <n v="640.20000000000005"/>
  </r>
  <r>
    <x v="29"/>
    <x v="1"/>
    <s v="RELE MINIATURA; TENSAO ALIMENTACAO: 12V; CORRENTE TIPO: CC; TENSAO COMUTACAO: 120V; CORRENTE TIPO: CC; CORRENTE MAXIMA: 2A; NUMERO PINOS: 8 PINOS; LARGURA: 10MM; ALTURA: 20MM; PROFUNDIDADE: 11,5MM"/>
    <s v="UN"/>
    <n v="2"/>
    <n v="33.76"/>
    <n v="67.52"/>
    <s v="SRC-05VDC-SH"/>
    <n v="2"/>
    <s v="138665"/>
    <s v="089528"/>
    <s v="SRC-05VDC-SH"/>
    <s v="089528"/>
    <n v="33.76"/>
    <n v="67.52"/>
  </r>
  <r>
    <x v="29"/>
    <x v="1"/>
    <s v="RELE MONITOR; TIPO RELE: SEGURANCA; MONTAGEM: TRILHO DIN; TENSAO ALIMENTACAO: 24V; CORRENTE TIPO: CA/CC; FREQUENCIA: 60HZ; CONTATO: 3NA 1NF; GRAU PROTECAO: IP20; CPA-D/WEG"/>
    <s v="UN"/>
    <n v="10"/>
    <n v="723.33"/>
    <n v="7233.3"/>
    <s v=" OPX-457-T2 "/>
    <n v="10"/>
    <s v="079347"/>
    <s v="108122"/>
    <s v=" OPX-457-T2 "/>
    <s v="108122"/>
    <n v="723.33"/>
    <n v="7233.3"/>
  </r>
  <r>
    <x v="29"/>
    <x v="1"/>
    <s v="RELE TEMPORIZADOR; TENSAO ALIMENTACAO: 250V; CORRENTE TIPO: CA; FREQUENCIA: 50-60HZ; CONTATO: 2NA 2NF; TENSAO COMUTACAO: 30V; CORRENTE TIPO: CC; CORRENTE MAXIMA: 5A; GRAU PROTECAO: IP20"/>
    <s v="UN"/>
    <n v="10"/>
    <n v="156.36000000000001"/>
    <n v="1563.6000000000001"/>
    <s v="Weg"/>
    <n v="10"/>
    <s v="083424"/>
    <s v="089576"/>
    <s v="Weg"/>
    <s v="089576"/>
    <n v="156.36000000000001"/>
    <n v="1563.6000000000001"/>
  </r>
  <r>
    <x v="29"/>
    <x v="1"/>
    <s v="ROTULADOR ELETRONICO; RESOLUCAO: 230DPI; ALIMENTACAO: BATERIA; COR: PRETO; TECLADO: QWERTY; CONEXAO: WIFI; MOSTRADOR: DISPLAY LCD; VELOCIDADE IMPRESSAO: 7.5MM/S; TIPO FITA: TERMICA; LARGURA FITA: 12MM"/>
    <s v="UN"/>
    <n v="2"/>
    <n v="2179.59"/>
    <n v="4359.18"/>
    <s v="PTM95BK"/>
    <n v="2"/>
    <s v="130641"/>
    <s v="113728"/>
    <s v="PTM95BK"/>
    <s v="113728"/>
    <n v="1281.51"/>
    <n v="2563.02"/>
  </r>
  <r>
    <x v="29"/>
    <x v="1"/>
    <s v="ROTULADOR ELETRONICO; RESOLUCAO: 230DPI; ALIMENTACAO: BATERIA; COR: PRETO; TECLADO: QWERTY; CONEXAO: WIFI; MOSTRADOR: DISPLAY LCD; VELOCIDADE IMPRESSAO: 7.5MM/S; TIPO FITA: TERMICA; LARGURA FITA: 12MM"/>
    <s v="UN"/>
    <n v="2"/>
    <n v="383.44"/>
    <n v="766.88"/>
    <s v="PTM95BK"/>
    <n v="2"/>
    <s v="128884"/>
    <s v="113700"/>
    <s v="PTM95BK"/>
    <s v="113728"/>
    <n v="1281.51"/>
    <n v="2563.02"/>
  </r>
  <r>
    <x v="29"/>
    <x v="1"/>
    <s v="TRANSFORMADOR; CORRENTE PRIMARIA: 1A; TENSAO ENTRADA: 127/220V; TENSAO SAIDA: 12+12V; POTENCIA: 24W; LARGURA: 48MM; ALTURA: 60MM; COMPRIMENTO: 25MM"/>
    <s v="UN"/>
    <n v="60"/>
    <n v="56.26"/>
    <n v="3375.6"/>
    <s v="metaltex"/>
    <n v="60"/>
    <s v="139190"/>
    <s v="090408"/>
    <s v="metaltex"/>
    <s v="090409"/>
    <n v="56.26"/>
    <n v="3375.6"/>
  </r>
  <r>
    <x v="29"/>
    <x v="1"/>
    <s v="TRANSFORMADOR; CORRENTE PRIMARIA: 1A; TENSAO ENTRADA: 127/220V; TENSAO SAIDA: 12+12V; POTENCIA: 24W; LARGURA: 48MM; ALTURA: 60MM; COMPRIMENTO: 25MM"/>
    <s v="UN"/>
    <n v="40"/>
    <n v="56.26"/>
    <n v="2250.4"/>
    <s v="metaltex"/>
    <n v="40"/>
    <s v="133045"/>
    <s v="090408"/>
    <s v="metaltex"/>
    <s v="090409"/>
    <n v="56.26"/>
    <n v="2250.4"/>
  </r>
  <r>
    <x v="29"/>
    <x v="1"/>
    <s v="TRANSFORMADOR; CORRENTE PRIMARIA: 500MA; TENSAO ENTRADA: 110/220V; TENSAO SAIDA: 9+9V"/>
    <s v="UN"/>
    <n v="15"/>
    <n v="30.07"/>
    <n v="451.05"/>
    <s v="saravati"/>
    <n v="15"/>
    <s v="112218"/>
    <s v="090412"/>
    <s v="saravati"/>
    <s v="090412"/>
    <n v="30.07"/>
    <n v="451.05"/>
  </r>
  <r>
    <x v="30"/>
    <x v="2"/>
    <s v="CABO ELETRICO NU; SECAO CONDUTOR: 0,25MM2; MATERIAL CONDUTOR: LATAO; FORNECIMENTO: ROLO 8KG; USO: MAQUINA ELETROEROSAO GFCUTE600"/>
    <s v="UN"/>
    <n v="3"/>
    <n v="577.44000000000005"/>
    <n v="1732.3200000000002"/>
    <s v="eletro system Modelo: P183"/>
    <n v="3"/>
    <s v="065440"/>
    <s v="107428"/>
    <s v="eletro system Modelo: P183"/>
    <s v="107428"/>
    <n v="577.44000000000005"/>
    <n v="1732.3200000000002"/>
  </r>
  <r>
    <x v="30"/>
    <x v="2"/>
    <s v="CABO ELETRICO NU; SECAO CONDUTOR: 0,25MM2; MATERIAL CONDUTOR: LATAO; FORNECIMENTO: ROLO 8KG; USO: MAQUINA ELETROEROSAO GFCUTE600"/>
    <s v="UN"/>
    <n v="3"/>
    <n v="577.44000000000005"/>
    <n v="1732.3200000000002"/>
    <s v="eletro system Modelo: P183"/>
    <n v="3"/>
    <s v="065440"/>
    <s v="107428"/>
    <s v="eletro system Modelo: P183"/>
    <s v="107428"/>
    <n v="577.44000000000005"/>
    <n v="1732.3200000000002"/>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n v="1"/>
    <s v="050110"/>
    <s v="114199"/>
    <s v="SIL/CORFIO"/>
    <s v="114199"/>
    <n v="756.31"/>
    <n v="756.31"/>
  </r>
  <r>
    <x v="30"/>
    <x v="2"/>
    <s v="CABO ELETRICO PP; TIPO CABO: FLEXIVEL; TENSAO ISOLACAO: 750V; NUMERO CONDUTORES: 3 CONDUTORES; SECAO CONDUTOR: 2,5MM2; CLASSE ENCORDOAMENTO: CLASSE 4; MATERIAL CONDUTOR: COBRE; MATERIAL ISOLACAO: POLICLORETO VINILA ANTICHAMAS; COR ISOLACAO: AZUL; MATERIAL"/>
    <s v="UN"/>
    <n v="1"/>
    <n v="756.31"/>
    <n v="756.31"/>
    <s v="_x000a_Diversos"/>
    <n v="1"/>
    <s v="050110"/>
    <s v="114199"/>
    <s v="SIL/CORFIO"/>
    <s v="114199"/>
    <n v="756.31"/>
    <n v="756.31"/>
  </r>
  <r>
    <x v="30"/>
    <x v="2"/>
    <s v="CABO ELETRICO PP; TIPO CABO: FLEXIVEL; TENSAO ISOLACAO: 750V; NUMERO CONDUTORES: 3 CONDUTORES; SECAO CONDUTOR: 2,5MM2; CLASSE ENCORDOAMENTO: CLASSE 5; MATERIAL CONDUTOR: COBRE; MATERIAL ISOLACAO: POLICLORETO VINILA ANTICHAMAS; COR ISOLACAO: AZUL PRETO VERDE-AMARELO; MATERIAL COBERTURA: N/A; COR COBERTURA: N/A; TEMPERATURA OPERACAO: 70GRC; NORMA CONSTRUCAO: NBR NM 247-5; COMPRIMENTO: 100M"/>
    <s v="UN"/>
    <n v="30"/>
    <n v="356.28"/>
    <n v="10688.4"/>
    <s v="‎Corfio"/>
    <n v="30"/>
    <s v="051238"/>
    <s v="114255"/>
    <s v="‎Corfio"/>
    <s v="114255"/>
    <n v="356.28"/>
    <n v="10688.4"/>
  </r>
  <r>
    <x v="30"/>
    <x v="2"/>
    <s v="CABO ELETRICO PP; TIPO CABO: FLEXIVEL; TENSAO ISOLACAO: 750V; NUMERO CONDUTORES: 3 CONDUTORES; SECAO CONDUTOR: 6MM2; CLASSE ENCORDOAMENTO: CLASSE 5; MATERIAL CONDUTOR: COBRE; MATERIAL ISOLACAO: POLICLORETO VINILA ANTICHAMAS; COR ISOLACAO: AZUL PRETO VERDE"/>
    <s v="UN"/>
    <n v="10"/>
    <n v="10.09"/>
    <n v="100.9"/>
    <s v="Condumig"/>
    <n v="10"/>
    <s v="050114"/>
    <s v="114200"/>
    <s v="Condumig"/>
    <s v="114200"/>
    <n v="10.09"/>
    <n v="100.9"/>
  </r>
  <r>
    <x v="30"/>
    <x v="2"/>
    <s v="CABO ELETRICO PP; TIPO CABO: FLEXIVEL; TENSAO ISOLACAO: 750V; NUMERO CONDUTORES: 4 CONDUTORES; SECAO CONDUTOR: 2,5MM2; CLASSE ENCORDOAMENTO: CLASSE 5; MATERIAL CONDUTOR: COBRE; MATERIAL ISOLACAO: POLICLORETO VINILA ANTICHAMAS; COR ISOLACAO: AZUL BRANCO PR"/>
    <s v="UN"/>
    <n v="5"/>
    <n v="1090.77"/>
    <n v="5453.85"/>
    <s v="Diversos"/>
    <n v="5"/>
    <s v="050122"/>
    <s v="114204"/>
    <s v="Diversos"/>
    <s v="114204"/>
    <n v="1090.77"/>
    <n v="5453.85"/>
  </r>
  <r>
    <x v="30"/>
    <x v="2"/>
    <s v="CABO ELETRICO PP; TIPO CABO: FLEXIVEL; TENSAO ISOLACAO: 750V; NUMERO CONDUTORES: 4 CONDUTORES; SECAO CONDUTOR: 2,5MM2; CLASSE ENCORDOAMENTO: CLASSE 5; MATERIAL CONDUTOR: COBRE; MATERIAL ISOLACAO: POLICLORETO VINILA ANTICHAMAS; COR ISOLACAO: PRETO; MATERIA"/>
    <s v="UN"/>
    <n v="5"/>
    <n v="1363.72"/>
    <n v="6818.6"/>
    <s v="megatron 4 X 2.5MM "/>
    <n v="5"/>
    <s v="050124"/>
    <s v="114205"/>
    <s v="megatron 4 X 2.5MM "/>
    <s v="114205"/>
    <n v="1363.72"/>
    <n v="6818.6"/>
  </r>
  <r>
    <x v="30"/>
    <x v="2"/>
    <s v="CABO ELETRICO; 1.5MM2 FLEXIVEL; TENSAO ISOLACAO: 750V; MATERIAL CONDUTOR: COBRE; MATERIAL ISOLACAO: POLICLORETO VINILA; COR COBERTURA: AZUL; FORNECIMENTO: ROLO 100M"/>
    <s v="UN"/>
    <n v="6"/>
    <n v="98.75"/>
    <n v="592.5"/>
    <s v="cobrecom"/>
    <n v="6"/>
    <s v="062508"/>
    <s v="107712"/>
    <s v="RCM"/>
    <s v="107712"/>
    <n v="98.75"/>
    <n v="592.5"/>
  </r>
  <r>
    <x v="30"/>
    <x v="2"/>
    <s v="CABO ELETRICO; 5 VIAS; MATERIAL CONDUTOR: COBRE; MATERIAL COBERTURA: POLIPROPILENO; COR COBERTURA: PRETA; DIAMETRO: 2,5MM; COMPRIMENTO: 50M"/>
    <s v="UN"/>
    <n v="20"/>
    <n v="600.72"/>
    <n v="12014.400000000001"/>
    <s v="multifrio refrigeração 5x2,5mm"/>
    <n v="20"/>
    <s v="072531"/>
    <s v="114394"/>
    <s v="multifrio refrigeração 5x2,5mm"/>
    <s v="114394"/>
    <n v="600.72"/>
    <n v="12014.400000000001"/>
  </r>
  <r>
    <x v="30"/>
    <x v="2"/>
    <s v="CABO ELETRICO; AFT; TENSAO ISOLACAO: 300V; NUMERO CONDUTORES: 4 CONDUTORES; SECAO CONDUTOR: 22AWG; CLASSE ENCORDOAMENTO: CLASSE 5; TEMPERA: MOLE; MATERIAL CONDUTOR: COBRE ELETROLITICO; MATERIAL ISOLACAO: COBRE ELETROLITICO ESTANHADO; MATERIAL COBERTURA: POLIETILENO; COR COBERTURA: PRETA; TEMPERATURA OPERACAO: 70GRC; FORNECIMENTO: ROLO 50M"/>
    <s v="UN"/>
    <n v="50"/>
    <n v="7.76"/>
    <n v="388"/>
    <s v="_x000a_Datalink"/>
    <n v="50"/>
    <s v="084309"/>
    <s v="114455"/>
    <s v="_x000a_Datalink"/>
    <s v="114455"/>
    <n v="7.76"/>
    <n v="388"/>
  </r>
  <r>
    <x v="30"/>
    <x v="2"/>
    <s v="CABO ELETRICO; FLEXIVEL; NUMERO CONDUTORES: 2 CONDUTORES; SECAO CONDUTOR: 1,50MM2; MATERIAL CONDUTOR: COBRE; MATERIAL ISOLACAO: POLICLORETO VINILA; COR ISOLACAO: AZUL VERMELHO; COR COBERTURA: PRETO; DIAMETRO: 2MM"/>
    <s v="UN"/>
    <n v="20"/>
    <n v="10"/>
    <n v="200"/>
    <s v="Sil"/>
    <n v="20"/>
    <s v="111911"/>
    <s v="114565"/>
    <s v="SIL/CORFIO"/>
    <s v="114565"/>
    <n v="10"/>
    <n v="200"/>
  </r>
  <r>
    <x v="30"/>
    <x v="2"/>
    <s v="CABO ELETRICO; FLEXIVEL; NUMERO CONDUTORES: 2 CONDUTORES; SECAO CONDUTOR: 1,50MM2; MATERIAL CONDUTOR: COBRE; MATERIAL ISOLACAO: POLICLORETO VINILA; COR ISOLACAO: AZUL VERMELHO; COR COBERTURA: PRETO; DIAMETRO: 2MM"/>
    <s v="UN"/>
    <n v="10"/>
    <n v="10"/>
    <n v="100"/>
    <s v="Sil"/>
    <n v="10"/>
    <s v="111911"/>
    <s v="114565"/>
    <s v="SIL/CORFIO"/>
    <s v="114565"/>
    <n v="10"/>
    <n v="100"/>
  </r>
  <r>
    <x v="30"/>
    <x v="2"/>
    <s v="CABO ELETRICO; FLEXIVEL; SECAO CONDUTOR: 1,5MM2; MATERIAL CONDUTOR: COBRE; MATERIAL ISOLACAO: POLICLORETO VINILA; MATERIAL COBERTURA: POLICLORETO VINILA; COR COBERTURA: PRETO; FORNECIMENTO: ROLO 25M"/>
    <s v="UN"/>
    <n v="1"/>
    <n v="30.85"/>
    <n v="30.85"/>
    <s v="_x000a_Diversos"/>
    <n v="1"/>
    <s v="084391"/>
    <s v="114458"/>
    <s v="_x000a_Diversos"/>
    <s v="114458"/>
    <n v="30.85"/>
    <n v="30.85"/>
  </r>
  <r>
    <x v="30"/>
    <x v="2"/>
    <s v="CABO ELETRICO; FLEXIVEL; SECAO CONDUTOR: 1,5MM2; MATERIAL CONDUTOR: COBRE; MATERIAL ISOLACAO: POLICLORETO VINILA; MATERIAL COBERTURA: POLICLORETO VINILA; COR COBERTURA: PRETO; FORNECIMENTO: ROLO 25M"/>
    <s v="UN"/>
    <n v="1"/>
    <n v="30.85"/>
    <n v="30.85"/>
    <s v="_x000a_Diversos"/>
    <n v="1"/>
    <s v="084391"/>
    <s v="114458"/>
    <s v="_x000a_Diversos"/>
    <s v="114458"/>
    <n v="30.85"/>
    <n v="30.85"/>
  </r>
  <r>
    <x v="30"/>
    <x v="2"/>
    <s v="CABO ELETRICO; FLEXIVEL; TENSAO ISOLACAO: 1KV; NUMERO CONDUTORES: 2 CONDUTORES; SECAO CONDUTOR: 4MM2; CLASSE ENCORDOAMENTO: CLASSE 5; TEMPERA: MOLE; MATERIAL CONDUTOR: COBRE NU; MATERIAL COBERTURA: POLICLORETO VINILA; COR COBERTURA: PRETO; TEMPERATURA OPERACAO: 70GRC; FORNECIMENTO: METRO"/>
    <s v="UN"/>
    <n v="100"/>
    <n v="11.74"/>
    <n v="1174"/>
    <s v="_x000a_Diversos"/>
    <n v="100"/>
    <s v="102988"/>
    <s v="114506"/>
    <s v="_x000a_Diversos"/>
    <s v="114506"/>
    <n v="11.74"/>
    <n v="1174"/>
  </r>
  <r>
    <x v="30"/>
    <x v="2"/>
    <s v="CABO ELETRICO; FLEXIVEL; TENSAO ISOLACAO: 450/750V; SECAO CONDUTOR: 6MM2; CLASSE ENCORDOAMENTO: CLASSE 4; MATERIAL CONDUTOR: COBRE; MATERIAL ISOLACAO: POLICLORETO VINILA; COR COBERTURA: AZUL; TEMPERATURA OPERACAO: 70GRC; NORMA CONSTRUCAO: NBR NM280 NBR NM247-2; DIAMETRO: 4,5MM; COMPRIMENTO: 100M"/>
    <s v="UN"/>
    <n v="20"/>
    <n v="336.98"/>
    <n v="6739.6"/>
    <s v="_x000a_Diversos"/>
    <n v="20"/>
    <s v="112001"/>
    <s v="114568"/>
    <s v="_x000a_Diversos"/>
    <s v="114568"/>
    <n v="336.98"/>
    <n v="6739.6"/>
  </r>
  <r>
    <x v="30"/>
    <x v="2"/>
    <s v="CABO ELETRICO; FLEXIVEL; TENSAO ISOLACAO: 500V; NUMERO CONDUTORES: 4 CONDUTORES; SECAO CONDUTOR: 2,5MM2; MATERIAL CONDUTOR: COBRE; MATERIAL ISOLACAO: POLICLORETO VINILA; MATERIAL COBERTURA: COMPOSTO BORRACHA; COR COBERTURA: PRETO; FORNECIMENTO: 20M"/>
    <s v="UN"/>
    <n v="50"/>
    <n v="42.55"/>
    <n v="2127.5"/>
    <s v="SIL PP 4X1 BOB"/>
    <n v="50"/>
    <s v="084323"/>
    <s v="114456"/>
    <s v="SIL PP 4X1 BOB"/>
    <s v="114456"/>
    <n v="42.55"/>
    <n v="2127.5"/>
  </r>
  <r>
    <x v="30"/>
    <x v="2"/>
    <s v="CABO ELETRICO; FLEXIVEL; TENSAO ISOLACAO: 500V; NUMERO CONDUTORES: 4 CONDUTORES; SECAO CONDUTOR: 2,5MM2; MATERIAL CONDUTOR: COBRE; MATERIAL ISOLACAO: POLICLORETO VINILA; MATERIAL COBERTURA: COMPOSTO BORRACHA; COR COBERTURA: PRETO; FORNECIMENTO: 20M"/>
    <s v="UN"/>
    <n v="20"/>
    <n v="42.55"/>
    <n v="851"/>
    <s v="SIL PP 4X1 BOB"/>
    <n v="20"/>
    <s v="084323"/>
    <s v="114456"/>
    <s v="SIL PP 4X1 BOB"/>
    <s v="114456"/>
    <n v="42.55"/>
    <n v="851"/>
  </r>
  <r>
    <x v="30"/>
    <x v="2"/>
    <s v="CABO ELETRICO; FLEXIVEL; TENSAO ISOLACAO: 500V; NUMERO CONDUTORES: 4 CONDUTORES; SECAO CONDUTOR: 2,5MM2; MATERIAL CONDUTOR: COBRE; MATERIAL ISOLACAO: POLICLORETO VINILA; MATERIAL COBERTURA: COMPOSTO BORRACHA; COR COBERTURA: PRETO; FORNECIMENTO: 20M"/>
    <s v="UN"/>
    <n v="4"/>
    <n v="42.55"/>
    <n v="170.2"/>
    <s v="SIL PP 4X1 BOB"/>
    <n v="4"/>
    <s v="084323"/>
    <s v="114456"/>
    <s v="SIL PP 4X1 BOB"/>
    <s v="114456"/>
    <n v="42.55"/>
    <n v="170.2"/>
  </r>
  <r>
    <x v="30"/>
    <x v="2"/>
    <s v="CABO ELETRICO; FLEXIVEL; TENSAO ISOLACAO: 750V; NUMERO CONDUTORES: 1 CONDUTOR; SECAO CONDUTOR: 1,5MM2; CLASSE ENCORDOAMENTO: CLASSE 4; MATERIAL CONDUTOR: COBRE; MATERIAL ISOLACAO: POLICLORETO VINILA ANTICHAMAS; COR ISOLACAO: BRANCA; TEMPERATURA OPERACAO: 70GRC; NORMA CONSTRUCAO: NBR NM 247-3; FORNECIMENTO: METRO"/>
    <s v="UN"/>
    <n v="500"/>
    <n v="0.97"/>
    <n v="485"/>
    <s v="corfio"/>
    <n v="500"/>
    <s v="067567"/>
    <s v="114376"/>
    <s v="corfio"/>
    <s v="114376"/>
    <n v="0.97"/>
    <n v="485"/>
  </r>
  <r>
    <x v="30"/>
    <x v="2"/>
    <s v="CABO ELETRICO; FLEXIVEL; TENSAO ISOLACAO: 750V; NUMERO CONDUTORES: 1 CONDUTOR; SECAO CONDUTOR: 2,5MM2; MATERIAL CONDUTOR: COBRE; MATERIAL ISOLACAO: COMPOSTO BORRACHA SILICONE; COR ISOLACAO: AZUL; NORMA CONSTRUCAO: NBR NM 247-3; FORNECIMENTO: ROLO 100M"/>
    <s v="UN"/>
    <n v="3"/>
    <n v="184.64"/>
    <n v="553.91999999999996"/>
    <s v="Sil Flexsil"/>
    <n v="3"/>
    <s v="059918"/>
    <s v="086740"/>
    <s v="Sil Flexsil"/>
    <s v="086740"/>
    <n v="184.64"/>
    <n v="553.91999999999996"/>
  </r>
  <r>
    <x v="30"/>
    <x v="2"/>
    <s v="CABO ELETRICO; FLEXIVEL; TENSAO ISOLACAO: 750V; NUMERO CONDUTORES: 1 CONDUTOR; SECAO CONDUTOR: 2,5MM2; MATERIAL CONDUTOR: COBRE; MATERIAL ISOLACAO: COMPOSTO BORRACHA SILICONE; COR ISOLACAO: VERDE; NORMA CONSTRUCAO: NBR NM 247-3; FORNECIMENTO: ROLO 100M"/>
    <s v="UN"/>
    <n v="2"/>
    <n v="217.13"/>
    <n v="434.26"/>
    <s v="Sil Flexsil"/>
    <n v="2"/>
    <s v="059917"/>
    <s v="086741"/>
    <s v="Sil Flexsil"/>
    <s v="086741"/>
    <n v="217.13"/>
    <n v="434.26"/>
  </r>
  <r>
    <x v="30"/>
    <x v="2"/>
    <s v="CABO ELETRICO; FLEXIVEL; TENSAO ISOLACAO: 750V; NUMERO CONDUTORES: 1 CONDUTOR; SECAO CONDUTOR: 2,5MM2; MATERIAL CONDUTOR: COBRE; MATERIAL ISOLACAO: COMPOSTO BORRACHA SILICONE; COR ISOLACAO: VERMELHO; NORMA CONSTRUCAO: NBR NM 247-3; FORNECIMENTO: ROLO 100M"/>
    <s v="UN"/>
    <n v="10"/>
    <n v="194.78"/>
    <n v="1947.8"/>
    <s v="Sil Flexsil"/>
    <n v="10"/>
    <s v="059919"/>
    <s v="106850"/>
    <s v="SIL/CORFIO"/>
    <s v="106850"/>
    <n v="194.78"/>
    <n v="1947.8"/>
  </r>
  <r>
    <x v="30"/>
    <x v="2"/>
    <s v="CABO ELETRICO; FLEXIVEL; TENSAO ISOLACAO: 750V; NUMERO CONDUTORES: 4 CONDUTORES; SECAO CONDUTOR: 10MM2; CLASSE ENCORDOAMENTO: CLASSE 5; MATERIAL CONDUTOR: COBRE; MATERIAL ISOLACAO: POLICLORETO VINILA ANTICHAMAS; COR ISOLACAO: AZUL BRANCO PRETO"/>
    <s v="UN"/>
    <n v="100"/>
    <n v="46.17"/>
    <n v="4617"/>
    <s v="Diversos"/>
    <n v="100"/>
    <s v="116933"/>
    <s v="114589"/>
    <s v="Diversos"/>
    <s v="114589"/>
    <n v="46.17"/>
    <n v="4617"/>
  </r>
  <r>
    <x v="30"/>
    <x v="2"/>
    <s v="CABO ELETRICO; FLEXIVEL; TENSAO ISOLACAO: 750V; NUMERO CONDUTORES: 4 CONDUTORES; SECAO CONDUTOR: 2,5MM; MATERIAL CONDUTOR: COBRE; MATERIAL COBERTURA: POLICLORETO VINILA; COR COBERTURA: PRETO; FORNECIMENTO: METRO"/>
    <s v="UN"/>
    <n v="10"/>
    <n v="13.87"/>
    <n v="138.69999999999999"/>
    <s v="_x000a_Diversos"/>
    <n v="10"/>
    <s v="084046"/>
    <s v="114450"/>
    <s v="_x000a_Diversos"/>
    <s v="114450"/>
    <n v="13.87"/>
    <n v="138.69999999999999"/>
  </r>
  <r>
    <x v="30"/>
    <x v="2"/>
    <s v="CABO ELETRICO; FLEXIVEL; TENSAO ISOLACAO: 750V; NUMERO CONDUTORES: 5 CONDUTORES; SECAO CONDUTOR: 2,5MM2; CLASSE ENCORDOAMENTO: CLASSE 5; MATERIAL CONDUTOR: COBRE; MATERIAL ISOLACAO: POLICLORETO VINILA; COR ISOLACAO: AZUL BRANCO PRETO VERDE-AMARELO VERMELHO; TEMPERATURA OPERACAO: 70GRC; NORMA CONSTRUCAO: NBR NM 247-5; COMPRIMENTO: 100M"/>
    <s v="UN"/>
    <n v="20"/>
    <n v="332.13"/>
    <n v="6642.6"/>
    <s v="diversos"/>
    <n v="20"/>
    <s v="112472"/>
    <s v="114576"/>
    <s v="IBERICA"/>
    <s v="114576"/>
    <n v="332.13"/>
    <n v="6642.6"/>
  </r>
  <r>
    <x v="30"/>
    <x v="2"/>
    <s v="CABO ELETRICO; FLEXIVEL; TENSAO ISOLACAO: 750V; SECAO CONDUTOR: 1,5MM2; MATERIAL CONDUTOR: COBRE; MATERIAL COBERTURA: POLICLORETO VINILA; COR COBERTURA: AZUL"/>
    <s v="UN"/>
    <n v="500"/>
    <n v="1.41"/>
    <n v="705"/>
    <s v="corfio"/>
    <n v="500"/>
    <s v="060902"/>
    <s v="085219"/>
    <s v="corfio"/>
    <s v="085219"/>
    <n v="1.41"/>
    <n v="705"/>
  </r>
  <r>
    <x v="30"/>
    <x v="2"/>
    <s v="CABO ELETRICO; FLEXIVEL; TENSAO ISOLACAO: 750V; SECAO CONDUTOR: 1,5MM2; MATERIAL CONDUTOR: COBRE; MATERIAL ISOLACAO: POLICLORETO VINILA; COR COBERTURA: VERMELHO; FORNECIMENTO: ROLO 100M"/>
    <s v="UN"/>
    <n v="20"/>
    <n v="128.62"/>
    <n v="2572.4"/>
    <s v="corfio"/>
    <n v="20"/>
    <s v="108735"/>
    <s v="114538"/>
    <s v="corfio"/>
    <s v="114538"/>
    <n v="128.62"/>
    <n v="2572.4"/>
  </r>
  <r>
    <x v="30"/>
    <x v="2"/>
    <s v="CABO ELETRICO; FLEXIVEL; TENSAO ISOLACAO: 750V; SECAO CONDUTOR: 2,50MM2; CLASSE ENCORDOAMENTO: CLASSE 4; MATERIAL CONDUTOR: COBRE; MATERIAL ISOLACAO: POLICLORETO VINILA; COR ISOLACAO: AZUL; TEMPERATURA OPERACAO: 70GRC; COMPRIMENTO: 100M; FORNECIMENTO: ROLO"/>
    <s v="UN"/>
    <n v="20"/>
    <n v="219.61"/>
    <n v="4392.2000000000007"/>
    <s v="RY"/>
    <n v="20"/>
    <s v="111047"/>
    <s v="114543"/>
    <s v="RY"/>
    <s v="114543"/>
    <n v="219.61"/>
    <n v="4392.2000000000007"/>
  </r>
  <r>
    <x v="30"/>
    <x v="2"/>
    <s v="CABO ELETRICO; FLEXIVEL; TENSAO ISOLACAO: 750V; SECAO CONDUTOR: 2,50MM2; CLASSE ENCORDOAMENTO: CLASSE 4; MATERIAL CONDUTOR: COBRE; MATERIAL ISOLACAO: POLICLORETO VINILA; COR ISOLACAO: VERDE; TEMPERATURA OPERACAO: 70GRC; COMPRIMENTO: 100M; FORNECIMENTO: ROLO"/>
    <s v="UN"/>
    <n v="20"/>
    <n v="219.61"/>
    <n v="4392.2000000000007"/>
    <s v="RY"/>
    <n v="20"/>
    <s v="111050"/>
    <s v="114545"/>
    <s v="RY"/>
    <s v="114545"/>
    <n v="219.61"/>
    <n v="4392.2000000000007"/>
  </r>
  <r>
    <x v="30"/>
    <x v="2"/>
    <s v="CABO ELETRICO; FLEXIVEL; TENSAO ISOLACAO: 750V; SECAO CONDUTOR: 2,50MM2; CLASSE ENCORDOAMENTO: CLASSE 4; MATERIAL CONDUTOR: COBRE; MATERIAL ISOLACAO: POLICLORETO VINILA; COR ISOLACAO: VERMELHA; TEMPERATURA OPERACAO: 70GRC; DIAMETRO: 2MM; COMPRIMENTO: 100M"/>
    <s v="UN"/>
    <n v="20"/>
    <n v="2.23"/>
    <n v="44.6"/>
    <s v="corfio"/>
    <n v="20"/>
    <s v="111049"/>
    <s v="114544"/>
    <s v="corfio"/>
    <s v="114544"/>
    <n v="2.23"/>
    <n v="44.6"/>
  </r>
  <r>
    <x v="30"/>
    <x v="2"/>
    <s v="CABO ELETRICO; FLEXIVEL; TENSAO ISOLACAO: 750V; SECAO CONDUTOR: 2,5MM; MATERIAL CONDUTOR: COBRE; COR ISOLACAO: VERDE; MATERIAL COBERTURA: POLICLORETO VINILA; FORNECIMENTO: METRO"/>
    <s v="UN"/>
    <n v="45"/>
    <n v="1.94"/>
    <n v="87.3"/>
    <s v="corfio"/>
    <n v="45"/>
    <s v="060046"/>
    <s v="114321"/>
    <s v="Fergusom/_x000a_Fs-2.5"/>
    <s v="114321"/>
    <n v="1.94"/>
    <n v="87.3"/>
  </r>
  <r>
    <x v="30"/>
    <x v="2"/>
    <s v="CABO ELETRICO; FLEXIVEL; TENSAO ISOLACAO: 750V; SECAO CONDUTOR: 2,5MM2; CLASSE ENCORDOAMENTO: CLASSE 4; MATERIAL CONDUTOR: COBRE; MATERIAL ISOLACAO: TERMOPLASTICO; COR ISOLACAO: AMARELO; DIAMETRO: 3,55MM; FORNECIMENTO: METRO"/>
    <s v="UN"/>
    <n v="45"/>
    <n v="1.94"/>
    <n v="87.3"/>
    <s v="corfio"/>
    <n v="45"/>
    <s v="068427"/>
    <s v="114378"/>
    <s v="corfio"/>
    <s v="114378"/>
    <n v="1.94"/>
    <n v="87.3"/>
  </r>
  <r>
    <x v="30"/>
    <x v="2"/>
    <s v="CABO ELETRICO; FLEXIVEL; TENSAO ISOLACAO: 750V; SECAO CONDUTOR: 2,5MM2; CLASSE ENCORDOAMENTO: CLASSE 4; MATERIAL CONDUTOR: COBRE; MATERIAL ISOLACAO: TERMOPLASTICO; COR ISOLACAO: AZUL; DIAMETRO: 3,55MM; FORNECIMENTO: METRO"/>
    <s v="UN"/>
    <n v="45"/>
    <n v="1.94"/>
    <n v="87.3"/>
    <s v="corfio"/>
    <n v="45"/>
    <s v="060904"/>
    <s v="085221"/>
    <s v="corfio"/>
    <s v="085221"/>
    <n v="1.94"/>
    <n v="87.3"/>
  </r>
  <r>
    <x v="30"/>
    <x v="2"/>
    <s v="CABO ELETRICO; PP FLEXIVEL; TENSAO ISOLACAO: 1KV; NUMERO CONDUTORES: 3 CONDUTORES; SECAO CONDUTOR: 2,5MM2; MATERIAL CONDUTOR: COBRE; MATERIAL ISOLACAO: POLICLORETO VINILA; MATERIAL COBERTURA: POLICLORETO VINILA; COR COBERTURA: PRETA; TEMPERATURA OPERACAO: 90GRC; FORNECIMENTO: ROLO 25M"/>
    <s v="UN"/>
    <n v="50"/>
    <n v="7.28"/>
    <n v="364"/>
    <s v="Corfio Modelo: P1216"/>
    <n v="50"/>
    <s v="084330"/>
    <s v="114457"/>
    <s v="Corfio Modelo: P1216"/>
    <s v="114457"/>
    <n v="7.28"/>
    <n v="364"/>
  </r>
  <r>
    <x v="30"/>
    <x v="2"/>
    <s v="CABO ELETRICO; PP; CONDUTOR COBRE NU TEMPERA MOLE; 03 CONDUTORES; SECAO NOMINAL 2.50 MM2; CLASSE ENCORDOAMENTO 05; CLASSE TENSAO 750.00 V; ISOLACAO PVC ANTI-CHAMA E COBERTURA PVC; ESPESSURA ISOLACAO 0.80 MM E COBERTURA 1.10 MM; COR ISOLACAO AZUL, PRETO, V"/>
    <s v="UN"/>
    <n v="60"/>
    <n v="9"/>
    <n v="540"/>
    <s v="corfio"/>
    <n v="60"/>
    <s v="009437"/>
    <s v="026615"/>
    <s v="corfio"/>
    <s v="026615"/>
    <n v="9"/>
    <n v="540"/>
  </r>
  <r>
    <x v="30"/>
    <x v="2"/>
    <s v="CABO ELETRICO; PP; CONDUTOR COBRE NU TEMPERA MOLE; 03 CONDUTORES; SECAO NOMINAL 2.50 MM2; CLASSE ENCORDOAMENTO 05; CLASSE TENSAO 750.00 V; ISOLACAO PVC ANTI-CHAMA E COBERTURA PVC; ESPESSURA ISOLACAO 0.80 MM E COBERTURA 1.10 MM; COR ISOLACAO AZUL, PRETO, V"/>
    <s v="UN"/>
    <n v="30"/>
    <n v="9"/>
    <n v="270"/>
    <s v="corfio"/>
    <n v="30"/>
    <s v="009437"/>
    <s v="026615"/>
    <s v="corfio"/>
    <s v="026615"/>
    <n v="9"/>
    <n v="270"/>
  </r>
  <r>
    <x v="30"/>
    <x v="2"/>
    <s v="CABO ELETRICO; PP; NUMERO CONDUTORES: 5 CONDUTORES; SECAO CONDUTOR: 1,5MM2; MATERIAL CONDUTOR: COBRE; MATERIAL COBERTURA: TERMOPLASTICO; COR COBERTURA: PRETA; FORNECIMENTO: METRO"/>
    <s v="UN"/>
    <n v="25"/>
    <n v="9.26"/>
    <n v="231.5"/>
    <s v="Diversos"/>
    <n v="25"/>
    <s v="059721"/>
    <s v="114315"/>
    <s v="Diversos"/>
    <s v="114315"/>
    <n v="9.26"/>
    <n v="231.5"/>
  </r>
  <r>
    <x v="30"/>
    <x v="2"/>
    <s v="CABO ELETRICO; PP; TENSAO ISOLACAO: 0,6/1KV; NUMERO CONDUTORES: 4 CONDUTORES; SECAO CONDUTOR: 2,5MM2; MATERIAL CONDUTOR: COBRE; MATERIAL COBERTURA: COMPOSTO BORRACHA ETILENO PROPILENO; FORNECIMENTO: METRO"/>
    <s v="UN"/>
    <n v="50"/>
    <n v="10.96"/>
    <n v="548"/>
    <s v="COBRECOM"/>
    <n v="50"/>
    <s v="059739"/>
    <s v="114317"/>
    <s v="COBRECOM"/>
    <s v="114317"/>
    <n v="10.96"/>
    <n v="548"/>
  </r>
  <r>
    <x v="30"/>
    <x v="2"/>
    <s v="CABO ELETRICO; SOLAR FLEXIVEL; TENSAO ISOLACAO: 1,8KV; SECAO CONDUTOR: 4MM; CLASSE ENCORDOAMENTO: CLASSE 5; TEMPERA: MOLE; MATERIAL CONDUTOR: COBRE; MATERIAL COBERTURA: POLIPROPILENO; COR COBERTURA: PRETA; DIAMETRO: 4MM; FORNECIMENTO: METRO"/>
    <s v="UN"/>
    <n v="200"/>
    <n v="24.57"/>
    <n v="4914"/>
    <s v="ccabos"/>
    <n v="200"/>
    <s v="060914"/>
    <s v="114325"/>
    <s v=" Prysmian Tecsun - preto"/>
    <s v="114325"/>
    <n v="24.57"/>
    <n v="4914"/>
  </r>
  <r>
    <x v="30"/>
    <x v="2"/>
    <s v="CABO ELETRICO; SOLAR FLEXIVEL; TENSAO ISOLACAO: 1,8KV; SECAO CONDUTOR: 4MM; CLASSE ENCORDOAMENTO: CLASSE 5; TEMPERA: MOLE; MATERIAL CONDUTOR: COBRE; MATERIAL COBERTURA: POLIPROPILENO; COR COBERTURA: PRETA; DIAMETRO: 4MM; FORNECIMENTO: METRO"/>
    <s v="UN"/>
    <n v="200"/>
    <n v="24.57"/>
    <n v="4914"/>
    <s v="Prysmian Cabo solar Prysmian 4mm² Preto 1kV"/>
    <n v="200"/>
    <s v="060914"/>
    <s v="114325"/>
    <s v=" Prysmian Tecsun - preto"/>
    <s v="114325"/>
    <n v="24.57"/>
    <n v="4914"/>
  </r>
  <r>
    <x v="30"/>
    <x v="2"/>
    <s v="CABO ELETRICO; SOLAR FLEXIVEL; TENSAO ISOLACAO: 1,8KV; SECAO CONDUTOR: 4MM2; CLASSE ENCORDOAMENTO: CLASSE 5; TEMPERA: MOLE; MATERIAL CONDUTOR: COBRE ESTANHADO; MATERIAL ISOLACAO: COMPOSTO TERMOFIXO POLIOLEFINICO; COR ISOLACAO: VERDE AMARELO; TEMPERATURA OPERACAO: -40A120GRC; NORMA CONSTRUCAO: NBR 16.612; FORNECIMENTO: METRO"/>
    <s v="UN"/>
    <n v="100"/>
    <n v="7.95"/>
    <n v="795"/>
    <s v="Prysmian"/>
    <n v="100"/>
    <s v="060915"/>
    <s v="114326"/>
    <s v="Prysmian"/>
    <s v="114326"/>
    <n v="7.95"/>
    <n v="795"/>
  </r>
  <r>
    <x v="30"/>
    <x v="2"/>
    <s v="CABO ELETRICO; SOLAR FLEXIVEL; TENSAO ISOLACAO: 1,8KV; SECAO CONDUTOR: 4MM2; CLASSE ENCORDOAMENTO: CLASSE 5; TEMPERA: MOLE; MATERIAL CONDUTOR: COBRE; MATERIAL ISOLACAO: COMPOSTO TERMOFIXO POLIOLEFINICO; COR ISOLACAO: VERMELHO; TEMPERATURA OPERACAO: -40A120GRC; NORMA CONSTRUCAO: NBR 16.612; FORNECIMENTO: METRO"/>
    <s v="UN"/>
    <n v="200"/>
    <n v="5.34"/>
    <n v="1068"/>
    <s v="ccabos"/>
    <n v="200"/>
    <s v="060916"/>
    <s v="114327"/>
    <s v=" Prysmian Tecsun -vermelho"/>
    <s v="114327"/>
    <n v="5.34"/>
    <n v="1068"/>
  </r>
  <r>
    <x v="30"/>
    <x v="2"/>
    <s v="CABO ELETRICO; TENSAO ISOLACAO: 500V; NUMERO CONDUTORES: 3 CONDUTORES; SECAO CONDUTOR: 2,5MM2; MATERIAL CONDUTOR: COBRE; MATERIAL COBERTURA: POLICLORETO VINILA; COR COBERTURA: PRETO; FORNECIMENTO: METRO"/>
    <s v="UN"/>
    <n v="400"/>
    <n v="7.76"/>
    <n v="3104"/>
    <s v="(Metro) Sil"/>
    <n v="400"/>
    <s v="112441"/>
    <s v="106769"/>
    <s v="SIL/CORFIO"/>
    <s v="113553"/>
    <n v="7.76"/>
    <n v="3104"/>
  </r>
  <r>
    <x v="30"/>
    <x v="2"/>
    <s v="CABO ELETRICO; TENSAO ISOLACAO: 750V; NUMERO CONDUTORES: 4 CONDUTORES; MATERIAL CONDUTOR: COBRE; MATERIAL ISOLACAO: POLIPROPILENO; COR ISOLACAO: PRETO; MATERIAL COBERTURA: POLICLORETO VINILA; FORNECIMENTO: METRO"/>
    <s v="UN"/>
    <n v="25"/>
    <n v="11.06"/>
    <n v="276.5"/>
    <s v="Cabo Flex PP 4x2,5mm Preto 1 Metro"/>
    <n v="25"/>
    <s v="084057"/>
    <s v="114451"/>
    <s v="Cabo Flex PP 4x2,5mm Preto 1 Metro"/>
    <s v="114451"/>
    <n v="11.06"/>
    <n v="276.5"/>
  </r>
  <r>
    <x v="30"/>
    <x v="2"/>
    <s v="CABO ELETRICO; TENSAO ISOLACAO: 750V; NUMERO CONDUTORES: 4 CONDUTORES; MATERIAL CONDUTOR: COBRE; MATERIAL ISOLACAO: POLIPROPILENO; COR ISOLACAO: PRETO; MATERIAL COBERTURA: POLICLORETO VINILA; FORNECIMENTO: METRO"/>
    <s v="UN"/>
    <n v="5"/>
    <n v="11.06"/>
    <n v="55.300000000000004"/>
    <s v="Cabo Flex PP 4x2,5mm Preto 1 Metro"/>
    <n v="5"/>
    <s v="084057"/>
    <s v="114451"/>
    <s v="Cabo Flex PP 4x2,5mm Preto 1 Metro"/>
    <s v="114451"/>
    <n v="11.06"/>
    <n v="55.300000000000004"/>
  </r>
  <r>
    <x v="30"/>
    <x v="2"/>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NACSST_x000a_Categoria_x0009_Casa e Construção"/>
    <n v="6"/>
    <s v="052171"/>
    <s v="114274"/>
    <s v="rcm cabos eletricos - 750v"/>
    <s v="114274"/>
    <n v="323.3"/>
    <n v="1939.8000000000002"/>
  </r>
  <r>
    <x v="30"/>
    <x v="2"/>
    <s v="CABO ELETRICO; TIPO CABO: FLEXIVEL; TENSAO ISOLACAO: 1KV; NUMERO CONDUTORES: 1 CONDUTOR; SECAO CONDUTOR: 1,5MM2; CLASSE ENCORDOAMENTO: CLASSE 4; MATERIAL CONDUTOR: COBRE; MATERIAL ISOLACAO: POLICLORETO VINILA ANTICHAMAS; COR ISOLACAO: PRETO; MATERIAL COBE"/>
    <s v="UN"/>
    <n v="10"/>
    <n v="160.82"/>
    <n v="1608.1999999999998"/>
    <s v="Sil"/>
    <n v="10"/>
    <s v="049968"/>
    <s v="107957"/>
    <s v="Sil"/>
    <s v="114827"/>
    <n v="160.82"/>
    <n v="1608.1999999999998"/>
  </r>
  <r>
    <x v="30"/>
    <x v="2"/>
    <s v="CABO ELETRICO; TIPO CABO: FLEXIVEL; TENSAO ISOLACAO: 1KV; NUMERO CONDUTORES: 1 CONDUTOR; SECAO CONDUTOR: 1,5MM2; CLASSE ENCORDOAMENTO: CLASSE 4; MATERIAL CONDUTOR: COBRE; MATERIAL ISOLACAO: POLICLORETO VINILA ANTICHAMAS; COR ISOLACAO: PRETO; MATERIAL COBE"/>
    <s v="UN"/>
    <n v="5"/>
    <n v="160.82"/>
    <n v="804.09999999999991"/>
    <s v="Sil"/>
    <n v="5"/>
    <s v="049968"/>
    <s v="107957"/>
    <s v="Sil"/>
    <s v="114827"/>
    <n v="160.82"/>
    <n v="804.09999999999991"/>
  </r>
  <r>
    <x v="30"/>
    <x v="2"/>
    <s v="CABO ELETRICO; TIPO CABO: FLEXIVEL; TENSAO ISOLACAO: 1KV; NUMERO CONDUTORES: 1 CONDUTOR; SECAO CONDUTOR: 2,5MM2; CLASSE ENCORDOAMENTO: CLASSE 4; MATERIAL CONDUTOR: COBRE; MATERIAL ISOLACAO: POLICLORETO VINILA ANTICHAMAS; COR ISOLACAO: AMARELO; MATERIAL CO"/>
    <s v="UN"/>
    <n v="6"/>
    <n v="300"/>
    <n v="1800"/>
    <s v="cobrecom"/>
    <n v="6"/>
    <s v="049974"/>
    <s v="114165"/>
    <s v="cobrecom"/>
    <s v="114165"/>
    <n v="300"/>
    <n v="1800"/>
  </r>
  <r>
    <x v="30"/>
    <x v="2"/>
    <s v="CABO ELETRICO; TIPO CABO: FLEXIVEL; TENSAO ISOLACAO: 1KV; NUMERO CONDUTORES: 1 CONDUTOR; SECAO CONDUTOR: 2,5MM2; CLASSE ENCORDOAMENTO: CLASSE 4; MATERIAL CONDUTOR: COBRE; MATERIAL ISOLACAO: POLICLORETO VINILA ANTICHAMAS; COR ISOLACAO: AZUL;"/>
    <s v="UN"/>
    <n v="100"/>
    <n v="190"/>
    <n v="19000"/>
    <s v="eletrofm"/>
    <n v="100"/>
    <s v="059951"/>
    <s v="086619"/>
    <s v="SIL/CORFIO"/>
    <s v="086619"/>
    <n v="189.59"/>
    <n v="18959"/>
  </r>
  <r>
    <x v="30"/>
    <x v="2"/>
    <s v="CABO ELETRICO; TIPO CABO: FLEXIVEL; TENSAO ISOLACAO: 1KV; NUMERO CONDUTORES: 1 CONDUTOR; SECAO CONDUTOR: 2,5MM2; CLASSE ENCORDOAMENTO: CLASSE 4; MATERIAL CONDUTOR: COBRE; MATERIAL ISOLACAO: POLICLORETO VINILA ANTICHAMAS; COR ISOLACAO: AZUL;"/>
    <s v="UN"/>
    <n v="5"/>
    <n v="181.54"/>
    <n v="907.69999999999993"/>
    <s v="eletrofm"/>
    <n v="5"/>
    <s v="059951"/>
    <s v="086619"/>
    <s v="SIL/CORFIO"/>
    <s v="086619"/>
    <n v="189.59"/>
    <n v="947.95"/>
  </r>
  <r>
    <x v="30"/>
    <x v="2"/>
    <s v="CABO ELETRICO; TIPO CABO: FLEXIVEL; TENSAO ISOLACAO: 1KV; NUMERO CONDUTORES: 1 CONDUTOR; SECAO CONDUTOR: 2,5MM2; CLASSE ENCORDOAMENTO: CLASSE 4; MATERIAL CONDUTOR: COBRE; MATERIAL ISOLACAO: POLICLORETO VINILA ANTICHAMAS; COR ISOLACAO: AZUL; MATERIAL COBER"/>
    <s v="UN"/>
    <n v="6"/>
    <n v="272.5"/>
    <n v="1635"/>
    <s v="eletrofm"/>
    <n v="6"/>
    <s v="049975"/>
    <s v="114166"/>
    <s v="eletrofm"/>
    <s v="114166"/>
    <n v="272.5"/>
    <n v="1635"/>
  </r>
  <r>
    <x v="30"/>
    <x v="2"/>
    <s v="CABO ELETRICO; TIPO CABO: FLEXIVEL; TENSAO ISOLACAO: 1KV; NUMERO CONDUTORES: 1 CONDUTOR; SECAO CONDUTOR: 2,5MM2; CLASSE ENCORDOAMENTO: CLASSE 4; MATERIAL CONDUTOR: COBRE; MATERIAL ISOLACAO: POLICLORETO VINILA ANTICHAMAS; COR ISOLACAO: BRANCO; MATERIAL COB"/>
    <s v="UN"/>
    <n v="6"/>
    <n v="231.18"/>
    <n v="1387.08"/>
    <s v="SIL HEPR 2,5 BC BOB"/>
    <n v="6"/>
    <s v="049977"/>
    <s v="114167"/>
    <s v="SIL HEPR 2,5 BC BOB"/>
    <s v="114167"/>
    <n v="231.18"/>
    <n v="1387.08"/>
  </r>
  <r>
    <x v="30"/>
    <x v="2"/>
    <s v="CABO ELETRICO; TIPO CABO: FLEXIVEL; TENSAO ISOLACAO: 1KV; NUMERO CONDUTORES: 1 CONDUTOR; SECAO CONDUTOR: 2,5MM2; CLASSE ENCORDOAMENTO: CLASSE 4; MATERIAL CONDUTOR: COBRE; MATERIAL ISOLACAO: POLICLORETO VINILA ANTICHAMAS; COR ISOLACAO: PRETO; MATERIAL COBE"/>
    <s v="UN"/>
    <n v="600"/>
    <n v="2.59"/>
    <n v="1554"/>
    <s v="Sil"/>
    <n v="600"/>
    <s v="049978"/>
    <s v="086621"/>
    <s v="SIL/CORFIO"/>
    <s v="086621"/>
    <n v="2.59"/>
    <n v="1554"/>
  </r>
  <r>
    <x v="30"/>
    <x v="2"/>
    <s v="CABO ELETRICO; TIPO CABO: FLEXIVEL; TENSAO ISOLACAO: 1KV; NUMERO CONDUTORES: 1 CONDUTOR; SECAO CONDUTOR: 2,5MM2; CLASSE ENCORDOAMENTO: CLASSE 4; MATERIAL CONDUTOR: COBRE; MATERIAL ISOLACAO: POLICLORETO VINILA ANTICHAMAS; COR ISOLACAO: VERDE; MATERIAL COBE"/>
    <s v="UN"/>
    <n v="6"/>
    <n v="273.54000000000002"/>
    <n v="1641.2400000000002"/>
    <s v="AGRUPAMENTO DE FIOS ELETRICOS_x000a_Modelo: 1KV HEPR 90C"/>
    <n v="6"/>
    <s v="049979"/>
    <s v="114168"/>
    <s v="AGRUPAMENTO DE FIOS ELETRICOS_x000a_Modelo: 1KV HEPR 90C"/>
    <s v="114168"/>
    <n v="273.54000000000002"/>
    <n v="1641.2400000000002"/>
  </r>
  <r>
    <x v="30"/>
    <x v="2"/>
    <s v="CABO ELETRICO; TIPO CABO: FLEXIVEL; TENSAO ISOLACAO: 1KV; NUMERO CONDUTORES: 1 CONDUTOR; SECAO CONDUTOR: 2,5MM2; CLASSE ENCORDOAMENTO: CLASSE 4; MATERIAL CONDUTOR: COBRE; MATERIAL ISOLACAO: POLICLORETO VINILA ANTICHAMAS; COR ISOLACAO: VERMELHO; MATERIAL C"/>
    <s v="UN"/>
    <n v="6"/>
    <n v="216.05"/>
    <n v="1296.3000000000002"/>
    <s v="cobrecom"/>
    <n v="6"/>
    <s v="049981"/>
    <s v="114170"/>
    <s v="cobrecom"/>
    <s v="114170"/>
    <n v="216.05"/>
    <n v="1296.3000000000002"/>
  </r>
  <r>
    <x v="30"/>
    <x v="2"/>
    <s v="CABO ELETRICO; TIPO CABO: FLEXIVEL; TENSAO ISOLACAO: 1KV; NUMERO CONDUTORES: 1 CONDUTOR; SECAO CONDUTOR: 4MM2; CLASSE ENCORDOAMENTO: CLASSE 4; MATERIAL CONDUTOR: COBRE; MATERIAL ISOLACAO: POLICLORETO VINILA ANTICHAMAS; COR ISOLACAO: BRANCO; MATERIAL COBER"/>
    <s v="UN"/>
    <n v="4"/>
    <n v="499.45"/>
    <n v="1997.8"/>
    <s v="Modelo: 4886"/>
    <n v="4"/>
    <s v="049986"/>
    <s v="114173"/>
    <s v="Modelo: 4886"/>
    <s v="114173"/>
    <n v="499.45"/>
    <n v="1997.8"/>
  </r>
  <r>
    <x v="30"/>
    <x v="2"/>
    <s v="CABO ELETRICO; TIPO CABO: FLEXIVEL; TENSAO ISOLACAO: 1KV; NUMERO CONDUTORES: 1 CONDUTOR; SECAO CONDUTOR: 4MM2; CLASSE ENCORDOAMENTO: CLASSE 4; MATERIAL CONDUTOR: COBRE; MATERIAL ISOLACAO: POLICLORETO VINILA; COR ISOLACAO: AZUL; MATERIAL COBERTURA: N/A; CO"/>
    <s v="UN"/>
    <n v="4"/>
    <n v="383.41"/>
    <n v="1533.64"/>
    <s v="SIL HEPR 4 AZ BOB"/>
    <n v="4"/>
    <s v="049987"/>
    <s v="114174"/>
    <s v="SIL HEPR 4 AZ BOB"/>
    <s v="114174"/>
    <n v="383.41"/>
    <n v="1533.64"/>
  </r>
  <r>
    <x v="30"/>
    <x v="2"/>
    <s v="CABO ELETRICO; TIPO CABO: FLEXIVEL; TENSAO ISOLACAO: 1KV; NUMERO CONDUTORES: 1 CONDUTOR; SECAO CONDUTOR: 4MM2; CLASSE ENCORDOAMENTO: CLASSE 4; MATERIAL CONDUTOR: COBRE; MATERIAL ISOLACAO: POLICLORETO VINILA; COR ISOLACAO: PRETO; MATERIAL COBERTURA: N/A; PROTECAO: 70GRC; FORNECIMENTO: 100M"/>
    <s v="UN"/>
    <n v="4"/>
    <n v="369.6"/>
    <n v="1478.4"/>
    <s v="RY"/>
    <n v="4"/>
    <s v="049988"/>
    <s v="114175"/>
    <s v="RY"/>
    <s v="114175"/>
    <n v="369.6"/>
    <n v="1478.4"/>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n v="20"/>
    <s v="050012"/>
    <s v="106842"/>
    <s v="Fergusom/_x000a_Fs-1.5"/>
    <s v="106842"/>
    <n v="119.72"/>
    <n v="2394.4"/>
  </r>
  <r>
    <x v="30"/>
    <x v="2"/>
    <s v="CABO ELETRICO; TIPO CABO: FLEXIVEL; TENSAO ISOLACAO: 750V; NUMERO CONDUTORES: 1 CONDUTOR; SECAO CONDUTOR: 1,5MM2; CLASSE ENCORDOAMENTO: CLASSE 4; MATERIAL CONDUTOR: COBRE; MATERIAL ISOLACAO: POLICLORETO VINILA ANTICHAMAS; COR ISOLACAO: AZUL; MATERIAL COBE"/>
    <s v="UN"/>
    <n v="20"/>
    <n v="119.72"/>
    <n v="2394.4"/>
    <s v="corfio"/>
    <n v="20"/>
    <s v="050012"/>
    <s v="106842"/>
    <s v="Fergusom/_x000a_Fs-1.5"/>
    <s v="106842"/>
    <n v="119.72"/>
    <n v="2394.4"/>
  </r>
  <r>
    <x v="30"/>
    <x v="2"/>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corfio"/>
    <n v="3"/>
    <s v="050012"/>
    <s v="106842"/>
    <s v="Fergusom/_x000a_Fs-1.5"/>
    <s v="106842"/>
    <n v="119.72"/>
    <n v="359.15999999999997"/>
  </r>
  <r>
    <x v="30"/>
    <x v="2"/>
    <s v="CABO ELETRICO; TIPO CABO: FLEXIVEL; TENSAO ISOLACAO: 750V; NUMERO CONDUTORES: 1 CONDUTOR; SECAO CONDUTOR: 1,5MM2; CLASSE ENCORDOAMENTO: CLASSE 4; MATERIAL CONDUTOR: COBRE; MATERIAL ISOLACAO: POLICLORETO VINILA ANTICHAMAS; COR ISOLACAO: AZUL; MATERIAL COBE"/>
    <s v="UN"/>
    <n v="2"/>
    <n v="119.72"/>
    <n v="239.44"/>
    <s v="corfio"/>
    <n v="2"/>
    <s v="050012"/>
    <s v="106842"/>
    <s v="Fergusom/_x000a_Fs-1.5"/>
    <s v="106842"/>
    <n v="119.72"/>
    <n v="239.44"/>
  </r>
  <r>
    <x v="30"/>
    <x v="2"/>
    <s v="CABO ELETRICO; TIPO CABO: FLEXIVEL; TENSAO ISOLACAO: 750V; NUMERO CONDUTORES: 1 CONDUTOR; SECAO CONDUTOR: 1,5MM2; CLASSE ENCORDOAMENTO: CLASSE 4; MATERIAL CONDUTOR: COBRE; MATERIAL ISOLACAO: POLICLORETO VINILA ANTICHAMAS; COR ISOLACAO: BRANCO; MATERIAL CO"/>
    <s v="UN"/>
    <n v="10"/>
    <n v="95.81"/>
    <n v="958.1"/>
    <s v="corfio"/>
    <n v="10"/>
    <s v="050013"/>
    <s v="106843"/>
    <s v="corfio"/>
    <s v="106843"/>
    <n v="95.81"/>
    <n v="958.1"/>
  </r>
  <r>
    <x v="30"/>
    <x v="2"/>
    <s v="CABO ELETRICO; TIPO CABO: FLEXIVEL; TENSAO ISOLACAO: 750V; NUMERO CONDUTORES: 1 CONDUTOR; SECAO CONDUTOR: 1,5MM2; CLASSE ENCORDOAMENTO: CLASSE 4; MATERIAL CONDUTOR: COBRE; MATERIAL ISOLACAO: POLICLORETO VINILA ANTICHAMAS; COR ISOLACAO: PRETO; MATERIAL COBERTURA: N/A; COR COBERTURA: N/A; TEMPERATURA OPERACAO: 70GRC; NORMA CONSTRUCAO: N/A; COMPRIMENTO: 100M"/>
    <s v="UN"/>
    <n v="2"/>
    <n v="112.84"/>
    <n v="225.68"/>
    <s v="Cobrecom"/>
    <n v="2"/>
    <s v="052039"/>
    <s v="114267"/>
    <s v="Cobrecom"/>
    <s v="114267"/>
    <n v="112.84"/>
    <n v="225.68"/>
  </r>
  <r>
    <x v="30"/>
    <x v="2"/>
    <s v="CABO ELETRICO; TIPO CABO: FLEXIVEL; TENSAO ISOLACAO: 750V; NUMERO CONDUTORES: 1 CONDUTOR; SECAO CONDUTOR: 1,5MM2; CLASSE ENCORDOAMENTO: CLASSE 4; MATERIAL CONDUTOR: COBRE; MATERIAL ISOLACAO: POLICLORETO VINILA ANTICHAMAS; COR ISOLACAO: VERMELHO; MATERIAL"/>
    <s v="UN"/>
    <n v="10"/>
    <n v="107.99"/>
    <n v="1079.8999999999999"/>
    <s v=" DACOTA"/>
    <n v="10"/>
    <s v="050018"/>
    <s v="106844"/>
    <s v=" DACOTA"/>
    <s v="106844"/>
    <n v="107.99"/>
    <n v="1079.8999999999999"/>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n v="2"/>
    <s v="050018"/>
    <s v="106844"/>
    <s v=" DACOTA"/>
    <s v="106844"/>
    <n v="107.99"/>
    <n v="215.98"/>
  </r>
  <r>
    <x v="30"/>
    <x v="2"/>
    <s v="CABO ELETRICO; TIPO CABO: FLEXIVEL; TENSAO ISOLACAO: 750V; NUMERO CONDUTORES: 1 CONDUTOR; SECAO CONDUTOR: 1,5MM2; CLASSE ENCORDOAMENTO: CLASSE 4; MATERIAL CONDUTOR: COBRE; MATERIAL ISOLACAO: POLICLORETO VINILA ANTICHAMAS; COR ISOLACAO: VERMELHO; MATERIAL"/>
    <s v="UN"/>
    <n v="2"/>
    <n v="107.99"/>
    <n v="215.98"/>
    <s v="dacota"/>
    <n v="2"/>
    <s v="050018"/>
    <s v="106844"/>
    <s v=" DACOTA"/>
    <s v="106844"/>
    <n v="107.99"/>
    <n v="215.98"/>
  </r>
  <r>
    <x v="30"/>
    <x v="2"/>
    <s v="CABO ELETRICO; TIPO CABO: FLEXIVEL; TENSAO ISOLACAO: 750V; NUMERO CONDUTORES: 1 CONDUTOR; SECAO CONDUTOR: 1,5MM2; CLASSE ENCORDOAMENTO: CLASSE 4; MATERIAL CONDUTOR: COBRE; MATERIAL ISOLACAO: POLICLORETO VINILA; COR ISOLACAO: AMARELO; MATERIAL COBERTURA: N"/>
    <s v="UN"/>
    <n v="30"/>
    <n v="100.76"/>
    <n v="3022.8"/>
    <s v="corfio"/>
    <n v="30"/>
    <s v="050011"/>
    <s v="106841"/>
    <s v="corfio"/>
    <s v="106841"/>
    <n v="100.76"/>
    <n v="3022.8"/>
  </r>
  <r>
    <x v="30"/>
    <x v="2"/>
    <s v="CABO ELETRICO; TIPO CABO: FLEXIVEL; TENSAO ISOLACAO: 750V; NUMERO CONDUTORES: 1 CONDUTOR; SECAO CONDUTOR: 1,5MM2; CLASSE ENCORDOAMENTO: CLASSE 4; MATERIAL CONDUTOR: COBRE; MATERIAL ISOLACAO: POLICLORETO VINILA; COR ISOLACAO: AMARELO; MATERIAL COBERTURA: N"/>
    <s v="UN"/>
    <n v="10"/>
    <n v="100.76"/>
    <n v="1007.6"/>
    <s v="corfio"/>
    <n v="10"/>
    <s v="050011"/>
    <s v="106841"/>
    <s v="corfio"/>
    <s v="106841"/>
    <n v="100.76"/>
    <n v="1007.6"/>
  </r>
  <r>
    <x v="30"/>
    <x v="2"/>
    <s v="CABO ELETRICO; TIPO CABO: FLEXIVEL; TENSAO ISOLACAO: 750V; NUMERO CONDUTORES: 1 CONDUTOR; SECAO CONDUTOR: 1,5MM2; CLASSE ENCORDOAMENTO: CLASSE 4; MATERIAL CONDUTOR: COBRE; MATERIAL ISOLACAO: POLICLORETO VINILA; COR ISOLACAO: AZUL CLARO; MATERIAL COBERTURA: N/A; COR COBERTURA: N/A; TEMPERATURA OPERACAO: 70GRC; NORMA CONSTRUCAO: NBR 5410; COMPRIMENTO: 100M"/>
    <s v="UN"/>
    <n v="5"/>
    <n v="149.77000000000001"/>
    <n v="748.85"/>
    <s v="INSTALACCOM"/>
    <n v="5"/>
    <s v="052266"/>
    <s v="114280"/>
    <s v="HEPR/P701"/>
    <s v="114280"/>
    <n v="149.77000000000001"/>
    <n v="748.85"/>
  </r>
  <r>
    <x v="30"/>
    <x v="2"/>
    <s v="CABO ELETRICO; TIPO CABO: FLEXIVEL; TENSAO ISOLACAO: 750V; NUMERO CONDUTORES: 1 CONDUTOR; SECAO CONDUTOR: 1,5MM2; CLASSE ENCORDOAMENTO: CLASSE 4; MATERIAL CONDUTOR: COBRE; MATERIAL ISOLACAO: POLICLORETO VINILA; COR ISOLACAO: AZUL; MATERIAL COBERTURA: N/A;"/>
    <s v="UN"/>
    <n v="20"/>
    <n v="117.73"/>
    <n v="2354.6"/>
    <s v="Cabo FlexSil 750V 1,50mm² Azul - Rolo 50m - SIL"/>
    <n v="20"/>
    <s v="050020"/>
    <s v="108381"/>
    <s v="Cabo FlexSil 750V 1,50mm² Azul - Rolo 50m - SIL"/>
    <s v="108381"/>
    <n v="117.73"/>
    <n v="2354.6"/>
  </r>
  <r>
    <x v="30"/>
    <x v="2"/>
    <s v="CABO ELETRICO; TIPO CABO: FLEXIVEL; TENSAO ISOLACAO: 750V; NUMERO CONDUTORES: 1 CONDUTOR; SECAO CONDUTOR: 1,5MM2; CLASSE ENCORDOAMENTO: CLASSE 4; MATERIAL CONDUTOR: COBRE; MATERIAL ISOLACAO: POLICLORETO VINILA; COR ISOLACAO: BRANCO; MATERIAL COBERTURA: N/A; COR COBERTURA: N/A; TEMPERATURA OPERACAO: 70GRC; NORMA CONSTRUCAO: NBR NM 280; COMPRIMENTO: 100M"/>
    <s v="UN"/>
    <n v="3"/>
    <n v="97.26"/>
    <n v="291.78000000000003"/>
    <s v="RY"/>
    <n v="3"/>
    <s v="051206"/>
    <s v="114244"/>
    <s v="RY"/>
    <s v="114244"/>
    <n v="97.26"/>
    <n v="291.78000000000003"/>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20"/>
    <n v="120.06"/>
    <n v="2401.1999999999998"/>
    <s v="SIL"/>
    <n v="20"/>
    <s v="051207"/>
    <s v="114245"/>
    <s v="SIL"/>
    <s v="114245"/>
    <n v="120.06"/>
    <n v="2401.1999999999998"/>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5410; COMPRIMENTO: 100M"/>
    <s v="UN"/>
    <n v="8"/>
    <n v="149.77000000000001"/>
    <n v="1198.1600000000001"/>
    <s v="SIL"/>
    <n v="8"/>
    <s v="052267"/>
    <s v="114281"/>
    <s v="HEPR/P701"/>
    <s v="114281"/>
    <n v="149.77000000000001"/>
    <n v="1198.1600000000001"/>
  </r>
  <r>
    <x v="30"/>
    <x v="2"/>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6"/>
    <n v="120.06"/>
    <n v="720.36"/>
    <s v="SIL"/>
    <n v="6"/>
    <s v="051207"/>
    <s v="114245"/>
    <s v="SIL"/>
    <s v="114245"/>
    <n v="120.06"/>
    <n v="720.36"/>
  </r>
  <r>
    <x v="30"/>
    <x v="2"/>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3"/>
    <n v="100.01"/>
    <n v="300.03000000000003"/>
    <s v="RY"/>
    <n v="3"/>
    <s v="051208"/>
    <n v="114246"/>
    <s v="RY"/>
    <s v="106846"/>
    <n v="100.01"/>
    <n v="300.03000000000003"/>
  </r>
  <r>
    <x v="30"/>
    <x v="2"/>
    <s v="CABO ELETRICO; TIPO CABO: FLEXIVEL; TENSAO ISOLACAO: 750V; NUMERO CONDUTORES: 1 CONDUTOR; SECAO CONDUTOR: 1,5MM2; CLASSE ENCORDOAMENTO: CLASSE 4; MATERIAL CONDUTOR: COBRE; MATERIAL ISOLACAO: POLICLORETO VINILA; COR ISOLACAO: VERDE-AMARELO; MATERIAL COBERT"/>
    <s v="UN"/>
    <n v="20"/>
    <n v="125.71"/>
    <n v="2514.1999999999998"/>
    <s v="corfio"/>
    <n v="20"/>
    <s v="050022"/>
    <s v="114179"/>
    <s v="SIL/CORFIO"/>
    <s v="114179"/>
    <n v="125.71"/>
    <n v="2514.1999999999998"/>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20"/>
    <n v="110.8"/>
    <n v="2216"/>
    <s v="SIL"/>
    <n v="20"/>
    <s v="051209"/>
    <s v="114247"/>
    <s v="SIL"/>
    <s v="108383"/>
    <n v="110.8"/>
    <n v="2216"/>
  </r>
  <r>
    <x v="30"/>
    <x v="2"/>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10.8"/>
    <n v="554"/>
    <s v="INSTALACCOM"/>
    <n v="5"/>
    <s v="051209"/>
    <s v="114247"/>
    <s v="SIL"/>
    <s v="108383"/>
    <n v="110.8"/>
    <n v="554"/>
  </r>
  <r>
    <x v="30"/>
    <x v="2"/>
    <s v="CABO ELETRICO; TIPO CABO: FLEXIVEL; TENSAO ISOLACAO: 750V; NUMERO CONDUTORES: 1 CONDUTOR; SECAO CONDUTOR: 1,5MM2; MATERIAL CONDUTOR: COBRE ELETROLITICO; MATERIAL ISOLACAO: COMPOSTO BORRACHA SILICONE; MATERIAL COBERTURA: POLICLORETO VINILA; COR COBERTURA:"/>
    <s v="UN"/>
    <n v="6"/>
    <n v="99.04"/>
    <n v="594.24"/>
    <s v="corfio"/>
    <n v="6"/>
    <s v="057978"/>
    <s v="106775"/>
    <s v="CORFIO NBR NM 247"/>
    <s v="106775"/>
    <n v="99.04"/>
    <n v="594.24"/>
  </r>
  <r>
    <x v="30"/>
    <x v="2"/>
    <s v="CABO ELETRICO; TIPO CABO: FLEXIVEL; TENSAO ISOLACAO: 750V; NUMERO CONDUTORES: 1 CONDUTOR; SECAO CONDUTOR: 1,5MM2; MATERIAL CONDUTOR: COBRE; MATERIAL ISOLACAO: COMPOSTO BORRACHA SILICONE; COR COBERTURA: AMARELA; NORMA CONSTRUCAO: NBR NM 247-3; ROLO 200M"/>
    <s v="UN"/>
    <n v="3"/>
    <n v="97.05"/>
    <n v="291.14999999999998"/>
    <s v="DACOTA"/>
    <n v="3"/>
    <s v="057976"/>
    <s v="085227"/>
    <s v="CORFIO NBR NM 247"/>
    <s v="085227"/>
    <n v="97.05"/>
    <n v="291.14999999999998"/>
  </r>
  <r>
    <x v="30"/>
    <x v="2"/>
    <s v="CABO ELETRICO; TIPO CABO: FLEXIVEL; TENSAO ISOLACAO: 750V; NUMERO CONDUTORES: 1 CONDUTOR; SECAO CONDUTOR: 1,5MM2; MATERIAL CONDUTOR: COBRE; MATERIAL ISOLACAO: COMPOSTO BORRACHA SILICONE; COR ISOLACAO: VERDE; NORMA CONSTRUCAO: NBR NM 247-3; ROLO 200M"/>
    <s v="UN"/>
    <n v="10"/>
    <n v="244.12"/>
    <n v="2441.1999999999998"/>
    <s v="corfio"/>
    <n v="10"/>
    <s v="057977"/>
    <s v="106776"/>
    <s v="corfio"/>
    <s v="106776"/>
    <n v="244.12"/>
    <n v="2441.1999999999998"/>
  </r>
  <r>
    <x v="30"/>
    <x v="2"/>
    <s v="CABO ELETRICO; TIPO CABO: FLEXIVEL; TENSAO ISOLACAO: 750V; NUMERO CONDUTORES: 1 CONDUTOR; SECAO CONDUTOR: 1,5MM2; MATERIAL CONDUTOR: COBRE; MATERIAL ISOLACAO: COMPOSTO BORRACHA SILICONE; COR ISOLACAO: VERMELHO; NORMA CONSTRUCAO: NBR NM 247-3; COMPRIMENTO:"/>
    <s v="UN"/>
    <n v="4"/>
    <n v="67.64"/>
    <n v="270.56"/>
    <s v="corfio"/>
    <n v="4"/>
    <s v="057979"/>
    <s v="106777"/>
    <s v="corfio"/>
    <s v="106777"/>
    <n v="67.64"/>
    <n v="270.56"/>
  </r>
  <r>
    <x v="30"/>
    <x v="2"/>
    <s v="CABO ELETRICO; TIPO CABO: FLEXIVEL; TENSAO ISOLACAO: 750V; NUMERO CONDUTORES: 1 CONDUTOR; SECAO CONDUTOR: 1MM2; CLASSE ENCORDOAMENTO: CLASSE 4; MATERIAL CONDUTOR: COBRE; MATERIAL ISOLACAO: POLICLORETO VINILA ANTICHAMAS; COR ISOLACAO: PRETO; MATERIAL COBER"/>
    <s v="UN"/>
    <n v="6"/>
    <n v="88.4"/>
    <n v="530.40000000000009"/>
    <s v="RCM"/>
    <n v="6"/>
    <s v="050032"/>
    <s v="085180"/>
    <s v="SIL/CORFIO (ROLO 100M)"/>
    <s v="085180"/>
    <n v="88.4"/>
    <n v="530.40000000000009"/>
  </r>
  <r>
    <x v="30"/>
    <x v="2"/>
    <s v="CABO ELETRICO; TIPO CABO: FLEXIVEL; TENSAO ISOLACAO: 750V; NUMERO CONDUTORES: 1 CONDUTOR; SECAO CONDUTOR: 1MM2; CLASSE ENCORDOAMENTO: CLASSE 4; MATERIAL CONDUTOR: COBRE; MATERIAL ISOLACAO: POLICLORETO VINILA ANTICHAMAS; COR ISOLACAO: VERMELHO; MATERIAL CO"/>
    <s v="UN"/>
    <n v="6"/>
    <n v="88.3"/>
    <n v="529.79999999999995"/>
    <s v="dacota"/>
    <n v="6"/>
    <s v="050033"/>
    <s v="114180"/>
    <s v="SIL/CORFIO (ROLO 100M)"/>
    <s v="114180"/>
    <n v="88.3"/>
    <n v="529.79999999999995"/>
  </r>
  <r>
    <x v="30"/>
    <x v="2"/>
    <s v="CABO ELETRICO; TIPO CABO: FLEXIVEL; TENSAO ISOLACAO: 750V; NUMERO CONDUTORES: 1 CONDUTOR; SECAO CONDUTOR: 2,5MM2; CLASSE ENCORDOAMENTO: CLASSE 1; MATERIAL CONDUTOR: COBRE; MATERIAL ISOLACAO: POLICLORETO VINILA ANTICHAMAS; COR ISOLACAO: AMARELO; MATERIAL C"/>
    <s v="UN"/>
    <n v="10"/>
    <n v="147.08000000000001"/>
    <n v="1470.8000000000002"/>
    <s v="Copperline"/>
    <n v="10"/>
    <s v="050040"/>
    <s v="114181"/>
    <s v="Copperline"/>
    <s v="114181"/>
    <n v="147.08000000000001"/>
    <n v="1470.8000000000002"/>
  </r>
  <r>
    <x v="30"/>
    <x v="2"/>
    <s v="CABO ELETRICO; TIPO CABO: FLEXIVEL; TENSAO ISOLACAO: 750V; NUMERO CONDUTORES: 1 CONDUTOR; SECAO CONDUTOR: 2,5MM2; CLASSE ENCORDOAMENTO: CLASSE 4; MATERIAL CONDUTOR: COBRE; MATERIAL ISOLACAO: POLICLORETO VINILA ANTICHAMAS; COR ISOLACAO: AZUL; MATERIAL COBE"/>
    <s v="UN"/>
    <n v="10"/>
    <n v="133.27000000000001"/>
    <n v="1332.7"/>
    <s v=" Cobrecom"/>
    <n v="10"/>
    <s v="050043"/>
    <s v="085183"/>
    <s v=" Cobrecom"/>
    <s v="085183"/>
    <n v="133.27000000000001"/>
    <n v="1332.7"/>
  </r>
  <r>
    <x v="30"/>
    <x v="2"/>
    <s v="CABO ELETRICO; TIPO CABO: FLEXIVEL; TENSAO ISOLACAO: 750V; NUMERO CONDUTORES: 1 CONDUTOR; SECAO CONDUTOR: 2,5MM2; CLASSE ENCORDOAMENTO: CLASSE 4; MATERIAL CONDUTOR: COBRE; MATERIAL ISOLACAO: POLICLORETO VINILA ANTICHAMAS; COR ISOLACAO: AZUL; MATERIAL COBE"/>
    <s v="UN"/>
    <n v="2"/>
    <n v="133.27000000000001"/>
    <n v="266.54000000000002"/>
    <s v=" Cobrecom"/>
    <n v="2"/>
    <s v="050043"/>
    <s v="085183"/>
    <s v=" Cobrecom"/>
    <s v="085183"/>
    <n v="133.27000000000001"/>
    <n v="266.54000000000002"/>
  </r>
  <r>
    <x v="30"/>
    <x v="2"/>
    <s v="CABO ELETRICO; TIPO CABO: FLEXIVEL; TENSAO ISOLACAO: 750V; NUMERO CONDUTORES: 1 CONDUTOR; SECAO CONDUTOR: 2,5MM2; CLASSE ENCORDOAMENTO: CLASSE 4; MATERIAL CONDUTOR: COBRE; MATERIAL ISOLACAO: POLICLORETO VINILA; COR ISOLACAO: AZUL; MATERIAL COBERTURA: N/A; COR COBERTURA: N/A; TEMPERATURA OPERACAO: 70GRC; NORMA CONSTRUCAO: N/A; COMPRIMENTO: 100M"/>
    <s v="UN"/>
    <n v="20"/>
    <n v="179.77"/>
    <n v="3595.4"/>
    <s v="RY"/>
    <n v="20"/>
    <s v="051213"/>
    <s v="114248"/>
    <s v="RY"/>
    <s v="114248"/>
    <n v="179.77"/>
    <n v="3595.4"/>
  </r>
  <r>
    <x v="30"/>
    <x v="2"/>
    <s v="CABO ELETRICO; TIPO CABO: FLEXIVEL; TENSAO ISOLACAO: 750V; NUMERO CONDUTORES: 1 CONDUTOR; SECAO CONDUTOR: 2,5MM2; CLASSE ENCORDOAMENTO: CLASSE 4; MATERIAL CONDUTOR: COBRE; MATERIAL ISOLACAO: POLICLORETO VINILA; COR ISOLACAO: BRANCO; MATERIAL COBERTURA: N/A; COR COBERTURA: N/A; TEMPERATURA OPERACAO: 70GRC; NORMA CONSTRUCAO: N/A; COMPRIMENTO: 100M"/>
    <s v="UN"/>
    <n v="10"/>
    <n v="196.04"/>
    <n v="1960.3999999999999"/>
    <s v="RY"/>
    <n v="10"/>
    <s v="051214"/>
    <s v="114249"/>
    <s v="RY"/>
    <s v="114249"/>
    <n v="196.04"/>
    <n v="1960.3999999999999"/>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n v="10"/>
    <s v="050045"/>
    <s v="114182"/>
    <s v="Sil Flexsil"/>
    <s v="114182"/>
    <n v="171.3"/>
    <n v="1713"/>
  </r>
  <r>
    <x v="30"/>
    <x v="2"/>
    <s v="CABO ELETRICO; TIPO CABO: FLEXIVEL; TENSAO ISOLACAO: 750V; NUMERO CONDUTORES: 1 CONDUTOR; SECAO CONDUTOR: 2,5MM2; CLASSE ENCORDOAMENTO: CLASSE 4; MATERIAL CONDUTOR: COBRE; MATERIAL ISOLACAO: POLICLORETO VINILA; COR ISOLACAO: PRETO; MATERIAL COBERTURA: N/A"/>
    <s v="UN"/>
    <n v="10"/>
    <n v="171.3"/>
    <n v="1713"/>
    <s v="Sil Flexsil"/>
    <n v="10"/>
    <s v="050045"/>
    <s v="114182"/>
    <s v="Sil Flexsil"/>
    <s v="114182"/>
    <n v="171.3"/>
    <n v="1713"/>
  </r>
  <r>
    <x v="30"/>
    <x v="2"/>
    <s v="CABO ELETRICO; TIPO CABO: FLEXIVEL; TENSAO ISOLACAO: 750V; NUMERO CONDUTORES: 1 CONDUTOR; SECAO CONDUTOR: 2,5MM2; CLASSE ENCORDOAMENTO: CLASSE 4; MATERIAL CONDUTOR: COBRE; MATERIAL ISOLACAO: POLICLORETO VINILA; COR ISOLACAO: PRETO; MATERIAL COBERTURA: N/A"/>
    <s v="UN"/>
    <n v="1"/>
    <n v="171.3"/>
    <n v="171.3"/>
    <s v="Sil Flexsil"/>
    <n v="1"/>
    <s v="050045"/>
    <s v="114182"/>
    <s v="Sil Flexsil"/>
    <s v="114182"/>
    <n v="171.3"/>
    <n v="171.3"/>
  </r>
  <r>
    <x v="30"/>
    <x v="2"/>
    <s v="CABO ELETRICO; TIPO CABO: FLEXIVEL; TENSAO ISOLACAO: 750V; NUMERO CONDUTORES: 1 CONDUTOR; SECAO CONDUTOR: 2,5MM2; CLASSE ENCORDOAMENTO: CLASSE 4; MATERIAL CONDUTOR: COBRE; MATERIAL ISOLACAO: POLICLORETO VINILA; COR ISOLACAO: PRETO; MATERIAL COBERTURA: N/A; COR COBERTURA: N/A; TEMPERATURA OPERACAO: 70GRC; NORMA CONSTRUCAO: N/A; COMPRIMENTO: 100M"/>
    <s v="UN"/>
    <n v="20"/>
    <n v="186"/>
    <n v="3720"/>
    <s v="RY"/>
    <n v="20"/>
    <s v="051215"/>
    <s v="114250"/>
    <s v="RY"/>
    <s v="114250"/>
    <n v="186"/>
    <n v="3720"/>
  </r>
  <r>
    <x v="30"/>
    <x v="2"/>
    <s v="CABO ELETRICO; TIPO CABO: FLEXIVEL; TENSAO ISOLACAO: 750V; NUMERO CONDUTORES: 1 CONDUTOR; SECAO CONDUTOR: 2,5MM2; CLASSE ENCORDOAMENTO: CLASSE 4; MATERIAL CONDUTOR: COBRE; MATERIAL ISOLACAO: POLICLORETO VINILA; COR ISOLACAO: VERDE; MATERIAL COBERTURA: N/A"/>
    <s v="UN"/>
    <n v="10"/>
    <n v="155.72999999999999"/>
    <n v="1557.3"/>
    <s v="_x0009_Conduscabo"/>
    <n v="10"/>
    <s v="050047"/>
    <s v="108382"/>
    <s v="_x0009_Conduscabo"/>
    <s v="108382"/>
    <n v="155.72999999999999"/>
    <n v="1557.3"/>
  </r>
  <r>
    <x v="30"/>
    <x v="2"/>
    <s v="CABO ELETRICO; TIPO CABO: FLEXIVEL; TENSAO ISOLACAO: 750V; NUMERO CONDUTORES: 1 CONDUTOR; SECAO CONDUTOR: 2,5MM2; CLASSE ENCORDOAMENTO: CLASSE 4; MATERIAL CONDUTOR: COBRE; MATERIAL ISOLACAO: POLICLORETO VINILA; COR ISOLACAO: VERDE; MATERIAL COBERTURA: N/A"/>
    <s v="UN"/>
    <n v="2"/>
    <n v="155.72999999999999"/>
    <n v="311.45999999999998"/>
    <s v="_x0009_Conduscabo"/>
    <n v="2"/>
    <s v="050047"/>
    <s v="108382"/>
    <s v="_x0009_Conduscabo"/>
    <s v="108382"/>
    <n v="155.72999999999999"/>
    <n v="311.45999999999998"/>
  </r>
  <r>
    <x v="30"/>
    <x v="2"/>
    <s v="CABO ELETRICO; TIPO CABO: FLEXIVEL; TENSAO ISOLACAO: 750V; NUMERO CONDUTORES: 1 CONDUTOR; SECAO CONDUTOR: 2,5MM2; CLASSE ENCORDOAMENTO: CLASSE 4; MATERIAL CONDUTOR: COBRE; MATERIAL ISOLACAO: POLICLORETO VINILA; COR ISOLACAO: VERDE-AMARELO; MATERIAL COBERT"/>
    <s v="UN"/>
    <n v="20"/>
    <n v="191.77"/>
    <n v="3835.4"/>
    <s v="RCM"/>
    <n v="20"/>
    <s v="050048"/>
    <s v="114183"/>
    <s v="RCM"/>
    <s v="114183"/>
    <n v="191.77"/>
    <n v="3835.4"/>
  </r>
  <r>
    <x v="30"/>
    <x v="2"/>
    <s v="CABO ELETRICO; TIPO CABO: FLEXIVEL; TENSAO ISOLACAO: 750V; NUMERO CONDUTORES: 1 CONDUTOR; SECAO CONDUTOR: 2,5MM2; CLASSE ENCORDOAMENTO: CLASSE 4; MATERIAL CONDUTOR: COBRE; MATERIAL ISOLACAO: POLICLORETO VINILA; COR ISOLACAO: VERMELHO; MATERIAL COBERTURA:"/>
    <s v="UN"/>
    <n v="20"/>
    <n v="181.83"/>
    <n v="3636.6000000000004"/>
    <s v="Corfio"/>
    <n v="20"/>
    <s v="050049"/>
    <s v="085186"/>
    <s v="Corfio"/>
    <s v="085186"/>
    <n v="181.83"/>
    <n v="3636.6000000000004"/>
  </r>
  <r>
    <x v="30"/>
    <x v="2"/>
    <s v="CABO ELETRICO; TIPO CABO: FLEXIVEL; TENSAO ISOLACAO: 750V; NUMERO CONDUTORES: 1 CONDUTOR; SECAO CONDUTOR: 2,5MM2; CLASSE ENCORDOAMENTO: CLASSE 4; MATERIAL CONDUTOR: COBRE; MATERIAL ISOLACAO: POLICLORETO VINILA; COR ISOLACAO: VERMELHO; MATERIAL COBERTURA:"/>
    <s v="UN"/>
    <n v="10"/>
    <n v="181.83"/>
    <n v="1818.3000000000002"/>
    <s v="Corfio"/>
    <n v="10"/>
    <s v="050049"/>
    <s v="085186"/>
    <s v="Corfio"/>
    <s v="085186"/>
    <n v="181.83"/>
    <n v="1818.3000000000002"/>
  </r>
  <r>
    <x v="30"/>
    <x v="2"/>
    <s v="CABO ELETRICO; TIPO CABO: FLEXIVEL; TENSAO ISOLACAO: 750V; NUMERO CONDUTORES: 1 CONDUTOR; SECAO CONDUTOR: 2,5MM2; CLASSE ENCORDOAMENTO: CLASSE 4; MATERIAL CONDUTOR: COBRE; MATERIAL ISOLACAO: POLICLORETO VINILA; COR ISOLACAO: VERMELHO; MATERIAL COBERTURA:"/>
    <s v="UN"/>
    <n v="2"/>
    <n v="181.83"/>
    <n v="363.66"/>
    <s v="corfio"/>
    <n v="2"/>
    <s v="050049"/>
    <s v="085186"/>
    <s v="Corfio"/>
    <s v="085186"/>
    <n v="181.83"/>
    <n v="363.66"/>
  </r>
  <r>
    <x v="30"/>
    <x v="2"/>
    <s v="CABO ELETRICO; TIPO CABO: FLEXIVEL; TENSAO ISOLACAO: 750V; NUMERO CONDUTORES: 1 CONDUTOR; SECAO CONDUTOR: 4MM2; CLASSE ENCORDOAMENTO: CLASSE 4; MATERIAL CONDUTOR: COBRE; MATERIAL ISOLACAO: POLICLORETO VINILA ANTICHAMAS; COR ISOLACAO: AMARELO; MATERIAL COB"/>
    <s v="UN"/>
    <n v="5"/>
    <n v="341.83"/>
    <n v="1709.1499999999999"/>
    <s v="corfio"/>
    <n v="5"/>
    <s v="050062"/>
    <s v="114184"/>
    <s v="corfio"/>
    <s v="114184"/>
    <n v="341.83"/>
    <n v="1709.1499999999999"/>
  </r>
  <r>
    <x v="30"/>
    <x v="2"/>
    <s v="CABO ELETRICO; TIPO CABO: FLEXIVEL; TENSAO ISOLACAO: 750V; NUMERO CONDUTORES: 1 CONDUTOR; SECAO CONDUTOR: 4MM2; CLASSE ENCORDOAMENTO: CLASSE 4; MATERIAL CONDUTOR: COBRE; MATERIAL ISOLACAO: POLICLORETO VINILA ANTICHAMAS; COR ISOLACAO: AZUL; MATERIAL COBERT"/>
    <s v="UN"/>
    <n v="5"/>
    <n v="317.14"/>
    <n v="1585.6999999999998"/>
    <s v="corfio"/>
    <n v="5"/>
    <s v="050063"/>
    <s v="114185"/>
    <s v="corfio"/>
    <s v="114185"/>
    <n v="317.14"/>
    <n v="1585.6999999999998"/>
  </r>
  <r>
    <x v="30"/>
    <x v="2"/>
    <s v="CABO ELETRICO; TIPO CABO: FLEXIVEL; TENSAO ISOLACAO: 750V; NUMERO CONDUTORES: 1 CONDUTOR; SECAO CONDUTOR: 4MM2; CLASSE ENCORDOAMENTO: CLASSE 4; MATERIAL CONDUTOR: COBRE; MATERIAL ISOLACAO: POLICLORETO VINILA ANTICHAMAS; COR ISOLACAO: PRETO; MATERIAL COBER"/>
    <s v="UN"/>
    <n v="5"/>
    <n v="317.14"/>
    <n v="1585.6999999999998"/>
    <s v="corfio"/>
    <n v="5"/>
    <s v="050064"/>
    <s v="114186"/>
    <s v="corfio"/>
    <s v="114186"/>
    <n v="317.14"/>
    <n v="1585.6999999999998"/>
  </r>
  <r>
    <x v="30"/>
    <x v="2"/>
    <s v="CABO ELETRICO; TIPO CABO: FLEXIVEL; TENSAO ISOLACAO: 750V; NUMERO CONDUTORES: 1 CONDUTOR; SECAO CONDUTOR: 4MM2; CLASSE ENCORDOAMENTO: CLASSE 4; MATERIAL CONDUTOR: COBRE; MATERIAL ISOLACAO: POLICLORETO VINILA ANTICHAMAS; COR ISOLACAO: VERMELHO; MATERIAL CO"/>
    <s v="UN"/>
    <n v="5"/>
    <n v="296.48"/>
    <n v="1482.4"/>
    <s v="corfio"/>
    <n v="5"/>
    <s v="050065"/>
    <s v="114187"/>
    <s v="corfio"/>
    <s v="114187"/>
    <n v="296.48"/>
    <n v="1482.4"/>
  </r>
  <r>
    <x v="30"/>
    <x v="2"/>
    <s v="CABO ELETRICO; TIPO CABO: FLEXIVEL; TENSAO ISOLACAO: 750V; NUMERO CONDUTORES: 1 CONDUTOR; SECAO CONDUTOR: 4MM2; CLASSE ENCORDOAMENTO: CLASSE 4; MATERIAL CONDUTOR: COBRE; MATERIAL ISOLACAO: POLICLORETO VINILA; COR ISOLACAO: BRANCO; MATERIAL COBERTURA: N/A;"/>
    <s v="UN"/>
    <n v="5"/>
    <n v="319.18"/>
    <n v="1595.9"/>
    <s v="corfio"/>
    <n v="5"/>
    <s v="050066"/>
    <s v="114188"/>
    <s v="corfio"/>
    <s v="114188"/>
    <n v="319.18"/>
    <n v="1595.9"/>
  </r>
  <r>
    <x v="30"/>
    <x v="2"/>
    <s v="CABO ELETRICO; TIPO CABO: FLEXIVEL; TENSAO ISOLACAO: 750V; NUMERO CONDUTORES: 1 CONDUTOR; SECAO CONDUTOR: 4MM2; CLASSE ENCORDOAMENTO: CLASSE 4; MATERIAL CONDUTOR: COBRE; MATERIAL ISOLACAO: POLICLORETO VINILA; COR ISOLACAO: PRETO; MATERIAL COBERTURA: N/A;"/>
    <s v="UN"/>
    <n v="10"/>
    <n v="324.13"/>
    <n v="3241.3"/>
    <s v="corfio"/>
    <n v="10"/>
    <s v="050067"/>
    <s v="114189"/>
    <s v="corfio"/>
    <s v="114189"/>
    <n v="324.13"/>
    <n v="3241.3"/>
  </r>
  <r>
    <x v="30"/>
    <x v="2"/>
    <s v="CABO ELETRICO; TIPO CABO: FLEXIVEL; TENSAO ISOLACAO: 750V; NUMERO CONDUTORES: 1 CONDUTOR; SECAO CONDUTOR: 4MM2; CLASSE ENCORDOAMENTO: CLASSE 4; MATERIAL CONDUTOR: COBRE; MATERIAL ISOLACAO: POLICLORETO VINILA; COR ISOLACAO: VERDE; MATERIAL COBERTURA: N/A;"/>
    <s v="UN"/>
    <n v="10"/>
    <n v="322.08999999999997"/>
    <n v="3220.8999999999996"/>
    <s v="corfio"/>
    <n v="10"/>
    <s v="050068"/>
    <s v="114190"/>
    <s v="corfio"/>
    <s v="114190"/>
    <n v="322.08999999999997"/>
    <n v="3220.8999999999996"/>
  </r>
  <r>
    <x v="30"/>
    <x v="2"/>
    <s v="CABO ELETRICO; TIPO CABO: FLEXIVEL; TENSAO ISOLACAO: 750V; NUMERO CONDUTORES: 1 CONDUTOR; SECAO CONDUTOR: 4MM2; CLASSE ENCORDOAMENTO: CLASSE 4; MATERIAL CONDUTOR: COBRE; MATERIAL ISOLACAO: POLICLORETO VINILA; COR ISOLACAO: VERDE; MATERIAL COBERTURA: N/A;"/>
    <s v="UN"/>
    <n v="5"/>
    <n v="322.08999999999997"/>
    <n v="1610.4499999999998"/>
    <s v="corfio"/>
    <n v="5"/>
    <s v="050068"/>
    <s v="114190"/>
    <s v="corfio"/>
    <s v="114190"/>
    <n v="322.08999999999997"/>
    <n v="1610.4499999999998"/>
  </r>
  <r>
    <x v="30"/>
    <x v="2"/>
    <s v="CABO ELETRICO; TIPO CABO: FLEXIVEL; TENSAO ISOLACAO: 750V; NUMERO CONDUTORES: 1 CONDUTOR; SECAO CONDUTOR: 4MM2; CLASSE ENCORDOAMENTO: CLASSE 4; MATERIAL CONDUTOR: COBRE; MATERIAL ISOLACAO: POLICLORETO VINILA; COR ISOLACAO: VERMELHO; MATERIAL COBERTURA: N/"/>
    <s v="UN"/>
    <n v="10"/>
    <n v="346.78"/>
    <n v="3467.7999999999997"/>
    <s v="corfio"/>
    <n v="10"/>
    <s v="050069"/>
    <s v="114191"/>
    <s v="corfio"/>
    <s v="114191"/>
    <n v="346.78"/>
    <n v="3467.7999999999997"/>
  </r>
  <r>
    <x v="30"/>
    <x v="2"/>
    <s v="CABO ELETRICO; TIPO CABO: FLEXIVEL; TENSAO ISOLACAO: 750V; NUMERO CONDUTORES: 1 CONDUTOR; SECAO CONDUTOR: 6MM2; CLASSE ENCORDOAMENTO: CLASSE 4; MATERIAL CONDUTOR: COBRE; MATERIAL ISOLACAO: POLICLORETO VINILA ANTICHAMAS; COR ISOLACAO: BRANCO; MATERIAL COBE"/>
    <s v="UN"/>
    <n v="5"/>
    <n v="475.11"/>
    <n v="2375.5500000000002"/>
    <s v="corfio"/>
    <n v="5"/>
    <s v="050076"/>
    <s v="114192"/>
    <s v="corfio"/>
    <s v="114192"/>
    <n v="475.11"/>
    <n v="2375.5500000000002"/>
  </r>
  <r>
    <x v="30"/>
    <x v="2"/>
    <s v="CABO ELETRICO; TIPO CABO: FLEXIVEL; TENSAO ISOLACAO: 750V; NUMERO CONDUTORES: 1 CONDUTOR; SECAO CONDUTOR: 6MM2; CLASSE ENCORDOAMENTO: CLASSE 4; MATERIAL CONDUTOR: COBRE; MATERIAL ISOLACAO: POLICLORETO VINILA ANTICHAMAS; COR ISOLACAO: VERDE; MATERIAL COBER"/>
    <s v="UN"/>
    <n v="5"/>
    <n v="475.11"/>
    <n v="2375.5500000000002"/>
    <s v="corfio"/>
    <n v="5"/>
    <s v="050077"/>
    <s v="114193"/>
    <s v="corfio"/>
    <s v="114193"/>
    <n v="475.11"/>
    <n v="2375.5500000000002"/>
  </r>
  <r>
    <x v="30"/>
    <x v="2"/>
    <s v="CABO ELETRICO; TIPO CABO: FLEXIVEL; TENSAO ISOLACAO: 750V; NUMERO CONDUTORES: 1 CONDUTOR; SECAO CONDUTOR: 6MM2; CLASSE ENCORDOAMENTO: CLASSE 4; MATERIAL CONDUTOR: COBRE; MATERIAL ISOLACAO: POLICLORETO VINILA ANTICHAMAS; COR ISOLACAO: VERDE-AMARELO; MATERI"/>
    <s v="UN"/>
    <n v="1"/>
    <n v="434.17"/>
    <n v="434.17"/>
    <s v="corfio"/>
    <n v="1"/>
    <s v="050078"/>
    <s v="114194"/>
    <s v="SIL/CORFIO"/>
    <s v="114194"/>
    <n v="434.17"/>
    <n v="434.17"/>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5"/>
    <n v="481.99"/>
    <n v="2409.9499999999998"/>
    <s v="FERGUSOM"/>
    <n v="5"/>
    <s v="051218"/>
    <s v="114251"/>
    <s v="FERGUSOM"/>
    <s v="114251"/>
    <n v="481.99"/>
    <n v="2409.9499999999998"/>
  </r>
  <r>
    <x v="30"/>
    <x v="2"/>
    <s v="CABO ELETRICO; TIPO CABO: FLEXIVEL; TENSAO ISOLACAO: 750V; NUMERO CONDUTORES: 1 CONDUTOR; SECAO CONDUTOR: 6MM2; CLASSE ENCORDOAMENTO: CLASSE 4; MATERIAL CONDUTOR: COBRE; MATERIAL ISOLACAO: POLICLORETO VINILA; COR ISOLACAO: AMARELO; MATERIAL COBERTURA: N/A; COR COBERTURA: N/A; TEMPERATURA OPERACAO: 70GRC; NORMA CONSTRUCAO: N/A; COMPRIMENTO: 100M"/>
    <s v="UN"/>
    <n v="1"/>
    <n v="481.99"/>
    <n v="481.99"/>
    <s v="SCREEN VISION "/>
    <n v="1"/>
    <s v="051218"/>
    <s v="114251"/>
    <s v="FERGUSOM"/>
    <s v="114251"/>
    <n v="481.99"/>
    <n v="481.99"/>
  </r>
  <r>
    <x v="30"/>
    <x v="2"/>
    <s v="CABO ELETRICO; TIPO CABO: FLEXIVEL; TENSAO ISOLACAO: 750V; NUMERO CONDUTORES: 1 CONDUTOR; SECAO CONDUTOR: 6MM2; CLASSE ENCORDOAMENTO: CLASSE 4; MATERIAL CONDUTOR: COBRE; MATERIAL ISOLACAO: POLICLORETO VINILA; COR ISOLACAO: AZUL; MATERIAL COBERTURA: N/A; C"/>
    <s v="UN"/>
    <n v="5"/>
    <n v="475.3"/>
    <n v="2376.5"/>
    <s v="corfio"/>
    <n v="5"/>
    <s v="050079"/>
    <s v="114195"/>
    <s v="corfio"/>
    <s v="114195"/>
    <n v="475.3"/>
    <n v="2376.5"/>
  </r>
  <r>
    <x v="30"/>
    <x v="2"/>
    <s v="CABO ELETRICO; TIPO CABO: FLEXIVEL; TENSAO ISOLACAO: 750V; NUMERO CONDUTORES: 1 CONDUTOR; SECAO CONDUTOR: 6MM2; CLASSE ENCORDOAMENTO: CLASSE 4; MATERIAL CONDUTOR: COBRE; MATERIAL ISOLACAO: POLICLORETO VINILA; COR ISOLACAO: AZUL; MATERIAL COBERTURA: N/A; C"/>
    <s v="UN"/>
    <n v="1"/>
    <n v="475.3"/>
    <n v="475.3"/>
    <s v="corfio"/>
    <n v="1"/>
    <s v="050079"/>
    <s v="114195"/>
    <s v="corfio"/>
    <s v="114195"/>
    <n v="475.3"/>
    <n v="475.3"/>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5"/>
    <n v="519.77"/>
    <n v="2598.85"/>
    <s v="FERGUSOM"/>
    <n v="5"/>
    <s v="051219"/>
    <s v="114252"/>
    <s v="FERGUSOM"/>
    <s v="114252"/>
    <n v="519.77"/>
    <n v="2598.85"/>
  </r>
  <r>
    <x v="30"/>
    <x v="2"/>
    <s v="CABO ELETRICO; TIPO CABO: FLEXIVEL; TENSAO ISOLACAO: 750V; NUMERO CONDUTORES: 1 CONDUTOR; SECAO CONDUTOR: 6MM2; CLASSE ENCORDOAMENTO: CLASSE 4; MATERIAL CONDUTOR: COBRE; MATERIAL ISOLACAO: POLICLORETO VINILA; COR ISOLACAO: PRETO; MATERIAL COBERTURA: N/A; COR COBERTURA: N/A; TEMPERATURA OPERACAO: 70GRC; NORMA CONSTRUCAO: N/A; COMPRIMENTO: 100M"/>
    <s v="UN"/>
    <n v="1"/>
    <n v="519.77"/>
    <n v="519.77"/>
    <s v="SCREEN VISION "/>
    <n v="1"/>
    <s v="051219"/>
    <s v="114252"/>
    <s v="FERGUSOM"/>
    <s v="114252"/>
    <n v="519.77"/>
    <n v="519.77"/>
  </r>
  <r>
    <x v="30"/>
    <x v="2"/>
    <s v="CABO ELETRICO; TIPO CABO: FLEXIVEL; TENSAO ISOLACAO: 750V; NUMERO CONDUTORES: 1 CONDUTOR; SECAO CONDUTOR: 6MM2; CLASSE ENCORDOAMENTO: CLASSE 4; MATERIAL CONDUTOR: COBRE; MATERIAL ISOLACAO: POLICLORETO VINILA; COR ISOLACAO: VERMELHO; MATERIAL COBERTURA: N/"/>
    <s v="UN"/>
    <n v="5"/>
    <n v="519.77"/>
    <n v="2598.85"/>
    <s v="corfio"/>
    <n v="5"/>
    <s v="050080"/>
    <s v="114196"/>
    <s v="corfio"/>
    <s v="114196"/>
    <n v="519.77"/>
    <n v="2598.85"/>
  </r>
  <r>
    <x v="30"/>
    <x v="2"/>
    <s v="CABO ELETRICO; TIPO CABO: FLEXIVEL; TENSAO ISOLACAO: 750V; NUMERO CONDUTORES: 1 CONDUTOR; SECAO CONDUTOR: 6MM2; CLASSE ENCORDOAMENTO: CLASSE 4; MATERIAL CONDUTOR: COBRE; MATERIAL ISOLACAO: POLICLORETO VINILA; COR ISOLACAO: VERMELHO; MATERIAL COBERTURA: N/"/>
    <s v="UN"/>
    <n v="1"/>
    <n v="519.77"/>
    <n v="519.77"/>
    <s v="corfio"/>
    <n v="1"/>
    <s v="050080"/>
    <s v="114196"/>
    <s v="corfio"/>
    <s v="114196"/>
    <n v="519.77"/>
    <n v="519.77"/>
  </r>
  <r>
    <x v="30"/>
    <x v="2"/>
    <s v="CABO ELETRICO; TIPO CABO: FLEXIVEL; TENSAO ISOLACAO: 750V; NUMERO CONDUTORES: 1 CONDUTOR; SECAO CONDUTOR: 6MM2; CLASSE ENCORDOAMENTO: CLASSE 5; MATERIAL CONDUTOR: COBRE; MATERIAL ISOLACAO: POLICLORETO VINILA ANTICHAMAS; COR ISOLACAO: VERDE; MATERIAL COBERTURA: N/A; COR COBERTURA: N/A; TEMPERATURA OPERACAO: 70GRC; NORMA CONSTRUCAO: NBR NM 247-3; COMPRIMENTO: 100M"/>
    <s v="UN"/>
    <n v="5"/>
    <n v="248.9"/>
    <n v="1244.5"/>
    <s v="FERGUSOM"/>
    <n v="5"/>
    <s v="051234"/>
    <s v="114254"/>
    <s v="FERGUSOM"/>
    <s v="114254"/>
    <n v="248.9"/>
    <n v="1244.5"/>
  </r>
  <r>
    <x v="30"/>
    <x v="2"/>
    <s v="CABO ELETRICO; TIPO CABO: PP; NUMERO CONDUTORES: 4 CONDUTORES; SECAO CONDUTOR: 6MM2 CIRCULAR; CLASSE ENCORDOAMENTO: CLASSE 5; MOLE; MATERIAL CONDUTOR: COBRE ELETROLITICO; MATERIAL ISOLACAO: POLICLORETO VINILA; COR ISOLACAO: VERDE VERMELHA PRETA BRANCA; MA"/>
    <s v="UN"/>
    <n v="100"/>
    <n v="22.41"/>
    <n v="2241"/>
    <s v="corfio"/>
    <n v="100"/>
    <s v="055404"/>
    <s v="114298"/>
    <s v="corfio"/>
    <s v="114298"/>
    <n v="22.41"/>
    <n v="2241"/>
  </r>
  <r>
    <x v="30"/>
    <x v="2"/>
    <s v="CABO ELETRICO; TIPO CABO: PP; NUMERO CONDUTORES: 4 CONDUTORES; SECAO CONDUTOR: 6MM2 CIRCULAR; CLASSE ENCORDOAMENTO: CLASSE 5; MOLE; MATERIAL CONDUTOR: COBRE ELETROLITICO; MATERIAL ISOLACAO: POLICLORETO VINILA; COR ISOLACAO: VERDE VERMELHA PRETA BRANCA; MA"/>
    <s v="UN"/>
    <n v="8"/>
    <n v="22.41"/>
    <n v="179.28"/>
    <s v="corfio"/>
    <n v="8"/>
    <s v="055404"/>
    <s v="114298"/>
    <s v="corfio"/>
    <s v="114298"/>
    <n v="22.41"/>
    <n v="179.28"/>
  </r>
  <r>
    <x v="30"/>
    <x v="2"/>
    <s v="CABO ELETRICO; TIPO CABO: SOLAR FLEXIVEL; TENSAO ISOLACAO: 1,8KV; NUMERO CONDUTORES: 1 CONDUTOR; SECAO CONDUTOR: 6MM2; CLASSE ENCORDOAMENTO: CLASSE 5; MATERIAL CONDUTOR: COBRE; MATERIAL COBERTURA: TERMOPLASTICO; COR COBERTURA: PRETA; NORMA CONSTRUCAO: NBR NM80"/>
    <s v="UN"/>
    <n v="50"/>
    <n v="6.6"/>
    <n v="330"/>
    <s v="Lafeber"/>
    <n v="50"/>
    <s v="055802"/>
    <s v="114300"/>
    <s v="Lafeber"/>
    <s v="114300"/>
    <n v="6.6"/>
    <n v="330"/>
  </r>
  <r>
    <x v="30"/>
    <x v="2"/>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2.81"/>
    <n v="325.62"/>
    <s v="_x000a_Corfitox"/>
    <n v="2"/>
    <s v="055803"/>
    <s v="114301"/>
    <s v="_x000a_Corfitox"/>
    <s v="114301"/>
    <n v="162.81"/>
    <n v="325.62"/>
  </r>
  <r>
    <x v="30"/>
    <x v="2"/>
    <s v="CABO ELETRICO; TIPO CABO: SOLIDO; TENSAO ISOLACAO: 750V; NUMERO CONDUTORES: 1 CONDUTOR; SECAO CONDUTOR: 2,5MM2; CLASSE ENCORDOAMENTO: CLASSE 1; MATERIAL CONDUTOR: COBRE; MATERIAL ISOLACAO: POLICLORETO VINILA ANTICHAMAS; COR ISOLACAO: PRETO; MATERIAL COBERTURA: N/A; COR COBERTURA: N/A; TEMPERATURA OPERACAO: 70GRC; NORMA CONSTRUCAO: N/A; COMPRIMENTO: 100M"/>
    <s v="UN"/>
    <n v="4"/>
    <n v="273.93"/>
    <n v="1095.72"/>
    <s v="RY"/>
    <n v="4"/>
    <s v="051941"/>
    <s v="114261"/>
    <s v="RY"/>
    <s v="114261"/>
    <n v="273.93"/>
    <n v="1095.72"/>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n v="4"/>
    <s v="066386"/>
    <s v="114374"/>
    <s v="ccabos"/>
    <s v="114374"/>
    <n v="2384.04"/>
    <n v="9536.16"/>
  </r>
  <r>
    <x v="30"/>
    <x v="2"/>
    <s v="CABO MONTADO; COMUNICACAO; FUNCAO CABO: CONEXAO; NUMERO CONDUTORES: 6 CONDUTORES; MATERIAL CONDUTOR: COBRE; MATERIAL COBERTURA: POLICLORETO VINILA; EXTREMIDADE A: CONECTOR LEMO 6 PINOS; EXTREMIDADE B: CONECTOR RJ50 BLINDADO; USO: TRANSDUTOR"/>
    <s v="UN"/>
    <n v="4"/>
    <n v="2384.04"/>
    <n v="9536.16"/>
    <s v="ccabos"/>
    <n v="4"/>
    <s v="066386"/>
    <s v="114374"/>
    <s v="ccabos"/>
    <s v="114374"/>
    <n v="2384.04"/>
    <n v="9536.16"/>
  </r>
  <r>
    <x v="31"/>
    <x v="2"/>
    <s v="BARRAMENTO ELETRICO; BIFASICO; NUMERO VIAS: 12 VIAS; CORRENTE NOMINAL: 63A; COMPRIMENTO: 210MM"/>
    <s v="UN"/>
    <n v="20"/>
    <n v="20.37"/>
    <n v="407.40000000000003"/>
    <s v="TCM"/>
    <n v="20"/>
    <s v="137766"/>
    <s v="114715"/>
    <s v="TCM"/>
    <s v="114715"/>
    <n v="20.37"/>
    <n v="407.40000000000003"/>
  </r>
  <r>
    <x v="31"/>
    <x v="2"/>
    <s v="BARRAMENTO ELETRICO; BIFASICO; NUMERO VIAS: 12 VIAS; CORRENTE NOMINAL: 63A; COMPRIMENTO: 210MM"/>
    <s v="UN"/>
    <n v="20"/>
    <n v="20.37"/>
    <n v="407.40000000000003"/>
    <s v="TCM"/>
    <n v="20"/>
    <s v="137766"/>
    <s v="114715"/>
    <s v="TCM"/>
    <s v="114715"/>
    <n v="20.37"/>
    <n v="407.40000000000003"/>
  </r>
  <r>
    <x v="31"/>
    <x v="2"/>
    <s v="BARRAMENTO ELETRICO; NEUTRO; 12 VIAS; 16MM2; AZUL; DIN 35; TRILHO DIN"/>
    <s v="UN"/>
    <n v="6"/>
    <n v="32.659999999999997"/>
    <n v="195.95999999999998"/>
    <s v="PSMR"/>
    <n v="6"/>
    <s v="055982"/>
    <s v="114302"/>
    <s v="PSMR"/>
    <s v="114302"/>
    <n v="32.659999999999997"/>
    <n v="195.95999999999998"/>
  </r>
  <r>
    <x v="31"/>
    <x v="2"/>
    <s v="BARRAMENTO ELETRICO; NEUTRO; NUMERO FASES: MONOFASICO; CORRENTE NOMINAL: 50A"/>
    <s v="UN"/>
    <n v="10"/>
    <n v="29.49"/>
    <n v="294.89999999999998"/>
    <s v="Sibratec"/>
    <n v="10"/>
    <s v="129297"/>
    <s v="114664"/>
    <s v="Sibratec"/>
    <s v="114664"/>
    <n v="29.49"/>
    <n v="294.89999999999998"/>
  </r>
  <r>
    <x v="31"/>
    <x v="2"/>
    <s v="BARRAMENTO ELETRICO; NEUTRO; NUMERO VIAS: 6 VIAS; SECAO CONDUTOR: 2,5A6MM2; COR: AZUL; CORRENTE NOMINAL: 80A; TENSAO ISOLACAO: 500V"/>
    <s v="UN"/>
    <n v="20"/>
    <n v="11.69"/>
    <n v="233.79999999999998"/>
    <s v="Sibratec"/>
    <n v="20"/>
    <s v="072712"/>
    <s v="072712"/>
    <s v="Sibratec"/>
    <s v="072712"/>
    <n v="11.69"/>
    <n v="233.79999999999998"/>
  </r>
  <r>
    <x v="31"/>
    <x v="2"/>
    <s v="BARRAMENTO ELETRICO; TRIFASICO; NUMERO VIAS: 12 VIAS; CORRENTE NOMINAL: 63A; COMPRIMENTO: 210MM"/>
    <s v="UN"/>
    <n v="20"/>
    <n v="28.42"/>
    <n v="568.40000000000009"/>
    <s v="SIBRATEC"/>
    <n v="20"/>
    <s v="137767"/>
    <s v="086277"/>
    <s v="SIBRATEC"/>
    <s v="086277"/>
    <n v="28.42"/>
    <n v="568.40000000000009"/>
  </r>
  <r>
    <x v="31"/>
    <x v="2"/>
    <s v="BARRAMENTO ELETRICO; TRIFASICO; NUMERO VIAS: 12 VIAS; CORRENTE NOMINAL: 63A; COMPRIMENTO: 210MM"/>
    <s v="UN"/>
    <n v="20"/>
    <n v="28.42"/>
    <n v="568.40000000000009"/>
    <s v="SIBRATEC"/>
    <n v="20"/>
    <s v="137767"/>
    <s v="086277"/>
    <s v="SIBRATEC"/>
    <s v="086277"/>
    <n v="28.42"/>
    <n v="568.40000000000009"/>
  </r>
  <r>
    <x v="31"/>
    <x v="2"/>
    <s v="BARRAMENTO; NEUTRO; 12 VIAS; SECAO 16.00 MM2; PARA TRILHO DIN 35; COR AZUL."/>
    <s v="UN"/>
    <n v="20"/>
    <n v="9.99"/>
    <n v="199.8"/>
    <s v="CITEX"/>
    <n v="20"/>
    <s v="125653"/>
    <s v="107821"/>
    <s v="CITEX"/>
    <s v="107821"/>
    <n v="9.99"/>
    <n v="199.8"/>
  </r>
  <r>
    <x v="31"/>
    <x v="2"/>
    <s v="BARRAMENTO; TERRA; 12 VIAS; SECAO 16.00 MM2; PARA TRILHO DIN 35."/>
    <s v="UN"/>
    <n v="20"/>
    <n v="60.14"/>
    <n v="1202.8"/>
    <s v="CITEX"/>
    <n v="20"/>
    <s v="125648"/>
    <s v="107822"/>
    <s v="CITEX"/>
    <s v="107822"/>
    <n v="49.32"/>
    <n v="986.4"/>
  </r>
  <r>
    <x v="31"/>
    <x v="2"/>
    <s v="BARRAMENTO; TERRA; 12 VIAS; SECAO 16.00 MM2; PARA TRILHO DIN 35."/>
    <s v="UN"/>
    <n v="6"/>
    <n v="13.29"/>
    <n v="79.739999999999995"/>
    <s v="CITEX"/>
    <n v="6"/>
    <s v="028925"/>
    <s v="107822"/>
    <s v="SOPRANO - BARRAMENTA TERRA 12 VIAS"/>
    <s v="107822"/>
    <n v="49.32"/>
    <n v="295.92"/>
  </r>
  <r>
    <x v="32"/>
    <x v="2"/>
    <s v="SINALIZADOR LUMINOSO; MATERIAL CORPO: TERMOPLASTICO; COR LENTE: VERMELHO; TENSAO ALIMENTACAO: 24V; CORRENTE TIPO: CA; DIAMETRO FURO: 22MM"/>
    <s v="UN"/>
    <n v="20"/>
    <n v="11.86"/>
    <n v="237.2"/>
    <s v="Erkatron Comercial Eletrônica"/>
    <n v="20"/>
    <s v="100946"/>
    <s v="100946"/>
    <s v="Erkatron Comercial Eletrônica"/>
    <s v="100946"/>
    <n v="11.86"/>
    <n v="237.2"/>
  </r>
  <r>
    <x v="32"/>
    <x v="2"/>
    <s v="SINALIZADOR LUMINOSO; TIPO SINALIZADOR: COLUNA; MATERIAL CORPO: ALUMINIO; COR LENTE: VERMELHO LARANJA VERDE; TENSAO ALIMENTACAO: 24V; CORRENTE TIPO: CA/CC; TIPO LAMPADA: LED; GRAU PROTECAO: IP42; XVGB3SW/SCHNEIDER"/>
    <s v="UN"/>
    <n v="3"/>
    <n v="329.7"/>
    <n v="989.09999999999991"/>
    <s v="ASB COMERCIAL ELÉTRICA"/>
    <n v="3"/>
    <s v="080415"/>
    <s v="080415"/>
    <s v="ASB COMERCIAL ELÉTRICA"/>
    <s v="080415"/>
    <n v="329.7"/>
    <n v="989.09999999999991"/>
  </r>
  <r>
    <x v="32"/>
    <x v="2"/>
    <s v="SINALIZADOR LUMINOSO; TIPO SINALIZADOR: MONOBLOCO; MATERIAL CORPO: TERMOPLASTICO; FORMATO LENTE: REDONDO; COR LENTE: AMARELO; ALIMENTACAO: ELETRICA; TENSAO ALIMENTACAO: 24V; CORRENTE TIPO: CA/CC; DIAMETRO FURO: 22MM; TIPO LAMPADA: LED; GRAU PROTECAO: IP65"/>
    <s v="UN"/>
    <n v="16"/>
    <n v="15.62"/>
    <n v="249.92"/>
    <s v="Schneider"/>
    <n v="16"/>
    <s v="144699"/>
    <s v="108141"/>
    <s v="Schneider"/>
    <s v="113929"/>
    <n v="15.62"/>
    <n v="249.92"/>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n v="8"/>
    <s v="144699"/>
    <s v="108141"/>
    <s v="Schneider"/>
    <s v="113929"/>
    <n v="15.62"/>
    <n v="124.96"/>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n v="8"/>
    <s v="144699"/>
    <s v="108141"/>
    <s v="Schneider"/>
    <s v="113929"/>
    <n v="15.62"/>
    <n v="124.96"/>
  </r>
  <r>
    <x v="32"/>
    <x v="2"/>
    <s v="SINALIZADOR LUMINOSO; TIPO SINALIZADOR: MONOBLOCO; MATERIAL CORPO: TERMOPLASTICO; FORMATO LENTE: REDONDO; COR LENTE: AMARELO; ALIMENTACAO: ELETRICA; TENSAO ALIMENTACAO: 24V; CORRENTE TIPO: CA/CC; DIAMETRO FURO: 22MM; TIPO LAMPADA: LED; GRAU PROTECAO: IP65"/>
    <s v="UN"/>
    <n v="8"/>
    <n v="15.62"/>
    <n v="124.96"/>
    <s v="Schneider"/>
    <n v="8"/>
    <s v="144699"/>
    <s v="108141"/>
    <s v="Schneider"/>
    <s v="113929"/>
    <n v="15.62"/>
    <n v="124.96"/>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16"/>
    <n v="15.62"/>
    <n v="249.92"/>
    <s v="CITEX"/>
    <n v="16"/>
    <s v="144702"/>
    <s v="113932"/>
    <s v="CITEX"/>
    <s v="113932"/>
    <n v="15.62"/>
    <n v="249.92"/>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n v="8"/>
    <s v="144702"/>
    <s v="113932"/>
    <s v="CITEX"/>
    <s v="113932"/>
    <n v="15.62"/>
    <n v="124.96"/>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n v="8"/>
    <s v="144702"/>
    <s v="113932"/>
    <s v="CITEX"/>
    <s v="113932"/>
    <n v="15.62"/>
    <n v="124.96"/>
  </r>
  <r>
    <x v="32"/>
    <x v="2"/>
    <s v="SINALIZADOR LUMINOSO; TIPO SINALIZADOR: MONOBLOCO; MATERIAL CORPO: TERMOPLASTICO; FORMATO LENTE: REDONDO; COR LENTE: VERDE; ALIMENTACAO: ELETRICA; TENSAO ALIMENTACAO: 24V; CORRENTE TIPO: CA/CC; DIAMETRO FURO: 22MM; TIPO LAMPADA: LED; COMPRIMENTO: 53MM; LARGURA: 29MM; ALTURA: 29MM"/>
    <s v="UN"/>
    <n v="8"/>
    <n v="15.62"/>
    <n v="124.96"/>
    <s v="CITEX"/>
    <n v="8"/>
    <s v="144702"/>
    <s v="113932"/>
    <s v="CITEX"/>
    <s v="113932"/>
    <n v="15.62"/>
    <n v="124.96"/>
  </r>
  <r>
    <x v="32"/>
    <x v="2"/>
    <s v="SINALIZADOR LUMINOSO; TIPO SINALIZADOR: MONOBLOCO; MATERIAL CORPO: TERMOPLASTICO; FORMATO LENTE: REDONDO; COR LENTE: VERMELHO; ALIMENTACAO: ELETRICA; TENSAO ALIMENTACAO: 24V; CORRENTE TIPO: CA/CC; DIAMETRO FURO: 22MM; TIPO LAMPADA: LED"/>
    <s v="UN"/>
    <n v="32"/>
    <n v="15.62"/>
    <n v="499.84"/>
    <s v="CHINT"/>
    <n v="32"/>
    <s v="144701"/>
    <s v="108142"/>
    <s v="CHINT"/>
    <s v="113931"/>
    <n v="15.62"/>
    <n v="499.84"/>
  </r>
  <r>
    <x v="32"/>
    <x v="2"/>
    <s v="SINALIZADOR LUMINOSO; TIPO SINALIZADOR: MONOBLOCO; MATERIAL CORPO: TERMOPLASTICO; FORMATO LENTE: REDONDO; COR LENTE: VERMELHO; ALIMENTACAO: ELETRICA; TENSAO ALIMENTACAO: 24V; CORRENTE TIPO: CA/CC; DIAMETRO FURO: 22MM; TIPO LAMPADA: LED"/>
    <s v="UN"/>
    <n v="16"/>
    <n v="15.62"/>
    <n v="249.92"/>
    <s v="CHINT"/>
    <n v="16"/>
    <s v="144701"/>
    <s v="108142"/>
    <s v="CHINT"/>
    <s v="113931"/>
    <n v="15.62"/>
    <n v="249.92"/>
  </r>
  <r>
    <x v="32"/>
    <x v="2"/>
    <s v="SINALIZADOR LUMINOSO; TIPO SINALIZADOR: MONOBLOCO; MATERIAL CORPO: TERMOPLASTICO; FORMATO LENTE: REDONDO; COR LENTE: VERMELHO; ALIMENTACAO: ELETRICA; TENSAO ALIMENTACAO: 24V; CORRENTE TIPO: CA/CC; DIAMETRO FURO: 22MM; TIPO LAMPADA: LED"/>
    <s v="UN"/>
    <n v="16"/>
    <n v="15.62"/>
    <n v="249.92"/>
    <s v="CHINT"/>
    <n v="16"/>
    <s v="144701"/>
    <s v="108142"/>
    <s v="CHINT"/>
    <s v="113931"/>
    <n v="15.62"/>
    <n v="249.92"/>
  </r>
  <r>
    <x v="32"/>
    <x v="2"/>
    <s v="SINALIZADOR LUMINOSO; TIPO SINALIZADOR: MONOBLOCO; MATERIAL CORPO: TERMOPLASTICO; FORMATO LENTE: REDONDO; COR LENTE: VERMELHO; ALIMENTACAO: ELETRICA; TENSAO ALIMENTACAO: 24V; CORRENTE TIPO: CA/CC; DIAMETRO FURO: 22MM; TIPO LAMPADA: LED"/>
    <s v="UN"/>
    <n v="16"/>
    <n v="15.62"/>
    <n v="249.92"/>
    <s v="CHINT"/>
    <n v="16"/>
    <s v="144701"/>
    <s v="108142"/>
    <s v="CHINT"/>
    <s v="113931"/>
    <n v="15.62"/>
    <n v="249.92"/>
  </r>
  <r>
    <x v="33"/>
    <x v="2"/>
    <s v="KIT JUMPER FEMEA FEMEA 15CM C/40UN CORES SORTIDAS"/>
    <s v="UN"/>
    <n v="40"/>
    <n v="13.58"/>
    <n v="543.20000000000005"/>
    <s v="CURTO CIRCUITO "/>
    <n v="40"/>
    <s v="127323"/>
    <s v="107999"/>
    <s v="CURTO CIRCUITO - SKU_x000a_ACS0002"/>
    <s v="113344"/>
    <n v="13.58"/>
    <n v="543.20000000000005"/>
  </r>
  <r>
    <x v="33"/>
    <x v="2"/>
    <s v="KIT JUMPER FEMEA FEMEA 15CM C/40UN CORES SORTIDAS"/>
    <s v="UN"/>
    <n v="20"/>
    <n v="13.58"/>
    <n v="271.60000000000002"/>
    <s v="CURTO CIRCUITO "/>
    <n v="20"/>
    <s v="127323"/>
    <s v="107999"/>
    <s v="CURTO CIRCUITO - SKU_x000a_ACS0002"/>
    <s v="113344"/>
    <n v="13.58"/>
    <n v="271.60000000000002"/>
  </r>
  <r>
    <x v="33"/>
    <x v="2"/>
    <s v="KIT JUMPER MACHO FEMEA 15CM C/40UN CORES SORTIDAS"/>
    <s v="UN"/>
    <n v="4"/>
    <n v="15.23"/>
    <n v="60.92"/>
    <s v="MAMUTE ELETRÕNICA"/>
    <n v="4"/>
    <s v="127325"/>
    <s v="108000"/>
    <s v="CURTO CIRCUITO - SKU_x000a_ACS0002"/>
    <s v="113345"/>
    <n v="15.23"/>
    <n v="60.92"/>
  </r>
  <r>
    <x v="33"/>
    <x v="2"/>
    <s v="KIT JUMPER MACHO FEMEA 15CM C/40UN CORES SORTIDAS"/>
    <s v="UN"/>
    <n v="2"/>
    <n v="15.23"/>
    <n v="30.46"/>
    <s v="MAMUTE ELETRÕNICA"/>
    <n v="2"/>
    <s v="127325"/>
    <s v="108000"/>
    <s v="CURTO CIRCUITO - SKU_x000a_ACS0002"/>
    <s v="113345"/>
    <n v="15.23"/>
    <n v="30.46"/>
  </r>
  <r>
    <x v="33"/>
    <x v="2"/>
    <s v="KIT/CONJUNTO; CABOS TESTE VERMELHO; PRETO; VERDE; AMARELO; BRANCO; COBRE; JUMPER COLORIDOS ELETRONICA; GARRA JACARE 50CM"/>
    <s v="UN"/>
    <n v="4"/>
    <n v="18.62"/>
    <n v="74.48"/>
    <s v="MAGALU _x000a_BOM-6000"/>
    <n v="4"/>
    <s v="129608"/>
    <s v="085703"/>
    <s v="MAGALU _x000a_BOM-6000"/>
    <s v="085703"/>
    <n v="18.91"/>
    <n v="75.64"/>
  </r>
  <r>
    <x v="33"/>
    <x v="2"/>
    <s v="KIT/CONJUNTO; CABOS TESTE VERMELHO; PRETO; VERDE; AMARELO; BRANCO; COBRE; JUMPER COLORIDOS ELETRONICA; GARRA JACARE 50CM"/>
    <s v="UN"/>
    <n v="2"/>
    <n v="19.5"/>
    <n v="39"/>
    <s v="MAGALU _x000a_BOM-6000"/>
    <n v="2"/>
    <s v="064563"/>
    <s v="085703"/>
    <s v="MAGALU _x000a_BOM-6000"/>
    <s v="085703"/>
    <n v="18.91"/>
    <n v="37.82"/>
  </r>
  <r>
    <x v="33"/>
    <x v="2"/>
    <s v="KIT/CONJUNTO; TIPO KIT/CONJUNTO: BICO INJETOR; EXTRUSORA HOTEND; TENSAO: 24V; 54945/10 24V/HOTEND"/>
    <s v="UN"/>
    <n v="2"/>
    <n v="152.29"/>
    <n v="304.58"/>
    <s v="YMAX PEÇAS AUTOMOTIVAS"/>
    <n v="2"/>
    <s v="076274"/>
    <s v="085711"/>
    <s v="YMAX PEÇAS AUTOMOTIVAS"/>
    <s v="085711"/>
    <n v="152.29"/>
    <n v="304.58"/>
  </r>
  <r>
    <x v="33"/>
    <x v="2"/>
    <s v="KIT/CONJUNTO; TIPO KIT/CONJUNTO: FLANGEADOR EXCENTRICO C/CATRACA; 01 MORSA 1/4,5/16,3/8,1/2,5/8,3/4POL; 01 MORSA 6,8,10,12,16,19MM; 1 CORTADOR TUBOS; 1 REBARBADOR/ESCAREADOR; 1 MALETA EXCLUSIVA ORGANIZADORA AZUL"/>
    <s v="UN"/>
    <n v="2"/>
    <n v="409.53"/>
    <n v="819.06"/>
    <s v="Multifrio Refrigeração"/>
    <n v="2"/>
    <s v="130709"/>
    <s v="110612"/>
    <s v="Multifrio Refrigeração"/>
    <s v="110613"/>
    <n v="409.53"/>
    <n v="819.06"/>
  </r>
  <r>
    <x v="33"/>
    <x v="2"/>
    <s v="KIT/CONJUNTO; TIPO KIT/CONJUNTO: JOGO PINCAS; 9 PINCAS ESD ESTATICAS; ACO INOX; REPARO EQUIPAMENTOS"/>
    <s v="UN"/>
    <n v="2"/>
    <n v="66.83"/>
    <n v="133.66"/>
    <s v="Exbom_x000a_Modelo_x000a_ANT- ESTATICA"/>
    <n v="2"/>
    <s v="131951"/>
    <s v="114678"/>
    <s v="Exbom_x000a_Modelo_x000a_ANT- ESTATICA"/>
    <s v="114678"/>
    <n v="66.83"/>
    <n v="133.66"/>
  </r>
  <r>
    <x v="33"/>
    <x v="2"/>
    <s v="KIT/CONJUNTO; TIPO KIT/CONJUNTO: JUMPER FEMEA-FEMEA; 40 JUMPERS CORES SORTIDAS 200MM COMPRIMENTO"/>
    <s v="UN"/>
    <n v="2"/>
    <n v="12.42"/>
    <n v="24.84"/>
    <s v="ROBOTICS"/>
    <n v="2"/>
    <s v="065937"/>
    <s v="114368"/>
    <s v="ROBOTICS"/>
    <s v="114666"/>
    <n v="12.42"/>
    <n v="24.84"/>
  </r>
  <r>
    <x v="33"/>
    <x v="2"/>
    <s v="KIT/CONJUNTO; TIPO KIT/CONJUNTO: JUMPER MACHO/FEMEA; 40 JUMPERS CORES SORTIDAS 200MM COMPRIMENTO"/>
    <s v="UN"/>
    <n v="30"/>
    <n v="17.649999999999999"/>
    <n v="529.5"/>
    <s v="ROBOTICS"/>
    <n v="30"/>
    <s v="128768"/>
    <s v="108107"/>
    <s v="ROBOTICS"/>
    <s v="108107"/>
    <n v="17.36"/>
    <n v="520.79999999999995"/>
  </r>
  <r>
    <x v="33"/>
    <x v="2"/>
    <s v="KIT/CONJUNTO; TIPO KIT/CONJUNTO: JUMPER MACHO/FEMEA; 40 JUMPERS CORES SORTIDAS 200MM COMPRIMENTO"/>
    <s v="UN"/>
    <n v="2"/>
    <n v="13.1"/>
    <n v="26.2"/>
    <s v="ROBOTICS"/>
    <n v="2"/>
    <s v="065938"/>
    <s v="108107"/>
    <s v="ROBOTICS"/>
    <s v="108107"/>
    <n v="17.36"/>
    <n v="34.72"/>
  </r>
  <r>
    <x v="33"/>
    <x v="2"/>
    <s v="KIT/CONJUNTO; TIPO KIT/CONJUNTO: JUMPER MACHO/MACHO; 40 JUMPERS CORES SORTIDAS 200MM COMPRIMENTO"/>
    <s v="UN"/>
    <n v="50"/>
    <n v="15.52"/>
    <n v="776"/>
    <s v="ROBOTICS"/>
    <n v="50"/>
    <s v="128769"/>
    <s v="108108"/>
    <s v="CURTO CIRCUITO - SKU_x000a_ACS0003"/>
    <s v="108108"/>
    <n v="15.37"/>
    <n v="768.5"/>
  </r>
  <r>
    <x v="33"/>
    <x v="2"/>
    <s v="KIT/CONJUNTO; TIPO KIT/CONJUNTO: JUMPER MACHO/MACHO; 40 JUMPERS CORES SORTIDAS 200MM COMPRIMENTO"/>
    <s v="UN"/>
    <n v="2"/>
    <n v="11.74"/>
    <n v="23.48"/>
    <s v="ROBOTICS"/>
    <n v="2"/>
    <s v="065940"/>
    <s v="108108"/>
    <s v="ROBOTICS"/>
    <s v="108108"/>
    <n v="15.37"/>
    <n v="30.74"/>
  </r>
  <r>
    <x v="33"/>
    <x v="2"/>
    <s v="KIT/CONJUNTO; TIPO KIT/CONJUNTO: LAMINAS SERRA TICO TICO; 2 LAMINAS; ACO RAPIDO; COMPRIMENTO 76MM; LARGURA: 7,5MM; ESPESSURA:1,4MM; BU3DC-2 STARRETT"/>
    <s v="UN"/>
    <n v="2"/>
    <n v="36.54"/>
    <n v="73.08"/>
    <s v="Western"/>
    <n v="2"/>
    <s v="068752"/>
    <s v="068752"/>
    <s v="Western"/>
    <s v="068752"/>
    <n v="36.54"/>
    <n v="73.08"/>
  </r>
  <r>
    <x v="34"/>
    <x v="2"/>
    <s v="CAPACITOR; DISCO; MATERIAL CORPO: CERAMICA; CAPACITANCIA NOMINAL: 15PF; TOLERANCIA: ±0,25PCT; TENSAO NOMINAL: 50V"/>
    <s v="UN"/>
    <n v="20"/>
    <n v="0.44"/>
    <n v="8.8000000000000007"/>
    <s v="SUNTAN"/>
    <n v="20"/>
    <s v="064755"/>
    <s v="114363"/>
    <s v="SUNTAN"/>
    <s v="114363"/>
    <n v="0.44"/>
    <n v="8.8000000000000007"/>
  </r>
  <r>
    <x v="34"/>
    <x v="2"/>
    <s v="CAPACITOR; MATERIAL CORPO: POLIESTER; CAPACITANCIA NOMINAL: 1UF; TOLERANCIA: ±5PCT; TENSAO NOMINAL: 400V; CORRENTE TIPO: CA; CONEXAO ELETRICA: TERMINAL SOLDAVEL; POSICAO TERMINAL: RADIAL"/>
    <s v="UN"/>
    <n v="200"/>
    <n v="3.2"/>
    <n v="640"/>
    <s v="AUTO CORE ROBÓTICA"/>
    <n v="200"/>
    <s v="145349"/>
    <s v="108088"/>
    <s v="AUTO CORE ROBÓTICA"/>
    <s v="108088"/>
    <n v="3.2"/>
    <n v="640"/>
  </r>
  <r>
    <x v="34"/>
    <x v="2"/>
    <s v="CAPACITOR; PARTIDA; CAPACITANCIA NOMINAL: 25UF; TOLERANCIA: ±5PCT; TENSAO NOMINAL: 450V; CORRENTE TIPO: CA; FREQUENCIA: 50/60HZ; CONEXAO ELETRICA: 2 FIOS; POSICAO TERMINAL: RADIAL; DIAMETRO: 38MM; ALTURA: 75MM"/>
    <s v="UN"/>
    <n v="40"/>
    <n v="26.19"/>
    <n v="1047.6000000000001"/>
    <s v="EOS"/>
    <n v="40"/>
    <s v="128983"/>
    <s v="113703"/>
    <s v="EOS"/>
    <s v="113703"/>
    <n v="26.19"/>
    <n v="1047.6000000000001"/>
  </r>
  <r>
    <x v="34"/>
    <x v="2"/>
    <s v="CAPACITOR; PARTIDA; CAPACITANCIA NOMINAL: 25UF; TOLERANCIA: ±5PCT; TENSAO NOMINAL: 450V; CORRENTE TIPO: CA; FREQUENCIA: 50/60HZ; CONEXAO ELETRICA: 2 FIOS; POSICAO TERMINAL: RADIAL; DIAMETRO: 38MM; ALTURA: 75MM"/>
    <s v="UN"/>
    <n v="20"/>
    <n v="26.19"/>
    <n v="523.80000000000007"/>
    <s v="EOS"/>
    <n v="20"/>
    <s v="128983"/>
    <s v="113703"/>
    <s v="EOS"/>
    <s v="113703"/>
    <n v="26.19"/>
    <n v="523.80000000000007"/>
  </r>
  <r>
    <x v="34"/>
    <x v="2"/>
    <s v="CAPACITOR; PARTIDA; MATERIAL CORPO: POLIPROPILENO; CAPACITANCIA NOMINAL: 540/648UF; TENSAO NOMINAL: 110V; FREQUENCIA: 50/60HZ; DIAMETRO: 36MM; ALTURA: 86MM"/>
    <s v="UN"/>
    <n v="40"/>
    <n v="34.630000000000003"/>
    <n v="1385.2"/>
    <s v="Hulter"/>
    <n v="40"/>
    <s v="128984"/>
    <s v="113704"/>
    <s v="Hulter"/>
    <s v="113704"/>
    <n v="34.630000000000003"/>
    <n v="1385.2"/>
  </r>
  <r>
    <x v="34"/>
    <x v="2"/>
    <s v="CAPACITOR; PARTIDA; MATERIAL CORPO: POLIPROPILENO; CAPACITANCIA NOMINAL: 540/648UF; TENSAO NOMINAL: 110V; FREQUENCIA: 50/60HZ; DIAMETRO: 36MM; ALTURA: 86MM"/>
    <s v="UN"/>
    <n v="20"/>
    <n v="34.630000000000003"/>
    <n v="692.6"/>
    <s v="Hulter"/>
    <n v="20"/>
    <s v="128984"/>
    <s v="113704"/>
    <s v="Hulter"/>
    <s v="113704"/>
    <n v="34.630000000000003"/>
    <n v="692.6"/>
  </r>
  <r>
    <x v="34"/>
    <x v="2"/>
    <s v="CAPACITOR; PERMANENTE DUPLO; MATERIAL CORPO: ALUMINIO; CAPACITANCIA NOMINAL: 55+2,5UF; TOLERANCIA: ±5PCT; TENSAO NOMINAL: 440V; CORRENTE TIPO: CA; FREQUENCIA: 50/60HZ; APLICACAO: AR CONDICIONADO"/>
    <s v="UN"/>
    <n v="5"/>
    <n v="40.450000000000003"/>
    <n v="202.25"/>
    <s v="EOS"/>
    <n v="5"/>
    <s v="075344"/>
    <s v="114396"/>
    <s v="EOS"/>
    <s v="114396"/>
    <n v="40.450000000000003"/>
    <n v="202.25"/>
  </r>
  <r>
    <x v="34"/>
    <x v="2"/>
    <s v="DIODO; BIDIRECIONAL; INVOLUCRO: DB3; TENSAO: 28-36V; CORRENTE TIPO: CA"/>
    <s v="UN"/>
    <n v="100"/>
    <n v="0.68"/>
    <n v="68"/>
    <s v="DIAC DB3 FITADO_x000a_Código: RRUSUGN4B"/>
    <n v="100"/>
    <s v="129361"/>
    <s v="085800"/>
    <s v="DIAC DB3 FITADO_x000a_Código: RRUSUGN4B"/>
    <s v="085800"/>
    <n v="0.68"/>
    <n v="68"/>
  </r>
  <r>
    <x v="34"/>
    <x v="2"/>
    <s v="DIODO; LED; COR: VERMELHO; TENSAO: 2,1V; CORRENTE: 20MA; MONTAGEM: FURO PASSANTE; CONEXAO ELETRICA: TERMINAL SOLDAVEL"/>
    <s v="UN"/>
    <n v="400"/>
    <n v="1.84"/>
    <n v="736"/>
    <s v="Cód: 10732_x000a__x000a_Marca: Importado"/>
    <n v="400"/>
    <s v="106399"/>
    <s v="106399"/>
    <s v="Cód: 10732_x000a__x000a_Marca: Importado"/>
    <s v="106399"/>
    <n v="1.84"/>
    <n v="736"/>
  </r>
  <r>
    <x v="34"/>
    <x v="2"/>
    <s v="DIODO; RETIFICADOR; INVOLUCRO: 267-03; TENSAO: 1000V; CORRENTE: 3A; 1N5408"/>
    <s v="UN"/>
    <n v="10"/>
    <n v="0.39"/>
    <n v="3.9000000000000004"/>
    <s v="fornell Modelo: TIL78"/>
    <n v="10"/>
    <s v="084802"/>
    <s v="114491"/>
    <s v="fornell Modelo: TIL78"/>
    <s v="114491"/>
    <n v="0.39"/>
    <n v="3.9000000000000004"/>
  </r>
  <r>
    <x v="34"/>
    <x v="2"/>
    <s v="DIODO; RETIFICADOR; INVOLUCRO: DO-35; TENSAO: 75V; CORRENTE: 200MA; MONTAGEM: FURO PASSANTE"/>
    <s v="UN"/>
    <n v="400"/>
    <n v="0.1"/>
    <n v="40"/>
    <s v="Diodo BZX55C8V2 DO-35 - Cód. Loja 226 - DC"/>
    <n v="400"/>
    <s v="137487"/>
    <s v="114707"/>
    <s v="Diodo BZX55C8V2 DO-35 - Cód. Loja 226 - DC"/>
    <s v="114707"/>
    <n v="0.1"/>
    <n v="40"/>
  </r>
  <r>
    <x v="34"/>
    <x v="2"/>
    <s v="DIODO; TIPO DIODO: RETIFICADOR; INVOLUCRO: DO-35; COR: LARANJA; TENSAO: 100V; CORRENTE: 200MA; POTENCIA: N/A; TAMANHO: 5MM; MONTAGEM: N/A; CONEXAO ELETRICA: N/A; PN: 1N4148"/>
    <s v="UN"/>
    <n v="20"/>
    <n v="2.91"/>
    <n v="58.2"/>
    <s v="SARAVATI"/>
    <n v="20"/>
    <s v="050303"/>
    <n v="50303"/>
    <s v="SARAVATI"/>
    <s v="114829"/>
    <n v="2.91"/>
    <n v="58.2"/>
  </r>
  <r>
    <x v="34"/>
    <x v="2"/>
    <s v="DRIVER MOTOR PONTE H DUPLA; ARDUINO; L298N"/>
    <s v="UN"/>
    <n v="4"/>
    <n v="26.48"/>
    <n v="105.92"/>
    <s v="01 - Driver Motor Ponte H L298N"/>
    <n v="4"/>
    <s v="056666"/>
    <s v="026634"/>
    <s v="01 - Driver Motor Ponte H L298N"/>
    <s v="061358"/>
    <n v="26.48"/>
    <n v="105.92"/>
  </r>
  <r>
    <x v="34"/>
    <x v="2"/>
    <s v="FONTE ALIMENTACAO; TIPO FONTE: CHAVEADA COLMEIA; TENSAO ENTRADA: 120V; CORRENTE TIPO: CC; CORRENTE ENTRADA: 10A; TENSAO SAIDA: 12V; POTENCIA: 120W"/>
    <s v="UN"/>
    <n v="3"/>
    <n v="328.54"/>
    <n v="985.62000000000012"/>
    <s v="IMPORTADO"/>
    <n v="3"/>
    <s v="061105"/>
    <s v="085686"/>
    <s v="IMPORTADO"/>
    <s v="085686"/>
    <n v="328.54"/>
    <n v="985.62000000000012"/>
  </r>
  <r>
    <x v="34"/>
    <x v="2"/>
    <s v="FUSIVEL; LAMINA; CORRENTE 15 AMPERES C/100 UN"/>
    <s v="UN"/>
    <n v="4"/>
    <n v="36.81"/>
    <n v="147.24"/>
    <s v="_x000a_Mestre da Fixação"/>
    <n v="4"/>
    <s v="054234"/>
    <s v="085515"/>
    <s v="_x000a_Mestre da Fixação"/>
    <s v="085515"/>
    <n v="36.81"/>
    <n v="147.24"/>
  </r>
  <r>
    <x v="34"/>
    <x v="2"/>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INTELBRAS"/>
    <n v="2"/>
    <s v="127728"/>
    <n v="114641"/>
    <s v="INTELBRAS"/>
    <s v="114641"/>
    <n v="8014.14"/>
    <n v="16028.28"/>
  </r>
  <r>
    <x v="34"/>
    <x v="2"/>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WJ COMPONENTES ELETRONICOS"/>
    <n v="14"/>
    <s v="128774"/>
    <n v="114652"/>
    <s v="WJ COMPONENTES ELETRONICOS"/>
    <s v="114652"/>
    <n v="435.92"/>
    <n v="6102.88"/>
  </r>
  <r>
    <x v="34"/>
    <x v="2"/>
    <s v="MODULO ELETRONICO; TIPO MODULO: COORDENADOR ZIGBEE XBEE SERIES ROUTER WFI: ZIGBEE GATEWAY; CONEXAO: RJ45; COMPRIMENTO: 73MM; LARGURA: 72MM; ALTURA: 27MM"/>
    <s v="UN"/>
    <n v="2"/>
    <n v="484.03"/>
    <n v="968.06"/>
    <s v="_x000a_XBee_x000a_Modelo_x000a_PRO S2"/>
    <n v="2"/>
    <s v="143309"/>
    <s v="113915"/>
    <s v="_x000a_XBee_x000a_Modelo_x000a_PRO S2"/>
    <s v="113915"/>
    <n v="484.03"/>
    <n v="968.06"/>
  </r>
  <r>
    <x v="34"/>
    <x v="2"/>
    <s v="MODULO ELETRONICO; TIPO MODULO: GATEWAY 8 CANAIS; ALIMENTACAO: CABO; TENSAO ALIMENTACAO: 12V; CORRENTE TIPO ENTRADA: CC; CORRENTE TIPO: CC; FREQUENCIA: 2,4GHZ; REDE: ETHERNET WIFI; PROTOCOLO COMUNICACAO: LORAWAN; ACESSORIO: 1 ANTENA LORAWAN 915MHZ; 1 FONTE ALIMENTACAO; 1 SUPORTE FIXACAO; RAK7268V2"/>
    <s v="UN"/>
    <n v="2"/>
    <n v="2594.75"/>
    <n v="5189.5"/>
    <s v="Marca: DINSTAR_x000a_Modelo: DAG1000-8S IMP"/>
    <n v="2"/>
    <s v="143231"/>
    <s v="113913"/>
    <s v="Marca: DINSTAR_x000a_Modelo: DAG1000-8S IMP"/>
    <s v="113913"/>
    <n v="2594.75"/>
    <n v="5189.5"/>
  </r>
  <r>
    <x v="34"/>
    <x v="2"/>
    <s v="MODULO ELETRONICO; TIPO MODULO: GATEWAY 8 CANAIS; FREQUENCIA: 433MHZ-923MHZ; LORAWAN IOT WISGATE RAK7243C"/>
    <s v="UN"/>
    <n v="2"/>
    <n v="1088.73"/>
    <n v="2177.46"/>
    <s v="ELECROW ALI EXPRESS_x000a_Origin_x000a_Mainland China"/>
    <n v="2"/>
    <s v="143230"/>
    <s v="113912"/>
    <s v="ELECROW ALI EXPRESS_x000a_Origin_x000a_Mainland China"/>
    <s v="113912"/>
    <n v="1088.73"/>
    <n v="2177.46"/>
  </r>
  <r>
    <x v="34"/>
    <x v="2"/>
    <s v="MODULO ELETRONICO; TIPO MODULO: MICROCONTROLADOR; TENSAO ALIMENTACAO: 3,6V; CONEXAO: 16 PINOS; LARGURA: 27MM; ALTURA: 24MM; PROFUNDIDADE: 8MM; 3.25G; ZIGBEE XBEE SERIES 2"/>
    <s v="UN"/>
    <n v="20"/>
    <n v="56.16"/>
    <n v="1123.1999999999998"/>
    <s v="ROBOTICS"/>
    <n v="20"/>
    <s v="143232"/>
    <s v="113914"/>
    <s v="ROBOTICS"/>
    <s v="113914"/>
    <n v="56.16"/>
    <n v="1123.1999999999998"/>
  </r>
  <r>
    <x v="34"/>
    <x v="2"/>
    <s v="PLACA ARDUINO UNO R3 COMPATIVEL + CABO USB 2.0 - B"/>
    <s v="UN"/>
    <n v="20"/>
    <n v="101.85"/>
    <n v="2037"/>
    <s v="ARDUINO UNO R3 SMD CHIP"/>
    <n v="20"/>
    <s v="127349"/>
    <s v="107981"/>
    <s v="GENERICO"/>
    <s v="113672"/>
    <n v="64.83"/>
    <n v="1296.5999999999999"/>
  </r>
  <r>
    <x v="34"/>
    <x v="2"/>
    <s v="PLACA ARDUINO UNO R3 COMPATIVEL + CABO USB 2.0 - B"/>
    <s v="UN"/>
    <n v="10"/>
    <n v="40.159999999999997"/>
    <n v="401.59999999999997"/>
    <s v="ARDUINO UNO R3 SMD CHIP"/>
    <n v="10"/>
    <s v="054284"/>
    <s v="107981"/>
    <s v="ARDUINO UNO R3 SMD CHIP"/>
    <s v="113672"/>
    <n v="64.83"/>
    <n v="648.29999999999995"/>
  </r>
  <r>
    <x v="34"/>
    <x v="2"/>
    <s v="PLACA ARDUINO UNO R3 COMPATIVEL + CABO USB 2.0 - B"/>
    <s v="UN"/>
    <n v="10"/>
    <n v="40.159999999999997"/>
    <n v="401.59999999999997"/>
    <s v="ARDUINO UNO R3 SMD CHIP"/>
    <n v="10"/>
    <s v="054284"/>
    <s v="107981"/>
    <s v="ARDUINO UNO R3 SMD CHIP"/>
    <s v="113672"/>
    <n v="64.83"/>
    <n v="648.29999999999995"/>
  </r>
  <r>
    <x v="34"/>
    <x v="2"/>
    <s v="PLACA ARDUINO UNO R3 COMPATIVEL + CABO USB 2.0 - B"/>
    <s v="UN"/>
    <n v="10"/>
    <n v="40.159999999999997"/>
    <n v="401.59999999999997"/>
    <s v="ARDUINO UNO R3 SMD CHIP"/>
    <n v="10"/>
    <s v="054284"/>
    <s v="107981"/>
    <s v="ARDUINO UNO R3 SMD CHIP"/>
    <s v="113672"/>
    <n v="64.83"/>
    <n v="648.29999999999995"/>
  </r>
  <r>
    <x v="34"/>
    <x v="2"/>
    <s v="PLACA ELETRONICA; ARDUINO; MODELO: R3; TENSAO ALIMENTACAO: 7-12V; CORRENTE: CC; MEMORIA RAM: 32KB; VELOCIDADE MEMORIA: 16MHZ; CONEXAO: MICRO USB; LARGURA: 17,8MM; ALTURA: 6,7MM; PROFUNDIDADE: 48,4MM; 08223/USINAINFO"/>
    <s v="UN"/>
    <n v="20"/>
    <n v="72.650000000000006"/>
    <n v="1453"/>
    <s v="ARDUINO UNO R3 SMD CHIP"/>
    <n v="20"/>
    <s v="134806"/>
    <s v="108116"/>
    <s v="ARDUINO UNO R3 SMD CHIP"/>
    <s v="108116"/>
    <n v="72.650000000000006"/>
    <n v="1453"/>
  </r>
  <r>
    <x v="34"/>
    <x v="2"/>
    <s v="POTENCIOMETRO; MINI ROTATIVO; CURVA LINEAR; RESISTENCIA 5.00 KOHMS; POTENCIA 4.00 W; TOLERANCIA 10.00 %."/>
    <s v="UN"/>
    <n v="4"/>
    <n v="7.18"/>
    <n v="28.72"/>
    <s v="Baú da Eletrônica"/>
    <n v="4"/>
    <s v="054299"/>
    <s v="085551"/>
    <s v="Baú da Eletrônica"/>
    <s v="085551"/>
    <n v="7.18"/>
    <n v="28.72"/>
  </r>
  <r>
    <x v="34"/>
    <x v="2"/>
    <s v="POTENCIOMETRO; TIPO CURVA: LINEAR; NUMERO VOLTAS: 1 VOLTA; RESISTENCIA: 10KOHMS; TENSAO MAXIMA: 200V; POTENCIA: 0,2W; CONEXAO ELETRICA: C/FURO SOLDAGEM FIO; COMPRIMENTO EIXO: 33MM; DIAMETRO EIXO: 6MM; DIAMETRO BASE: 24MM; PROFUNDIDADE BASE: 8,5MM"/>
    <s v="UN"/>
    <n v="100"/>
    <n v="4.17"/>
    <n v="417"/>
    <s v="Baú da Eletrônica"/>
    <n v="100"/>
    <s v="128825"/>
    <s v="085737"/>
    <s v="Baú da Eletrônica"/>
    <s v="085737"/>
    <n v="4.17"/>
    <n v="417"/>
  </r>
  <r>
    <x v="34"/>
    <x v="2"/>
    <s v="PROTOBOARD; MATERIAL PLACA: TERMOPLASTICO; MATERIAL BASE: ALUMINIO; ACABAMENTO: BANHO NIQUEL; TENSAO MAXIMA: 300V; MATERIAL CONECTOR: BRONZE FOSFOROSO; NUMERO FUROS: 1680 FUROS; CORRENTE MAXIMA: 3A; BITOLA: 0,41-0,81MM; LARGURA PLACA: 150MM; ALTURA PLACA: 220MM; ESPESSURA TABLETE: 11MM"/>
    <s v="UN"/>
    <n v="30"/>
    <n v="209.23"/>
    <n v="6276.9"/>
    <s v="TECNO FERRAMENTAS"/>
    <n v="30"/>
    <s v="129894"/>
    <s v="113723"/>
    <s v="TECNO FERRAMENTAS"/>
    <s v="113723"/>
    <n v="209.23"/>
    <n v="6276.9"/>
  </r>
  <r>
    <x v="34"/>
    <x v="2"/>
    <s v="RESISTOR; FILME CARBONO; RESISTENCIA: 2K2OHMS; POTENCIA: 1/4W; TOLERANCIA: 5%; MONTAGEM: FIXO"/>
    <s v="UN"/>
    <n v="160"/>
    <n v="0.1"/>
    <n v="16"/>
    <s v="Baú da Eletrônica"/>
    <n v="160"/>
    <s v="127399"/>
    <s v="108127"/>
    <s v="Baú da Eletrônica"/>
    <s v="108127"/>
    <n v="0.1"/>
    <n v="16"/>
  </r>
  <r>
    <x v="34"/>
    <x v="2"/>
    <s v="RESISTOR; FILME CARBONO; RESISTENCIA: 2K7OHMS; POTENCIA: 1/4W; TOLERANCIA: 5%; MONTAGEM: FIXO"/>
    <s v="UN"/>
    <n v="160"/>
    <n v="0.19"/>
    <n v="30.4"/>
    <s v="Baú da Eletrônica"/>
    <n v="160"/>
    <s v="127403"/>
    <s v="108128"/>
    <s v="Baú da Eletrônica"/>
    <s v="108128"/>
    <n v="0.19"/>
    <n v="30.4"/>
  </r>
  <r>
    <x v="34"/>
    <x v="2"/>
    <s v="RESISTOR; FILME CARBONO; RESISTENCIA: 3K3OHMS; POTENCIA: 1/4W; TOLERANCIA: 5%; MONTAGEM: FIXO"/>
    <s v="UN"/>
    <n v="160"/>
    <n v="0.19"/>
    <n v="30.4"/>
    <s v="Baú da Eletrônica"/>
    <n v="160"/>
    <s v="127407"/>
    <s v="108129"/>
    <s v="Baú da Eletrônica"/>
    <s v="108129"/>
    <n v="0.19"/>
    <n v="30.4"/>
  </r>
  <r>
    <x v="34"/>
    <x v="2"/>
    <s v="RESISTOR; FIO; RESISTENCIA 470 OHMS; POTENCIA 5.00 W; TOLERANCIA 5%; MONTAGEM: FIXO"/>
    <s v="UN"/>
    <n v="100"/>
    <n v="0.19"/>
    <n v="19"/>
    <s v="Baú da Eletrônica"/>
    <n v="100"/>
    <s v="054366"/>
    <s v="114293"/>
    <s v="Baú da Eletrônica"/>
    <s v="114293"/>
    <n v="0.19"/>
    <n v="19"/>
  </r>
  <r>
    <x v="34"/>
    <x v="2"/>
    <s v="RESISTOR; MATERIAL CORPO: FILME CARBONO; RESISTENCIA: 5,6KOHMS; TOLERANCIA: 5PCT; POTENCIA: 10W; MONTAGEM: PTH; CONEXAO ELETRICA: TERMINAL SOLDAVEL"/>
    <s v="UN"/>
    <n v="84"/>
    <n v="4.37"/>
    <n v="367.08"/>
    <s v="Baú da Eletrônica"/>
    <n v="84"/>
    <s v="146631"/>
    <s v="114779"/>
    <s v="Baú da Eletrônica"/>
    <s v="114779"/>
    <n v="4.37"/>
    <n v="367.08"/>
  </r>
  <r>
    <x v="34"/>
    <x v="2"/>
    <s v="RESISTOR; TIPO RESISTOR: FILME CARBONO; RESISTENCIA: 1,5KOHMS; TOLERANCIA: 5%; POTENCIA: 1/4W; MONTAGEM: SMD; CONEXAO ELETRICA: TERMINAL SOLDAVEL"/>
    <s v="UN"/>
    <n v="160"/>
    <n v="0.1"/>
    <n v="16"/>
    <s v="Baú da Eletrônica"/>
    <n v="160"/>
    <s v="126429"/>
    <s v="108125"/>
    <s v="Baú da Eletrônica"/>
    <s v="108125"/>
    <n v="0.1"/>
    <n v="16"/>
  </r>
  <r>
    <x v="34"/>
    <x v="2"/>
    <s v="RESISTOR; TIPO RESISTOR: FILME CARBONO; RESISTENCIA: 1KOHM; TOLERANCIA: ±5PCT; POTENCIA: 1/4W; MONTAGEM: PTH; CONEXAO ELETRICA: TERMINAL SOLDAVEL"/>
    <s v="UN"/>
    <n v="200"/>
    <n v="0.19"/>
    <n v="38"/>
    <s v="Baú da Eletrônica"/>
    <n v="200"/>
    <s v="126072"/>
    <s v="085781"/>
    <s v="PROESI - 2761"/>
    <s v="085781"/>
    <n v="0.19"/>
    <n v="38"/>
  </r>
  <r>
    <x v="34"/>
    <x v="2"/>
    <s v="SENSOR CORRENTE; RANGE: -30A30A; TENSAO ALIMENTACAO: 5V; CORRENTE TIPO: CA/CC; CORRENTE: 30A; SENSIBILIDADE SAIDA 66MV/A; TRABALHA C/CI ACS712 ALLEGRO"/>
    <s v="UN"/>
    <n v="20"/>
    <n v="19.3"/>
    <n v="386"/>
    <s v="OEM"/>
    <n v="20"/>
    <s v="129652"/>
    <s v="089766"/>
    <s v="OEM"/>
    <s v="113719"/>
    <n v="19.3"/>
    <n v="386"/>
  </r>
  <r>
    <x v="34"/>
    <x v="2"/>
    <s v="SENSOR DE PROXIMIDADE; TIPO CAPACITIVO; PNP 03 FIOS; TENSAO 6.00 A 36.00 VCC."/>
    <s v="UN"/>
    <n v="20"/>
    <n v="109.13"/>
    <n v="2182.6"/>
    <s v="OEM"/>
    <n v="20"/>
    <s v="125615"/>
    <s v="089880"/>
    <s v="OEM"/>
    <s v="089880"/>
    <n v="109.13"/>
    <n v="2182.6"/>
  </r>
  <r>
    <x v="34"/>
    <x v="2"/>
    <s v="SENSOR PULSO; BATIMENTO CARDIACO INFRAVERMELHO; TENSAO ALIMENTACAO: 5V; COMPRIMENTO: 25MM; LARGURA: 22MM; ALTURA: 17MM"/>
    <s v="UN"/>
    <n v="2"/>
    <n v="48.4"/>
    <n v="96.8"/>
    <s v="USINA INFO KY-039/ HW-487;"/>
    <n v="2"/>
    <s v="081370"/>
    <s v="089902"/>
    <s v="USINA INFO KY-039/ HW-487;"/>
    <s v="089902"/>
    <n v="48.4"/>
    <n v="96.8"/>
  </r>
  <r>
    <x v="34"/>
    <x v="2"/>
    <s v="SENSOR TEMPERATURA UMIDADE; TIPO SENSOR: DIGITAL; FAIXA TEMPERATURA: -40A80GRC; FAIXA UMIDADE: 0A100PCT; PRECISAO: 2GRC 5PCT; TENSAO ALIMENTACAO: 3,3-6V; CORRENTE TIPO: CC; CORRENTE: 2,5MA; CONEXAO ELETRICA: 4 PINOS; LARGURA: 27MM; ALTURA: 59MM; PROFUNDIDADE: 13,5MM"/>
    <s v="UN"/>
    <n v="20"/>
    <n v="29"/>
    <n v="580"/>
    <s v="BAú da Eletrônica"/>
    <n v="20"/>
    <s v="143228"/>
    <s v="114762"/>
    <s v="BAú da Eletrônica"/>
    <s v="114762"/>
    <n v="29"/>
    <n v="580"/>
  </r>
  <r>
    <x v="34"/>
    <x v="2"/>
    <s v="SENSOR TEMPERATURA; TERMOPAR PT100 CABECOTE; FAIXA TEMPERATURA: -50A300GRC; MATERIAL: ACO INOX AISI304; NUMERO FIOS: 3 FIOS; CONEXAO: ROSCADA; DIAMETRO: 1/2POL; ROSCA TIPO: BSP; COMPRIMENTO: 200MM"/>
    <s v="UN"/>
    <n v="6"/>
    <n v="197.83"/>
    <n v="1186.98"/>
    <s v="LOGTEK"/>
    <n v="6"/>
    <s v="072590"/>
    <s v="089930"/>
    <s v="LOGTEK"/>
    <s v="089930"/>
    <n v="197.83"/>
    <n v="1186.98"/>
  </r>
  <r>
    <x v="34"/>
    <x v="2"/>
    <s v="SENSOR TEMPERATURA; TIPO PT100; TIPO A; FAIXA DE TEMPERATURA ATE 150.00 GRC; COM CABO LIGACAO FLEXIVEL; MINERAL E CONEXAO FIXA."/>
    <s v="UN"/>
    <n v="20"/>
    <n v="183.33"/>
    <n v="3666.6000000000004"/>
    <s v="MULTIDIESEL"/>
    <n v="20"/>
    <s v="127439"/>
    <s v="089927"/>
    <s v="MULTIDIESEL"/>
    <s v="089927"/>
    <n v="183.33"/>
    <n v="3666.6000000000004"/>
  </r>
  <r>
    <x v="34"/>
    <x v="2"/>
    <s v="SENSOR VIBRACAO; TENSAO ALIMENTACAO: 3,3-5V; CORRENTE TIPO: CC; LARGURA: 32MM ALTURA: 14MM ESPESSURA: 6MM; SINAL SAIDA: DIGITAL; PESO: 2G; SW-420/SEED"/>
    <s v="UN"/>
    <n v="20"/>
    <n v="6.69"/>
    <n v="133.80000000000001"/>
    <s v="SMART KITS SW-420;"/>
    <n v="20"/>
    <s v="143229"/>
    <s v="089953"/>
    <s v="SMART KITS SW-420;"/>
    <s v="089953"/>
    <n v="6.69"/>
    <n v="133.80000000000001"/>
  </r>
  <r>
    <x v="34"/>
    <x v="2"/>
    <s v="TRANSFORMADOR ENTRADA 127/220V SAIDA 12/12V 2A"/>
    <s v="UN"/>
    <n v="2"/>
    <n v="73.819999999999993"/>
    <n v="147.63999999999999"/>
    <s v="_x000a_Transvolt"/>
    <n v="2"/>
    <s v="032376"/>
    <s v="090421"/>
    <s v="_x000a_Transvolt"/>
    <s v="090421"/>
    <n v="73.819999999999993"/>
    <n v="147.63999999999999"/>
  </r>
  <r>
    <x v="34"/>
    <x v="2"/>
    <s v="TRANSFORMADOR; TENSAO: 110-220V; CORRENTE PRIMARIA: 800MA; TENSAO SECUNDARIA: 12V"/>
    <s v="UN"/>
    <n v="60"/>
    <n v="47.53"/>
    <n v="2851.8"/>
    <s v="_x000a_Transvolt"/>
    <n v="60"/>
    <s v="132998"/>
    <s v="090403"/>
    <s v="_x000a_Transvolt"/>
    <s v="113784"/>
    <n v="47.53"/>
    <n v="2851.8"/>
  </r>
  <r>
    <x v="34"/>
    <x v="2"/>
    <s v="TRANSISTOR; MOSFET IRFZ44; TENSAO BASE COLETOR: 55V; TENSAO GATILHO EMISSOR: 20V; CAPACIDADE DISSIPACAO: 83W; CORRENTE COLETOR: 49A; COMPRIMENTO: 10,4MM; LARGURA: 4,25MM; ALTURA: 28,2MM"/>
    <s v="UN"/>
    <n v="100"/>
    <n v="6.79"/>
    <n v="679"/>
    <s v="CASA DO RESISTOR Transistor irfz44n N-Ch MOS, 55V, 49A, TO-220   IRFZ4 4N"/>
    <n v="100"/>
    <s v="127943"/>
    <s v="086193"/>
    <s v="CASA DO RESISTOR Transistor irfz44n N-Ch MOS, 55V, 49A, TO-220   IRFZ4 4N"/>
    <s v="086193"/>
    <n v="6.79"/>
    <n v="679"/>
  </r>
  <r>
    <x v="34"/>
    <x v="2"/>
    <s v="TRANSISTOR; TIP 31C; TENSAO NOMINAL: 100V; CORRENTE COLETOR: 5A; TIPO INVOLUCRO: TO-220"/>
    <s v="UN"/>
    <n v="60"/>
    <n v="5.24"/>
    <n v="314.40000000000003"/>
    <s v="CASA DO RESISTOR "/>
    <n v="60"/>
    <s v="145344"/>
    <s v="108133"/>
    <s v="CASA DO RESISTOR "/>
    <s v="108133"/>
    <n v="5.24"/>
    <n v="314.40000000000003"/>
  </r>
  <r>
    <x v="34"/>
    <x v="2"/>
    <s v="TRANSISTOR; TIPO MOSFET IRF9530TO220."/>
    <s v="UN"/>
    <n v="100"/>
    <n v="8.34"/>
    <n v="834"/>
    <s v="_x0009_IR"/>
    <n v="100"/>
    <s v="127458"/>
    <s v="108131"/>
    <s v="_x0009_IR"/>
    <n v="108131"/>
    <n v="8.34"/>
    <n v="834"/>
  </r>
  <r>
    <x v="35"/>
    <x v="2"/>
    <s v="SWITCH; VELOCIDADE: 10/100/1000MBPS; TENSAO ALIMENTACAO: N/A; CORRENTE TIPO: N/A; CORRENTE: N/A; POTENCIA: N/A; FREQUENCIA REDE ELETRICA: N/A; QUANTIDADE PORTA: 48 PORTAS; QUANTIDADE PORTA OPTICA: N/A; NUMERO SLOT EXPANSAO: N/A; CONECTOR: N/A; TEMPERATURA"/>
    <s v="UN"/>
    <n v="2"/>
    <n v="4247.63"/>
    <n v="8495.26"/>
    <s v="Switch Mikrotik Crs354-48g-4s-2q-rm 48 Portas"/>
    <n v="2"/>
    <s v="025445"/>
    <s v="025445"/>
    <s v="Switch Mikrotik Crs354-48g-4s-2q-rm 48 Portas"/>
    <s v="025445"/>
    <n v="4247.63"/>
    <n v="8495.26"/>
  </r>
  <r>
    <x v="36"/>
    <x v="2"/>
    <s v="ACOPLADOR RELE; COMPLETO SLIM; TENSAO COMUTACAO: 250V; CORRENTE TIPO: CA/CC; CORRENTE: 6A; TENSAO OPERACAO: 24V; CORRENTE TIPO: CC; CONTATO: 1NA 1NF"/>
    <s v="UN"/>
    <n v="50"/>
    <n v="54.61"/>
    <n v="2730.5"/>
    <s v="INDUMAK"/>
    <n v="50"/>
    <s v="080116"/>
    <s v="107955"/>
    <s v="INDUMAK"/>
    <s v="114872"/>
    <n v="54.61"/>
    <n v="2730.5"/>
  </r>
  <r>
    <x v="36"/>
    <x v="2"/>
    <s v="ADAPTADOR CAIXA DERIVACAO; P/CONDULETE; MATERIAL CORPO: POLICLORETO VINILA; FORMA CONSTRUTIVA: ANTICHAMA; COR: BRANCO; DIAMETRO NOMINAL: 1/2POL; LARGURA: 21MM; COMPRIMENTO: 20,8MM"/>
    <s v="UN"/>
    <n v="100"/>
    <n v="0.78"/>
    <n v="78"/>
    <s v="SODIMAC"/>
    <n v="100"/>
    <s v="070824"/>
    <s v="070824"/>
    <s v="WETZEL E020710020"/>
    <s v="070824"/>
    <n v="0.78"/>
    <n v="78"/>
  </r>
  <r>
    <x v="36"/>
    <x v="2"/>
    <s v="ADAPTADOR CAIXA DERIVACAO; P/TUBO CONDULETE; MATERIAL CORPO: POLICLORETO VINILA; COR: PRETO; DIAMETRO NOMINAL: 3/4POL"/>
    <s v="UN"/>
    <n v="100"/>
    <n v="4.07"/>
    <n v="407"/>
    <s v="SODIMAC"/>
    <n v="100"/>
    <s v="077804"/>
    <s v="107750"/>
    <s v="INPOL ADAPTADOR CONDULETE PRETO 3/4 POL"/>
    <s v="107750"/>
    <n v="4.07"/>
    <n v="407"/>
  </r>
  <r>
    <x v="36"/>
    <x v="2"/>
    <s v="ADAPTADOR TOMADA; TIPO ADAPTADOR: T; POLOS: 3 POLOS; CORRENTE: 10/20A; PINO: 2 PINOS"/>
    <s v="UN"/>
    <n v="10"/>
    <n v="14.07"/>
    <n v="140.69999999999999"/>
    <s v="GENÉRICO"/>
    <n v="10"/>
    <s v="058970"/>
    <s v="107417"/>
    <s v="DANEVA 270423"/>
    <s v="113690"/>
    <n v="19.7"/>
    <n v="197"/>
  </r>
  <r>
    <x v="36"/>
    <x v="2"/>
    <s v="ADAPTADOR TOMADA; TIPO ADAPTADOR: T; POLOS: 3 POLOS; CORRENTE: 10/20A; PINO: 2 PINOS"/>
    <s v="UN"/>
    <n v="6"/>
    <n v="29.1"/>
    <n v="174.60000000000002"/>
    <s v="GENÉRICO"/>
    <n v="6"/>
    <s v="128002"/>
    <s v="107417"/>
    <s v="GENÉRICO"/>
    <s v="113690"/>
    <n v="19.7"/>
    <n v="118.19999999999999"/>
  </r>
  <r>
    <x v="36"/>
    <x v="2"/>
    <s v="ADAPTADOR TOMADA; TIPO ADAPTADOR: T; TENSAO: 250V; CORRENTE: 10A/20A; MATERIAL: POLIPROPILENO; COR: BRANCA; INTERFACE A: ENTRADA 3 PINOS; INTERFACE B: SAIDA 2 PINOS; LARGURA: 35MM; ALTURA: 45MM; PROFUNDIDADE: 50MM"/>
    <s v="UN"/>
    <n v="8"/>
    <n v="16.54"/>
    <n v="132.32"/>
    <s v="OBRAMAX"/>
    <n v="8"/>
    <s v="128584"/>
    <s v="107416"/>
    <s v="OBRAMAX"/>
    <s v="107416"/>
    <n v="16.54"/>
    <n v="132.32"/>
  </r>
  <r>
    <x v="36"/>
    <x v="2"/>
    <s v="ADAPTADOR TOMADA; TIPO ADAPTADOR: UNIVERSAL; POLOS: MACHO/FEMEA; TENSAO: 250V; CORRENTE: 10A; MATERIAL: TERMOPLASTICO; COR: BRANCO; CONEXAO ENTRADA: 2P+T; PINO: CILINDRICO; NORMA: NBR 14136; CONEXAO SAIDA: 2P+T; PINO: CILINDRICO/CHATO; NORMA: UNIVERSAL; POSICAO: 1 POSICAO"/>
    <s v="UN"/>
    <n v="3"/>
    <n v="19.89"/>
    <n v="59.67"/>
    <s v="force Line"/>
    <n v="3"/>
    <s v="051243"/>
    <s v="114257"/>
    <s v="Forlux"/>
    <s v="114257"/>
    <n v="19.89"/>
    <n v="59.67"/>
  </r>
  <r>
    <x v="36"/>
    <x v="2"/>
    <s v="BLOCO CONTATO AUXILIAR; TENSAO NOMINAL: 400V; CORRENTE MAXIMA: 10A; CONTATO: 1NA; CONEXAO ELETRICA: PARAFUSO; USO: BOTOEIRA"/>
    <s v="UN"/>
    <n v="112"/>
    <n v="15.62"/>
    <n v="1749.4399999999998"/>
    <s v="WEG"/>
    <n v="112"/>
    <s v="145823"/>
    <s v="108077"/>
    <s v="WEG"/>
    <s v="108077"/>
    <n v="15.62"/>
    <n v="1749.4399999999998"/>
  </r>
  <r>
    <x v="36"/>
    <x v="2"/>
    <s v="BLOCO CONTATO AUXILIAR; TENSAO NOMINAL: 400V; CORRENTE MAXIMA: 10A; CONTATO: 1NA; CONEXAO ELETRICA: PARAFUSO; USO: BOTOEIRA"/>
    <s v="UN"/>
    <n v="56"/>
    <n v="15.62"/>
    <n v="874.71999999999991"/>
    <s v="WEG"/>
    <n v="56"/>
    <s v="145823"/>
    <s v="108077"/>
    <s v="WEG"/>
    <s v="108077"/>
    <n v="15.62"/>
    <n v="874.71999999999991"/>
  </r>
  <r>
    <x v="36"/>
    <x v="2"/>
    <s v="BLOCO CONTATO AUXILIAR; TENSAO NOMINAL: 400V; CORRENTE MAXIMA: 10A; CONTATO: 1NA; CONEXAO ELETRICA: PARAFUSO; USO: BOTOEIRA"/>
    <s v="UN"/>
    <n v="56"/>
    <n v="15.62"/>
    <n v="874.71999999999991"/>
    <s v="WEG"/>
    <n v="56"/>
    <s v="145823"/>
    <s v="108077"/>
    <s v="WEG"/>
    <s v="108077"/>
    <n v="15.62"/>
    <n v="874.71999999999991"/>
  </r>
  <r>
    <x v="36"/>
    <x v="2"/>
    <s v="BLOCO CONTATO AUXILIAR; TENSAO NOMINAL: 400V; CORRENTE MAXIMA: 10A; CONTATO: 1NA; CONEXAO ELETRICA: PARAFUSO; USO: BOTOEIRA"/>
    <s v="UN"/>
    <n v="56"/>
    <n v="15.62"/>
    <n v="874.71999999999991"/>
    <s v="WEG"/>
    <n v="56"/>
    <s v="145823"/>
    <s v="108077"/>
    <s v="WEG"/>
    <s v="108077"/>
    <n v="15.62"/>
    <n v="874.71999999999991"/>
  </r>
  <r>
    <x v="36"/>
    <x v="2"/>
    <s v="BORNE ATERRAMENTO; SAK TERRA; MATERIAL CORPO: POLIAMIDA; CONEXAO ELETRICA: TRILHO DIN; DIAMETRO CONEXAO: 2,5MM2; COR: VERDE AMARELA"/>
    <s v="UN"/>
    <n v="20"/>
    <n v="9.57"/>
    <n v="191.4"/>
    <s v="ELÉTRICA BRASILTEC"/>
    <n v="20"/>
    <s v="144842"/>
    <s v="106767"/>
    <s v="ELÉTRICA BRASILTEC"/>
    <s v="108081"/>
    <n v="9.57"/>
    <n v="191.4"/>
  </r>
  <r>
    <x v="36"/>
    <x v="2"/>
    <s v="BORNE ATERRAMENTO; SAK TERRA; MATERIAL CORPO: POLIAMIDA; CONEXAO ELETRICA: TRILHO DIN; DIAMETRO CONEXAO: 2,5MM2; COR: VERDE AMARELA"/>
    <s v="UN"/>
    <n v="16"/>
    <n v="9.57"/>
    <n v="153.12"/>
    <s v="ELÉTRICA BRASILTEC"/>
    <n v="16"/>
    <s v="144842"/>
    <s v="106767"/>
    <s v="ELÉTRICA BRASILTEC"/>
    <s v="108081"/>
    <n v="9.57"/>
    <n v="153.12"/>
  </r>
  <r>
    <x v="36"/>
    <x v="2"/>
    <s v="BORNE ATERRAMENTO; SAK TERRA; MATERIAL CORPO: POLIAMIDA; CONEXAO ELETRICA: TRILHO DIN; DIAMETRO CONEXAO: 2,5MM2; COR: VERDE AMARELA"/>
    <s v="UN"/>
    <n v="8"/>
    <n v="9.57"/>
    <n v="76.56"/>
    <s v="ELÉTRICA BRASILTEC"/>
    <n v="8"/>
    <s v="144842"/>
    <s v="106767"/>
    <s v="ELÉTRICA BRASILTEC"/>
    <s v="108081"/>
    <n v="9.57"/>
    <n v="76.56"/>
  </r>
  <r>
    <x v="36"/>
    <x v="2"/>
    <s v="BORNE ATERRAMENTO; SAK TERRA; MATERIAL CORPO: POLIAMIDA; CONEXAO ELETRICA: TRILHO DIN; DIAMETRO CONEXAO: 2,5MM2; COR: VERDE AMARELA"/>
    <s v="UN"/>
    <n v="8"/>
    <n v="9.57"/>
    <n v="76.56"/>
    <s v="ELÉTRICA BRASILTEC"/>
    <n v="8"/>
    <s v="144842"/>
    <s v="106767"/>
    <s v="ELÉTRICA BRASILTEC"/>
    <s v="108081"/>
    <n v="9.57"/>
    <n v="76.56"/>
  </r>
  <r>
    <x v="36"/>
    <x v="2"/>
    <s v="BORNE ATERRAMENTO; SAK TERRA; MATERIAL CORPO: POLIAMIDA; CONEXAO ELETRICA: TRILHO DIN; DIAMETRO CONEXAO: 2,5MM2; COR: VERDE AMARELA"/>
    <s v="UN"/>
    <n v="8"/>
    <n v="9.57"/>
    <n v="76.56"/>
    <s v="ELÉTRICA BRASILTEC"/>
    <n v="8"/>
    <s v="144842"/>
    <s v="106767"/>
    <s v="ELÉTRICA BRASILTEC"/>
    <s v="108081"/>
    <n v="9.57"/>
    <n v="76.56"/>
  </r>
  <r>
    <x v="36"/>
    <x v="2"/>
    <s v="BORNE; TIPO PASSAGEM; POLIAMIDA; PARA CABOS 2.50 MM2; TENSAO 750.00 V; CORRENTE 26.00 A; COR AMARELO / VERDE; COM ENCAIXE PARA TRILHO DIN."/>
    <s v="UN"/>
    <n v="10"/>
    <n v="10.89"/>
    <n v="108.9"/>
    <s v="ELÉTRICA BRASILTEC"/>
    <n v="10"/>
    <s v="012940"/>
    <s v="114140"/>
    <s v="BRASILTEC - C2S-901088001"/>
    <s v="114599"/>
    <n v="10.89"/>
    <n v="108.9"/>
  </r>
  <r>
    <x v="36"/>
    <x v="2"/>
    <s v="BOTAO COMANDO; FORMATO BOTAO: CIRCULAR; TIPO BOTAO: EMERGENCIA; COR: VERMELHA; DIAMETRO FURO: 22MM; GRAU PROTECAO: IP66"/>
    <s v="UN"/>
    <n v="12"/>
    <n v="27.65"/>
    <n v="331.79999999999995"/>
    <s v="CETRO"/>
    <n v="12"/>
    <s v="057847"/>
    <s v="114307"/>
    <s v="CETRO"/>
    <s v="114644"/>
    <n v="27.65"/>
    <n v="331.79999999999995"/>
  </r>
  <r>
    <x v="36"/>
    <x v="2"/>
    <s v="BOTAO COMANDO; FORMATO BOTAO: CIRCULAR; TIPO BOTAO: PULSADOR; COR: AZUL; FACE: FACEADO; DIAMETRO FURO: 22MM; GRAU PROTECAO: IP66"/>
    <s v="UN"/>
    <n v="16"/>
    <n v="33.880000000000003"/>
    <n v="542.08000000000004"/>
    <s v="CETRO"/>
    <n v="16"/>
    <s v="127905"/>
    <s v="108082"/>
    <s v="WEG"/>
    <s v="108082"/>
    <n v="33.880000000000003"/>
    <n v="542.08000000000004"/>
  </r>
  <r>
    <x v="36"/>
    <x v="2"/>
    <s v="BOTAO COMANDO; FORMATO BOTAO: CIRCULAR; TIPO BOTAO: PULSADOR; COR: AZUL; FACE: FACEADO; DIAMETRO FURO: 22MM; GRAU PROTECAO: IP66"/>
    <s v="UN"/>
    <n v="8"/>
    <n v="33.880000000000003"/>
    <n v="271.04000000000002"/>
    <s v="CETRO"/>
    <n v="8"/>
    <s v="127905"/>
    <s v="108082"/>
    <s v="WEG"/>
    <s v="108082"/>
    <n v="33.880000000000003"/>
    <n v="271.04000000000002"/>
  </r>
  <r>
    <x v="36"/>
    <x v="2"/>
    <s v="BOTAO COMANDO; FORMATO BOTAO: CIRCULAR; TIPO BOTAO: PULSADOR; COR: AZUL; FACE: FACEADO; DIAMETRO FURO: 22MM; GRAU PROTECAO: IP66"/>
    <s v="UN"/>
    <n v="8"/>
    <n v="33.880000000000003"/>
    <n v="271.04000000000002"/>
    <s v="CETRO"/>
    <n v="8"/>
    <s v="127905"/>
    <s v="108082"/>
    <s v="WEG"/>
    <s v="108082"/>
    <n v="33.880000000000003"/>
    <n v="271.04000000000002"/>
  </r>
  <r>
    <x v="36"/>
    <x v="2"/>
    <s v="BOTAO COMANDO; FORMATO BOTAO: CIRCULAR; TIPO BOTAO: PULSADOR; COR: AZUL; FACE: FACEADO; DIAMETRO FURO: 22MM; GRAU PROTECAO: IP66"/>
    <s v="UN"/>
    <n v="8"/>
    <n v="33.880000000000003"/>
    <n v="271.04000000000002"/>
    <s v="CETRO"/>
    <n v="8"/>
    <s v="127905"/>
    <s v="108082"/>
    <s v="WEG"/>
    <s v="108082"/>
    <n v="33.880000000000003"/>
    <n v="271.04000000000002"/>
  </r>
  <r>
    <x v="36"/>
    <x v="2"/>
    <s v="BOTAO COMANDO; FORMATO BOTAO: CIRCULAR; TIPO BOTAO: PULSADOR; COR: VERDE; FACE: FACEADO; DIAMETRO FURO: 22MM; GRAU PROTECAO: IP66"/>
    <s v="UN"/>
    <n v="32"/>
    <n v="21.41"/>
    <n v="685.12"/>
    <s v="ELÉTRICA BRASILTEC"/>
    <n v="32"/>
    <s v="127904"/>
    <s v="108083"/>
    <s v="WEG"/>
    <s v="108083"/>
    <n v="26.72"/>
    <n v="855.04"/>
  </r>
  <r>
    <x v="36"/>
    <x v="2"/>
    <s v="BOTAO COMANDO; FORMATO BOTAO: CIRCULAR; TIPO BOTAO: PULSADOR; COR: VERDE; FACE: FACEADO; DIAMETRO FURO: 22MM; GRAU PROTECAO: IP66"/>
    <s v="UN"/>
    <n v="16"/>
    <n v="21.41"/>
    <n v="342.56"/>
    <s v="ELÉTRICA BRASILTEC"/>
    <n v="16"/>
    <s v="127904"/>
    <s v="108083"/>
    <s v="WEG"/>
    <s v="108083"/>
    <n v="26.72"/>
    <n v="427.52"/>
  </r>
  <r>
    <x v="36"/>
    <x v="2"/>
    <s v="BOTAO COMANDO; FORMATO BOTAO: CIRCULAR; TIPO BOTAO: PULSADOR; COR: VERDE; FACE: FACEADO; DIAMETRO FURO: 22MM; GRAU PROTECAO: IP66"/>
    <s v="UN"/>
    <n v="16"/>
    <n v="21.41"/>
    <n v="342.56"/>
    <s v="ELÉTRICA BRASILTEC"/>
    <n v="16"/>
    <s v="127904"/>
    <s v="108083"/>
    <s v="WEG"/>
    <s v="108083"/>
    <n v="26.72"/>
    <n v="427.52"/>
  </r>
  <r>
    <x v="36"/>
    <x v="2"/>
    <s v="BOTAO COMANDO; FORMATO BOTAO: CIRCULAR; TIPO BOTAO: PULSADOR; COR: VERDE; FACE: FACEADO; DIAMETRO FURO: 22MM; GRAU PROTECAO: IP66"/>
    <s v="UN"/>
    <n v="16"/>
    <n v="21.41"/>
    <n v="342.56"/>
    <s v="ELÉTRICA BRASILTEC"/>
    <n v="16"/>
    <s v="127904"/>
    <s v="108083"/>
    <s v="WEG"/>
    <s v="108083"/>
    <n v="26.72"/>
    <n v="427.52"/>
  </r>
  <r>
    <x v="36"/>
    <x v="2"/>
    <s v="BOTAO COMANDO; FORMATO BOTAO: CIRCULAR; TIPO BOTAO: PULSADOR; COR: VERDE; FACE: FACEADO; DIAMETRO FURO: 22MM; GRAU PROTECAO: IP66"/>
    <s v="UN"/>
    <n v="40"/>
    <n v="37.35"/>
    <n v="1494"/>
    <s v="ELÉTRICA BRASILTEC"/>
    <n v="40"/>
    <n v="137776"/>
    <n v="108083"/>
    <s v="ELÉTRICA BRASILTEC"/>
    <s v="108083"/>
    <n v="26.72"/>
    <n v="1068.8"/>
  </r>
  <r>
    <x v="36"/>
    <x v="2"/>
    <s v="BOTAO COMANDO; FORMATO BOTAO: CIRCULAR; TIPO BOTAO: PULSADOR; MATERIAL CORPO: TERMOPLASTICO; COR: AMARELO; FACE: FACEADO; CONTATO: 1NF; DIAMETRO FURO: 22MM; DIAMETRO EXTERNO: 30MM; ALTURA: 35MM; GRAU PROTECAO: IP66"/>
    <s v="UN"/>
    <n v="40"/>
    <n v="36.86"/>
    <n v="1474.4"/>
    <s v="ELÉTRICA BRASILTEC"/>
    <n v="40"/>
    <s v="137775"/>
    <s v="107826"/>
    <s v="ELÉTRICA BRASILTEC"/>
    <s v="107826"/>
    <n v="36.86"/>
    <n v="1474.4"/>
  </r>
  <r>
    <x v="36"/>
    <x v="2"/>
    <s v="BOTAO COMANDO; FORMATO BOTAO: CIRCULAR; TIPO BOTAO: PULSADOR; MATERIAL CORPO: TERMOPLASTICO; COR: VERMELHO; FACE: FACEADO; DIAMETRO FURO: 22MM; DIAMETRO EXTERNO: 30,5MM; GRAU PROTECAO: IP66; CSW-BF1-WH/WEG"/>
    <s v="UN"/>
    <n v="20"/>
    <n v="16.3"/>
    <n v="326"/>
    <s v="ELÉTRICA BRASILTEC"/>
    <n v="20"/>
    <s v="075555"/>
    <s v="114398"/>
    <s v="ELÉTRICA BRASILTEC"/>
    <s v="114398"/>
    <n v="16.3"/>
    <n v="326"/>
  </r>
  <r>
    <x v="36"/>
    <x v="2"/>
    <s v="BOTAO COMANDO; FORMATO BOTAO: REDONDO; TIPO BOTAO: PULSADOR; MATERIAL CORPO: TERMOPLASTICO; COR: VERMELHA; TENSAO OPERACAO: 660V; CORRENTE NOMINAL: 10A; CONTATO: 1NF; DIAMETRO FURO: 22MM; VTM5755 VIEW TECH"/>
    <s v="UN"/>
    <n v="16"/>
    <n v="20.76"/>
    <n v="332.16"/>
    <s v="ELÉTRICA BRASILTEC"/>
    <n v="16"/>
    <s v="128604"/>
    <s v="108084"/>
    <s v="ELÉTRICA BRASILTEC"/>
    <s v="108084"/>
    <n v="20.76"/>
    <n v="332.16"/>
  </r>
  <r>
    <x v="36"/>
    <x v="2"/>
    <s v="BOTAO COMANDO; FORMATO BOTAO: REDONDO; TIPO BOTAO: PULSADOR; MATERIAL CORPO: TERMOPLASTICO; COR: VERMELHA; TENSAO OPERACAO: 660V; CORRENTE NOMINAL: 10A; CONTATO: 1NF; DIAMETRO FURO: 22MM; VTM5755 VIEW TECH"/>
    <s v="UN"/>
    <n v="8"/>
    <n v="20.76"/>
    <n v="166.08"/>
    <s v="ELÉTRICA BRASILTEC"/>
    <n v="8"/>
    <s v="128604"/>
    <s v="108084"/>
    <s v="ELÉTRICA BRASILTEC"/>
    <s v="108084"/>
    <n v="20.76"/>
    <n v="166.08"/>
  </r>
  <r>
    <x v="36"/>
    <x v="2"/>
    <s v="BOTAO COMANDO; FORMATO BOTAO: REDONDO; TIPO BOTAO: PULSADOR; MATERIAL CORPO: TERMOPLASTICO; COR: VERMELHA; TENSAO OPERACAO: 660V; CORRENTE NOMINAL: 10A; CONTATO: 1NF; DIAMETRO FURO: 22MM; VTM5755 VIEW TECH"/>
    <s v="UN"/>
    <n v="8"/>
    <n v="20.76"/>
    <n v="166.08"/>
    <s v="ELÉTRICA BRASILTEC"/>
    <n v="8"/>
    <s v="128604"/>
    <s v="108084"/>
    <s v="ELÉTRICA BRASILTEC"/>
    <s v="108084"/>
    <n v="20.76"/>
    <n v="166.08"/>
  </r>
  <r>
    <x v="36"/>
    <x v="2"/>
    <s v="BOTAO COMANDO; FORMATO BOTAO: REDONDO; TIPO BOTAO: PULSADOR; MATERIAL CORPO: TERMOPLASTICO; COR: VERMELHA; TENSAO OPERACAO: 660V; CORRENTE NOMINAL: 10A; CONTATO: 1NF; DIAMETRO FURO: 22MM; VTM5755 VIEW TECH"/>
    <s v="UN"/>
    <n v="8"/>
    <n v="20.76"/>
    <n v="166.08"/>
    <s v="ELÉTRICA BRASILTEC"/>
    <n v="8"/>
    <s v="128604"/>
    <s v="108084"/>
    <s v="ELÉTRICA BRASILTEC"/>
    <s v="108084"/>
    <n v="20.76"/>
    <n v="166.08"/>
  </r>
  <r>
    <x v="36"/>
    <x v="2"/>
    <s v="BOTAO INTERRUPTOR PORTA; APLICACAO: AUTOMOVEL; UNIVERSAL; REGULAVEL; C-576/CAP"/>
    <s v="UN"/>
    <n v="20"/>
    <n v="18.43"/>
    <n v="368.6"/>
    <s v="CAP"/>
    <n v="20"/>
    <s v="137777"/>
    <s v="114716"/>
    <s v="CAP"/>
    <s v="114716"/>
    <n v="18.43"/>
    <n v="368.6"/>
  </r>
  <r>
    <x v="36"/>
    <x v="2"/>
    <s v="CABO FIBRA OPTICA; PIGTAIL LC-UPC OM2 50/125; MATERIAL ISOLACAO: ACRILATO; COMPRIMENTO ONDA: 850/1300NM"/>
    <s v="UN"/>
    <n v="20"/>
    <n v="143.9"/>
    <n v="2878"/>
    <s v="DUPLEX"/>
    <n v="20"/>
    <s v="076849"/>
    <s v="076849"/>
    <s v="DUPLEX"/>
    <s v="076849"/>
    <n v="143.9"/>
    <n v="2878"/>
  </r>
  <r>
    <x v="36"/>
    <x v="2"/>
    <s v="CABO MONTADO ELETRICO; APLICACAO: ESMERILHADEIRA; C/PLUG 2X1,5MM2; VOLTAGEM: 220V; COMPRIMENTO CABO: 3M"/>
    <s v="UN"/>
    <n v="5"/>
    <n v="29.59"/>
    <n v="147.94999999999999"/>
    <s v="COMPATIVEL"/>
    <n v="5"/>
    <s v="138956"/>
    <s v="138956"/>
    <s v="COMPATIVEL"/>
    <s v="138956"/>
    <n v="29.59"/>
    <n v="147.94999999999999"/>
  </r>
  <r>
    <x v="36"/>
    <x v="2"/>
    <s v="CAIXA DERIVACAO; CONDULETE; MATERIAL CORPO: ALUMINIO; CLASSE: CAT6; CAPACIDADE: 1 CONECTOR RJ45"/>
    <s v="UN"/>
    <n v="66"/>
    <n v="22.41"/>
    <n v="1479.06"/>
    <s v="PLUSCABLE"/>
    <n v="66"/>
    <s v="076851"/>
    <s v="076851"/>
    <s v="PLUSCABLE"/>
    <s v="076851"/>
    <n v="22.41"/>
    <n v="1479.06"/>
  </r>
  <r>
    <x v="36"/>
    <x v="2"/>
    <s v="CAIXA DERIVACAO; PASSAGEM SOBREPOR; MATERIAL CORPO: POLICLORETO VINILA; COR: CINZA; FECHAMENTO: CEGA C/TAMPA; COMPRIMENTO: 120MM; LARGURA: 120MM; ALTURA: 75MM"/>
    <s v="UN"/>
    <n v="10"/>
    <n v="29.49"/>
    <n v="294.89999999999998"/>
    <s v="AUTACK COMPONENTES ELÉTRICOS"/>
    <n v="10"/>
    <s v="117870"/>
    <s v="117870"/>
    <s v="AUTACK COMPONENTES ELÉTRICOS"/>
    <s v="117870"/>
    <n v="29.49"/>
    <n v="294.89999999999998"/>
  </r>
  <r>
    <x v="36"/>
    <x v="2"/>
    <s v="CAIXA DERIVACAO; SOBREPOR; MATERIAL CORPO: POLICLORETO VINILA; COMPRIMENTO: 145MM; LARGURA: 57MM; ALTURA: 61MM; C/TOMADA 20A"/>
    <s v="UN"/>
    <n v="12"/>
    <n v="38.799999999999997"/>
    <n v="465.59999999999997"/>
    <s v="PERFLEX"/>
    <n v="12"/>
    <s v="076059"/>
    <s v="076059"/>
    <s v="PERFLEX"/>
    <s v="076059"/>
    <n v="38.799999999999997"/>
    <n v="465.59999999999997"/>
  </r>
  <r>
    <x v="36"/>
    <x v="2"/>
    <s v="CAIXA DERIVACAO; TIPO CAIXA: ELETRICA EMBUTIR DRYWALL; MATERIAL CORPO: TERMOPLASTICO; TRATAMENTO SUPERFICIE: N/A; COR: AMARELA; FECHAMENTO: S/TAMPA; DIAMETRO NOMINAL: N/A; ROSCA: N/A; CLASSIFICACAO AREA TRABALHO: N/A; COMPRIMENTO: 4POL; LARGURA: 2POL; ALT"/>
    <s v="UN"/>
    <n v="16"/>
    <n v="5.72"/>
    <n v="91.52"/>
    <s v="TRAMONTINA"/>
    <n v="16"/>
    <s v="049333"/>
    <s v="108442"/>
    <s v="TRAMONTINA"/>
    <s v="108442"/>
    <n v="5.72"/>
    <n v="91.52"/>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n v="10"/>
    <s v="050167"/>
    <s v="050167"/>
    <s v="WETZEL"/>
    <s v="050167"/>
    <n v="6.72"/>
    <n v="67.2"/>
  </r>
  <r>
    <x v="36"/>
    <x v="2"/>
    <s v="CAIXA DERIVACAO; TIPO CAIXA: ELETRICA SOBREPOR; MATERIAL CORPO: POLICLORETO VINILA; TRATAMENTO SUPERFICIE: N/A; COR: BRANCA; FECHAMENTO: N/A; DIAMETRO NOMINAL: N/A; ROSCA: N/A; CLASSIFICACAO AREA TRABALHO: N/A; COMPRIMENTO: 4POL; LARGURA: 2POL; ALTURA: N/"/>
    <s v="UN"/>
    <n v="10"/>
    <n v="6.72"/>
    <n v="67.2"/>
    <s v="WETZEL"/>
    <n v="10"/>
    <s v="050167"/>
    <s v="050167"/>
    <s v="WETZEL"/>
    <s v="050167"/>
    <n v="6.72"/>
    <n v="67.2"/>
  </r>
  <r>
    <x v="36"/>
    <x v="2"/>
    <s v="CAIXA DERIVACAO; TIPO CAIXA: PASSAGEM SOBREPOR; MATERIAL CORPO: POLICLORETO VINILA; TRATAMENTO SUPERFICIE: N/A; COR: CINZA; FECHAMENTO: CEGA C/TAMPA; DIAMETRO NOMINAL: N/A; ROSCA: N/A; CLASSIFICACAO AREA TRABALHO: N/A; COMPRIMENTO: 120MM; LARGURA: 120MM; ALTURA: 75MM"/>
    <s v="UN"/>
    <n v="10"/>
    <n v="17.170000000000002"/>
    <n v="171.70000000000002"/>
    <s v="Tramontina"/>
    <n v="10"/>
    <s v="052246"/>
    <s v="114276"/>
    <s v="Tramontina"/>
    <s v="114276"/>
    <n v="17.170000000000002"/>
    <n v="171.70000000000002"/>
  </r>
  <r>
    <x v="36"/>
    <x v="2"/>
    <s v="CAIXA DERIVACAO; TIPO CAIXA: PASSAGEM SOBREPOR; MATERIAL CORPO: TERMOPLASTICO; TRATAMENTO SUPERFICIE: N/A; COR: CINZA; FECHAMENTO: CEGA C/TAMPA; DIAMETRO NOMINAL: N/A; ROSCA: N/A; CLASSIFICACAO AREA TRABALHO: N/A; COMPRIMENTO: 110MM; LARGURA: 70MM; ALTURA: 65MM"/>
    <s v="UN"/>
    <n v="10"/>
    <n v="23.09"/>
    <n v="230.9"/>
    <s v="Tramontina"/>
    <n v="10"/>
    <s v="052275"/>
    <s v="114282"/>
    <s v="ROHDINA - Caixa Rohdbox 110X70X65"/>
    <s v="114282"/>
    <n v="23.09"/>
    <n v="230.9"/>
  </r>
  <r>
    <x v="36"/>
    <x v="2"/>
    <s v="CAIXA PASSAGEM; CONDULETE TIPO C; MATERIAL: ALUMINIO; LARGURA: 3/4POL; P/ELETRODUTO ACO ZINCADO FOGO"/>
    <s v="UN"/>
    <n v="30"/>
    <n v="15.04"/>
    <n v="451.2"/>
    <s v="WETZEL"/>
    <n v="30"/>
    <s v="081830"/>
    <s v="081830"/>
    <s v="WETZEL"/>
    <s v="081830"/>
    <n v="15.04"/>
    <n v="451.2"/>
  </r>
  <r>
    <x v="36"/>
    <x v="2"/>
    <s v="CAIXA PASSAGEM; CONDULETE TIPO E; MATERIAL: ALUMINIO; LARGURA: 3/4POL; P/ELETRODUTO ACO ZINCADO FOGO"/>
    <s v="UN"/>
    <n v="8"/>
    <n v="15.81"/>
    <n v="126.48"/>
    <s v="WETZEL"/>
    <n v="8"/>
    <s v="081831"/>
    <s v="081831"/>
    <s v="WETZEL"/>
    <s v="081831"/>
    <n v="15.81"/>
    <n v="126.48"/>
  </r>
  <r>
    <x v="36"/>
    <x v="2"/>
    <s v="CAMPAINHA; TIPO CAMPAINHA: CIGARRA EMBUTIR; NUMERO TONS: 1 TON; MATERIAL: TERMOPLASTICO; ALIMENTACAO: CA; TENSAO ALIMENTACAO: 110V; CORRENTE TIPO: N/A; ALCANCE: N/A; INTENSIDADE SONORA: N/A; POTENCIA: N/A; FREQUENCIA: N/A; GRAU PROTECAO: N/A; DIAMETRO: N/"/>
    <s v="UN"/>
    <n v="20"/>
    <n v="22.41"/>
    <n v="448.2"/>
    <s v="TTS DISTRIBUIDORA"/>
    <n v="20"/>
    <s v="126308"/>
    <s v="107851"/>
    <s v="TTS DISTRIBUIDORA"/>
    <s v="107851"/>
    <n v="22.41"/>
    <n v="448.2"/>
  </r>
  <r>
    <x v="36"/>
    <x v="2"/>
    <s v="CANALETA ELETRICA; TIPO CANALETA: LISA; MATERIAL CORPO: POLICLORETO VINILA; TRATAMENTO SUPERFICIE: N/A; COR: CINZA; COMPRIMENTO: 2M; LARGURA: 50MM; ALTURA: 80MM; NUMERO DIVISORIAS: N/A; ACESSORIO: C/TAMPA"/>
    <s v="UN"/>
    <n v="20"/>
    <n v="87.01"/>
    <n v="1740.2"/>
    <s v="_x000a_Hellermann"/>
    <n v="20"/>
    <s v="050207"/>
    <s v="114207"/>
    <s v="HELLERMANN - 11800536"/>
    <s v="114207"/>
    <n v="87.01"/>
    <n v="1740.2"/>
  </r>
  <r>
    <x v="36"/>
    <x v="2"/>
    <s v="CANALETA ELETRICA; TIPO CANALETA: RECORTE ABERTO; MATERIAL CORPO: POLICLORETO VINILA; TRATAMENTO SUPERFICIE: N/A; COR: BRANCO; COMPRIMENTO: 2M; LARGURA: 30MM; ALTURA: 30MM; NUMERO DIVISORIAS: N/A; ACESSORIO: C/TAMPA"/>
    <s v="UN"/>
    <n v="2"/>
    <n v="36.28"/>
    <n v="72.56"/>
    <s v="Canaleta Industrial Aberta 20x20 2m Branca (enerbras 2020-EB/A)"/>
    <n v="2"/>
    <s v="050210"/>
    <s v="050210"/>
    <s v="Canaleta Industrial Aberta 20x20 2m Branca (enerbras 2020-EB/A)"/>
    <s v="050210"/>
    <n v="36.28"/>
    <n v="72.56"/>
  </r>
  <r>
    <x v="36"/>
    <x v="2"/>
    <s v="CANALETA ELETRICA; TIPO CANALETA: RECORTE ABERTO; MATERIAL CORPO: POLICLORETO VINILA; TRATAMENTO SUPERFICIE: N/A; COR: CINZA; COMPRIMENTO: 2M; LARGURA: 30MM; ALTURA: 50MM; NUMERO DIVISORIAS: N/A; ACESSORIO: C/TAMPA"/>
    <s v="UN"/>
    <n v="5"/>
    <n v="50.66"/>
    <n v="253.29999999999998"/>
    <s v="Hellermann"/>
    <n v="5"/>
    <s v="052139"/>
    <n v="52139"/>
    <s v="Hellermann"/>
    <s v="113444"/>
    <n v="50.66"/>
    <n v="253.29999999999998"/>
  </r>
  <r>
    <x v="36"/>
    <x v="2"/>
    <s v="CANALETA ELETRICA; TIPO CANALETA: RECORTE ABERTO; MATERIAL CORPO: POLICLORETO VINILA; TRATAMENTO SUPERFICIE: N/A; COR: CINZA; COMPRIMENTO: 2M; LARGURA: 50MM; ALTURA: 50MM; NUMERO DIVISORIAS: N/A; ACESSORIO: C/TAMPA"/>
    <s v="UN"/>
    <n v="20"/>
    <n v="39.479999999999997"/>
    <n v="789.59999999999991"/>
    <s v="Hellermann"/>
    <n v="20"/>
    <s v="051987"/>
    <s v="051987"/>
    <s v="DUTOPLAST - Canaleta Industrial em PVC Cinza com Recorte Aberto 50 x 50"/>
    <s v="051987"/>
    <n v="39.479999999999997"/>
    <n v="789.59999999999991"/>
  </r>
  <r>
    <x v="36"/>
    <x v="2"/>
    <s v="CAPACITOR; ELETROLITICO; CAPACITANCIA NOMINAL: 33UF; TENSAO NOMINAL: 50V"/>
    <s v="UN"/>
    <n v="200"/>
    <n v="1.65"/>
    <n v="330"/>
    <s v="BAú da Eletrônica"/>
    <n v="200"/>
    <s v="143389"/>
    <s v="108086"/>
    <s v="BAú da Eletrônica"/>
    <s v="108086"/>
    <n v="1.65"/>
    <n v="330"/>
  </r>
  <r>
    <x v="36"/>
    <x v="2"/>
    <s v="CAPACITOR; ELETROLITICO; CAPACITANCIA NOMINAL: 47UF; TENSAO NOMINAL: 50V; TEMPERATURA OPERACAO: -40A105GRC; DIAMETRO: 6MM; ALTURA: 12MM"/>
    <s v="UN"/>
    <n v="200"/>
    <n v="1.26"/>
    <n v="252"/>
    <s v="BAú da Eletrônica"/>
    <n v="200"/>
    <s v="138676"/>
    <s v="108087"/>
    <s v="Capacitor Eletrolítico 47uF x 50V Capxon"/>
    <s v="108087"/>
    <n v="1.26"/>
    <n v="252"/>
  </r>
  <r>
    <x v="36"/>
    <x v="2"/>
    <s v="CAPACITOR; FIXO; ELETROLITICO POLARIZADO; CAPACITANCIA: 1UF; TENSAO NOMINAL: 25V; AL RADIAL; C/100UN"/>
    <s v="UN"/>
    <n v="200"/>
    <n v="1.07"/>
    <n v="214"/>
    <s v="ELETRODEX"/>
    <n v="200"/>
    <s v="127175"/>
    <s v="085399"/>
    <s v="ELETRODEX"/>
    <s v="085399"/>
    <n v="1.07"/>
    <n v="214"/>
  </r>
  <r>
    <x v="36"/>
    <x v="2"/>
    <s v="CAPACITOR; FIXO; ELETROLITICO POLARIZADO; CAPACITANCIA: 3300UF; TENSAO NOMINAL: 25V; AL RADIAL; C/100UN"/>
    <s v="UN"/>
    <n v="10"/>
    <n v="3.88"/>
    <n v="38.799999999999997"/>
    <s v="CASA DO RESISTOR"/>
    <n v="10"/>
    <s v="054109"/>
    <s v="114288"/>
    <s v="CASA DO RESISTOR"/>
    <s v="114288"/>
    <n v="3.88"/>
    <n v="38.799999999999997"/>
  </r>
  <r>
    <x v="36"/>
    <x v="2"/>
    <s v="CAPACITOR; FIXO; ELETROLITICO; CAPACITANCIA 100UF; TENSAO NOMINAL 25VCA"/>
    <s v="UN"/>
    <n v="200"/>
    <n v="2.04"/>
    <n v="408"/>
    <s v="NEW TECK EXPORTADORA E IMPORTADORA"/>
    <n v="200"/>
    <s v="127190"/>
    <s v="085414"/>
    <s v="NEW TECK EXPORTADORA E IMPORTADORA"/>
    <s v="085414"/>
    <n v="1.88"/>
    <n v="376"/>
  </r>
  <r>
    <x v="36"/>
    <x v="2"/>
    <s v="CAPACITOR; FIXO; ELETROLITICO; CAPACITANCIA 100UF; TENSAO NOMINAL 25VCA"/>
    <s v="UN"/>
    <n v="20"/>
    <n v="0.28999999999999998"/>
    <n v="5.8"/>
    <s v="NEW TECK EXPORTADORA E IMPORTADORA"/>
    <n v="20"/>
    <s v="054120"/>
    <s v="085414"/>
    <s v="NEW TECK EXPORTADORA E IMPORTADORA"/>
    <s v="085414"/>
    <n v="1.88"/>
    <n v="37.599999999999994"/>
  </r>
  <r>
    <x v="36"/>
    <x v="2"/>
    <s v="CARREGADOR PORTATIL; P/PILHAS RECARREGAVEIS AA/AAA/BATERIA; TENSAO ALIMENTACAO: 100-240V; TENSAO SAIDA: 9V; LARGURA: 98MM; ALTURA: 47MM"/>
    <s v="UN"/>
    <n v="4"/>
    <n v="43.75"/>
    <n v="175"/>
    <s v="LANTERNA TATICA"/>
    <n v="4"/>
    <s v="127933"/>
    <s v="114645"/>
    <s v="LANTERNA TATICA"/>
    <s v="114645"/>
    <n v="43.75"/>
    <n v="175"/>
  </r>
  <r>
    <x v="36"/>
    <x v="2"/>
    <s v="CHAVE COMUTADORA; KNOB; ANGULO COMUTACAO: 60GR; NUMERO POSICOES: 3 POSICOES; COR: PRETA; TENSAO COMUTACAO: 660V; CORRENTE TIPO: CC/CA; CORRENTE: 10A; CONTATO: 2NA; DIAMETRO FURO: 22MM; 3SB71302AL101NA0/SIEMENS"/>
    <s v="UN"/>
    <n v="72"/>
    <n v="25.12"/>
    <n v="1808.64"/>
    <s v="VIEW TECH"/>
    <n v="72"/>
    <s v="138939"/>
    <s v="114756"/>
    <s v="VIEW TECH"/>
    <s v="114756"/>
    <n v="25.12"/>
    <n v="1808.64"/>
  </r>
  <r>
    <x v="36"/>
    <x v="2"/>
    <s v="CHAVE COMUTADORA; NUMERO POSICOES: 2 POSICOES; COR: PRETO; CONTATO: 1NA; DIAMETRO FURO: 22MM; 3SB71302AB101BA0 Link Referencia:https://www.viewtech.ind.br/chave-seletora-2-posicoes-22mm-preta-1na-manopla-curta"/>
    <s v="UN"/>
    <n v="32"/>
    <n v="20.86"/>
    <n v="667.52"/>
    <s v="METALTEX"/>
    <n v="32"/>
    <s v="138936"/>
    <s v="114755"/>
    <s v="METALTEX"/>
    <s v="114755"/>
    <n v="20.86"/>
    <n v="667.52"/>
  </r>
  <r>
    <x v="36"/>
    <x v="2"/>
    <s v="CHAVE COMUTADORA; SELETORA; ANGULO COMUTACAO: 45GR; NUMERO POSICOES: 2 POSICOES; ACIONAMENTO: ALAVANCA; COR: PRETO; CONTATO: 1NA; GRAU PROTECAO: IP66; DIAMETRO FURO: 22MM; DADOS COMPLEMENTARES: ATUACAO: 90GR FIXA; DIAGRAMA: CONTATOS ALTERNADOS"/>
    <s v="UN"/>
    <n v="12"/>
    <n v="12.85"/>
    <n v="154.19999999999999"/>
    <s v="LUKMA"/>
    <n v="12"/>
    <s v="066181"/>
    <s v="114373"/>
    <s v="SCHNEIDER"/>
    <s v="114373"/>
    <n v="12.85"/>
    <n v="154.19999999999999"/>
  </r>
  <r>
    <x v="36"/>
    <x v="2"/>
    <s v="CHAVE COMUTADORA; SELETORA; ANGULO COMUTACAO: 45GR; NUMERO POSICOES: 2 POSICOES; ACIONAMENTO: ALAVANCA; TRAVA: S/TRAVA; COR: PRETO; CONTATO: 1NA 1NF; GRAU PROTECAO: IP66; DIAMETRO FURO: 22MM; DADOS COMPLEMENTARES: ATUACAO: 90GR FIXA; DIAGRAMA: CONTATOS ALTERNADOS"/>
    <s v="UN"/>
    <n v="32"/>
    <n v="27.06"/>
    <n v="865.92"/>
    <s v="METALTEX"/>
    <n v="32"/>
    <s v="145223"/>
    <s v="114772"/>
    <s v="Comutador Knob Curto 2 Posições Preto 22mm 45 Graus WEG"/>
    <s v="114772"/>
    <n v="27.06"/>
    <n v="865.92"/>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n v="16"/>
    <s v="145223"/>
    <s v="114772"/>
    <s v="Comutador Knob Curto 2 Posições Preto 22mm 45 Graus WEG"/>
    <s v="114772"/>
    <n v="27.06"/>
    <n v="432.96"/>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n v="16"/>
    <s v="145223"/>
    <s v="114772"/>
    <s v="Comutador Knob Curto 2 Posições Preto 22mm 45 Graus WEG"/>
    <s v="114772"/>
    <n v="27.06"/>
    <n v="432.96"/>
  </r>
  <r>
    <x v="36"/>
    <x v="2"/>
    <s v="CHAVE COMUTADORA; SELETORA; ANGULO COMUTACAO: 45GR; NUMERO POSICOES: 2 POSICOES; ACIONAMENTO: ALAVANCA; TRAVA: S/TRAVA; COR: PRETO; CONTATO: 1NA 1NF; GRAU PROTECAO: IP66; DIAMETRO FURO: 22MM; DADOS COMPLEMENTARES: ATUACAO: 90GR FIXA; DIAGRAMA: CONTATOS ALTERNADOS"/>
    <s v="UN"/>
    <n v="16"/>
    <n v="27.06"/>
    <n v="432.96"/>
    <s v="Chave Seletora 22mm Com Chave Esquerda Xa2eg21 Schneider"/>
    <n v="16"/>
    <s v="145223"/>
    <s v="114772"/>
    <s v="Comutador Knob Curto 2 Posições Preto 22mm 45 Graus WEG"/>
    <s v="114772"/>
    <n v="27.06"/>
    <n v="432.96"/>
  </r>
  <r>
    <x v="36"/>
    <x v="2"/>
    <s v="CHAVE COMUTADORA; SELETORA; ANGULO COMUTACAO: 45GR; NUMERO POSICOES: 3 POSICOES; COR: PRETO; TENSAO COMUTACAO: 400V; CORRENTE: 5A; CONTATO: 2NA; DIAMETRO FURO: 22MM"/>
    <s v="UN"/>
    <n v="16"/>
    <n v="27.06"/>
    <n v="432.96"/>
    <s v="Comutador Knob Curto 3 Posições Preto 22mm 45 Graus 2na XA2ED33 Schneider"/>
    <n v="16"/>
    <s v="144703"/>
    <s v="108090"/>
    <s v="Comutador Knob Curto 3 Posições Preto 22mm 45 Graus CSWCK3F45WH WEG"/>
    <s v="108090"/>
    <n v="27.06"/>
    <n v="432.96"/>
  </r>
  <r>
    <x v="36"/>
    <x v="2"/>
    <s v="CHAVE COMUTADORA; SELETORA; ANGULO COMUTACAO: 45GR; NUMERO POSICOES: 3 POSICOES; COR: PRETO; TENSAO COMUTACAO: 400V; CORRENTE: 5A; CONTATO: 2NA; DIAMETRO FURO: 22MM"/>
    <s v="UN"/>
    <n v="8"/>
    <n v="27.06"/>
    <n v="216.48"/>
    <s v="Comutador Knob Curto 3 Posições Preto 22mm 45 Graus 2na XA2ED33 Schneider"/>
    <n v="8"/>
    <s v="144703"/>
    <s v="108090"/>
    <s v="Comutador Knob Curto 3 Posições Preto 22mm 45 Graus CSWCK3F45WH WEG"/>
    <s v="108090"/>
    <n v="27.06"/>
    <n v="216.48"/>
  </r>
  <r>
    <x v="36"/>
    <x v="2"/>
    <s v="CHAVE COMUTADORA; SELETORA; ANGULO COMUTACAO: 45GR; NUMERO POSICOES: 3 POSICOES; COR: PRETO; TENSAO COMUTACAO: 400V; CORRENTE: 5A; CONTATO: 2NA; DIAMETRO FURO: 22MM"/>
    <s v="UN"/>
    <n v="8"/>
    <n v="27.06"/>
    <n v="216.48"/>
    <s v="Comutador Knob Curto 3 Posições Preto 22mm 45 Graus 2na XA2ED33 Schneider"/>
    <n v="8"/>
    <s v="144703"/>
    <s v="108090"/>
    <s v="Comutador Knob Curto 3 Posições Preto 22mm 45 Graus CSWCK3F45WH WEG"/>
    <s v="108090"/>
    <n v="27.06"/>
    <n v="216.48"/>
  </r>
  <r>
    <x v="36"/>
    <x v="2"/>
    <s v="CHAVE COMUTADORA; SELETORA; ANGULO COMUTACAO: 45GR; NUMERO POSICOES: 3 POSICOES; COR: PRETO; TENSAO COMUTACAO: 400V; CORRENTE: 5A; CONTATO: 2NA; DIAMETRO FURO: 22MM"/>
    <s v="UN"/>
    <n v="8"/>
    <n v="27.06"/>
    <n v="216.48"/>
    <s v="Comutador Knob Curto 3 Posições Preto 22mm 45 Graus 2na XA2ED33 Schneider"/>
    <n v="8"/>
    <s v="144703"/>
    <s v="108090"/>
    <s v="Comutador Knob Curto 3 Posições Preto 22mm 45 Graus CSWCK3F45WH WEG"/>
    <s v="108090"/>
    <n v="27.06"/>
    <n v="216.48"/>
  </r>
  <r>
    <x v="36"/>
    <x v="2"/>
    <s v="CONDULETE E ALUMINIO 1POL S/ROSCA C/TAMPA"/>
    <s v="UN"/>
    <n v="10"/>
    <n v="10.86"/>
    <n v="108.6"/>
    <s v="tramontina"/>
    <n v="10"/>
    <s v="050679"/>
    <s v="050679"/>
    <s v="tramontina"/>
    <s v="050679"/>
    <n v="10.86"/>
    <n v="108.6"/>
  </r>
  <r>
    <x v="36"/>
    <x v="2"/>
    <s v="CONECTOR ELETRICO; AUTOMATICO; TENSAO: 400V; CORRENTE: 32A; MATERIAL CORPO: TERMOPLASTICO POLIAMIDA; DIAMETRO CONEXAO: 2,5MM2; ROSCA TIPO: METRICA; SECAO CONDUTOR: 4MM2; DIAMETRO CONDUTOR: 4MM; NUMERO POLOS: 3 POLOS; LARGURA: 20,5MM; ALTURA: 14,5MM; COMPRIMENTO: 17,4MM"/>
    <s v="UN"/>
    <n v="60"/>
    <n v="7.66"/>
    <n v="459.6"/>
    <s v="OEM"/>
    <n v="60"/>
    <s v="128006"/>
    <s v="114646"/>
    <s v="OEM"/>
    <s v="114646"/>
    <n v="7.66"/>
    <n v="459.6"/>
  </r>
  <r>
    <x v="36"/>
    <x v="2"/>
    <s v="CONECTOR ELETRICO; AUTOMATICO; TENSAO: 400V; CORRENTE: 32A; MATERIAL CORPO: TERMOPLASTICO POLIAMIDA; DIAMETRO CONEXAO: 2,5MM2; ROSCA TIPO: METRICA; SECAO CONDUTOR: 4MM2; DIAMETRO CONDUTOR: 4MM; NUMERO POLOS: 5 POLOS; LARGURA: 20,5MM; ALTURA: 14,5MM; COMPRIMENTO: 17,4MM"/>
    <s v="UN"/>
    <n v="90"/>
    <n v="4.37"/>
    <n v="393.3"/>
    <s v="OEM"/>
    <n v="90"/>
    <s v="071139"/>
    <s v="114390"/>
    <s v="OEM"/>
    <s v="114390"/>
    <n v="4.37"/>
    <n v="393.3"/>
  </r>
  <r>
    <x v="36"/>
    <x v="2"/>
    <s v="CONECTOR ELETRICO; BORNE 5 VIAS; TENSAO: 300V; CORRENTE: 16A; MATERIAL CORPO: TERMOPLASTICO; SECAO CONDUTOR: 12MM2"/>
    <s v="UN"/>
    <n v="100"/>
    <n v="3.88"/>
    <n v="388"/>
    <s v="OEM"/>
    <n v="100"/>
    <s v="145347"/>
    <s v="108098"/>
    <s v="OEM"/>
    <s v="108098"/>
    <n v="3.88"/>
    <n v="388"/>
  </r>
  <r>
    <x v="36"/>
    <x v="2"/>
    <s v="CONECTOR ELETRICO; CLASSE TENSAO: BAIXA TENSAO; TENSAO: 300V; CONEXAO: CABO; TEMPERATURA OPERACAO: 105GRC; SECAO CONDUTOR: 0,2-4MM2; NUMERO POLOS: 2 POLOS; NORMA: ABNT NBR 5410; 221-412 WAGO"/>
    <s v="UN"/>
    <n v="90"/>
    <n v="4.22"/>
    <n v="379.79999999999995"/>
    <s v="Wago"/>
    <n v="90"/>
    <s v="070580"/>
    <s v="085666"/>
    <s v="Wago"/>
    <s v="085666"/>
    <n v="4.22"/>
    <n v="379.79999999999995"/>
  </r>
  <r>
    <x v="36"/>
    <x v="2"/>
    <s v="CONECTOR ELETRICO; EMENDA DERIVACAO; TENSAO: 400V; CORRENTE TIPO: CC; CORRENTE: 32A; MATERIAL CORPO: TERMOPLASTICO; COR: CINZA LARANJA; TEMPERATURA OPERACAO: 85GRC; FIXACAO: ENCAIXE; SECAO CONDUTOR: FLEXIVEL: 0,08-4MM2; RIGIDOS/SEMIRRIGIDOS: 0,08-4MM2; FORNECIMENTO: UNIDADE; S/SOLDA C/ISOLACAO; NUMERO VIAS: 8; GRAU PROTECAO: IP20; PCT-218/MB"/>
    <s v="UN"/>
    <n v="20"/>
    <n v="9.2200000000000006"/>
    <n v="184.4"/>
    <s v="MB"/>
    <n v="20"/>
    <s v="145610"/>
    <s v="114776"/>
    <s v="MB"/>
    <s v="114776"/>
    <n v="9.2200000000000006"/>
    <n v="184.4"/>
  </r>
  <r>
    <x v="36"/>
    <x v="2"/>
    <s v="CONECTOR ELETRICO; FEMEA; TENSAO: 1KV; MATERIAL CORPO: TERMOPLASTICO ALTO IMPACTO; MATERIAL CONDUTOR: BRONZE; MATERIAL ISOLACAO: BRONZE OURO NIQUEL; CONEXAO: RJ45; TEMPERATURA OPERACAO: -10A60GRC; NORMA: T568A T568B; COMPRIMENTO: 370MM; LARGURA: 170MM; ALTURA: 224MM; FORNECIMENTO: UNIDADE; 35050424/FURUKAWA"/>
    <s v="UN"/>
    <n v="30"/>
    <n v="41.13"/>
    <n v="1233.9000000000001"/>
    <s v="‎Sohoplus"/>
    <n v="30"/>
    <s v="106556"/>
    <s v="114528"/>
    <s v="‎Sohoplus"/>
    <s v="114528"/>
    <n v="41.13"/>
    <n v="1233.9000000000001"/>
  </r>
  <r>
    <x v="36"/>
    <x v="2"/>
    <s v="CONECTOR ELETRICO; FINAL BORNE POSTE; TENSAO: 600-750V; MATERIAL CORPO: TERMOPLASTICO; COR: CINZA; PF3-BTW"/>
    <s v="UN"/>
    <n v="32"/>
    <n v="5.24"/>
    <n v="167.68"/>
    <s v="Brasiltec"/>
    <n v="32"/>
    <s v="144843"/>
    <s v="108099"/>
    <s v="Brasiltec"/>
    <s v="113933"/>
    <n v="5.24"/>
    <n v="167.68"/>
  </r>
  <r>
    <x v="36"/>
    <x v="2"/>
    <s v="CONECTOR ELETRICO; FINAL BORNE POSTE; TENSAO: 600-750V; MATERIAL CORPO: TERMOPLASTICO; COR: CINZA; PF3-BTW"/>
    <s v="UN"/>
    <n v="16"/>
    <n v="5.24"/>
    <n v="83.84"/>
    <s v="Brasiltec"/>
    <n v="16"/>
    <s v="144843"/>
    <s v="108099"/>
    <s v="Brasiltec"/>
    <s v="113933"/>
    <n v="5.24"/>
    <n v="83.84"/>
  </r>
  <r>
    <x v="36"/>
    <x v="2"/>
    <s v="CONECTOR ELETRICO; FINAL BORNE POSTE; TENSAO: 600-750V; MATERIAL CORPO: TERMOPLASTICO; COR: CINZA; PF3-BTW"/>
    <s v="UN"/>
    <n v="16"/>
    <n v="5.24"/>
    <n v="83.84"/>
    <s v="Brasiltec"/>
    <n v="16"/>
    <s v="144843"/>
    <s v="108099"/>
    <s v="Brasiltec"/>
    <s v="113933"/>
    <n v="5.24"/>
    <n v="83.84"/>
  </r>
  <r>
    <x v="36"/>
    <x v="2"/>
    <s v="CONECTOR ELETRICO; FINAL BORNE POSTE; TENSAO: 600-750V; MATERIAL CORPO: TERMOPLASTICO; COR: CINZA; PF3-BTW"/>
    <s v="UN"/>
    <n v="16"/>
    <n v="5.24"/>
    <n v="83.84"/>
    <s v="Brasiltec"/>
    <n v="16"/>
    <s v="144843"/>
    <s v="108099"/>
    <s v="Brasiltec"/>
    <s v="113933"/>
    <n v="5.24"/>
    <n v="83.84"/>
  </r>
  <r>
    <x v="36"/>
    <x v="2"/>
    <s v="CONECTOR ELETRICO; GENERICO SAIDA FRONTAL; MATERIAL CORPO: TERMOPLASTICO AUTO-EXTINGUIVEL; COR: BRANCO; MATERIAL CONDUTOR: COBRE; DIAMETRO CONEXAO: 25MM2"/>
    <s v="UN"/>
    <n v="48"/>
    <n v="7.95"/>
    <n v="381.6"/>
    <s v="SITE AUTACK"/>
    <n v="48"/>
    <s v="134729"/>
    <s v="113806"/>
    <s v="SITE AUTACK"/>
    <s v="114424"/>
    <n v="13.44"/>
    <n v="645.12"/>
  </r>
  <r>
    <x v="36"/>
    <x v="2"/>
    <s v="CONECTOR ELETRICO; GENERICO SAIDA FRONTAL; MATERIAL CORPO: TERMOPLASTICO AUTO-EXTINGUIVEL; COR: BRANCO; MATERIAL CONDUTOR: COBRE; DIAMETRO CONEXAO: 25MM2"/>
    <s v="UN"/>
    <n v="24"/>
    <n v="24.44"/>
    <n v="586.56000000000006"/>
    <s v="SITE AUTACK"/>
    <n v="24"/>
    <s v="083252"/>
    <s v="114424"/>
    <s v="SITE AUTACK"/>
    <s v="114424"/>
    <n v="13.44"/>
    <n v="322.56"/>
  </r>
  <r>
    <x v="36"/>
    <x v="2"/>
    <s v="CONECTOR ELETRICO; MC4; TENSAO: 1000V IEC/ 15000V UL; CORRENTE: 50A; MATERIAL CORPO: TERMOPLASTICO; COR: PRETA; CONEXAO: PV-AZB4 FEMEA; DIAMETRO CONEXAO: 4MM/6MM; LARGURA: 40MM; ALTURA: 110MM; COMPRIMENTO: 20MM; DADOS COMPLEMENTARES: TENSAO NOMINAL IMPULSO 12KV"/>
    <s v="UN"/>
    <n v="100"/>
    <n v="10.38"/>
    <n v="1038"/>
    <s v="Staubli"/>
    <n v="100"/>
    <s v="058297"/>
    <s v="114309"/>
    <s v="Staubli"/>
    <s v="114309"/>
    <n v="9.1199999999999992"/>
    <n v="911.99999999999989"/>
  </r>
  <r>
    <x v="36"/>
    <x v="2"/>
    <s v="CONECTOR ELETRICO; MC4; TENSAO: 1000V IEC/ 15000V UL; CORRENTE: 50A; MATERIAL CORPO: TERMOPLASTICO; COR: PRETA; CONEXAO: PV-AZB4 FEMEA; DIAMETRO CONEXAO: 4MM/6MM; LARGURA: 40MM; ALTURA: 110MM; COMPRIMENTO: 20MM; DADOS COMPLEMENTARES: TENSAO NOMINAL IMPULSO 12KV"/>
    <s v="UN"/>
    <n v="30"/>
    <n v="4.95"/>
    <n v="148.5"/>
    <s v="Staubli"/>
    <n v="30"/>
    <s v="127953"/>
    <s v="113688"/>
    <s v="Staubli"/>
    <s v="114309"/>
    <n v="9.1199999999999992"/>
    <n v="273.59999999999997"/>
  </r>
  <r>
    <x v="36"/>
    <x v="2"/>
    <s v="CONECTOR ELETRICO; MC4; TENSAO: 1000V IEC/ 15000V UL; CORRENTE: 50A; MATERIAL CORPO: TERMOPLASTICO; COR: PRETA; CONEXAO: PV-AZS4 MACHO; DIAMETRO CONEXAO: 4MM/6MM; LARGURA: 40MM; ALTURA: 110MM; COMPRIMENTO: 20MM; DADOS COMPLEMENTARES: TENSAO NOMINAL IMPULSO 12KV"/>
    <s v="UN"/>
    <n v="30"/>
    <n v="4.95"/>
    <n v="148.5"/>
    <s v="Staubli"/>
    <n v="30"/>
    <s v="127954"/>
    <s v="113689"/>
    <s v="Staubli"/>
    <s v="114310"/>
    <n v="4.95"/>
    <n v="148.5"/>
  </r>
  <r>
    <x v="36"/>
    <x v="2"/>
    <s v="CONECTOR ELETRICO; TIPO KRE 3 VIAS; PLASTICO; PARA CABOS 12.00 MM2; TENSAO 300.00 V; CORRENTE 16.00 A."/>
    <s v="UN"/>
    <n v="100"/>
    <n v="2.81"/>
    <n v="281"/>
    <s v="Wago"/>
    <n v="100"/>
    <s v="125189"/>
    <s v="108097"/>
    <s v="Wago"/>
    <s v="108097"/>
    <n v="2.81"/>
    <n v="281"/>
  </r>
  <r>
    <x v="36"/>
    <x v="2"/>
    <s v="CONECTOR ELETRODUTO; BOX RETO; MATERIAL CORPO: ALUMINIO; EXTREMIDADE: ROSCADA; DIAMETRO: 2POL; ROSCA: BSP"/>
    <s v="UN"/>
    <n v="6"/>
    <n v="21.63"/>
    <n v="129.78"/>
    <s v="TRAMONTINA"/>
    <n v="6"/>
    <s v="080160"/>
    <s v="114407"/>
    <s v="TRAMONTINA"/>
    <s v="114407"/>
    <n v="21.63"/>
    <n v="129.78"/>
  </r>
  <r>
    <x v="36"/>
    <x v="2"/>
    <s v="CONECTOR ELETRODUTO; TIPO CONECTOR: CURVA 90GR; MATERIAL CORPO: POLICLORETO VINILA; TRATAMENTO SUPERFICIE: N/A; DIAMETRO: 3/4POL; ROSCA: S/ROSCA; COMPRIMENTO: N/A; TAMPA: S/TAMPA; COR: PRETO"/>
    <s v="UN"/>
    <n v="20"/>
    <n v="3.01"/>
    <n v="60.199999999999996"/>
    <s v="PE TUBOS"/>
    <n v="20"/>
    <s v="051202"/>
    <s v="108338"/>
    <s v="PE TUBOS"/>
    <s v="108338"/>
    <n v="3.01"/>
    <n v="60.199999999999996"/>
  </r>
  <r>
    <x v="36"/>
    <x v="2"/>
    <s v="CONECTOR PASSAGEM; BORNE SAK; SECAO CONDUTOR: 2.5MM2; CORRENTE NOMINAL: 26A; TENSAO OPERACAO: 750V; MATERIAL: POLIAMIDA; COR: CINZA"/>
    <s v="UN"/>
    <n v="50"/>
    <n v="4.53"/>
    <n v="226.5"/>
    <s v="WEG"/>
    <n v="50"/>
    <s v="062149"/>
    <s v="114352"/>
    <s v="WEG"/>
    <s v="114352"/>
    <n v="4.53"/>
    <n v="226.5"/>
  </r>
  <r>
    <x v="36"/>
    <x v="2"/>
    <s v="CONECTOR PASSAGEM; BORNE; SECAO CONDUTOR: 2,5MM; CORRENTE NOMINAL: 24A; TENSAO OPERACAO: 750V; MATERIAL: POLIAMIDA; COR: CINZA; BTWP/WEG 10261734"/>
    <s v="UN"/>
    <n v="320"/>
    <n v="5.24"/>
    <n v="1676.8000000000002"/>
    <s v="WEG"/>
    <n v="320"/>
    <s v="144700"/>
    <s v="108100"/>
    <s v="WEG"/>
    <s v="113930"/>
    <n v="5.24"/>
    <n v="1676.8000000000002"/>
  </r>
  <r>
    <x v="36"/>
    <x v="2"/>
    <s v="CONECTOR PASSAGEM; BORNE; SECAO CONDUTOR: 2,5MM; CORRENTE NOMINAL: 24A; TENSAO OPERACAO: 750V; MATERIAL: POLIAMIDA; COR: CINZA; BTWP/WEG 10261734"/>
    <s v="UN"/>
    <n v="160"/>
    <n v="5.24"/>
    <n v="838.40000000000009"/>
    <s v="WEG"/>
    <n v="160"/>
    <s v="144700"/>
    <s v="108100"/>
    <s v="WEG"/>
    <s v="113930"/>
    <n v="5.24"/>
    <n v="838.40000000000009"/>
  </r>
  <r>
    <x v="36"/>
    <x v="2"/>
    <s v="CONECTOR PASSAGEM; BORNE; SECAO CONDUTOR: 2,5MM; CORRENTE NOMINAL: 24A; TENSAO OPERACAO: 750V; MATERIAL: POLIAMIDA; COR: CINZA; BTWP/WEG 10261734"/>
    <s v="UN"/>
    <n v="160"/>
    <n v="5.24"/>
    <n v="838.40000000000009"/>
    <s v="WEG"/>
    <n v="160"/>
    <s v="144700"/>
    <s v="108100"/>
    <s v="WEG"/>
    <s v="113930"/>
    <n v="5.24"/>
    <n v="838.40000000000009"/>
  </r>
  <r>
    <x v="36"/>
    <x v="2"/>
    <s v="CONECTOR PASSAGEM; BORNE; SECAO CONDUTOR: 2,5MM; CORRENTE NOMINAL: 24A; TENSAO OPERACAO: 750V; MATERIAL: POLIAMIDA; COR: CINZA; BTWP/WEG 10261734"/>
    <s v="UN"/>
    <n v="160"/>
    <n v="5.24"/>
    <n v="838.40000000000009"/>
    <s v="WEG"/>
    <n v="160"/>
    <s v="144700"/>
    <s v="108100"/>
    <s v="WEG"/>
    <s v="113930"/>
    <n v="5.24"/>
    <n v="838.40000000000009"/>
  </r>
  <r>
    <x v="36"/>
    <x v="2"/>
    <s v="CONJUNTO ELETRICO; TIPO CONJUNTO: SUPORTE PLACA MODULO INTERRUPTOR INTERMEDIARIO; FIXACAO: EMBUTIR; NUMERO MODULOS: 1 INTERRUPTOR INTERMEDIARIO; TIPO ATUADOR: TECLA; TENSAO: 250V; CORRENTE TIPO: CA; CORRENTE: 10A; POLOS INTERRUPTOR: 1 POLO; MATERIAL CORPO"/>
    <s v="UN"/>
    <n v="50"/>
    <n v="24.3"/>
    <n v="1215"/>
    <s v="Schneider Miluz"/>
    <n v="50"/>
    <s v="126319"/>
    <s v="106784"/>
    <s v="Tramontina/57115003"/>
    <s v="106784"/>
    <n v="24.3"/>
    <n v="1215"/>
  </r>
  <r>
    <x v="36"/>
    <x v="2"/>
    <s v="CONJUNTO ELETRICO; TIPO CONJUNTO: SUPORTE PLACA MODULO INTERRUPTOR INTERMEDIARIO; FIXACAO: EMBUTIR; NUMERO MODULOS: 1 INTERRUPTOR INTERMEDIARIO; TIPO ATUADOR: TECLA; TENSAO: 250V; CORRENTE TIPO: CA; CORRENTE: 10A; POLOS INTERRUPTOR: 2 POLOS; MATERIAL CORP"/>
    <s v="UN"/>
    <n v="30"/>
    <n v="16.3"/>
    <n v="489"/>
    <s v="Schneider Miluz"/>
    <n v="30"/>
    <s v="050266"/>
    <s v="107860"/>
    <s v="Schneider Miluz"/>
    <s v="113645"/>
    <n v="16.3"/>
    <n v="489"/>
  </r>
  <r>
    <x v="36"/>
    <x v="2"/>
    <s v="CONJUNTO ELETRICO; TIPO CONJUNTO: SUPORTE PLACA MODULO INTERRUPTOR PARALELO; FIXACAO: EMBUTIR; NUMERO MODULOS: 1 INTERRUPTOR PARALELO; TIPO ATUADOR: TECLA; TENSAO: 250V; CORRENTE TIPO: CA; CORRENTE: 10A; POLOS INTERRUPTOR: 2 POLOS; MATERIAL CORPO: TERMOPL"/>
    <s v="UN"/>
    <n v="40"/>
    <n v="13.97"/>
    <n v="558.80000000000007"/>
    <s v="_x0009_Pial"/>
    <n v="40"/>
    <s v="050272"/>
    <s v="087685"/>
    <s v="_x0009_Pial"/>
    <s v="087685"/>
    <n v="13.97"/>
    <n v="558.80000000000007"/>
  </r>
  <r>
    <x v="36"/>
    <x v="2"/>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30"/>
    <n v="12.87"/>
    <n v="386.09999999999997"/>
    <s v="_x0009_Pial"/>
    <n v="30"/>
    <s v="051996"/>
    <s v="114266"/>
    <s v="_x0009_Pial"/>
    <s v="114266"/>
    <n v="12.87"/>
    <n v="386.09999999999997"/>
  </r>
  <r>
    <x v="36"/>
    <x v="2"/>
    <s v="CONTATOR PRINCIPAL; NUMERO POLOS: TRIPOLAR; TENSAO NOMINAL: 690V; TENSAO BOBINA: 24V; CORRENTE TIPO: CC; CORRENTE: 9A; CONTATO AUXILIAR: 1NA 1NF; MONTAGEM: TRILHO DIN 35MM/PARAFUSOS; GRAU PROTECAO: IP10 IP20; LARGURA: 45MM; ALTURA: 78,5MM; PROFUNDIDADE: 98,5MM"/>
    <s v="UN"/>
    <n v="80"/>
    <n v="228.34"/>
    <n v="18267.2"/>
    <s v="Schneider"/>
    <n v="80"/>
    <s v="144697"/>
    <s v="114770"/>
    <s v="WEG"/>
    <s v="114770"/>
    <n v="228.34"/>
    <n v="18267.2"/>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n v="40"/>
    <s v="144697"/>
    <s v="114770"/>
    <s v="WEG"/>
    <s v="114770"/>
    <n v="228.34"/>
    <n v="9133.6"/>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n v="40"/>
    <s v="144697"/>
    <s v="114770"/>
    <s v="WEG"/>
    <s v="114770"/>
    <n v="228.34"/>
    <n v="9133.6"/>
  </r>
  <r>
    <x v="36"/>
    <x v="2"/>
    <s v="CONTATOR PRINCIPAL; NUMERO POLOS: TRIPOLAR; TENSAO NOMINAL: 690V; TENSAO BOBINA: 24V; CORRENTE TIPO: CC; CORRENTE: 9A; CONTATO AUXILIAR: 1NA 1NF; MONTAGEM: TRILHO DIN 35MM/PARAFUSOS; GRAU PROTECAO: IP10 IP20; LARGURA: 45MM; ALTURA: 78,5MM; PROFUNDIDADE: 98,5MM"/>
    <s v="UN"/>
    <n v="40"/>
    <n v="228.34"/>
    <n v="9133.6"/>
    <s v="Schneider"/>
    <n v="40"/>
    <s v="144697"/>
    <s v="114770"/>
    <s v="WEG"/>
    <s v="114770"/>
    <n v="228.34"/>
    <n v="9133.6"/>
  </r>
  <r>
    <x v="36"/>
    <x v="2"/>
    <s v="CONTROLADOR UNIVERSAL PROCESSOS; SINAL: 4-20MA; TENSAO ALIMENTACAO: 100-240V; CORRENTE TIPO: CA/CC; RESOLUCAO: 12000 NIVEIS; PROTOCOLO COMUNICACAO: MODBUS RTU; SENSOR TEMPERATURA: PT100; INTERFACE: USB 2.0; ALARME: 2 TEMPORIZADOS 0-6500S"/>
    <s v="UN"/>
    <n v="10"/>
    <n v="2192.1"/>
    <n v="21921"/>
    <s v=" CONTROLADOR N1200 NOVUS"/>
    <n v="10"/>
    <s v="128037"/>
    <s v="114647"/>
    <s v=" CONTROLADOR N1200 NOVUS"/>
    <s v="114647"/>
    <n v="2192.1"/>
    <n v="21921"/>
  </r>
  <r>
    <x v="36"/>
    <x v="2"/>
    <s v="CURVA ELETRODUTO; MATERIAL CORPO: ACO CARBONO; TRATAMENTO SUPERFICIE: ZINCADO FOGO; ANGULO: 90GR; EXTREMIDADE: ROSCADA; ROSCA TIPO: BSP; DIAMETRO: 1POL"/>
    <s v="UN"/>
    <n v="30"/>
    <n v="4.8499999999999996"/>
    <n v="145.5"/>
    <s v="diversos"/>
    <n v="30"/>
    <s v="061457"/>
    <s v="114346"/>
    <s v="diversos"/>
    <s v="114346"/>
    <n v="4.8499999999999996"/>
    <n v="145.5"/>
  </r>
  <r>
    <x v="36"/>
    <x v="2"/>
    <s v="DETECTOR GAS; GLP; METANO; BUTANO; HIDROGENIO; ALCOOL; CARBONO; GASES INFLAMAVEIS; TIPO DETECTOR: INFLAMAVEL FUMACA; TENSAO ALIMENTACAO: 5V; CORRENTE TIPO: CC; CORRENTE: 150MA; SINAL SAIDA: DIGITAL; ANALOGICA; CONCENTRACAO DETECCAO: 300-10.000PPM; TEMPERATURA OPERACAO: -20A50GRC; COMPRIMENTO: 32MM; LARGURA: 20MM; ESPESSURA: 15MM"/>
    <s v="UN"/>
    <n v="20"/>
    <n v="18.329999999999998"/>
    <n v="366.59999999999997"/>
    <s v="WJ COMPONENTES ELETRONICOS Sensor Gás MQ5 Gás Natural e GLP"/>
    <n v="20"/>
    <s v="143227"/>
    <s v="113911"/>
    <s v="WJ COMPONENTES ELETRONICOS Sensor Gás MQ5 Gás Natural e GLP"/>
    <s v="113911"/>
    <n v="18.329999999999998"/>
    <n v="366.59999999999997"/>
  </r>
  <r>
    <x v="36"/>
    <x v="2"/>
    <s v="DETECTOR TENSAO; FORMA DETECCAO: CONTATO; FAIXA TENSAO: 3,8A36KV; CORRENTE TIPO: CA; FREQUENCIA: 60HZ; ALIMENTACAO: BATERIA 9V"/>
    <s v="UN"/>
    <n v="4"/>
    <n v="87.3"/>
    <n v="349.2"/>
    <s v="fazing"/>
    <n v="4"/>
    <n v="137854"/>
    <s v="026630"/>
    <s v="fazing"/>
    <s v="113864"/>
    <n v="87.3"/>
    <n v="349.2"/>
  </r>
  <r>
    <x v="36"/>
    <x v="2"/>
    <s v="DISJUNTOR; DIFERENCIAL RESIDUAL; METODO DISPARO: TERMOMAGNETICO; NUMERO POLOS: 1 POLO + NEUTRO; TENSAO MAXIMA CA: 220-240V; CAPACIDADE INTERRUPCAO CA: 6KA; CORRENTE NOMINAL: 32A"/>
    <s v="UN"/>
    <n v="32"/>
    <n v="13.58"/>
    <n v="434.56"/>
    <s v="_x000a_MarGirius"/>
    <n v="32"/>
    <s v="137794"/>
    <s v="107868"/>
    <s v="_x000a_MarGirius"/>
    <s v="107868"/>
    <n v="13.58"/>
    <n v="434.56"/>
  </r>
  <r>
    <x v="36"/>
    <x v="2"/>
    <s v="DISJUNTOR; DIFERENCIAL RESIDUAL; METODO DISPARO: TERMOMAGNETICO; NUMERO POLOS: 2 POLOS; TENSAO MAXIMA CA: 240V; CORRENTE NOMINAL: 25A; CORRENTE RESIDUAL: 300MA; ACIONAMENTO: ALAVANCA; POSICAO ACIONAMENTO: FRONTAL; CONEXAO ELETRICA: TERMINAL PARAFUSO"/>
    <s v="UN"/>
    <n v="32"/>
    <n v="6.6"/>
    <n v="211.2"/>
    <s v="na"/>
    <n v="32"/>
    <s v="137813"/>
    <s v="114719"/>
    <s v="na"/>
    <s v="114719"/>
    <n v="6.6"/>
    <n v="211.2"/>
  </r>
  <r>
    <x v="36"/>
    <x v="2"/>
    <s v="DISJUNTOR; MINI; METODO DISPARO: TERMOMAGNETICO; NUMERO POLOS: 1 POLO; TENSAO MAXIMA CA: 400V; CORRENTE NOMINAL: 20A; FREQUENCIA: 50-60HZ; ACIONAMENTO: ALAVANCA; POSICAO ACIONAMENTO: FRONTAL; CURVA DISPARO: C; CONEXAO ELETRICA: TERMINAL PARAFUSO; NORMA: DIN"/>
    <s v="UN"/>
    <n v="20"/>
    <n v="9.02"/>
    <n v="180.39999999999998"/>
    <s v="_x0009_Elgin"/>
    <n v="20"/>
    <s v="076856"/>
    <s v="076856"/>
    <s v="_x0009_Elgin"/>
    <s v="076856"/>
    <n v="9.02"/>
    <n v="180.39999999999998"/>
  </r>
  <r>
    <x v="36"/>
    <x v="2"/>
    <s v="DISJUNTOR; MINI; METODO DISPARO: TERMOMAGNETICO; NUMERO POLOS: 3 POLOS; TENSAO MAXIMA CA: 400V; CORRENTE NOMINAL: 32A; FREQUENCIA: 50-60HZ; ACIONAMENTO: ALAVANCA; POSICAO ACIONAMENTO: FRONTAL; CURVA DISPARO: C; CONEXAO ELETRICA: TERMINAL PARAFUSO; NORMA: DIN"/>
    <s v="UN"/>
    <n v="5"/>
    <n v="53.9"/>
    <n v="269.5"/>
    <s v="CHINT"/>
    <n v="5"/>
    <s v="076860"/>
    <s v="114402"/>
    <s v="CHINT"/>
    <s v="114402"/>
    <n v="53.9"/>
    <n v="269.5"/>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n v="3"/>
    <s v="073268"/>
    <s v="114395"/>
    <s v="tramontina "/>
    <s v="114395"/>
    <n v="38.99"/>
    <n v="116.97"/>
  </r>
  <r>
    <x v="36"/>
    <x v="2"/>
    <s v="DISJUNTOR; MINIATURA; METODO DISPARO: TERMOMAGNETICO; NUMERO POLOS: 3 POLOS; TENSAO MAXIMA CA: 440V; CAPACIDADE INTERRUPCAO CA: 3KA; TENSAO MAXIMA CC: 250V; CORRENTE NOMINAL: 25A; FREQUENCIA: 50-60HZ; ACIONAMENTO: ALAVANCA; POSICAO ACIONAMENTO: FRONTAL; CURVA DISPARO: C; CONEXAO ELETRICA: PARAFUSO"/>
    <s v="UN"/>
    <n v="3"/>
    <n v="38.99"/>
    <n v="116.97"/>
    <s v="tramontina "/>
    <n v="3"/>
    <s v="073268"/>
    <s v="114395"/>
    <s v="tramontina "/>
    <s v="114395"/>
    <n v="38.99"/>
    <n v="116.97"/>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n v="20"/>
    <s v="137814"/>
    <s v="114720"/>
    <s v="Elgin"/>
    <s v="114720"/>
    <n v="23.38"/>
    <n v="467.59999999999997"/>
  </r>
  <r>
    <x v="36"/>
    <x v="2"/>
    <s v="DISJUNTOR; MODULAR; METODO DISPARO: TERMOMAGNETICO; MONTAGEM: TRILHO DIN; NUMERO POLOS: 2 POLOS; TENSAO MAXIMA CA: 220-400V; CAPACIDADE INTERRUPCAO CA: 3KA; CORRENTE NOMINAL: 20A; FREQUENCIA: 50/60HZ; ACIONAMENTO: ALAVANCA; POSICAO ACIONAMENTO: FRONTAL; CURVA DISPARO: C; CONEXAO ELETRICA: TERMINAL TUNEL; NORMA: IEC 60898-1"/>
    <s v="UN"/>
    <n v="20"/>
    <n v="23.38"/>
    <n v="467.59999999999997"/>
    <s v="Elgin"/>
    <n v="20"/>
    <s v="137814"/>
    <s v="114720"/>
    <s v="Elgin"/>
    <s v="114720"/>
    <n v="23.38"/>
    <n v="467.59999999999997"/>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16"/>
    <n v="435.92"/>
    <n v="6974.72"/>
    <s v="CLAMPER Solar 1040V 40kA 1040V_x000a_Marca: CLAMPER"/>
    <n v="16"/>
    <s v="129068"/>
    <s v="114662"/>
    <s v="Disjuntor Trifásico Para Motor 6,3-10A MPW183U010 WEG"/>
    <s v="114662"/>
    <n v="435.92"/>
    <n v="6974.72"/>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n v="8"/>
    <s v="129068"/>
    <s v="114662"/>
    <s v="Disjuntor Trifásico Para Motor 6,3-10A MPW183U010 WEG"/>
    <s v="114662"/>
    <n v="435.92"/>
    <n v="3487.36"/>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n v="8"/>
    <s v="129068"/>
    <s v="114662"/>
    <s v="Disjuntor Trifásico Para Motor 6,3-10A MPW183U010 WEG"/>
    <s v="114662"/>
    <n v="435.92"/>
    <n v="3487.36"/>
  </r>
  <r>
    <x v="36"/>
    <x v="2"/>
    <s v="DISJUNTOR; MOTOR; METODO DISPARO: TERMICO; MONTAGEM: TRILHO DIN; NUMERO POLOS: 3 POLOS; TENSAO MAXIMA CA: 690V; CAPACIDADE INTERRUPCAO CA: 8KA; CORRENTE NOMINAL: 10A; CORRENTE AJUSTE: 6,3-10A; ACIONAMENTO: MANOPLA ROTATIVA; POSICAO ACIONAMENTO: FRONTAL; CONEXAO ELETRICA: TERMINAL PARAFUSO"/>
    <s v="UN"/>
    <n v="8"/>
    <n v="435.92"/>
    <n v="3487.36"/>
    <s v="CLAMPER Solar 1040V 40kA 1040V_x000a_Marca: CLAMPER"/>
    <n v="8"/>
    <s v="129068"/>
    <s v="114662"/>
    <s v="Disjuntor Trifásico Para Motor 6,3-10A MPW183U010 WEG"/>
    <s v="114662"/>
    <n v="435.92"/>
    <n v="3487.36"/>
  </r>
  <r>
    <x v="36"/>
    <x v="2"/>
    <s v="DISJUNTOR; TIPO DISJUNTOR: ELETRICO; METODO DISPARO: TERMOMAGNETICO; MONTAGEM: TRILHO DIN; NUMERO POLOS: 1 POLO; TENSAO MAXIMA CA: 230V; CAPACIDADE INTERRUPCAO CA: 3KA; TENSAO MAXIMA CC: N/A; CAPACIDADE INTERRUPCAO CC: N/A; CORRENTE NOMINAL: 16A; CORRENTE AJUSTE: N/A; CORRENTE RESIDUAL: N/A; ACIONAMENTO: ALAVANCA; POSICAO ACIONAMENTO: FRONTAL; CURVA DISPARO: B; CONTATO AUXILIAR: N/A; CONEXAO ELETRICA: TERMINAL PARAFUSO; ACESSORIO: N/A"/>
    <s v="UN"/>
    <n v="32"/>
    <n v="6.6"/>
    <n v="211.2"/>
    <s v="_x000a_Schneider"/>
    <n v="32"/>
    <s v="126807"/>
    <s v="114629"/>
    <s v="_x000a_Schneider"/>
    <s v="114629"/>
    <n v="6.6"/>
    <n v="211.2"/>
  </r>
  <r>
    <x v="36"/>
    <x v="2"/>
    <s v="DISJUNTOR; TIPO DISJUNTOR: ELETRICO; METODO DISPARO: TERMOMAGNETICO; MONTAGEM: TRILHO DIN; NUMERO POLOS: 1 POLO; TENSAO MAXIMA CA: 230V; CAPACIDADE INTERRUPCAO CA: 3KA; TENSAO MAXIMA CC: N/A; CAPACIDADE INTERRUPCAO CC: N/A; CORRENTE NOMINAL: 20A; CORRENTE"/>
    <s v="UN"/>
    <n v="32"/>
    <n v="10.48"/>
    <n v="335.36"/>
    <s v="Schneider"/>
    <n v="32"/>
    <s v="126353"/>
    <s v="114611"/>
    <s v="Schneider"/>
    <s v="114611"/>
    <n v="10.48"/>
    <n v="335.36"/>
  </r>
  <r>
    <x v="36"/>
    <x v="2"/>
    <s v="DISJUNTOR; TIPO DISJUNTOR: ELETRICO; METODO DISPARO: TERMOMAGNETICO; MONTAGEM: TRILHO DIN; NUMERO POLOS: 1 POLO; TENSAO MAXIMA CA: 230V; CAPACIDADE INTERRUPCAO CA: 3KA; TENSAO MAXIMA CC: N/A; CAPACIDADE INTERRUPCAO CC: N/A; CORRENTE NOMINAL: 50A; CORRENTE AJUSTE: N/A; CORRENTE RESIDUAL: N/A; ACIONAMENTO: ALAVANCA; POSICAO ACIONAMENTO: FRONTAL; CURVA DISPARO: B; CONTATO AUXILIAR: N/A; CONEXAO ELETRICA: TERMINAL PARAFUSO; ACESSORIO: N/A"/>
    <s v="UN"/>
    <n v="32"/>
    <n v="7.57"/>
    <n v="242.24"/>
    <s v="_x000a_Schneider"/>
    <n v="32"/>
    <s v="126811"/>
    <s v="114630"/>
    <s v="_x000a_Schneider"/>
    <s v="114630"/>
    <n v="7.57"/>
    <n v="242.24"/>
  </r>
  <r>
    <x v="36"/>
    <x v="2"/>
    <s v="DISJUNTOR; TIPO DISJUNTOR: ELETRICO; METODO DISPARO: TERMOMAGNETICO; MONTAGEM: TRILHO DIN; NUMERO POLOS: 2 POLOS; TENSAO MAXIMA CA: 230V; CAPACIDADE INTERRUPCAO CA: 3KA; TENSAO MAXIMA CC: N/A; CAPACIDADE INTERRUPCAO CC: N/A; CORRENTE NOMINAL: 20A; CORRENT"/>
    <s v="UN"/>
    <n v="32"/>
    <n v="36.86"/>
    <n v="1179.52"/>
    <s v="ELGIN"/>
    <n v="32"/>
    <s v="126357"/>
    <s v="107872"/>
    <s v="ELGIN"/>
    <s v="107872"/>
    <n v="36.86"/>
    <n v="1179.52"/>
  </r>
  <r>
    <x v="36"/>
    <x v="2"/>
    <s v="DISJUNTOR; TIPO DISJUNTOR: ELETRICO; METODO DISPARO: TERMOMAGNETICO; MONTAGEM: TRILHO DIN; NUMERO POLOS: 2 POLOS; TENSAO MAXIMA CA: 230V; CAPACIDADE INTERRUPCAO CA: 3KA; TENSAO MAXIMA CC: N/A; CAPACIDADE INTERRUPCAO CC: N/A; CORRENTE NOMINAL: 40A; CORRENT"/>
    <s v="UN"/>
    <n v="32"/>
    <n v="39.96"/>
    <n v="1278.72"/>
    <s v="ELGIN"/>
    <n v="32"/>
    <s v="126360"/>
    <s v="114615"/>
    <s v="ELGIN"/>
    <s v="114615"/>
    <n v="39.96"/>
    <n v="1278.72"/>
  </r>
  <r>
    <x v="36"/>
    <x v="2"/>
    <s v="DISJUNTOR; TIPO DISJUNTOR: ELETRICO; METODO DISPARO: TERMOMAGNETICO; MONTAGEM: TRILHO DIN; NUMERO POLOS: 2 POLOS; TENSAO MAXIMA CA: 230V; CAPACIDADE INTERRUPCAO CA: 3KA; TENSAO MAXIMA CC: N/A; CAPACIDADE INTERRUPCAO CC: N/A; CORRENTE NOMINAL: 6A; CORRENTE"/>
    <s v="UN"/>
    <n v="16"/>
    <n v="65.959999999999994"/>
    <n v="1055.3599999999999"/>
    <s v="ELGIN"/>
    <n v="16"/>
    <s v="126361"/>
    <s v="107991"/>
    <s v="Schneider | 6A Cód. EZ9F13206"/>
    <s v="108103"/>
    <n v="65.959999999999994"/>
    <n v="1055.3599999999999"/>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n v="8"/>
    <s v="126361"/>
    <s v="107991"/>
    <s v="Schneider | 6A Cód. EZ9F13206"/>
    <s v="108103"/>
    <n v="65.959999999999994"/>
    <n v="527.67999999999995"/>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n v="8"/>
    <s v="126361"/>
    <s v="107991"/>
    <s v="Schneider | 6A Cód. EZ9F13206"/>
    <s v="108103"/>
    <n v="65.959999999999994"/>
    <n v="527.67999999999995"/>
  </r>
  <r>
    <x v="36"/>
    <x v="2"/>
    <s v="DISJUNTOR; TIPO DISJUNTOR: ELETRICO; METODO DISPARO: TERMOMAGNETICO; MONTAGEM: TRILHO DIN; NUMERO POLOS: 2 POLOS; TENSAO MAXIMA CA: 230V; CAPACIDADE INTERRUPCAO CA: 3KA; TENSAO MAXIMA CC: N/A; CAPACIDADE INTERRUPCAO CC: N/A; CORRENTE NOMINAL: 6A; CORRENTE"/>
    <s v="UN"/>
    <n v="8"/>
    <n v="65.959999999999994"/>
    <n v="527.67999999999995"/>
    <s v="ELGIN"/>
    <n v="8"/>
    <s v="126361"/>
    <s v="107991"/>
    <s v="Schneider | 6A Cód. EZ9F13206"/>
    <s v="108103"/>
    <n v="65.959999999999994"/>
    <n v="527.67999999999995"/>
  </r>
  <r>
    <x v="36"/>
    <x v="2"/>
    <s v="DISJUNTOR; TIPO DISJUNTOR: ELETRICO; METODO DISPARO: TERMOMAGNETICO; MONTAGEM: TRILHO DIN; NUMERO POLOS: 3 POLOS; TENSAO MAXIMA CA: 230V; CAPACIDADE INTERRUPCAO CA: 3KA; TENSAO MAXIMA CC: N/A; CAPACIDADE INTERRUPCAO CC: N/A; CORRENTE NOMINAL: 50A; CORRENT"/>
    <s v="UN"/>
    <n v="32"/>
    <n v="34.14"/>
    <n v="1092.48"/>
    <s v="ELGIN"/>
    <n v="32"/>
    <s v="126370"/>
    <s v="114616"/>
    <s v="ELGIN"/>
    <s v="114616"/>
    <n v="34.14"/>
    <n v="1092.48"/>
  </r>
  <r>
    <x v="36"/>
    <x v="2"/>
    <s v="ELETROCALHA - CURVA DE INVERSAO 200x100mm CHAPA 20-SBC:34659"/>
    <s v="UN"/>
    <n v="2"/>
    <n v="66.06"/>
    <n v="132.12"/>
    <s v="SITE ELETRIZA"/>
    <n v="2"/>
    <s v="109417"/>
    <s v="109417"/>
    <s v="SITE ELETRIZA"/>
    <s v="109417"/>
    <n v="66.06"/>
    <n v="132.12"/>
  </r>
  <r>
    <x v="36"/>
    <x v="2"/>
    <s v="ELETROCALHA - EMENDA INTERNA INTEGRAL &quot;U&quot; 200x100mm CHAPA 22-SBC:37492"/>
    <s v="UN"/>
    <n v="20"/>
    <n v="14.94"/>
    <n v="298.8"/>
    <s v="RRC"/>
    <n v="20"/>
    <s v="109430"/>
    <s v="109430"/>
    <s v="RRC"/>
    <s v="109430"/>
    <n v="14.94"/>
    <n v="298.8"/>
  </r>
  <r>
    <x v="36"/>
    <x v="2"/>
    <s v="ELETROCALHA - EMENDA INTERNA INTEGRAL &quot;U&quot; 50x50mm CHAPA 22-SBC:37484"/>
    <s v="UN"/>
    <n v="20"/>
    <n v="3.98"/>
    <n v="79.599999999999994"/>
    <s v="Emenda Interna U 50x50mm de marca diversas no modelo Interna"/>
    <n v="20"/>
    <s v="109432"/>
    <s v="109432"/>
    <s v="Emenda Interna U 50x50mm de marca diversas no modelo Interna"/>
    <s v="109432"/>
    <n v="3.98"/>
    <n v="79.599999999999994"/>
  </r>
  <r>
    <x v="36"/>
    <x v="2"/>
    <s v="ELETROCALHA PERFURADA TIPO &quot;U&quot; 200x100mm CHAPA 18-SBC:SBC 087306"/>
    <s v="UN"/>
    <n v="10"/>
    <n v="187.86"/>
    <n v="1878.6000000000001"/>
    <s v="Eletrocalha 200x100mm 3 Metros de marca diversas no modelo Lisa"/>
    <n v="10"/>
    <s v="109483"/>
    <s v="109483"/>
    <s v="Inbrael/ EPUPZ2001003I"/>
    <s v="109483"/>
    <n v="187.86"/>
    <n v="1878.6000000000001"/>
  </r>
  <r>
    <x v="36"/>
    <x v="2"/>
    <s v="ELETRODUTO PVC CORRUGADO AMARELO 25MM C/50 METROS"/>
    <s v="UN"/>
    <n v="50"/>
    <n v="3.4"/>
    <n v="170"/>
    <s v="FORTLEV"/>
    <n v="50"/>
    <s v="029009"/>
    <s v="029009"/>
    <s v="FORTLEV"/>
    <s v="029009"/>
    <n v="3.4"/>
    <n v="170"/>
  </r>
  <r>
    <x v="36"/>
    <x v="2"/>
    <s v="ELETRODUTO PVC CURVA 90 3/4 POL BR"/>
    <s v="UN"/>
    <n v="6"/>
    <n v="4.7"/>
    <n v="28.200000000000003"/>
    <s v="_x000a_Krona"/>
    <n v="6"/>
    <s v="009506"/>
    <s v="107768"/>
    <s v="_x000a_Krona"/>
    <s v="107768"/>
    <n v="4.7"/>
    <n v="28.200000000000003"/>
  </r>
  <r>
    <x v="36"/>
    <x v="2"/>
    <s v="ELETRODUTO PVC CURVA 90 3/4 POL BR"/>
    <s v="UN"/>
    <n v="6"/>
    <n v="4.7"/>
    <n v="28.200000000000003"/>
    <s v="_x000a_Krona"/>
    <n v="6"/>
    <s v="009506"/>
    <s v="107768"/>
    <s v="_x000a_Krona"/>
    <s v="107768"/>
    <n v="4.7"/>
    <n v="28.200000000000003"/>
  </r>
  <r>
    <x v="36"/>
    <x v="2"/>
    <s v="ELETRODUTO; LISO; MATERIAL CORPO: ACO; TRATAMENTO SUPERFICIE: ZINCADO; COR: BRANCA; DIAMETRO NOMINAL: 3/4POL; ESPESSURA: 60MM; EXTREMIDADE A: ROSCADA; ROSCA: NPT; EXTREMIDADE B: ROSCADA; ROSCA: NPT; COMPRIMENTO: 3M"/>
    <s v="UN"/>
    <n v="6"/>
    <n v="25.71"/>
    <n v="154.26"/>
    <s v="Plenobras_x000a_"/>
    <n v="6"/>
    <s v="069803"/>
    <s v="069803"/>
    <s v="Plenobras_x000a_"/>
    <s v="069803"/>
    <n v="25.71"/>
    <n v="154.26"/>
  </r>
  <r>
    <x v="36"/>
    <x v="2"/>
    <s v="ELETRODUTO; SEALTUBO; MATERIAL CORPO: ACO; TRATAMENTO SUPERFICIE: ZINCADO FOGO; MATERIAL REVESTIMENTO: POLICLORETO VINILA; COR: PRETO; DIAMETRO NOMINAL: 2POL; COMPRIMENTO: 1M"/>
    <s v="UN"/>
    <n v="3"/>
    <n v="30.46"/>
    <n v="91.38"/>
    <s v="Sealtubo"/>
    <n v="3"/>
    <s v="105208"/>
    <s v="105208"/>
    <s v="Sealtubo"/>
    <s v="105208"/>
    <n v="30.46"/>
    <n v="91.38"/>
  </r>
  <r>
    <x v="36"/>
    <x v="2"/>
    <s v="ELETRODUTO; TIPO ELETRODUTO: RIGIDO; MATERIAL CORPO: ACO; TRATAMENTO SUPERFICIE: N/A; MATERIAL REVESTIMENTO: N/A; COR: N/A; DIAMETRO NOMINAL: 1POL; EXTREMIDADE A: N/A; ROSCA: N/A; EXTREMIDADE B: N/A; ROSCA: N/A; CLASSIFICACAO AREA TRABALHO: N/A; FORNECIME"/>
    <s v="UN"/>
    <n v="40"/>
    <n v="20.47"/>
    <n v="818.8"/>
    <s v="perfil lider "/>
    <n v="40"/>
    <s v="050363"/>
    <s v="050363"/>
    <s v="perfil lider "/>
    <s v="050363"/>
    <n v="20.47"/>
    <n v="818.8"/>
  </r>
  <r>
    <x v="36"/>
    <x v="2"/>
    <s v="ELETRODUTO; TIPO ELETRODUTO: RIGIDO; MATERIAL CORPO: ACO; TRATAMENTO SUPERFICIE: N/A; MATERIAL REVESTIMENTO: N/A; COR: N/A; DIAMETRO NOMINAL: 1POL; EXTREMIDADE A: N/A; ROSCA: N/A; EXTREMIDADE B: N/A; ROSCA: N/A; CLASSIFICACAO AREA TRABALHO: N/A; FORNECIME"/>
    <s v="UN"/>
    <n v="10"/>
    <n v="20.47"/>
    <n v="204.7"/>
    <s v="perfil lider "/>
    <n v="10"/>
    <s v="050363"/>
    <s v="050363"/>
    <s v="perfil lider "/>
    <s v="050363"/>
    <n v="20.47"/>
    <n v="204.7"/>
  </r>
  <r>
    <x v="36"/>
    <x v="2"/>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10"/>
    <n v="61.11"/>
    <n v="611.1"/>
    <s v="Agrogranja_x000a_CABO ELETRICO FLEX PP 3 X 1,5 MM"/>
    <n v="10"/>
    <s v="052044"/>
    <s v="114268"/>
    <s v="Agrogranja_x000a_CABO ELETRICO FLEX PP 3 X 1,5 MM"/>
    <s v="114268"/>
    <n v="61.11"/>
    <n v="611.1"/>
  </r>
  <r>
    <x v="36"/>
    <x v="2"/>
    <s v="EXTENSAO ELETRICA; CABO FLEXIVEL; 3 CONDUTORES; COBRE; 2,5MM2; CLASSE 5; POLICLORETO VINILA; POLIPROPILENO; ANTICHAMA; 750V; PRETA; 1 PLUG 3 TOMADAS 2P+T; 10M; 70GRC"/>
    <s v="UN"/>
    <n v="4"/>
    <n v="39.840000000000003"/>
    <n v="159.36000000000001"/>
    <s v="force line"/>
    <n v="4"/>
    <s v="058296"/>
    <s v="114308"/>
    <s v="force line"/>
    <s v="114308"/>
    <n v="39.840000000000003"/>
    <n v="159.36000000000001"/>
  </r>
  <r>
    <x v="36"/>
    <x v="2"/>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4"/>
    <n v="297.64"/>
    <n v="1190.56"/>
    <s v="Extensao Eletrica Tripolar 3Mts 3 Entradas Preta, Force Line, 0180200253_x000a_Marca: Force Line"/>
    <n v="4"/>
    <s v="080656"/>
    <s v="114413"/>
    <s v="Extensao Eletrica Tripolar 3Mts 3 Entradas Preta, Force Line, 0180200253_x000a_Marca: Force Line"/>
    <s v="114413"/>
    <n v="297.64"/>
    <n v="1190.56"/>
  </r>
  <r>
    <x v="36"/>
    <x v="2"/>
    <s v="EXTENSAO ELETRICA; COR: PRETO; CORRENTE: 10A; TOMADA: 3 TOMADAS 2 POLOS TERRA; COMPRIMENTO: 5M"/>
    <s v="UN"/>
    <n v="4"/>
    <n v="26.87"/>
    <n v="107.48"/>
    <s v="force line"/>
    <n v="4"/>
    <s v="136103"/>
    <s v="107027"/>
    <s v="force line"/>
    <s v="113814"/>
    <n v="26.87"/>
    <n v="107.48"/>
  </r>
  <r>
    <x v="36"/>
    <x v="2"/>
    <s v="FILTRO LINHA TOMADA 110/220V NBR 14136 20A POLICLORETO VINILA 5 ENTRADAS 2P+T 1,5M PRETO"/>
    <s v="UN"/>
    <n v="10"/>
    <n v="46"/>
    <n v="460"/>
    <s v="force line"/>
    <n v="10"/>
    <s v="016532"/>
    <s v="114143"/>
    <s v=" -Margirius/Tmu5-320"/>
    <s v="114143"/>
    <n v="46"/>
    <n v="460"/>
  </r>
  <r>
    <x v="36"/>
    <x v="2"/>
    <s v="FILTRO LINHA TOMADA 110/220V NBR 14136 20A POLICLORETO VINILA 5 ENTRADAS 2P+T 3M PRETO"/>
    <s v="UN"/>
    <n v="10"/>
    <n v="45.4"/>
    <n v="454"/>
    <s v="force line"/>
    <n v="10"/>
    <s v="016531"/>
    <s v="108389"/>
    <s v=" -Margirius/Tmu5-320"/>
    <s v="108389"/>
    <n v="45.4"/>
    <n v="454"/>
  </r>
  <r>
    <x v="36"/>
    <x v="2"/>
    <s v="FILTRO LINHA TOMADA 110/220V NBR 14136 20A POLICLORETO VINILA 5 ENTRADAS 2P+T 3M PRETO"/>
    <s v="UN"/>
    <n v="3"/>
    <n v="45.4"/>
    <n v="136.19999999999999"/>
    <s v="force line"/>
    <n v="3"/>
    <s v="016531"/>
    <s v="108389"/>
    <s v=" -Margirius/Tmu5-320"/>
    <s v="108389"/>
    <n v="45.4"/>
    <n v="136.19999999999999"/>
  </r>
  <r>
    <x v="36"/>
    <x v="2"/>
    <s v="FILTRO LINHA TOMADA 110/220V NBR 14136 20A POLICLORETO VINILA 5 ENTRADAS 2P+T 5M PRETO"/>
    <s v="UN"/>
    <n v="6"/>
    <n v="70.23"/>
    <n v="421.38"/>
    <s v="force line"/>
    <n v="6"/>
    <s v="016530"/>
    <s v="088189"/>
    <s v="forceline - 5 tomadas 20a 5m"/>
    <s v="088189"/>
    <n v="70.23"/>
    <n v="421.38"/>
  </r>
  <r>
    <x v="36"/>
    <x v="2"/>
    <s v="FILTRO LINHA TOMADA; TENSAO MAXIMA: 110/220V; NORMA CONSTRUTIVA: NBR 14136; CORRENTE: 10A; FREQUENCIA: 50/60HZ; MATERIAL CORPO: POLICLORETO VINILA; TOMADA: 4 2P+T; COMPRIMENTO: N/A; LARGURA: N/A; ALTURA: N/A; COMPRIMENTO CABO: 1M; COR: PRETO; COMPLEMENTO:"/>
    <s v="UN"/>
    <n v="4"/>
    <n v="41.88"/>
    <n v="167.52"/>
    <s v="force line"/>
    <n v="4"/>
    <s v="050378"/>
    <s v="107877"/>
    <s v="Megatron/61"/>
    <s v="107877"/>
    <n v="41.88"/>
    <n v="167.52"/>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n v="2"/>
    <s v="050378"/>
    <s v="107877"/>
    <s v="Megatron/61"/>
    <s v="107877"/>
    <n v="41.88"/>
    <n v="83.76"/>
  </r>
  <r>
    <x v="36"/>
    <x v="2"/>
    <s v="FILTRO LINHA TOMADA; TENSAO MAXIMA: 110/220V; NORMA CONSTRUTIVA: NBR 14136; CORRENTE: 10A; FREQUENCIA: 50/60HZ; MATERIAL CORPO: POLICLORETO VINILA; TOMADA: 4 2P+T; COMPRIMENTO: N/A; LARGURA: N/A; ALTURA: N/A; COMPRIMENTO CABO: 1M; COR: PRETO; COMPLEMENTO:"/>
    <s v="UN"/>
    <n v="2"/>
    <n v="41.88"/>
    <n v="83.76"/>
    <s v="force line"/>
    <n v="2"/>
    <s v="050378"/>
    <s v="107877"/>
    <s v="Megatron/61"/>
    <s v="107877"/>
    <n v="41.88"/>
    <n v="83.76"/>
  </r>
  <r>
    <x v="36"/>
    <x v="2"/>
    <s v="FILTRO LINHA TOMADA; TENSAO MAXIMA: 110/220V; NORMA CONSTRUTIVA: NBR 14136; CORRENTE: 10A; FREQUENCIA: 50/60HZ; MATERIAL CORPO: POLICLORETO VINILA; TOMADA: 4 2P+T; COMPRIMENTO: N/A; LARGURA: N/A; ALTURA: N/A; COMPRIMENTO CABO: 2M; COR: PRETO; COMPLEMENTO:"/>
    <s v="UN"/>
    <n v="6"/>
    <n v="41.42"/>
    <n v="248.52"/>
    <s v="genérico "/>
    <n v="6"/>
    <s v="125298"/>
    <s v="113591"/>
    <s v="genérico "/>
    <s v="113591"/>
    <n v="41.42"/>
    <n v="248.52"/>
  </r>
  <r>
    <x v="36"/>
    <x v="2"/>
    <s v="FILTRO LINHA TOMADA; TENSAO MAXIMA: 110/220V; NORMA CONSTRUTIVA: NBR 14136; CORRENTE: 10A; FREQUENCIA: 50/60HZ; MATERIAL CORPO: POLICLORETO VINILA; TOMADA: 5 2P+T; COMPRIMENTO: N/A; LARGURA: N/A; ALTURA: N/A; COMPRIMENTO CABO: 3M; COR: PRETO; COMPLEMENTO: C/BOTAO LIGA/DESLIGA E FUSIVEL"/>
    <s v="UN"/>
    <n v="3"/>
    <n v="49.54"/>
    <n v="148.62"/>
    <s v="Force Line"/>
    <n v="3"/>
    <s v="052087"/>
    <s v="114273"/>
    <s v="Force Line"/>
    <s v="114273"/>
    <n v="49.54"/>
    <n v="148.62"/>
  </r>
  <r>
    <x v="36"/>
    <x v="2"/>
    <s v="FILTRO LINHA TOMADA; TENSAO MAXIMA: 110/220V; NORMA CONSTRUTIVA: NBR 14136; CORRENTE: 10A; FREQUENCIA: N/A; MATERIAL CORPO: POLICLORETO VINILA; TOMADA: 6 2P+T; COMPRIMENTO: N/A; LARGURA: N/A; ALTURA: N/A; COMPRIMENTO CABO: 1M; COR: PRETO; COMPLEMENTO: C/B"/>
    <s v="UN"/>
    <n v="4"/>
    <n v="44.57"/>
    <n v="178.28"/>
    <s v="force line"/>
    <n v="4"/>
    <s v="050381"/>
    <s v="113339"/>
    <s v="force line"/>
    <s v="113339"/>
    <n v="44.57"/>
    <n v="178.28"/>
  </r>
  <r>
    <x v="36"/>
    <x v="2"/>
    <s v="FILTRO LINHA TOMADA; TENSAO MAXIMA: 110/220V; NORMA CONSTRUTIVA: NBR 14136; CORRENTE: 10A; FREQUENCIA: N/A; MATERIAL CORPO: POLICLORETO VINILA; TOMADA: 6 2P+T; COMPRIMENTO: N/A; LARGURA: N/A; ALTURA: N/A; COMPRIMENTO CABO: 3M; COR: PRETO; COMPLEMENTO: C/BOTAO LIGA/DESLIGA E FUSIVEL"/>
    <s v="UN"/>
    <n v="10"/>
    <n v="36.380000000000003"/>
    <n v="363.8"/>
    <s v="Genérico"/>
    <n v="10"/>
    <s v="026304"/>
    <s v="113415"/>
    <s v="megatron - filtro 6 tomadas 3m 10a"/>
    <s v="113415"/>
    <n v="36.380000000000003"/>
    <n v="363.8"/>
  </r>
  <r>
    <x v="36"/>
    <x v="2"/>
    <s v="FILTRO LINHA TOMADA; TENSAO MAXIMA: 110/220V; NORMA CONSTRUTIVA: NBR 14136; CORRENTE: 10A; FREQUENCIA: N/A; MATERIAL CORPO: POLICLORETO VINILA; TOMADA: 6 2P+T; COMPRIMENTO: N/A; LARGURA: N/A; ALTURA: N/A; COMPRIMENTO CABO: 3M; COR: PRETO; COMPLEMENTO: C/BOTAO LIGA/DESLIGA E FUSIVEL"/>
    <s v="UN"/>
    <n v="4"/>
    <n v="36.380000000000003"/>
    <n v="145.52000000000001"/>
    <s v="Filtro de linha Régua Extensão 6 tomadas Bivolt_x000a_Marca: Genérico"/>
    <n v="4"/>
    <s v="026304"/>
    <s v="113415"/>
    <s v="megatron - filtro 6 tomadas 3m 10a"/>
    <s v="113415"/>
    <n v="36.380000000000003"/>
    <n v="145.52000000000001"/>
  </r>
  <r>
    <x v="36"/>
    <x v="2"/>
    <s v="FITA ISOLANTE ADESIVA ANTICHAMA 750V 18MMX3M PR"/>
    <s v="UN"/>
    <n v="50"/>
    <n v="11.35"/>
    <n v="567.5"/>
    <s v=" Vonder "/>
    <n v="50"/>
    <s v="125764"/>
    <s v="125764"/>
    <s v=" Vonder "/>
    <s v="125764"/>
    <n v="11.35"/>
    <n v="567.5"/>
  </r>
  <r>
    <x v="36"/>
    <x v="2"/>
    <s v="FITA ISOLANTE; TIPO FITA: ADESIVA ANTICHAMA; MATERIAL CORPO: POLICLORETO VINILA; MATERIAL ADESIVO: RESINA ACRILICA; TENSAO ISOLACAO: 750V; COR: AMARELA; FIGURA: N/A; MENSAGEM: N/A; LARGURA: 19MM; ESPESSURA: 0,18MM; FORNECIMENTO: ROLO 10M"/>
    <s v="UN"/>
    <n v="2"/>
    <n v="4.3899999999999997"/>
    <n v="8.7799999999999994"/>
    <s v=" Rajix"/>
    <n v="2"/>
    <s v="052154"/>
    <s v="108350"/>
    <s v=" Rajix"/>
    <s v="108350"/>
    <n v="4.3899999999999997"/>
    <n v="8.7799999999999994"/>
  </r>
  <r>
    <x v="36"/>
    <x v="2"/>
    <s v="FITA ISOLANTE; TIPO FITA: ADESIVA ANTICHAMA; MATERIAL CORPO: POLICLORETO VINILA; MATERIAL ADESIVO: RESINA ACRILICA; TENSAO ISOLACAO: 750V; COR: AZUL; FIGURA: N/A; MENSAGEM: N/A; LARGURA: 19MM; ESPESSURA: 0,18MM; FORNECIMENTO: ROLO 10M"/>
    <s v="UN"/>
    <n v="2"/>
    <n v="4.41"/>
    <n v="8.82"/>
    <s v="WORKER"/>
    <n v="2"/>
    <s v="052155"/>
    <s v="108351"/>
    <s v="WORKER"/>
    <s v="108351"/>
    <n v="4.41"/>
    <n v="8.82"/>
  </r>
  <r>
    <x v="36"/>
    <x v="2"/>
    <s v="FITA ISOLANTE; TIPO FITA: ADESIVA ANTICHAMA; MATERIAL CORPO: POLICLORETO VINILA; MATERIAL ADESIVO: RESINA ACRILICA; TENSAO ISOLACAO: 750V; COR: VERMELHA; FIGURA: N/A; MENSAGEM: N/A; LARGURA: 19MM; ESPESSURA: 0,18MM; FORNECIMENTO: ROLO 10M"/>
    <s v="UN"/>
    <n v="100"/>
    <n v="4.66"/>
    <n v="466"/>
    <s v="WORKER"/>
    <n v="100"/>
    <s v="126880"/>
    <s v="126880"/>
    <s v="WORKER"/>
    <s v="126880"/>
    <n v="4.66"/>
    <n v="466"/>
  </r>
  <r>
    <x v="36"/>
    <x v="2"/>
    <s v="FITA ISOLANTE; TIPO FITA: ADESIVA ANTICHAMA; MATERIAL CORPO: POLICLORETO VINILA; MATERIAL ADESIVO: RESINA ACRILICA; TENSAO ISOLACAO: 750V; COR: VERMELHA; FIGURA: N/A; MENSAGEM: N/A; LARGURA: 19MM; ESPESSURA: 0,18MM; FORNECIMENTO: ROLO 10M"/>
    <s v="UN"/>
    <n v="2"/>
    <n v="4.92"/>
    <n v="9.84"/>
    <s v="WORKER"/>
    <n v="2"/>
    <s v="052157"/>
    <s v="126880"/>
    <s v="WORKER"/>
    <s v="126880"/>
    <n v="4.66"/>
    <n v="9.32"/>
  </r>
  <r>
    <x v="36"/>
    <x v="2"/>
    <s v="FITA ISOLANTE; TIPO FITA: AUTOFUSAO; MATERIAL CORPO: COMPOSTO BORRACHA ETILENO PROPILENO; MATERIAL ADESIVO: RESINA BORRACHA; TENSAO ISOLACAO: 69KV; COR: PRETA; FIGURA: N/A; MENSAGEM: N/A; LARGURA: 19MM; ESPESSURA: 0,76MM; FORNECIMENTO: ROLO 5M"/>
    <s v="UN"/>
    <n v="2"/>
    <n v="11.64"/>
    <n v="23.28"/>
    <s v="Empalux"/>
    <n v="2"/>
    <s v="051995"/>
    <s v="126823"/>
    <s v="Empalux"/>
    <s v="126823"/>
    <n v="11.64"/>
    <n v="23.28"/>
  </r>
  <r>
    <x v="36"/>
    <x v="2"/>
    <s v="FLANGE 3 POSICOES; APLICACAO: BOTAO COMANDO SINALIZACAO; AF3F/WEG 12670264/WEG"/>
    <s v="UN"/>
    <n v="48"/>
    <n v="10.48"/>
    <n v="503.04"/>
    <s v="weg"/>
    <n v="48"/>
    <s v="075559"/>
    <s v="085679"/>
    <s v="weg"/>
    <s v="085679"/>
    <n v="10.48"/>
    <n v="503.04"/>
  </r>
  <r>
    <x v="36"/>
    <x v="2"/>
    <s v="FONTE ALIMENTACAO; CHAVEADA; TENSAO ENTRADA: 100-240V; CORRENTE TIPO: CA; FREQUENCIA: 50-60HZ; TENSAO SAIDA: 5V; CORRENTE TIPO: CC; CORRENTE SAIDA: 6A; POTENCIA: 30W"/>
    <s v="UN"/>
    <n v="3"/>
    <n v="50.25"/>
    <n v="150.75"/>
    <s v="duinb"/>
    <n v="3"/>
    <s v="061100"/>
    <s v="085681"/>
    <s v="duinb"/>
    <s v="085681"/>
    <n v="50.25"/>
    <n v="150.75"/>
  </r>
  <r>
    <x v="36"/>
    <x v="2"/>
    <s v="FUSIVEL ELETRICO; TENSAO MAXIMA: 250V; CORRENTE NOMINAL: 10A; MATERIAL CORPO: VIDRO; DIAMETRO: 5MM; COMPRIMENTO TOTAL: 20MM"/>
    <s v="UN"/>
    <n v="10"/>
    <n v="1.26"/>
    <n v="12.6"/>
    <s v="tigger comp"/>
    <n v="10"/>
    <s v="068253"/>
    <s v="068253"/>
    <s v="BAU DA ELETRONICA - 2981"/>
    <s v="068253"/>
    <n v="1.26"/>
    <n v="12.6"/>
  </r>
  <r>
    <x v="36"/>
    <x v="2"/>
    <s v="FUSIVEL ELETRICO; TENSAO MAXIMA: 250V; CORRENTE NOMINAL: 1A; MATERIAL CORPO: VIDRO; DIAMETRO: 5MM; LARGURA: 20MM"/>
    <s v="UN"/>
    <n v="80"/>
    <n v="1.26"/>
    <n v="100.8"/>
    <s v="tigger comp"/>
    <n v="80"/>
    <s v="132683"/>
    <s v="085697"/>
    <s v="BAU DA ELETRONICA - 2981"/>
    <s v="085697"/>
    <n v="1.04"/>
    <n v="83.2"/>
  </r>
  <r>
    <x v="36"/>
    <x v="2"/>
    <s v="FUSIVEL ELETRICO; TENSAO MAXIMA: 250V; CORRENTE NOMINAL: 1A; MATERIAL CORPO: VIDRO; DIAMETRO: 5MM; LARGURA: 20MM"/>
    <s v="UN"/>
    <n v="40"/>
    <n v="1.26"/>
    <n v="50.4"/>
    <s v="tigger comp"/>
    <n v="40"/>
    <s v="132683"/>
    <s v="085697"/>
    <s v="BAU DA ELETRONICA - 2981"/>
    <s v="085697"/>
    <n v="1.04"/>
    <n v="41.6"/>
  </r>
  <r>
    <x v="36"/>
    <x v="2"/>
    <s v="FUSIVEL ELETRICO; TENSAO MAXIMA: 250V; CORRENTE NOMINAL: 1A; MATERIAL CORPO: VIDRO; DIAMETRO: 5MM; LARGURA: 20MM"/>
    <s v="UN"/>
    <n v="40"/>
    <n v="0.39"/>
    <n v="15.600000000000001"/>
    <s v="tigger comp"/>
    <n v="40"/>
    <s v="076130"/>
    <s v="085697"/>
    <s v="tigger comp"/>
    <s v="085697"/>
    <n v="1.04"/>
    <n v="41.6"/>
  </r>
  <r>
    <x v="36"/>
    <x v="2"/>
    <s v="FUSIVEL ELETRICO; TENSAO MAXIMA: 250V; CORRENTE NOMINAL: 1A; MATERIAL CORPO: VIDRO; DIAMETRO: 6MM; LARGURA: 30MM"/>
    <s v="UN"/>
    <n v="20"/>
    <n v="31.33"/>
    <n v="626.59999999999991"/>
    <s v="baú da Eletrônica"/>
    <n v="20"/>
    <s v="132678"/>
    <s v="085698"/>
    <s v="baú da Eletrônica"/>
    <s v="085698"/>
    <n v="23.59"/>
    <n v="471.8"/>
  </r>
  <r>
    <x v="36"/>
    <x v="2"/>
    <s v="FUSIVEL ELETRICO; TENSAO MAXIMA: 250V; CORRENTE NOMINAL: 1A; MATERIAL CORPO: VIDRO; DIAMETRO: 6MM; LARGURA: 30MM"/>
    <s v="UN"/>
    <n v="10"/>
    <n v="31.33"/>
    <n v="313.29999999999995"/>
    <s v="baú da Eletrônica"/>
    <n v="10"/>
    <s v="132678"/>
    <s v="085698"/>
    <s v="baú da Eletrônica"/>
    <s v="085698"/>
    <n v="23.59"/>
    <n v="235.9"/>
  </r>
  <r>
    <x v="36"/>
    <x v="2"/>
    <s v="FUSIVEL ELETRICO; TENSAO MAXIMA: 250V; CORRENTE NOMINAL: 1A; MATERIAL CORPO: VIDRO; DIAMETRO: 6MM; LARGURA: 30MM"/>
    <s v="UN"/>
    <n v="10"/>
    <n v="0.39"/>
    <n v="3.9000000000000004"/>
    <s v="baú da Eletrônica"/>
    <n v="10"/>
    <s v="076125"/>
    <s v="085698"/>
    <s v="baú da Eletrônica"/>
    <s v="085698"/>
    <n v="23.59"/>
    <n v="235.9"/>
  </r>
  <r>
    <x v="36"/>
    <x v="2"/>
    <s v="FUSIVEL ELETRICO; TENSAO MAXIMA: 250V; CORRENTE NOMINAL: 3,15A; MATERIAL CORPO: VIDRO; DIAMETRO: 5MM; COMPRIMENTO TOTAL: 20MM"/>
    <s v="UN"/>
    <n v="5"/>
    <n v="8.44"/>
    <n v="42.199999999999996"/>
    <s v="baú da Eletrônica"/>
    <n v="5"/>
    <s v="068251"/>
    <s v="068251"/>
    <s v="baú da Eletrônica"/>
    <s v="068251"/>
    <n v="8.44"/>
    <n v="42.199999999999996"/>
  </r>
  <r>
    <x v="36"/>
    <x v="2"/>
    <s v="INTERRUPTOR ELETRICO PARALELO 10A 250V 4 X 2 APENAS MODULO"/>
    <s v="UN"/>
    <n v="20"/>
    <n v="6.89"/>
    <n v="137.79999999999998"/>
    <s v="_x0009_Steck"/>
    <n v="20"/>
    <s v="012744"/>
    <s v="114139"/>
    <s v="_x0009_Steck"/>
    <s v="114597"/>
    <n v="8.31"/>
    <n v="166.20000000000002"/>
  </r>
  <r>
    <x v="36"/>
    <x v="2"/>
    <s v="INTERRUPTOR ELETRICO PARALELO 10A 250V 4 X 2 APENAS MODULO"/>
    <s v="UN"/>
    <n v="2"/>
    <n v="6.89"/>
    <n v="13.78"/>
    <s v="_x0009_Steck"/>
    <n v="2"/>
    <s v="012744"/>
    <s v="114139"/>
    <s v="_x0009_Steck"/>
    <s v="114597"/>
    <n v="8.31"/>
    <n v="16.62"/>
  </r>
  <r>
    <x v="36"/>
    <x v="2"/>
    <s v="INTERRUPTOR ELETRICO PARALELO 10A 250V 4 X 2 APENAS MODULO"/>
    <s v="UN"/>
    <n v="100"/>
    <n v="8.6300000000000008"/>
    <n v="863.00000000000011"/>
    <s v="MARGIRIUS SLEEK"/>
    <n v="100"/>
    <s v="125210"/>
    <s v="114597"/>
    <s v="MARGIRIUS SLEEK"/>
    <s v="114597"/>
    <n v="8.31"/>
    <n v="831"/>
  </r>
  <r>
    <x v="36"/>
    <x v="2"/>
    <s v="INTERRUPTOR ELETRICO; SMART; FUNCAO INTERRUPTOR: WIFI TOUCH LED; TENSAO COMUTACAO: 220V; CORRENTE TIPO: CA; COMPRIMENTO: 120MM; LARGURA: 75MM; ALTURA: 75MM; C/4 BOTOES"/>
    <s v="UN"/>
    <n v="12"/>
    <n v="71.78"/>
    <n v="861.36"/>
    <s v="_x0009_‎Primebras"/>
    <n v="12"/>
    <s v="137839"/>
    <s v="106618"/>
    <s v="_x0009_‎Primebras"/>
    <s v="106618"/>
    <n v="71.78"/>
    <n v="861.36"/>
  </r>
  <r>
    <x v="36"/>
    <x v="2"/>
    <s v="KIT/CONJUNTO; TIPO KIT/CONJUNTO: SENSOR MAGNETICO ATUADOR; 1 SENSOR MAGNETICO SEGURANCA SSM5-30R1P2A; 1 ATUADOR MAGNETICO ASSM5-30RP"/>
    <s v="UN"/>
    <n v="16"/>
    <n v="518.95000000000005"/>
    <n v="8303.2000000000007"/>
    <s v="weg"/>
    <n v="16"/>
    <s v="134037"/>
    <s v="108109"/>
    <s v="weg"/>
    <s v="108109"/>
    <n v="518.95000000000005"/>
    <n v="8303.2000000000007"/>
  </r>
  <r>
    <x v="36"/>
    <x v="2"/>
    <s v="KIT/CONJUNTO; TIPO KIT/CONJUNTO: SENSOR MAGNETICO ATUADOR; 1 SENSOR MAGNETICO SEGURANCA SSM5-30R1P2A; 1 ATUADOR MAGNETICO ASSM5-30RP"/>
    <s v="UN"/>
    <n v="8"/>
    <n v="518.95000000000005"/>
    <n v="4151.6000000000004"/>
    <s v="weg"/>
    <n v="8"/>
    <s v="134037"/>
    <s v="108109"/>
    <s v="weg"/>
    <s v="108109"/>
    <n v="518.95000000000005"/>
    <n v="4151.6000000000004"/>
  </r>
  <r>
    <x v="36"/>
    <x v="2"/>
    <s v="KIT/CONJUNTO; TIPO KIT/CONJUNTO: SENSOR MAGNETICO ATUADOR; 1 SENSOR MAGNETICO SEGURANCA SSM5-30R1P2A; 1 ATUADOR MAGNETICO ASSM5-30RP"/>
    <s v="UN"/>
    <n v="8"/>
    <n v="518.95000000000005"/>
    <n v="4151.6000000000004"/>
    <s v="weg"/>
    <n v="8"/>
    <s v="134037"/>
    <s v="108109"/>
    <s v="weg"/>
    <s v="108109"/>
    <n v="518.95000000000005"/>
    <n v="4151.6000000000004"/>
  </r>
  <r>
    <x v="36"/>
    <x v="2"/>
    <s v="KIT/CONJUNTO; TIPO KIT/CONJUNTO: SENSOR MAGNETICO ATUADOR; 1 SENSOR MAGNETICO SEGURANCA SSM5-30R1P2A; 1 ATUADOR MAGNETICO ASSM5-30RP"/>
    <s v="UN"/>
    <n v="8"/>
    <n v="518.95000000000005"/>
    <n v="4151.6000000000004"/>
    <s v="weg"/>
    <n v="8"/>
    <s v="134037"/>
    <s v="108109"/>
    <s v="weg"/>
    <s v="108109"/>
    <n v="518.95000000000005"/>
    <n v="4151.6000000000004"/>
  </r>
  <r>
    <x v="36"/>
    <x v="2"/>
    <s v="LAMPADA; CATEGORIA AUTOMOTIVA: P21/5W 7528; POTENCIA: 21/5W; TENSAO: 12V; NUMERO POLOS: 2 POLOS; BASE: BAY15D; DIAMETRO: 26,5MM; DADOS COMPLEMENTARES: USO AUTOMOTIVO"/>
    <s v="UN"/>
    <n v="10"/>
    <n v="5.38"/>
    <n v="53.8"/>
    <s v="Hella"/>
    <n v="10"/>
    <s v="065339"/>
    <s v="065339"/>
    <s v="Hella"/>
    <s v="065339"/>
    <n v="5.38"/>
    <n v="53.8"/>
  </r>
  <r>
    <x v="36"/>
    <x v="2"/>
    <s v="LANTERNA; TIPO LANTERNA: RECARREGAVEL; MATERIAL CORPO: POLICARBONATO; COR: BRANCA FRIA; LAMPADA: LED; ACIONAMENTO: BOTAO IMPULSAO; ALCANCE: 120M; COMPRIMENTO: 228MM; GRAU PROTECAO: IP20; ALIMENTACAO: BATERIA; TENSAO ALIMENTACAO: 127/220V; CORRENTE TIPO: C"/>
    <s v="UN"/>
    <n v="6"/>
    <n v="79.150000000000006"/>
    <n v="474.90000000000003"/>
    <s v="X900"/>
    <n v="6"/>
    <s v="057111"/>
    <s v="057111"/>
    <s v="X900"/>
    <s v="057111"/>
    <n v="79.150000000000006"/>
    <n v="474.90000000000003"/>
  </r>
  <r>
    <x v="36"/>
    <x v="2"/>
    <s v="LUVA ELETRODUTO; MATERIAL CORPO: ACO; TRATAMENTO SUPERFICIE: ZINCADO; EXTREMIDADE: ROSCADA; ROSCA: NPT; DIAMETRO NOMINAL: 1POL"/>
    <s v="UN"/>
    <n v="70"/>
    <n v="2.04"/>
    <n v="142.80000000000001"/>
    <s v="Perfil Líder"/>
    <n v="70"/>
    <s v="112381"/>
    <s v="112381"/>
    <s v="Perfil Líder"/>
    <s v="112381"/>
    <n v="2.04"/>
    <n v="142.80000000000001"/>
  </r>
  <r>
    <x v="36"/>
    <x v="2"/>
    <s v="LUVA ELETRODUTO; MATERIAL CORPO: FERRO; TRATAMENTO SUPERFICIE: ZINCADO FOGO; EXTREMIDADE: ROSCADA; ROSCA: N/A; DIAMETRO NOMINAL: 3/4POL; COMPRIMENTO: N/A"/>
    <s v="UN"/>
    <n v="60"/>
    <n v="0.92"/>
    <n v="55.2"/>
    <s v="santil tudo em materiais elétricos"/>
    <n v="60"/>
    <s v="052300"/>
    <s v="052300"/>
    <s v="santil tudo em materiais elétricos"/>
    <s v="052300"/>
    <n v="0.92"/>
    <n v="55.2"/>
  </r>
  <r>
    <x v="36"/>
    <x v="2"/>
    <s v="LUVA IGUAL; MATERIAL CORPO: ALUMINIO; TAMANHO: 1POL; EXTREMIDADE: S/ROSCA C/PARAFUSO"/>
    <s v="UN"/>
    <n v="10"/>
    <n v="6.26"/>
    <n v="62.599999999999994"/>
    <s v="_x000a_Wetzel"/>
    <n v="10"/>
    <s v="081847"/>
    <s v="081847"/>
    <s v="_x000a_Wetzel"/>
    <s v="081847"/>
    <n v="6.26"/>
    <n v="62.599999999999994"/>
  </r>
  <r>
    <x v="36"/>
    <x v="2"/>
    <s v="MODULO ELETRONICO; TIPO MODULO: INTERRUPTOR SIMPLES; TENSAO ALIMENTACAO: 250V; CORRENTE ENTRADA: 10A; LARGURA: 2POL; ALTURA: 4POL; COR: BRANCA; C/BASTIDOR"/>
    <s v="UN"/>
    <n v="100"/>
    <n v="6.31"/>
    <n v="631"/>
    <s v="_x0009_Ilumi"/>
    <n v="100"/>
    <s v="137847"/>
    <s v="113859"/>
    <s v="_x0009_Ilumi"/>
    <s v="113859"/>
    <n v="6.31"/>
    <n v="631"/>
  </r>
  <r>
    <x v="36"/>
    <x v="2"/>
    <s v="MODULO TOMADA; CEGO; FIXACAO: ENCAIXE; FORMATO: RETANGULAR; MATERIAL: TERMOPLASTICO; COR FUNDO: BRANCO; DADOS COMPLEMENTARES: MODELO: DX9920000"/>
    <s v="UN"/>
    <n v="90"/>
    <n v="5.72"/>
    <n v="514.79999999999995"/>
    <s v="Orion Schneider"/>
    <n v="90"/>
    <s v="072124"/>
    <s v="072124"/>
    <s v="Orion Schneider"/>
    <s v="072124"/>
    <n v="5.72"/>
    <n v="514.79999999999995"/>
  </r>
  <r>
    <x v="36"/>
    <x v="2"/>
    <s v="MODULO TOMADA; FIXACAO: PARAFUSO; FORMATO: RETANGULAR; GRAU PROTECAO: IP20; MATERIAL: POLICLORETO VINILA; TENSAO: 250V; NORMA: NBR NM 60884-1 NBR 14136; CORRENTE TIPO: CA; CORRENTE: 20A; NUMERO POLOS: 2 POLOS + TERRA; TIPO PINOS: CILINDRICO; LARGURA: 22MM; ALTURA: 42MM; PROFUNDIDADE: 35MM"/>
    <s v="UN"/>
    <n v="80"/>
    <n v="9.51"/>
    <n v="760.8"/>
    <s v="SIMON"/>
    <n v="80"/>
    <s v="137818"/>
    <s v="113850"/>
    <s v="SIMON"/>
    <s v="114382"/>
    <n v="9.51"/>
    <n v="760.8"/>
  </r>
  <r>
    <x v="36"/>
    <x v="2"/>
    <s v="MODULO TOMADA; RJ45 CAT5E; FORMATO: RETANGULAR; MATERIAL: TERMOPLASTICO; COR FUNDO: BRANCO; TENSAO: 250V; NUMERO POLOS: 1 POLO; DADOS COMPLEMENTARES: DIAMETRO PINO: 4MM"/>
    <s v="UN"/>
    <n v="15"/>
    <n v="5.14"/>
    <n v="77.099999999999994"/>
    <s v="Tramontina"/>
    <n v="15"/>
    <s v="106565"/>
    <s v="114530"/>
    <s v="Tramontina"/>
    <s v="114530"/>
    <n v="5.14"/>
    <n v="77.099999999999994"/>
  </r>
  <r>
    <x v="36"/>
    <x v="2"/>
    <s v="MODULO TOMADA; TOMADA ENERGIA; FORMATO: RETANGULAR; TENSAO: 250V; CORRENTE TIPO: 20A; CORRENTE: CA; NUMERO POLOS: 2 POLOS + TERRA; DADOS COMPLEMENTARES: BRANCO; 13203026/WEG"/>
    <s v="UN"/>
    <n v="20"/>
    <n v="9.44"/>
    <n v="188.79999999999998"/>
    <s v="MARGIRIUS"/>
    <n v="20"/>
    <s v="076622"/>
    <s v="114400"/>
    <s v="MARGIRIUS"/>
    <s v="114400"/>
    <n v="9.44"/>
    <n v="188.79999999999998"/>
  </r>
  <r>
    <x v="36"/>
    <x v="2"/>
    <s v="ORGANIZADOR CABO; MATERIAL CORPO: ACRILONITRILA BUTADIENO ESTIRENO; COR: PRETO; COMPRIMENTO: 19POL; LARGURA: 80MM; ACESSORIO: TAMPA C/ENCAIXE; ACABAMENTO: PINTURA EPOXI"/>
    <s v="UN"/>
    <n v="6"/>
    <n v="40.64"/>
    <n v="243.84"/>
    <s v="VIEW TECH"/>
    <n v="6"/>
    <s v="106555"/>
    <s v="106555"/>
    <s v="VIEW TECH"/>
    <s v="106555"/>
    <n v="40.64"/>
    <n v="243.84"/>
  </r>
  <r>
    <x v="36"/>
    <x v="2"/>
    <s v="PAINEL LED; INDOOR MODULO; TENSAO ALIMENTACAO: 110-264V; FREQUENCIA: 3840HZ 50-60HZ; COR: CINZA; TEMPERATURA COR: 6500K; RESOLUCAO VIDEO: 128X64P; LARGURA: 320MM; ALTURA: 160MM; GRAU PROTECAO: IP31; TEMPERATURA OPERACAO: -20A50°C"/>
    <s v="UN"/>
    <n v="8"/>
    <n v="392.8"/>
    <n v="3142.4"/>
    <s v="Marca: Loja do Painel de LED"/>
    <n v="8"/>
    <s v="143919"/>
    <s v="114766"/>
    <s v="Marca: Loja do Painel de LED"/>
    <s v="114766"/>
    <n v="392.8"/>
    <n v="3142.4"/>
  </r>
  <r>
    <x v="36"/>
    <x v="2"/>
    <s v="PAINEL LED; MODULO FLEXIVEL; TENSAO ALIMENTACAO: 110-264V; FREQUENCIA: 3840HZ 50-60HZ; COR: PRETA; TEMPERATURA COR: 6500K; RESOLUCAO VIDEO: 128X64P; LARGURA: 320MM; ALTURA: 160MM; GRAU PROTECAO: IP31; PJYNUSG63"/>
    <s v="UN"/>
    <n v="2"/>
    <n v="320.05"/>
    <n v="640.1"/>
    <s v="Marca: Loja do Painel de LED"/>
    <n v="2"/>
    <s v="143921"/>
    <s v="114767"/>
    <s v="Marca: Loja do Painel de LED"/>
    <s v="114767"/>
    <n v="320.05"/>
    <n v="640.1"/>
  </r>
  <r>
    <x v="36"/>
    <x v="2"/>
    <s v="PLACA; DIVISORIA; PARA BORNE SAK."/>
    <s v="UN"/>
    <n v="15"/>
    <n v="4.17"/>
    <n v="62.55"/>
    <s v="_x000a_Phoenix Contact"/>
    <n v="15"/>
    <s v="027846"/>
    <s v="114147"/>
    <s v="_x000a_Phoenix Contact"/>
    <s v="114147"/>
    <n v="4.17"/>
    <n v="62.55"/>
  </r>
  <r>
    <x v="36"/>
    <x v="2"/>
    <s v="PLUGUE ELETRICO; INDUSTRIAL MACHO SOBREPOR; MATERIAL CORPO: TERMOPLASTICO; COR CORPO: AZUL; NORMA CONSTRUCAO: NBR IEC 60309-1; TENSAO: 220V; CORRENTE: 16A; NUMERO POLOS: 3 POLOS + TERRA; POSICAO HORARIA: 9H"/>
    <s v="UN"/>
    <n v="5"/>
    <n v="27.31"/>
    <n v="136.54999999999998"/>
    <s v="Scame"/>
    <n v="5"/>
    <s v="081253"/>
    <s v="114419"/>
    <s v="Scame"/>
    <s v="114419"/>
    <n v="27.31"/>
    <n v="136.54999999999998"/>
  </r>
  <r>
    <x v="36"/>
    <x v="2"/>
    <s v="PLUGUE ELETRICO; INDUSTRIAL MACHO SOBREPOR; MATERIAL CORPO: TERMOPLASTICO; COR CORPO: VERMELHA; GRAU PROTECAO: IP44; TENSAO: 380V; CORRENTE: 32A; NUMERO POLOS: 3 POLOS + TERRA; TIPO PINOS: CILINDRICO; POSICAO HORARIA: 6H"/>
    <s v="UN"/>
    <n v="2"/>
    <n v="67.12"/>
    <n v="134.24"/>
    <s v="STECK"/>
    <n v="2"/>
    <s v="062904"/>
    <s v="114359"/>
    <s v="STECK"/>
    <s v="114359"/>
    <n v="67.12"/>
    <n v="134.24"/>
  </r>
  <r>
    <x v="36"/>
    <x v="2"/>
    <s v="PLUGUE ELETRICO; INDUSTRIAL; MATERIAL CORPO: TERMOPLASTICO; COR CORPO: VERMELHA; GRAU PROTECAO: IP66 IP67 IP69; TENSAO: 380V; CORRENTE TIPO: CA; CORRENTE: 125A; NUMERO POLOS: 3 POLOS + NEUTRO + TERRA; TIPO PINOS: CILINDRICO; POSICAO HORARIA: 6H"/>
    <s v="UN"/>
    <n v="2"/>
    <n v="35.5"/>
    <n v="71"/>
    <s v="STECK"/>
    <n v="2"/>
    <s v="068902"/>
    <s v="114380"/>
    <s v="STECK"/>
    <s v="114380"/>
    <n v="35.5"/>
    <n v="71"/>
  </r>
  <r>
    <x v="36"/>
    <x v="2"/>
    <s v="PLUGUE ELETRICO; MACHO; MATERIAL CORPO: TERMOPLASTICO; COR CORPO: AZUL BRANCA; TENSAO: 220-240V; CORRENTE TIPO: CA; CORRENTE: 32A; NUMERO POLOS: 3 POLOS; POSICAO HORARIA: 9H; 56255/036/TRAMONTINA"/>
    <s v="UN"/>
    <n v="3"/>
    <n v="25.32"/>
    <n v="75.960000000000008"/>
    <s v="Tramontina"/>
    <n v="3"/>
    <s v="144544"/>
    <s v="144544"/>
    <s v="Tramontina"/>
    <s v="144544"/>
    <n v="25.32"/>
    <n v="75.960000000000008"/>
  </r>
  <r>
    <x v="36"/>
    <x v="2"/>
    <s v="PLUGUE ELETRICO; MACHO; MATERIAL CORPO: TERMOPLASTICO; COR CORPO: PRETA; NORMA CONSTRUCAO: NBR 14136; TENSAO: 250V; CORRENTE: 20A; NUMERO POLOS: 2 POLOS + TERRA"/>
    <s v="UN"/>
    <n v="5"/>
    <n v="10.77"/>
    <n v="53.849999999999994"/>
    <s v="Tramontina"/>
    <n v="5"/>
    <s v="144540"/>
    <s v="144540"/>
    <s v="Tramontina"/>
    <s v="144540"/>
    <n v="10.77"/>
    <n v="53.849999999999994"/>
  </r>
  <r>
    <x v="36"/>
    <x v="2"/>
    <s v="PLUGUE ELETRICO; MACHO; MATERIAL CORPO: TERMOPLASTICO; COR CORPO: VERMELHA; TENSAO: 380-400V; CORRENTE: 32A; NUMERO POLOS: 3 POLOS + NEUTRO + TERRA; POSICAO HORARIA: 6H; N5276/STECK"/>
    <s v="UN"/>
    <n v="2"/>
    <n v="31.04"/>
    <n v="62.08"/>
    <s v=" Rohdina"/>
    <n v="2"/>
    <s v="144541"/>
    <s v="144541"/>
    <s v=" Rohdina"/>
    <s v="144541"/>
    <n v="31.04"/>
    <n v="62.08"/>
  </r>
  <r>
    <x v="36"/>
    <x v="2"/>
    <s v="PLUGUE ELETRICO; MACHO; MATERIAL CORPO: TERMOPLASTICO; COR CORPO: VERMELHO; TENSAO: 380/400V; CORRENTE: 16A; NUMERO POLOS: 3 POLOS + TERRA; POSICAO HORARIA: 6H"/>
    <s v="UN"/>
    <n v="3"/>
    <n v="20.86"/>
    <n v="62.58"/>
    <s v="SIBRATEC"/>
    <n v="3"/>
    <s v="144542"/>
    <s v="144542"/>
    <s v="SIBRATEC"/>
    <s v="144542"/>
    <n v="20.86"/>
    <n v="62.58"/>
  </r>
  <r>
    <x v="36"/>
    <x v="2"/>
    <s v="PLUGUE ELETRICO; MATERIAL CORPO: TERMOPLASTICO; COR CORPO: CINZA; CORRENTE: 10A; NUMERO POLOS: 2 POLOS + TERRA"/>
    <s v="UN"/>
    <n v="20"/>
    <n v="5.53"/>
    <n v="110.60000000000001"/>
    <s v="Mar-Girius"/>
    <n v="20"/>
    <s v="137825"/>
    <s v="107899"/>
    <s v="Mar-Girius"/>
    <s v="113854"/>
    <n v="5.53"/>
    <n v="110.60000000000001"/>
  </r>
  <r>
    <x v="36"/>
    <x v="2"/>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10"/>
    <n v="4.95"/>
    <n v="49.5"/>
    <s v="PLUGUE DESMONTAVEL 2P 10A/250V BRANCO - DANEVA"/>
    <n v="10"/>
    <s v="052066"/>
    <s v="114270"/>
    <s v="tramontina - 418765"/>
    <s v="114270"/>
    <n v="4.95"/>
    <n v="49.5"/>
  </r>
  <r>
    <x v="36"/>
    <x v="2"/>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10"/>
    <n v="5.75"/>
    <n v="57.5"/>
    <s v="PLUGUE DESMONTAVEL 2P 10A/250V BRANCO - DANEVA"/>
    <n v="10"/>
    <s v="052067"/>
    <s v="114271"/>
    <s v="tramontina - 418765"/>
    <s v="114271"/>
    <n v="5.75"/>
    <n v="57.5"/>
  </r>
  <r>
    <x v="36"/>
    <x v="2"/>
    <s v="POSTE FINAL; BORNE; MATERIAL CORPO: TERMOPLASTICO; COR: CINZA; USO: TRILHO DIN PASSO 8MM"/>
    <s v="UN"/>
    <n v="10"/>
    <n v="2.33"/>
    <n v="23.3"/>
    <s v=" Metaltex"/>
    <n v="10"/>
    <s v="057852"/>
    <s v="089289"/>
    <s v=" Metaltex"/>
    <s v="089290"/>
    <n v="2.33"/>
    <n v="23.3"/>
  </r>
  <r>
    <x v="36"/>
    <x v="2"/>
    <s v="POSTE FINAL; CONECTOR PASSAGEM; MATERIAL CORPO: POLIAMIDA; USO: TRILHO DIN PASSO 8MM"/>
    <s v="UN"/>
    <n v="3"/>
    <n v="3.98"/>
    <n v="11.94"/>
    <s v=" Metaltex"/>
    <n v="3"/>
    <s v="129967"/>
    <s v="089291"/>
    <s v=" Metaltex"/>
    <s v="089292"/>
    <n v="3.98"/>
    <n v="11.94"/>
  </r>
  <r>
    <x v="36"/>
    <x v="2"/>
    <s v="POTENCIOMETRO; ROTATIVO; TIPO CURVA: LINEAR; ANGULO: 310GR; RESISTENCIA: 10KOHMS; TENSAO MAXIMA: 250V; POTENCIA: 0,5W; CONEXAO ELETRICA: BORNE; DIAMETRO EIXO: 22MM"/>
    <s v="UN"/>
    <n v="5"/>
    <n v="54.9"/>
    <n v="274.5"/>
    <s v=": ENG AUTOMAÇÃO_x000a_Modelo: LA42DWQ-22 0,5W 250V FINO"/>
    <n v="5"/>
    <s v="081329"/>
    <s v="089312"/>
    <s v=": ENG AUTOMAÇÃO_x000a_Modelo: LA42DWQ-22 0,5W 250V FINO"/>
    <s v="089312"/>
    <n v="54.9"/>
    <n v="274.5"/>
  </r>
  <r>
    <x v="36"/>
    <x v="2"/>
    <s v="PROTETOR; TIPO DPS; PARA DISJUNTOR; TENSAO 275.00 V; CAPACIDADE INTERRUPCAO 20.00 KA; COM 2 PECAS"/>
    <s v="UN"/>
    <n v="32"/>
    <n v="62.86"/>
    <n v="2011.52"/>
    <s v="CLAMPER"/>
    <n v="32"/>
    <s v="125198"/>
    <s v="089360"/>
    <s v="CLAMPER"/>
    <s v="089360"/>
    <n v="62.86"/>
    <n v="2011.52"/>
  </r>
  <r>
    <x v="36"/>
    <x v="2"/>
    <s v="QUADRO COMANDO; TIPO QUADRO: SOBREPOR; MATERIAL CORPO: ACO CARBONO; COR: BEGE; FLANGE: C/FLANGE; LARGURA: 600MM; ALTURA: 800MM; PROFUNDIDADE: 250MM"/>
    <s v="UN"/>
    <n v="3"/>
    <n v="465.5"/>
    <n v="1396.5"/>
    <s v="CEMAR"/>
    <n v="3"/>
    <s v="068198"/>
    <s v="068198"/>
    <s v="CEMAR"/>
    <s v="068198"/>
    <n v="465.5"/>
    <n v="1396.5"/>
  </r>
  <r>
    <x v="36"/>
    <x v="2"/>
    <s v="RELE AUXILIAR; TIPO RELE: NIVEL INFERIOR; TENSAO BOBINA: 24-220V; CORRENTE TIPO: CC; CONTATO: 1NA 1NF; GRAU PROTECAO: IP20; ACESSORIO: S/ACESSORIO"/>
    <s v="UN"/>
    <n v="16"/>
    <n v="207.58"/>
    <n v="3321.28"/>
    <s v="Atork"/>
    <n v="16"/>
    <s v="145705"/>
    <s v="108120"/>
    <s v="Atork"/>
    <s v="108120"/>
    <n v="207.58"/>
    <n v="3321.28"/>
  </r>
  <r>
    <x v="36"/>
    <x v="2"/>
    <s v="RELE AUXILIAR; TIPO RELE: NIVEL INFERIOR; TENSAO BOBINA: 24-220V; CORRENTE TIPO: CC; CONTATO: 1NA 1NF; GRAU PROTECAO: IP20; ACESSORIO: S/ACESSORIO"/>
    <s v="UN"/>
    <n v="8"/>
    <n v="207.58"/>
    <n v="1660.64"/>
    <s v="Atork"/>
    <n v="8"/>
    <s v="145705"/>
    <s v="108120"/>
    <s v="Atork"/>
    <s v="108120"/>
    <n v="207.58"/>
    <n v="1660.64"/>
  </r>
  <r>
    <x v="36"/>
    <x v="2"/>
    <s v="RELE AUXILIAR; TIPO RELE: NIVEL INFERIOR; TENSAO BOBINA: 24-220V; CORRENTE TIPO: CC; CONTATO: 1NA 1NF; GRAU PROTECAO: IP20; ACESSORIO: S/ACESSORIO"/>
    <s v="UN"/>
    <n v="8"/>
    <n v="207.58"/>
    <n v="1660.64"/>
    <s v="Atork"/>
    <n v="8"/>
    <s v="145705"/>
    <s v="108120"/>
    <s v="Atork"/>
    <s v="108120"/>
    <n v="207.58"/>
    <n v="1660.64"/>
  </r>
  <r>
    <x v="36"/>
    <x v="2"/>
    <s v="RELE AUXILIAR; TIPO RELE: NIVEL INFERIOR; TENSAO BOBINA: 24-220V; CORRENTE TIPO: CC; CONTATO: 1NA 1NF; GRAU PROTECAO: IP20; ACESSORIO: S/ACESSORIO"/>
    <s v="UN"/>
    <n v="8"/>
    <n v="207.58"/>
    <n v="1660.64"/>
    <s v="Atork"/>
    <n v="8"/>
    <s v="145705"/>
    <s v="108120"/>
    <s v="Atork"/>
    <s v="108120"/>
    <n v="207.58"/>
    <n v="1660.64"/>
  </r>
  <r>
    <x v="36"/>
    <x v="2"/>
    <s v="RELE FALTA FASE; MONITORAMENTO; TENSAO ALIMENTACAO: 200-240V; CORRENTE TIPO: CA; FREQUENCIA: 50-60HZ; CONTATO: 1NA 1NF; CORRENTE TIPO: CA/CC; CORRENTE MAXIMA: 5A"/>
    <s v="UN"/>
    <n v="16"/>
    <n v="186.82"/>
    <n v="2989.12"/>
    <s v="sibratec"/>
    <n v="16"/>
    <s v="144845"/>
    <s v="108121"/>
    <s v="sibratec"/>
    <s v="108121"/>
    <n v="186.82"/>
    <n v="2989.12"/>
  </r>
  <r>
    <x v="36"/>
    <x v="2"/>
    <s v="RELE FALTA FASE; MONITORAMENTO; TENSAO ALIMENTACAO: 200-240V; CORRENTE TIPO: CA; FREQUENCIA: 50-60HZ; CONTATO: 1NA 1NF; CORRENTE TIPO: CA/CC; CORRENTE MAXIMA: 5A"/>
    <s v="UN"/>
    <n v="8"/>
    <n v="186.82"/>
    <n v="1494.56"/>
    <s v="sibratec"/>
    <n v="8"/>
    <s v="144845"/>
    <s v="108121"/>
    <s v="sibratec"/>
    <s v="108121"/>
    <n v="186.82"/>
    <n v="1494.56"/>
  </r>
  <r>
    <x v="36"/>
    <x v="2"/>
    <s v="RELE FALTA FASE; MONITORAMENTO; TENSAO ALIMENTACAO: 200-240V; CORRENTE TIPO: CA; FREQUENCIA: 50-60HZ; CONTATO: 1NA 1NF; CORRENTE TIPO: CA/CC; CORRENTE MAXIMA: 5A"/>
    <s v="UN"/>
    <n v="8"/>
    <n v="186.82"/>
    <n v="1494.56"/>
    <s v="sibratec"/>
    <n v="8"/>
    <s v="144845"/>
    <s v="108121"/>
    <s v="sibratec"/>
    <s v="108121"/>
    <n v="186.82"/>
    <n v="1494.56"/>
  </r>
  <r>
    <x v="36"/>
    <x v="2"/>
    <s v="RELE FALTA FASE; MONITORAMENTO; TENSAO ALIMENTACAO: 200-240V; CORRENTE TIPO: CA; FREQUENCIA: 50-60HZ; CONTATO: 1NA 1NF; CORRENTE TIPO: CA/CC; CORRENTE MAXIMA: 5A"/>
    <s v="UN"/>
    <n v="8"/>
    <n v="186.82"/>
    <n v="1494.56"/>
    <s v="sibratec"/>
    <n v="8"/>
    <s v="144845"/>
    <s v="108121"/>
    <s v="sibratec"/>
    <s v="108121"/>
    <n v="186.82"/>
    <n v="1494.56"/>
  </r>
  <r>
    <x v="36"/>
    <x v="2"/>
    <s v="RELE FALTA FASE; PROTETOR; TENSAO ALIMENTACAO: 220V; CORRENTE TIPO: CA; FREQUENCIA: 50-60HZ; CORRENTE MAXIMA: 3A; LARGURA: 225MM; ALTURA: 855MM; PROFUNDIDADE: 797MM; PESO: 120G; RPW-FFD66/WEG"/>
    <s v="UN"/>
    <n v="16"/>
    <n v="151.71"/>
    <n v="2427.36"/>
    <s v="sibratec"/>
    <n v="16"/>
    <s v="137820"/>
    <s v="089507"/>
    <s v="sibratec"/>
    <s v="089507"/>
    <n v="151.71"/>
    <n v="2427.36"/>
  </r>
  <r>
    <x v="36"/>
    <x v="2"/>
    <s v="RELE MONITOR; TIPO RELE: SEGURANCA; MONTAGEM: TRILHO DIN; TENSAO ALIMENTACAO: 24V; CORRENTE TIPO: CA/CC; FREQUENCIA: 60HZ; CONTATO: 3NA 1NF; GRAU PROTECAO: IP20; CPA-D/WEG"/>
    <s v="UN"/>
    <n v="16"/>
    <n v="518.95000000000005"/>
    <n v="8303.2000000000007"/>
    <s v="CCA"/>
    <n v="16"/>
    <s v="133622"/>
    <s v="108122"/>
    <s v="CCA"/>
    <s v="108122"/>
    <n v="518.95000000000005"/>
    <n v="8303.2000000000007"/>
  </r>
  <r>
    <x v="36"/>
    <x v="2"/>
    <s v="RELE MONITOR; TIPO RELE: SEGURANCA; MONTAGEM: TRILHO DIN; TENSAO ALIMENTACAO: 24V; CORRENTE TIPO: CA/CC; FREQUENCIA: 60HZ; CONTATO: 3NA 1NF; GRAU PROTECAO: IP20; CPA-D/WEG"/>
    <s v="UN"/>
    <n v="8"/>
    <n v="518.95000000000005"/>
    <n v="4151.6000000000004"/>
    <s v="CCA"/>
    <n v="8"/>
    <s v="133622"/>
    <s v="108122"/>
    <s v="CCA"/>
    <s v="108122"/>
    <n v="518.95000000000005"/>
    <n v="4151.6000000000004"/>
  </r>
  <r>
    <x v="36"/>
    <x v="2"/>
    <s v="RELE MONITOR; TIPO RELE: SEGURANCA; MONTAGEM: TRILHO DIN; TENSAO ALIMENTACAO: 24V; CORRENTE TIPO: CA/CC; FREQUENCIA: 60HZ; CONTATO: 3NA 1NF; GRAU PROTECAO: IP20; CPA-D/WEG"/>
    <s v="UN"/>
    <n v="8"/>
    <n v="518.95000000000005"/>
    <n v="4151.6000000000004"/>
    <s v="CCA"/>
    <n v="8"/>
    <s v="133622"/>
    <s v="108122"/>
    <s v="CCA"/>
    <s v="108122"/>
    <n v="518.95000000000005"/>
    <n v="4151.6000000000004"/>
  </r>
  <r>
    <x v="36"/>
    <x v="2"/>
    <s v="RELE MONITOR; TIPO RELE: SEGURANCA; MONTAGEM: TRILHO DIN; TENSAO ALIMENTACAO: 24V; CORRENTE TIPO: CA/CC; FREQUENCIA: 60HZ; CONTATO: 3NA 1NF; GRAU PROTECAO: IP20; CPA-D/WEG"/>
    <s v="UN"/>
    <n v="8"/>
    <n v="518.95000000000005"/>
    <n v="4151.6000000000004"/>
    <s v="CCA"/>
    <n v="8"/>
    <s v="133622"/>
    <s v="108122"/>
    <s v="CCA"/>
    <s v="108122"/>
    <n v="518.95000000000005"/>
    <n v="4151.6000000000004"/>
  </r>
  <r>
    <x v="36"/>
    <x v="2"/>
    <s v="RELE NIVEL; TIPO: SUPERIOR; TENSAO ALIMENTACAO: 24-220V; CORRENTE TIPO: CC; FREQUENCIA: 50/60HZ; CONEXAO ELETRICA: PARAFUSO; FIXACAO: TRILHO DIN 35; GRAU PROTECAO: IP20"/>
    <s v="UN"/>
    <n v="16"/>
    <n v="207.58"/>
    <n v="3321.28"/>
    <s v="ATORK"/>
    <n v="16"/>
    <s v="145704"/>
    <s v="108123"/>
    <s v="ATORK"/>
    <s v="108123"/>
    <n v="207.58"/>
    <n v="3321.28"/>
  </r>
  <r>
    <x v="36"/>
    <x v="2"/>
    <s v="RELE NIVEL; TIPO: SUPERIOR; TENSAO ALIMENTACAO: 24-220V; CORRENTE TIPO: CC; FREQUENCIA: 50/60HZ; CONEXAO ELETRICA: PARAFUSO; FIXACAO: TRILHO DIN 35; GRAU PROTECAO: IP20"/>
    <s v="UN"/>
    <n v="8"/>
    <n v="207.58"/>
    <n v="1660.64"/>
    <s v="ATORK"/>
    <n v="8"/>
    <s v="145704"/>
    <s v="108123"/>
    <s v="ATORK"/>
    <s v="108123"/>
    <n v="207.58"/>
    <n v="1660.64"/>
  </r>
  <r>
    <x v="36"/>
    <x v="2"/>
    <s v="RELE NIVEL; TIPO: SUPERIOR; TENSAO ALIMENTACAO: 24-220V; CORRENTE TIPO: CC; FREQUENCIA: 50/60HZ; CONEXAO ELETRICA: PARAFUSO; FIXACAO: TRILHO DIN 35; GRAU PROTECAO: IP20"/>
    <s v="UN"/>
    <n v="8"/>
    <n v="207.58"/>
    <n v="1660.64"/>
    <s v="ATORK"/>
    <n v="8"/>
    <s v="145704"/>
    <s v="108123"/>
    <s v="ATORK"/>
    <s v="108123"/>
    <n v="207.58"/>
    <n v="1660.64"/>
  </r>
  <r>
    <x v="36"/>
    <x v="2"/>
    <s v="RELE NIVEL; TIPO: SUPERIOR; TENSAO ALIMENTACAO: 24-220V; CORRENTE TIPO: CC; FREQUENCIA: 50/60HZ; CONEXAO ELETRICA: PARAFUSO; FIXACAO: TRILHO DIN 35; GRAU PROTECAO: IP20"/>
    <s v="UN"/>
    <n v="8"/>
    <n v="207.58"/>
    <n v="1660.64"/>
    <s v="ATORK"/>
    <n v="8"/>
    <s v="145704"/>
    <s v="108123"/>
    <s v="ATORK"/>
    <s v="108123"/>
    <n v="207.58"/>
    <n v="1660.64"/>
  </r>
  <r>
    <x v="36"/>
    <x v="2"/>
    <s v="RELE TEMPORIZADOR; ELETRONICO; TENSAO ALIMENTACAO: 24-240V; CORRENTE TIPO: CC/CA; FREQUENCIA: 50/60HZ; CONTATO: 1NA 1NF; GRAU PROTECAO: IP20 IP51; CONEXAO ELETRICA: PARAFUSO; LARGURA: 22,5MM; ALTURA: 78MM; PROFUNDIDADE: 70MM; TEMPORIZACAO: 6-60SEG; RTW17/WEG"/>
    <s v="UN"/>
    <n v="48"/>
    <n v="134.93"/>
    <n v="6476.64"/>
    <s v="WEG"/>
    <n v="48"/>
    <s v="145222"/>
    <s v="114771"/>
    <s v="WEG"/>
    <s v="114771"/>
    <n v="134.93"/>
    <n v="6476.64"/>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WEG"/>
    <n v="24"/>
    <s v="145222"/>
    <s v="114771"/>
    <s v="WEG"/>
    <s v="114771"/>
    <n v="134.93"/>
    <n v="3238.32"/>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n v="24"/>
    <s v="145222"/>
    <s v="114771"/>
    <s v="WEG"/>
    <s v="114771"/>
    <n v="134.93"/>
    <n v="3238.32"/>
  </r>
  <r>
    <x v="36"/>
    <x v="2"/>
    <s v="RELE TEMPORIZADOR; ELETRONICO; TENSAO ALIMENTACAO: 24-240V; CORRENTE TIPO: CC/CA; FREQUENCIA: 50/60HZ; CONTATO: 1NA 1NF; GRAU PROTECAO: IP20 IP51; CONEXAO ELETRICA: PARAFUSO; LARGURA: 22,5MM; ALTURA: 78MM; PROFUNDIDADE: 70MM; TEMPORIZACAO: 6-60SEG; RTW17/WEG"/>
    <s v="UN"/>
    <n v="24"/>
    <n v="134.93"/>
    <n v="3238.32"/>
    <s v="SIBRATEC"/>
    <n v="24"/>
    <s v="145222"/>
    <s v="114771"/>
    <s v="WEG"/>
    <s v="114771"/>
    <n v="134.93"/>
    <n v="3238.32"/>
  </r>
  <r>
    <x v="36"/>
    <x v="2"/>
    <s v="SENSOR MAGNETICO; ALTA SENSITIVIDADE; FORMATO: RETANGULAR; TENSAO ALIMENTACAO: 24V; CORRENTE TIPO: CC; CORRENTE: 25MA; TEMPERATURA OPERACAO: 0-150GRC; LARGURA: 181MM; ALTURA: 167MM"/>
    <s v="UN"/>
    <n v="10"/>
    <n v="6.79"/>
    <n v="67.900000000000006"/>
    <s v="FORCE LINE"/>
    <n v="10"/>
    <s v="084883"/>
    <s v="089798"/>
    <s v="FORCE LINE"/>
    <s v="089798"/>
    <n v="6.79"/>
    <n v="67.900000000000006"/>
  </r>
  <r>
    <x v="36"/>
    <x v="2"/>
    <s v="SENSOR OPTICO REFLETOR 10 - 700MM 24V DC PNP ABERTO FECHADO 4 PINOS"/>
    <s v="UN"/>
    <n v="20"/>
    <n v="212.43"/>
    <n v="4248.6000000000004"/>
    <s v="METALTEX"/>
    <n v="20"/>
    <s v="125693"/>
    <s v="089829"/>
    <s v="autonics - BX700"/>
    <s v="089829"/>
    <n v="212.43"/>
    <n v="4248.6000000000004"/>
  </r>
  <r>
    <x v="36"/>
    <x v="2"/>
    <s v="SOQUETE LAMPADA; MATERIAL CORPO: CERAMICA; COR: BRANCA; DIAMETRO: 46MM; ALTURA: 40MM; BASE: E27; TENSAO: 250V; CORRENTE: 4A"/>
    <s v="UN"/>
    <n v="100"/>
    <n v="1.84"/>
    <n v="184"/>
    <s v="ROHDINA"/>
    <n v="100"/>
    <s v="125391"/>
    <s v="089977"/>
    <s v="ROHDINA"/>
    <s v="089977"/>
    <n v="1.91"/>
    <n v="191"/>
  </r>
  <r>
    <x v="36"/>
    <x v="2"/>
    <s v="SOQUETE LAMPADA; MATERIAL CORPO: CERAMICA; COR: BRANCA; DIAMETRO: 46MM; ALTURA: 40MM; BASE: E27; TENSAO: 250V; CORRENTE: 4A"/>
    <s v="UN"/>
    <n v="100"/>
    <n v="1.84"/>
    <n v="184"/>
    <s v="ROHDINA"/>
    <n v="100"/>
    <s v="125391"/>
    <s v="089977"/>
    <s v="ROHDINA"/>
    <s v="089977"/>
    <n v="1.91"/>
    <n v="191"/>
  </r>
  <r>
    <x v="36"/>
    <x v="2"/>
    <s v="SOQUETE LAMPADA; MATERIAL CORPO: CERAMICA; COR: BRANCA; DIAMETRO: 46MM; ALTURA: 40MM; BASE: E27; TENSAO: 250V; CORRENTE: 4A"/>
    <s v="UN"/>
    <n v="100"/>
    <n v="1.84"/>
    <n v="184"/>
    <s v="ROHDINA"/>
    <n v="100"/>
    <s v="125391"/>
    <s v="089977"/>
    <s v="ROHDINA"/>
    <s v="089977"/>
    <n v="1.91"/>
    <n v="191"/>
  </r>
  <r>
    <x v="36"/>
    <x v="2"/>
    <s v="SOQUETE LAMPADA; MATERIAL CORPO: CERAMICA; COR: BRANCA; DIAMETRO: 46MM; ALTURA: 40MM; BASE: E27; TENSAO: 250V; CORRENTE: 4A"/>
    <s v="UN"/>
    <n v="50"/>
    <n v="2.38"/>
    <n v="119"/>
    <s v="ROHDINA"/>
    <n v="50"/>
    <s v="016422"/>
    <s v="089977"/>
    <s v="ROHDINA"/>
    <s v="089977"/>
    <n v="1.91"/>
    <n v="95.5"/>
  </r>
  <r>
    <x v="36"/>
    <x v="2"/>
    <s v="SOQUETE LAMPADA; MATERIAL CORPO: PORCELANA; COR: BRANCA; BASE: E27; TENSAO: 127/220V; CORRENTE TIPO: CA; POTENCIA: 100W; DADOS COMPLEMENTARES: C/BORNES; USO: 1 LAMPADA OPL"/>
    <s v="UN"/>
    <n v="100"/>
    <n v="4.95"/>
    <n v="495"/>
    <s v="Bocal E27 Porcelana Plafonier Decorlux"/>
    <n v="100"/>
    <s v="137841"/>
    <s v="089981"/>
    <s v="Ilumi/180931"/>
    <s v="089981"/>
    <n v="4.95"/>
    <n v="495"/>
  </r>
  <r>
    <x v="36"/>
    <x v="2"/>
    <s v="SUPORTE ELETROCALHA; TIPO SUPORTE: DUPLO TIPO U FLANGE; MATERIAL CORPO: ACO; TRATAMENTO SUPERFICIE CORPO: ZINCADO FOGO; COR: CINZA; COMPRIMENTO: 100MM; LARGURA: 50MM"/>
    <s v="UN"/>
    <n v="2"/>
    <n v="7.37"/>
    <n v="14.74"/>
    <s v="LOJA ELETRICA LTDA"/>
    <n v="2"/>
    <s v="076672"/>
    <s v="076672"/>
    <s v="LOJA ELETRICA LTDA"/>
    <s v="076672"/>
    <n v="7.37"/>
    <n v="14.74"/>
  </r>
  <r>
    <x v="36"/>
    <x v="2"/>
    <s v="SUPORTE FIXACAO; TIPO SUPORTE: PLACA 4X2; MATERIAL CORPO: TERMOPLASTICO; COR: N/A; CAPACIDADE: 3 MODULOS; MONTAGEM: PARAFUSO; ESPESSURA: N/A; LARGURA: 2POL; ALTURA: 4POL; ACESSORIO: N/A; APLICACAO: TOMADA/INTERRUPTORES"/>
    <s v="UN"/>
    <n v="20"/>
    <n v="4.5599999999999996"/>
    <n v="91.199999999999989"/>
    <s v="Schneider"/>
    <n v="20"/>
    <s v="049832"/>
    <s v="089999"/>
    <s v="SCHNEIDER"/>
    <s v="089999"/>
    <n v="4.5599999999999996"/>
    <n v="91.199999999999989"/>
  </r>
  <r>
    <x v="36"/>
    <x v="2"/>
    <s v="SUPORTE LED; SOQUETE; MATERIAL CORPO: TERMOPLASTICO; COR: PRETO; DIAMETRO: 3MM; ALTURA: 15MM; LARGURA: 10MM; PROFUNDIDADE: 5MM"/>
    <s v="UN"/>
    <n v="5"/>
    <n v="6.98"/>
    <n v="34.900000000000006"/>
    <s v="LOJALUZDOMUNDO"/>
    <n v="5"/>
    <s v="080692"/>
    <s v="114414"/>
    <s v="LOJALUZDOMUNDO"/>
    <s v="114414"/>
    <n v="6.98"/>
    <n v="34.900000000000006"/>
  </r>
  <r>
    <x v="36"/>
    <x v="2"/>
    <s v="TAMPA CAIXA DERIVACAO; CEGA; CAPACIDADE: CONDULETE 1/2-3/4POL; MATERIAL CORPO: ALUMINIO; TRATAMENTO SUPERFICIE: PINTURA EPOXI; COR: CINZA; LARGURA: 50,5MM; ALTURA: 92,5MM; USO: CONDULETE"/>
    <s v="UN"/>
    <n v="20"/>
    <n v="12.13"/>
    <n v="242.60000000000002"/>
    <s v="_x000a_SIEG"/>
    <n v="20"/>
    <s v="066183"/>
    <s v="066183"/>
    <s v="_x000a_SIEG"/>
    <s v="066183"/>
    <n v="12.13"/>
    <n v="242.60000000000002"/>
  </r>
  <r>
    <x v="36"/>
    <x v="2"/>
    <s v="TAMPA; P/BORNE; MATERIAL CORPO: POLIAMIDA; COR: CINZA; CAPACIDADE BORNES: 2,5A10MM"/>
    <s v="UN"/>
    <n v="80"/>
    <n v="5.24"/>
    <n v="419.20000000000005"/>
    <s v="Tampa Borne Sak 2,5 a 10mm Cinza"/>
    <n v="80"/>
    <s v="145711"/>
    <s v="108130"/>
    <s v="Tampa Borne Sak 2,5 a 10mm Cinza"/>
    <s v="113962"/>
    <n v="5.24"/>
    <n v="419.20000000000005"/>
  </r>
  <r>
    <x v="36"/>
    <x v="2"/>
    <s v="TAMPA; P/BORNE; MATERIAL CORPO: POLIAMIDA; COR: CINZA; CAPACIDADE BORNES: 2,5A10MM"/>
    <s v="UN"/>
    <n v="40"/>
    <n v="5.24"/>
    <n v="209.60000000000002"/>
    <s v="Tampa Borne Sak 2,5 a 10mm Cinza"/>
    <n v="40"/>
    <s v="145711"/>
    <s v="108130"/>
    <s v="Tampa Borne Sak 2,5 a 10mm Cinza"/>
    <s v="113962"/>
    <n v="5.24"/>
    <n v="209.60000000000002"/>
  </r>
  <r>
    <x v="36"/>
    <x v="2"/>
    <s v="TAMPA; P/BORNE; MATERIAL CORPO: POLIAMIDA; COR: CINZA; CAPACIDADE BORNES: 2,5A10MM"/>
    <s v="UN"/>
    <n v="40"/>
    <n v="5.24"/>
    <n v="209.60000000000002"/>
    <s v="Tampa Borne Sak 2,5 a 10mm Cinza"/>
    <n v="40"/>
    <s v="145711"/>
    <s v="108130"/>
    <s v="Tampa Borne Sak 2,5 a 10mm Cinza"/>
    <s v="113962"/>
    <n v="5.24"/>
    <n v="209.60000000000002"/>
  </r>
  <r>
    <x v="36"/>
    <x v="2"/>
    <s v="TAMPA; P/BORNE; MATERIAL CORPO: POLIAMIDA; COR: CINZA; CAPACIDADE BORNES: 2,5A10MM"/>
    <s v="UN"/>
    <n v="40"/>
    <n v="5.24"/>
    <n v="209.60000000000002"/>
    <s v="Tampa Borne Sak 2,5 a 10mm Cinza"/>
    <n v="40"/>
    <s v="145711"/>
    <s v="108130"/>
    <s v="Tampa Borne Sak 2,5 a 10mm Cinza"/>
    <s v="113962"/>
    <n v="5.24"/>
    <n v="209.60000000000002"/>
  </r>
  <r>
    <x v="36"/>
    <x v="2"/>
    <s v="TAMPA; P/CONDULETE; MATERIAL CORPO: ALUMINIO; COR: CINZA; FIXACAO: C/PARAFUSOS; DIAMETRO EXTERNO: 3/4POL"/>
    <s v="UN"/>
    <n v="8"/>
    <n v="15.33"/>
    <n v="122.64"/>
    <s v="_x000a_SIEG"/>
    <n v="8"/>
    <s v="077805"/>
    <s v="090034"/>
    <s v="_x000a_SIEG"/>
    <s v="090035"/>
    <n v="15.33"/>
    <n v="122.64"/>
  </r>
  <r>
    <x v="36"/>
    <x v="2"/>
    <s v="TERMINAL ELETRICO ILHOS ISOLADO TUBULAR 1MM DUPLO VM C/100 UN"/>
    <s v="UN"/>
    <n v="150"/>
    <n v="6.24"/>
    <n v="936"/>
    <s v="CASA DO ELETRICISTA"/>
    <n v="150"/>
    <s v="028981"/>
    <s v="090127"/>
    <s v="CASA DO ELETRICISTA"/>
    <s v="113619"/>
    <n v="7.64"/>
    <n v="1146"/>
  </r>
  <r>
    <x v="36"/>
    <x v="2"/>
    <s v="TERMINAL ELETRICO ILHOS ISOLADO TUBULAR 1MM DUPLO VM C/100 UN"/>
    <s v="UN"/>
    <n v="4"/>
    <n v="33.950000000000003"/>
    <n v="135.80000000000001"/>
    <s v="CASA DO ELETRICISTA"/>
    <n v="4"/>
    <s v="125659"/>
    <s v="090127"/>
    <s v="CASA DO ELETRICISTA"/>
    <s v="113619"/>
    <n v="7.64"/>
    <n v="30.56"/>
  </r>
  <r>
    <x v="36"/>
    <x v="2"/>
    <s v="TERMINAL ELETRICO ILHOS ISOLADO TUBULAR 1MM DUPLO VM C/100 UN"/>
    <s v="UN"/>
    <n v="4"/>
    <n v="33.950000000000003"/>
    <n v="135.80000000000001"/>
    <s v="CASA DO ELETRICISTA"/>
    <n v="4"/>
    <s v="125659"/>
    <s v="090127"/>
    <s v="CASA DO ELETRICISTA"/>
    <s v="113619"/>
    <n v="7.64"/>
    <n v="30.56"/>
  </r>
  <r>
    <x v="36"/>
    <x v="2"/>
    <s v="TERMINAL ELETRICO ILHOS ISOLADO TUBULAR 2.5MM DUPLO AZ C/100 UN"/>
    <s v="UN"/>
    <n v="4"/>
    <n v="33.950000000000003"/>
    <n v="135.80000000000001"/>
    <s v="Terminal Pino Tubular 2.50mm Com 100 Eletrorastro"/>
    <n v="4"/>
    <s v="125660"/>
    <s v="085316"/>
    <s v="Intelli"/>
    <s v="085316"/>
    <n v="33.950000000000003"/>
    <n v="135.80000000000001"/>
  </r>
  <r>
    <x v="36"/>
    <x v="2"/>
    <s v="TERMINAL ELETRICO ILHOS ISOLADO TUBULAR 2.5MM DUPLO AZ C/100 UN"/>
    <s v="UN"/>
    <n v="4"/>
    <n v="33.950000000000003"/>
    <n v="135.80000000000001"/>
    <s v="Terminal Pino Tubular 2.50mm Com 100 Eletrorastro"/>
    <n v="4"/>
    <s v="125660"/>
    <s v="085316"/>
    <s v="Intelli"/>
    <s v="085316"/>
    <n v="33.950000000000003"/>
    <n v="135.80000000000001"/>
  </r>
  <r>
    <x v="36"/>
    <x v="2"/>
    <s v="TERMINAL ELETRICO ISOLADO FEMEA 2.5MM C/ 100UN"/>
    <s v="UN"/>
    <n v="24"/>
    <n v="44.04"/>
    <n v="1056.96"/>
    <s v="_x000a_INTELLI"/>
    <n v="24"/>
    <s v="125669"/>
    <s v="090130"/>
    <s v="Intelli/FE-2,5-6"/>
    <s v="090130"/>
    <n v="36.630000000000003"/>
    <n v="879.12000000000012"/>
  </r>
  <r>
    <x v="36"/>
    <x v="2"/>
    <s v="TERMINAL ELETRICO ISOLADO FEMEA 2.5MM C/ 100UN"/>
    <s v="UN"/>
    <n v="12"/>
    <n v="21.83"/>
    <n v="261.95999999999998"/>
    <s v="_x000a_INTELLI"/>
    <n v="12"/>
    <s v="028997"/>
    <s v="090130"/>
    <s v="_x000a_INTELLI"/>
    <s v="090130"/>
    <n v="36.630000000000003"/>
    <n v="439.56000000000006"/>
  </r>
  <r>
    <x v="36"/>
    <x v="2"/>
    <s v="TERMINAL ELETRICO ISOLADO FORQUILHA 1.5MM C/ 100UN"/>
    <s v="UN"/>
    <n v="4"/>
    <n v="16.2"/>
    <n v="64.8"/>
    <s v="ELETRORASTRO"/>
    <n v="4"/>
    <s v="125670"/>
    <s v="090131"/>
    <s v="ELETRORASTRO"/>
    <s v="113623"/>
    <n v="16.2"/>
    <n v="64.8"/>
  </r>
  <r>
    <x v="36"/>
    <x v="2"/>
    <s v="TERMINAL ELETRICO ISOLADO TUBULAR ILHOS COMPRESSAO P CONDUTOR 1.5MM SIMPLES C/ 100UN"/>
    <s v="UN"/>
    <n v="10"/>
    <n v="5.43"/>
    <n v="54.3"/>
    <s v="CASA DO RESISTOR"/>
    <n v="10"/>
    <s v="125609"/>
    <s v="108387"/>
    <s v="ELETRORASTRO - 60246"/>
    <s v="114863"/>
    <n v="5.43"/>
    <n v="54.3"/>
  </r>
  <r>
    <x v="36"/>
    <x v="2"/>
    <s v="TERMINAL ELETRICO ISOLADO TUBULAR ILHOS COMPRESSAO P CONDUTOR 2.5MM SIMPLES C/ 100UN"/>
    <s v="UN"/>
    <n v="10"/>
    <n v="14.45"/>
    <n v="144.5"/>
    <s v="PENZEL Terminal Pré-Isolado Pino Ilhós Tubular Azul - Penzel | 2,5mm TI-2,5-8 PZ-E2508"/>
    <n v="10"/>
    <s v="125610"/>
    <s v="108388"/>
    <s v="Eletrorasto/TPT2.50"/>
    <s v="108388"/>
    <n v="14.45"/>
    <n v="144.5"/>
  </r>
  <r>
    <x v="36"/>
    <x v="2"/>
    <s v="TERMINAL ELETRICO OLHAL EM ALUMINIO 1,0MM² VERMELHO"/>
    <s v="UN"/>
    <n v="500"/>
    <n v="0.28999999999999998"/>
    <n v="145"/>
    <s v="Anel Vermelho 1,0 - 1,5 Mm² - penzel"/>
    <n v="500"/>
    <s v="125173"/>
    <s v="090159"/>
    <s v="Anel Vermelho 1,0 - 1,5 Mm² - penzel"/>
    <s v="113587"/>
    <n v="0.28999999999999998"/>
    <n v="145"/>
  </r>
  <r>
    <x v="36"/>
    <x v="2"/>
    <s v="TERMINAL ELETRICO; BORNE; CLASSE TENSAO: 1KV; MATERIAL CORPO: POLIAMIDA; COR: CINZA; SECAO CONDUTOR: 4MM2; PASSO: 6MM; CONEXAO: PARAFUSO"/>
    <s v="UN"/>
    <n v="10"/>
    <n v="5.92"/>
    <n v="59.2"/>
    <s v="Baú da Eletrônica"/>
    <n v="10"/>
    <s v="057851"/>
    <s v="090064"/>
    <s v="Baú da Eletrônica"/>
    <s v="090064"/>
    <n v="5.92"/>
    <n v="59.2"/>
  </r>
  <r>
    <x v="36"/>
    <x v="2"/>
    <s v="TERMINAL ELETRICO; BORNE; MATERIAL CORPO: POLIAMIDA PA66; COR: VERDE AMARELA; SECAO CONDUTOR: 10MM2"/>
    <s v="UN"/>
    <n v="5"/>
    <n v="9.2200000000000006"/>
    <n v="46.1"/>
    <s v="BORNE SAKI DE PASSAGEM 10MM TERRA LUKMA 28026"/>
    <n v="5"/>
    <s v="069922"/>
    <s v="090066"/>
    <s v="BORNE SAKI DE PASSAGEM 10MM TERRA LUKMA 28026"/>
    <s v="090066"/>
    <n v="9.2200000000000006"/>
    <n v="46.1"/>
  </r>
  <r>
    <x v="36"/>
    <x v="2"/>
    <s v="TERMINAL ELETRICO; FASTON FEMEA; MATERIAL CORPO: LATAO; SECAO CONDUTOR: 1,0-2,50MM2; TRAVA: C/TRAVA; FORNECIMENTO: 100 UNIDADES; DADOS COMPLEMENTARES: 6,3MM"/>
    <s v="UN"/>
    <n v="20"/>
    <n v="35.94"/>
    <n v="718.8"/>
    <s v="Casa do resistor"/>
    <n v="20"/>
    <s v="137844"/>
    <s v="090087"/>
    <s v="Casa do resistor"/>
    <s v="113856"/>
    <n v="29.65"/>
    <n v="593"/>
  </r>
  <r>
    <x v="36"/>
    <x v="2"/>
    <s v="TERMINAL ELETRICO; FASTON FEMEA; MATERIAL CORPO: LATAO; SECAO CONDUTOR: 1,0-2,50MM2; TRAVA: C/TRAVA; FORNECIMENTO: 100 UNIDADES; DADOS COMPLEMENTARES: 6,3MM"/>
    <s v="UN"/>
    <n v="10"/>
    <n v="17.07"/>
    <n v="170.7"/>
    <s v="Casa do resistor"/>
    <n v="10"/>
    <s v="109726"/>
    <s v="090087"/>
    <s v="Casa do resistor"/>
    <s v="113856"/>
    <n v="29.65"/>
    <n v="296.5"/>
  </r>
  <r>
    <x v="36"/>
    <x v="2"/>
    <s v="TERMINAL ELETRICO; FEMEA; CLASSE TENSAO: BAIXA TENSAO; NUMERO COMPRESSOES: 1 COMPRESSAO; MATERIAL CORPO: COBRE; TRATAMENTO SUPERFICIE: ESTANHADO; TIPO ISOLACAO: PRE-ISOLADO; MATERIAL ISOLACAO: POLICLORETO VINILA; COR: AZUL; SECAO CONDUTOR: 1,5-2,5MM2; FORNECIMENTO: EMBALAGEM 100 UNIDADES"/>
    <s v="UN"/>
    <n v="4"/>
    <n v="32.83"/>
    <n v="131.32"/>
    <s v="Rohdina"/>
    <n v="4"/>
    <s v="083557"/>
    <s v="114437"/>
    <s v="Rohdina"/>
    <s v="114437"/>
    <n v="32.83"/>
    <n v="131.32"/>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n v="4"/>
    <s v="137850"/>
    <s v="113860"/>
    <s v="eletrorastro"/>
    <s v="113860"/>
    <n v="6.98"/>
    <n v="27.92"/>
  </r>
  <r>
    <x v="36"/>
    <x v="2"/>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eletrorastro"/>
    <n v="4"/>
    <s v="137850"/>
    <s v="113860"/>
    <s v="eletrorastro"/>
    <s v="113860"/>
    <n v="6.98"/>
    <n v="27.92"/>
  </r>
  <r>
    <x v="36"/>
    <x v="2"/>
    <s v="TERMINAL ELETRICO; ILHOS; NUMERO COMPRESSOES: 1 COMPRESSAO; MATERIAL CORPO: LIGA COBRE; MATERIAL ISOLACAO: POLIAMIDA; COR: PRETA; SECAO CONDUTOR: 1,5MM2"/>
    <s v="UN"/>
    <n v="1000"/>
    <n v="0.19"/>
    <n v="190"/>
    <s v="ROHDINA"/>
    <n v="1000"/>
    <s v="137810"/>
    <s v="090115"/>
    <s v="ROHDINA"/>
    <s v="113847"/>
    <n v="0.19"/>
    <n v="190"/>
  </r>
  <r>
    <x v="36"/>
    <x v="2"/>
    <s v="TERMINAL ELETRICO; ILHOS; NUMERO COMPRESSOES: 1 COMPRESSAO; MATERIAL CORPO: LIGA COBRE; MATERIAL ISOLACAO: POLIAMIDA; COR: PRETA; SECAO CONDUTOR: 1,5MM2"/>
    <s v="UN"/>
    <n v="1000"/>
    <n v="0.19"/>
    <n v="190"/>
    <s v="ROHDINA"/>
    <n v="1000"/>
    <s v="137810"/>
    <s v="090115"/>
    <s v="ROHDINA"/>
    <s v="113847"/>
    <n v="0.19"/>
    <n v="190"/>
  </r>
  <r>
    <x v="36"/>
    <x v="2"/>
    <s v="TERMINAL ELETRICO; ILHOS; NUMERO COMPRESSOES: 1 COMPRESSAO; MATERIAL CORPO: LIGA COBRE; MATERIAL ISOLACAO: POLIAMIDA; COR: VERMELHA; SECAO CONDUTOR: 1MM2"/>
    <s v="UN"/>
    <n v="4"/>
    <n v="33.950000000000003"/>
    <n v="135.80000000000001"/>
    <s v="proesi componentes e automação"/>
    <n v="4"/>
    <s v="137811"/>
    <s v="090117"/>
    <s v="proesi componentes e automação"/>
    <s v="090117"/>
    <n v="33.950000000000003"/>
    <n v="135.80000000000001"/>
  </r>
  <r>
    <x v="36"/>
    <x v="2"/>
    <s v="TERMINAL ELETRICO; ILHOS; NUMERO COMPRESSOES: 1 COMPRESSAO; MATERIAL CORPO: LIGA COBRE; MATERIAL ISOLACAO: POLIAMIDA; COR: VERMELHA; SECAO CONDUTOR: 1MM2"/>
    <s v="UN"/>
    <n v="4"/>
    <n v="33.950000000000003"/>
    <n v="135.80000000000001"/>
    <s v="proesi componentes e automação"/>
    <n v="4"/>
    <s v="137811"/>
    <s v="090117"/>
    <s v="proesi componentes e automação"/>
    <s v="090117"/>
    <n v="33.950000000000003"/>
    <n v="135.80000000000001"/>
  </r>
  <r>
    <x v="36"/>
    <x v="2"/>
    <s v="TERMINAL ELETRICO; ILHOS; NUMERO COMPRESSOES: 2 COMPRESSOES; MATERIAL CORPO: LIGA COBRE; MATERIAL ISOLACAO: POLIAMIDA; COR: VERMELHA; SECAO CONDUTOR: 1MM2"/>
    <s v="UN"/>
    <n v="4"/>
    <n v="33.950000000000003"/>
    <n v="135.80000000000001"/>
    <s v="proesi componentes e automação"/>
    <n v="4"/>
    <s v="137812"/>
    <s v="085638"/>
    <s v="proesi componentes e automação"/>
    <s v="085638"/>
    <n v="33.950000000000003"/>
    <n v="135.80000000000001"/>
  </r>
  <r>
    <x v="36"/>
    <x v="2"/>
    <s v="TERMINAL ELETRICO; ILHOS; NUMERO COMPRESSOES: 2 COMPRESSOES; MATERIAL CORPO: LIGA COBRE; MATERIAL ISOLACAO: POLIAMIDA; COR: VERMELHA; SECAO CONDUTOR: 1MM2"/>
    <s v="UN"/>
    <n v="4"/>
    <n v="33.950000000000003"/>
    <n v="135.80000000000001"/>
    <s v="proesi componentes e automação"/>
    <n v="4"/>
    <s v="137812"/>
    <s v="085638"/>
    <s v="proesi componentes e automação"/>
    <s v="085638"/>
    <n v="33.950000000000003"/>
    <n v="135.80000000000001"/>
  </r>
  <r>
    <x v="36"/>
    <x v="2"/>
    <s v="TERMINAL ELETRICO; LUVA EMENDA; CLASSE TENSAO: BAIXA TENSAO; NUMERO COMPRESSOES: 1 COMPRESSAO; MATERIAL CORPO: POLIAMIDA; TIPO ISOLACAO: PRE-ISOLADO; MATERIAL ISOLACAO: POLIAMIDA; SECAO CONDUTOR: 10MM2"/>
    <s v="UN"/>
    <n v="50"/>
    <n v="1.07"/>
    <n v="53.5"/>
    <s v="_x000a_Eletrokit"/>
    <n v="50"/>
    <s v="112379"/>
    <s v="090132"/>
    <s v="_x000a_Eletrokit"/>
    <s v="090132"/>
    <n v="1.07"/>
    <n v="53.5"/>
  </r>
  <r>
    <x v="36"/>
    <x v="2"/>
    <s v="TERMINAL ELETRICO; OLHAL RETO; NUMERO COMPRESSOES: 1 COMPRESSAO; MATERIAL CORPO: COBRE; TRATAMENTO SUPERFICIE: ESTANHADO; SECAO CONDUTOR: 35MM2; NUMERO FUROS: 1 FURO; DIAMETRO FURO: 10MM; COMPRIMENTO: 35MM"/>
    <s v="UN"/>
    <n v="20"/>
    <n v="4.07"/>
    <n v="81.400000000000006"/>
    <s v="Intelli"/>
    <n v="20"/>
    <s v="079418"/>
    <s v="090162"/>
    <s v="Intelli"/>
    <s v="090162"/>
    <n v="4.07"/>
    <n v="81.400000000000006"/>
  </r>
  <r>
    <x v="36"/>
    <x v="2"/>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4"/>
    <n v="0.49"/>
    <n v="1.96"/>
    <s v="eletrorastro"/>
    <n v="4"/>
    <s v="051189"/>
    <s v="114243"/>
    <s v="eletrorastro"/>
    <s v="114625"/>
    <n v="0.49"/>
    <n v="1.96"/>
  </r>
  <r>
    <x v="36"/>
    <x v="2"/>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3"/>
    <n v="205.06"/>
    <n v="615.18000000000006"/>
    <s v="eletrorastro"/>
    <n v="3"/>
    <s v="050745"/>
    <s v="114234"/>
    <s v="eletrorastro"/>
    <s v="114234"/>
    <n v="205.06"/>
    <n v="615.18000000000006"/>
  </r>
  <r>
    <x v="36"/>
    <x v="2"/>
    <s v="TERMINAL ELETRICO; TIPO TERMINAL: OLHAL; CLASSE TENSAO: BAIXA TENSAO; NUMERO COMPRESSOES: 1 COMPRESSAO; MATERIAL CORPO: COBRE; TRATAMENTO SUPERFICIE: ZINCADO ELETROLITICO; TIPO ISOLACAO: PRE-ISOLADO; MATERIAL ISOLACAO: POLICLORETO VINILA; COR: AMARELO; SECCAO CONDUTOR: 4-6MM2 1 FURO 4,3MM 100 UNIDADES"/>
    <s v="UN"/>
    <n v="2"/>
    <n v="24.3"/>
    <n v="48.6"/>
    <s v="genérico"/>
    <n v="2"/>
    <s v="049859"/>
    <s v="114164"/>
    <s v="genérico"/>
    <s v="114164"/>
    <n v="24.3"/>
    <n v="48.6"/>
  </r>
  <r>
    <x v="36"/>
    <x v="2"/>
    <s v="TERMINAL ELETRICO; TIPO TERMINAL: TIPO PINO; CLASSE TENSAO: BAIXA TENSAO; NUMERO COMPRESSOES: 1 COMPRESSAO; MATERIAL CORPO: COBRE; TRATAMENTO SUPERFICIE: ZINCADO ELETROLITICO; TIPO ISOLACAO: PRE-ISOLADO; MATERIAL ISOLACAO: POLICLORETO VINILA; COR: AMARELO"/>
    <s v="UN"/>
    <n v="2"/>
    <n v="24.3"/>
    <n v="48.6"/>
    <s v="Intelli"/>
    <n v="2"/>
    <s v="050637"/>
    <s v="114229"/>
    <s v="Intelli"/>
    <s v="114229"/>
    <n v="24.3"/>
    <n v="48.6"/>
  </r>
  <r>
    <x v="36"/>
    <x v="2"/>
    <s v="TERMINAL ELETRICO; TIPO TERMINAL: TIPO PINO; CLASSE TENSAO: BAIXA TENSAO; NUMERO COMPRESSOES: 1 COMPRESSAO; MATERIAL CORPO: COBRE; TRATAMENTO SUPERFICIE: ZINCADO ELETROLITICO; TIPO ISOLACAO: PRE-ISOLADO; MATERIAL ISOLACAO: POLICLORETO VINILA; COR: AZUL; S"/>
    <s v="UN"/>
    <n v="3"/>
    <n v="29.15"/>
    <n v="87.449999999999989"/>
    <s v="Intelli"/>
    <n v="3"/>
    <s v="049866"/>
    <s v="090202"/>
    <s v="Intelli"/>
    <s v="090202"/>
    <n v="29.15"/>
    <n v="87.449999999999989"/>
  </r>
  <r>
    <x v="36"/>
    <x v="2"/>
    <s v="TERMINAL ELETRICO; TIPO TERMINAL: TUBULAR ILHOS DUPLO; CLASSE TENSAO: BAIXA TENSAO; NUMERO COMPRESSOES: 1 COMPRESSAO; MATERIAL CORPO: COBRE; TRATAMENTO SUPERFICIE: ESTANHADO; TIPO ISOLACAO: PRE-ISOLADO; MATERIAL ISOLACAO: POLIAMIDA; COR: AZUL; SECAO CONDU"/>
    <s v="UN"/>
    <n v="4"/>
    <n v="18.62"/>
    <n v="74.48"/>
    <s v="CASA DO RESISTOR "/>
    <n v="4"/>
    <s v="126510"/>
    <s v="090220"/>
    <s v="CASA DO RESISTOR "/>
    <s v="113655"/>
    <n v="18.62"/>
    <n v="74.48"/>
  </r>
  <r>
    <x v="36"/>
    <x v="2"/>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
    <n v="18.920000000000002"/>
    <n v="37.840000000000003"/>
    <s v="genérico"/>
    <n v="2"/>
    <s v="127161"/>
    <s v="113664"/>
    <s v="conexel - 9026090000"/>
    <s v="113664"/>
    <n v="18.920000000000002"/>
    <n v="37.840000000000003"/>
  </r>
  <r>
    <x v="36"/>
    <x v="2"/>
    <s v="TERMINAL ELETRICO; TIPO TERMINAL: TUBULAR ILHOS; CLASSE TENSAO: BAIXA TENSAO; NUMERO COMPRESSOES: 1 COMPRESSAO; MATERIAL CORPO: ALUMINIO; TRATAMENTO SUPERFICIE: NATURAL; TIPO ISOLACAO: PRE-ISOLADO; MATERIAL ISOLACAO: POLICLORETO VINILA; COR: VERMELHO; SEC"/>
    <s v="UN"/>
    <n v="200"/>
    <n v="0.28999999999999998"/>
    <n v="57.999999999999993"/>
    <s v="CASA DO RESISTOR"/>
    <n v="200"/>
    <s v="050639"/>
    <s v="090207"/>
    <s v="CASA DO RESISTOR"/>
    <s v="090207"/>
    <n v="0.28999999999999998"/>
    <n v="57.999999999999993"/>
  </r>
  <r>
    <x v="36"/>
    <x v="2"/>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5"/>
    <n v="17.46"/>
    <n v="87.300000000000011"/>
    <s v="CITEX"/>
    <n v="5"/>
    <s v="126533"/>
    <s v="114623"/>
    <s v="CITEX"/>
    <s v="114623"/>
    <n v="17.46"/>
    <n v="87.300000000000011"/>
  </r>
  <r>
    <x v="36"/>
    <x v="2"/>
    <s v="TERMINAL ELETRICO; TIPO TERMINAL: TUBULAR ILHOS; CLASSE TENSAO: BAIXA TENSAO; NUMERO COMPRESSOES: 1 COMPRESSAO; MATERIAL CORPO: COBRE; TRATAMENTO SUPERFICIE: ESTANHADO; TIPO ISOLACAO: PRE-ISOLADO; MATERIAL ISOLACAO: POLIAMIDA; COR: CINZA; SECAO CONDUTOR:"/>
    <s v="UN"/>
    <n v="4"/>
    <n v="22.31"/>
    <n v="89.24"/>
    <s v="PENZEL Terminal Pré-Isolado Pino Ilhós Tubular Cinza - Penzel | 0,75mm TI-0,75-8 PZ-E7508"/>
    <n v="4"/>
    <s v="126509"/>
    <s v="090209"/>
    <s v="PENZEL Terminal Pré-Isolado Pino Ilhós Tubular Cinza - Penzel | 0,75mm TI-0,75-8 PZ-E7508"/>
    <s v="090209"/>
    <n v="22.31"/>
    <n v="89.24"/>
  </r>
  <r>
    <x v="36"/>
    <x v="2"/>
    <s v="TERMINAL ELETRICO; TIPO TERMINAL: TUBULAR ILHOS; CLASSE TENSAO: BAIXA TENSAO; NUMERO COMPRESSOES: 1 COMPRESSAO; MATERIAL CORPO: COBRE; TRATAMENTO SUPERFICIE: ESTANHADO; TIPO ISOLACAO: PRE-ISOLADO; MATERIAL ISOLACAO: POLICLORETO VINILA; COR: CINZA; SECAO C"/>
    <s v="UN"/>
    <n v="10"/>
    <n v="24.25"/>
    <n v="242.5"/>
    <s v="PENZEL Terminal Pré-Isolado Pino Ilhós Tubular Cinza - Penzel | 0,75mm TI-0,75-8 PZ-E7508"/>
    <n v="10"/>
    <s v="126277"/>
    <s v="090213"/>
    <s v="PENZEL Terminal Pré-Isolado Pino Ilhós Tubular Cinza - Penzel | 0,75mm TI-0,75-8 PZ-E7508"/>
    <s v="113642"/>
    <n v="24.25"/>
    <n v="242.5"/>
  </r>
  <r>
    <x v="36"/>
    <x v="2"/>
    <s v="TERMINAL ELETRICO; TUBULAR; MATERIAL ISOLACAO: POLIPROPILENO; COR: CINZA; SECAO CONDUTOR: 0,75MM2; NUMERO FUROS: 1 FURO; DIAMETRO FURO: 1,2MM; DIAMETRO: 2,8MM; LARGURA: 14MM"/>
    <s v="UN"/>
    <n v="5000"/>
    <n v="0.1"/>
    <n v="500"/>
    <s v="Weidmuller Conexel"/>
    <n v="5000"/>
    <s v="137853"/>
    <s v="090225"/>
    <s v="Weidmuller Conexel"/>
    <s v="113863"/>
    <n v="0.1"/>
    <n v="500"/>
  </r>
  <r>
    <x v="36"/>
    <x v="2"/>
    <s v="TOMADA ELETRICA; FIXACAO: EMBUTIR; MATERIAL CORPO: TERMOPLASTICO; PLACA: S/PLACA; COR PLACA: N/A; COR DO MODULO: VERMELHA; TENSAO: 220V; CORRENTE: 20A; NUMERO POLOS: 2 POLOS + TERRA"/>
    <s v="UN"/>
    <n v="80"/>
    <n v="13.1"/>
    <n v="1048"/>
    <s v="_x000a_B-LUX"/>
    <n v="80"/>
    <s v="137797"/>
    <s v="090306"/>
    <s v="_x000a_B-LUX"/>
    <s v="113842"/>
    <n v="11.73"/>
    <n v="938.40000000000009"/>
  </r>
  <r>
    <x v="36"/>
    <x v="2"/>
    <s v="TOMADA ELETRICA; FIXACAO: EMBUTIR; MATERIAL CORPO: TERMOPLASTICO; PLACA: S/PLACA; COR PLACA: N/A; COR DO MODULO: VERMELHA; TENSAO: 220V; CORRENTE: 20A; NUMERO POLOS: 2 POLOS + TERRA"/>
    <s v="UN"/>
    <n v="80"/>
    <n v="13.1"/>
    <n v="1048"/>
    <s v="_x000a_B-LUX"/>
    <n v="80"/>
    <s v="137797"/>
    <s v="090306"/>
    <s v="_x000a_B-LUX"/>
    <s v="113842"/>
    <n v="11.73"/>
    <n v="938.40000000000009"/>
  </r>
  <r>
    <x v="36"/>
    <x v="2"/>
    <s v="TOMADA ELETRICA; FIXACAO: EMBUTIR; MATERIAL CORPO: TERMOPLASTICO; PLACA: S/PLACA; COR PLACA: N/A; COR DO MODULO: VERMELHA; TENSAO: 220V; CORRENTE: 20A; NUMERO POLOS: 2 POLOS + TERRA"/>
    <s v="UN"/>
    <n v="40"/>
    <n v="7.57"/>
    <n v="302.8"/>
    <s v="_x000a_B-LUX"/>
    <n v="40"/>
    <s v="109679"/>
    <s v="090306"/>
    <s v="_x000a_B-LUX"/>
    <s v="113842"/>
    <n v="11.73"/>
    <n v="469.20000000000005"/>
  </r>
  <r>
    <x v="36"/>
    <x v="2"/>
    <s v="TOMADA ELETRICA; FIXACAO: EMBUTIR; MATERIAL CORPO: TERMOPLASTICO; PLACA: S/PLACA; COR PLACA: N/A; COR DO MODULO: VERMELHA; TENSAO: 220V; CORRENTE: 20A; NUMERO POLOS: 2 POLOS + TERRA"/>
    <s v="UN"/>
    <n v="10"/>
    <n v="6.6"/>
    <n v="66"/>
    <s v="_x000a_B-LUX"/>
    <n v="10"/>
    <s v="128123"/>
    <s v="090306"/>
    <s v="_x000a_B-LUX"/>
    <s v="113842"/>
    <n v="11.73"/>
    <n v="117.30000000000001"/>
  </r>
  <r>
    <x v="36"/>
    <x v="2"/>
    <s v="TOMADA ELETRICA; INDUSTRIAL SOBREPOR; MATERIAL CORPO: POLIAMMIDA 6.6 AUTO-EXTINGUIVEL; COR PLACA: VERMELHO; GRAU PROTECAO: IP44; TENSAO: 380-440V; CORRENTE: 16A; NUMERO POLOS: 3 POLOS + NEUTRO + TERRA; POSICAO HORARIA: 6H"/>
    <s v="UN"/>
    <n v="5"/>
    <n v="35.729999999999997"/>
    <n v="178.64999999999998"/>
    <s v="Tomada Industrial de Sobrepor, 3P+T, 16A, 6h, 380/440Vca, 50/60Hz, Vermelha, IP44 (E4006) ELETROMAR"/>
    <n v="5"/>
    <s v="079474"/>
    <s v="090343"/>
    <s v="STECK - NN4006"/>
    <s v="090345"/>
    <n v="35.729999999999997"/>
    <n v="178.64999999999998"/>
  </r>
  <r>
    <x v="36"/>
    <x v="2"/>
    <s v="TOMADA ELETRICA; INDUSTRIAL SOBREPOR; MATERIAL CORPO: POLIAMMIDA 6.6 AUTO-EXTINGUIVEL; COR PLACA: VERMELHO; GRAU PROTECAO: IP44; TENSAO: 380-440V; CORRENTE: 16A; NUMERO POLOS: 3 POLOS + NEUTRO + TERRA; POSICAO HORARIA: 6H"/>
    <s v="UN"/>
    <n v="2"/>
    <n v="35.729999999999997"/>
    <n v="71.459999999999994"/>
    <s v="Tomada Industrial de Sobrepor, 3P+T, 16A, 6h, 380/440Vca, 50/60Hz, Vermelha, IP44 (E4006) ELETROMAR"/>
    <n v="2"/>
    <s v="079474"/>
    <s v="090343"/>
    <s v="STECK - NN4006"/>
    <s v="090345"/>
    <n v="35.729999999999997"/>
    <n v="71.459999999999994"/>
  </r>
  <r>
    <x v="36"/>
    <x v="2"/>
    <s v="TOMADA ELETRICA; INDUSTRIAL; FIXACAO: SOBREPOR; MATERIAL CORPO: TERMOPLASTICO; GRAU PROTECAO: IP44; TENSAO: 220V; CORRENTE TIPO: CA; CORRENTE: 16A; NUMERO POLOS: 3 POLOS + TERRA; POSICAO HORARIA: 9H"/>
    <s v="UN"/>
    <n v="5"/>
    <n v="35.99"/>
    <n v="179.95000000000002"/>
    <s v="Eletrorastro"/>
    <n v="5"/>
    <s v="102269"/>
    <s v="090352"/>
    <s v="Eletrorastro"/>
    <s v="113816"/>
    <n v="35.99"/>
    <n v="179.95000000000002"/>
  </r>
  <r>
    <x v="36"/>
    <x v="2"/>
    <s v="TOMADA ELETRICA; MATERIAL CORPO: ACRILONITRILA BUTADIENO ESTIRENO; COR TAMPA: BRANCA; PLACA: C/PLACA; TENSAO: 250V; CORRENTE: 20A; NUMERO POLOS: 2 POLOS + TERRA"/>
    <s v="UN"/>
    <n v="100"/>
    <n v="4.95"/>
    <n v="495"/>
    <s v="Margirius"/>
    <n v="100"/>
    <s v="137796"/>
    <s v="090287"/>
    <s v="Margirius"/>
    <s v="113841"/>
    <n v="4.95"/>
    <n v="495"/>
  </r>
  <r>
    <x v="36"/>
    <x v="2"/>
    <s v="TOMADA ELETRICA; TIPO TOMADA: PLUG INDUSTRIAL; FIXACAO: SUSPENSA; MATERIAL CORPO: POLIAMIDA; TAMPA: S/TAMPA; COR TAMPA: N/A; PLACA: S/PLACA; COR PLACA: N/A; GRAU PROTECAO: N/A; NORMA CONSTRUCAO: IEC 60309; TENSAO: 440V; CORRENTE TIPO: CA; CORRENTE: 16A; N"/>
    <s v="UN"/>
    <n v="5"/>
    <n v="122.03"/>
    <n v="610.15"/>
    <s v=" LUKMA"/>
    <n v="5"/>
    <s v="050658"/>
    <s v="114232"/>
    <s v="STECK - 4076"/>
    <s v="114232"/>
    <n v="122.03"/>
    <n v="610.15"/>
  </r>
  <r>
    <x v="36"/>
    <x v="2"/>
    <s v="TRILHO FIXACAO; PADRAO: DIN EN 50-022; MATERIAL: ACO; COMPRIMENTO: 2M; LARGURA: 35MM; ALTURA: 7,5MM"/>
    <s v="UN"/>
    <n v="10"/>
    <n v="34.630000000000003"/>
    <n v="346.3"/>
    <s v="LOJA ELETRICA LTDA"/>
    <n v="10"/>
    <s v="057724"/>
    <s v="090473"/>
    <s v="viewtech - tr352000bgl"/>
    <s v="090474"/>
    <n v="32.520000000000003"/>
    <n v="325.20000000000005"/>
  </r>
  <r>
    <x v="36"/>
    <x v="2"/>
    <s v="TRILHO FIXACAO; PADRAO: DIN EN 50-022; MATERIAL: ACO; COMPRIMENTO: 2M; LARGURA: 35MM; ALTURA: 7,5MM"/>
    <s v="UN"/>
    <n v="6"/>
    <n v="34.630000000000003"/>
    <n v="207.78000000000003"/>
    <s v="LOJA ELETRICA LTDA"/>
    <n v="6"/>
    <s v="057724"/>
    <s v="090473"/>
    <s v="viewtech - tr352000bgl"/>
    <s v="090474"/>
    <n v="32.520000000000003"/>
    <n v="195.12"/>
  </r>
  <r>
    <x v="36"/>
    <x v="2"/>
    <s v="TRILHO FIXACAO; PADRAO: DIN EN 50-022; MATERIAL: ACO; COMPRIMENTO: 2M; LARGURA: 35MM; ALTURA: 7,5MM"/>
    <s v="UN"/>
    <n v="2"/>
    <n v="15.71"/>
    <n v="31.42"/>
    <s v="LOJA ELETRICA LTDA"/>
    <n v="2"/>
    <s v="127892"/>
    <s v="090473"/>
    <s v="LOJA ELETRICA LTDA"/>
    <s v="090474"/>
    <n v="32.520000000000003"/>
    <n v="65.040000000000006"/>
  </r>
  <r>
    <x v="36"/>
    <x v="2"/>
    <s v="TRILHO FIXACAO; PADRAO: DIN; TIPO TRILHO: PERFURADO; MATERIAL: FERRO; TRATAMENTO SUPERFICIE: ZINCADO FOGO; COMPRIMENTO: 1M"/>
    <s v="UN"/>
    <n v="32"/>
    <n v="38.119999999999997"/>
    <n v="1219.8399999999999"/>
    <s v="Trilho Din Ferro Zincado Furado 35x7,5x1000mm Parafuso 6mm"/>
    <n v="32"/>
    <s v="132804"/>
    <s v="090476"/>
    <s v="Sibratec"/>
    <s v="090476"/>
    <n v="36.33"/>
    <n v="1162.56"/>
  </r>
  <r>
    <x v="36"/>
    <x v="2"/>
    <s v="TRILHO FIXACAO; PADRAO: DIN; TIPO TRILHO: PERFURADO; MATERIAL: FERRO; TRATAMENTO SUPERFICIE: ZINCADO FOGO; COMPRIMENTO: 1M"/>
    <s v="UN"/>
    <n v="20"/>
    <n v="38.119999999999997"/>
    <n v="762.4"/>
    <s v="Trilho Din Ferro Zincado Furado 35x7,5x1000mm Parafuso 6mm"/>
    <n v="20"/>
    <s v="132804"/>
    <s v="090476"/>
    <s v="Sibratec"/>
    <s v="090476"/>
    <n v="36.33"/>
    <n v="726.59999999999991"/>
  </r>
  <r>
    <x v="36"/>
    <x v="2"/>
    <s v="TRILHO FIXACAO; PADRAO: DIN; TIPO TRILHO: PERFURADO; MATERIAL: FERRO; TRATAMENTO SUPERFICIE: ZINCADO FOGO; COMPRIMENTO: 1M"/>
    <s v="UN"/>
    <n v="16"/>
    <n v="38.119999999999997"/>
    <n v="609.91999999999996"/>
    <s v="Trilho Din Ferro Zincado Furado 35x7,5x1000mm Parafuso 6mm"/>
    <n v="16"/>
    <s v="132804"/>
    <s v="090476"/>
    <s v="Sibratec"/>
    <s v="090476"/>
    <n v="36.33"/>
    <n v="581.28"/>
  </r>
  <r>
    <x v="36"/>
    <x v="2"/>
    <s v="TRILHO FIXACAO; PADRAO: DIN; TIPO TRILHO: PERFURADO; MATERIAL: FERRO; TRATAMENTO SUPERFICIE: ZINCADO FOGO; COMPRIMENTO: 1M"/>
    <s v="UN"/>
    <n v="16"/>
    <n v="38.119999999999997"/>
    <n v="609.91999999999996"/>
    <s v="Trilho Din Ferro Zincado Furado 35x7,5x1000mm Parafuso 6mm"/>
    <n v="16"/>
    <s v="132804"/>
    <s v="090476"/>
    <s v="Sibratec"/>
    <s v="090476"/>
    <n v="36.33"/>
    <n v="581.28"/>
  </r>
  <r>
    <x v="36"/>
    <x v="2"/>
    <s v="TRILHO FIXACAO; PADRAO: DIN; TIPO TRILHO: PERFURADO; MATERIAL: FERRO; TRATAMENTO SUPERFICIE: ZINCADO FOGO; COMPRIMENTO: 1M"/>
    <s v="UN"/>
    <n v="16"/>
    <n v="38.119999999999997"/>
    <n v="609.91999999999996"/>
    <s v="Trilho Din Ferro Zincado Furado 35x7,5x1000mm Parafuso 6mm"/>
    <n v="16"/>
    <s v="132804"/>
    <s v="090476"/>
    <s v="Sibratec"/>
    <s v="090476"/>
    <n v="36.33"/>
    <n v="581.28"/>
  </r>
  <r>
    <x v="36"/>
    <x v="2"/>
    <s v="TRILHO FIXACAO; PADRAO: DIN; TIPO TRILHO: PERFURADO; MATERIAL: FERRO; TRATAMENTO SUPERFICIE: ZINCADO FOGO; COMPRIMENTO: 1M"/>
    <s v="UN"/>
    <n v="10"/>
    <n v="18.53"/>
    <n v="185.3"/>
    <s v="Trilho Din Ferro Zincado Furado 35x7,5x1000mm Parafuso 6mm"/>
    <n v="10"/>
    <s v="076577"/>
    <s v="090476"/>
    <s v="Trilho Din Ferro Zincado Furado 35x7,5x1000mm Parafuso 6mm"/>
    <s v="090476"/>
    <n v="36.33"/>
    <n v="363.29999999999995"/>
  </r>
  <r>
    <x v="37"/>
    <x v="2"/>
    <s v="BLOCO CONTATO AUXILIAR; 3 POLOS; TENSAO NOMINAL: 24V; TENSAO COMUTACAO: 690V; CORRENTE TIPO: CC; CORRENTE: 9A; FREQUENCIA: 50-60HZ; POTENCIA: 33W; CONTATO: 2NA 2NF; LARGURA: 50MM; ALTURA: 40MM; PROFUNDIDADE: 40MM; PESO LIQUIDO 0,061KG; F4-22/CHINT NC1-0910/Z"/>
    <s v="UN"/>
    <n v="24"/>
    <n v="40.549999999999997"/>
    <n v="973.19999999999993"/>
    <s v="Chint/f4-22"/>
    <n v="24"/>
    <s v="083740"/>
    <s v="114444"/>
    <s v="Chint/f4-22"/>
    <s v="114444"/>
    <n v="40.549999999999997"/>
    <n v="973.19999999999993"/>
  </r>
  <r>
    <x v="37"/>
    <x v="2"/>
    <s v="BLOCO CONTATO AUXILIAR; P/BOTAO FECHADO; TENSAO NOMINAL: 400V; CORRENTE: 10A; CONTATO: 1NA; LARGURA: 30MM; ALTURA: 25MM; PROFUNDIDADE: 15MM; LK2-BE102"/>
    <s v="UN"/>
    <n v="112"/>
    <n v="20.76"/>
    <n v="2325.1200000000003"/>
    <s v="SIBRATEC/ZB2-BE102"/>
    <n v="112"/>
    <s v="145706"/>
    <s v="108079"/>
    <s v="Bloco Contato Auxiliar Frontal 1Na BCFL10 Weg"/>
    <s v="108079"/>
    <n v="20.76"/>
    <n v="2325.1200000000003"/>
  </r>
  <r>
    <x v="37"/>
    <x v="2"/>
    <s v="BLOCO CONTATO AUXILIAR; P/BOTAO FECHADO; TENSAO NOMINAL: 400V; CORRENTE: 10A; CONTATO: 1NA; LARGURA: 30MM; ALTURA: 25MM; PROFUNDIDADE: 15MM; LK2-BE102"/>
    <s v="UN"/>
    <n v="56"/>
    <n v="20.76"/>
    <n v="1162.5600000000002"/>
    <s v="SIBRATEC/ZB2-BE102"/>
    <n v="56"/>
    <s v="145706"/>
    <s v="108079"/>
    <s v="Bloco Contato Auxiliar Frontal 1Na BCFL10 Weg"/>
    <s v="108079"/>
    <n v="20.76"/>
    <n v="1162.5600000000002"/>
  </r>
  <r>
    <x v="37"/>
    <x v="2"/>
    <s v="BLOCO CONTATO AUXILIAR; P/BOTAO FECHADO; TENSAO NOMINAL: 400V; CORRENTE: 10A; CONTATO: 1NA; LARGURA: 30MM; ALTURA: 25MM; PROFUNDIDADE: 15MM; LK2-BE102"/>
    <s v="UN"/>
    <n v="56"/>
    <n v="20.76"/>
    <n v="1162.5600000000002"/>
    <s v="SIBRATEC/ZB2-BE102"/>
    <n v="56"/>
    <s v="145706"/>
    <s v="108079"/>
    <s v="Bloco Contato Auxiliar Frontal 1Na BCFL10 Weg"/>
    <s v="108079"/>
    <n v="20.76"/>
    <n v="1162.5600000000002"/>
  </r>
  <r>
    <x v="37"/>
    <x v="2"/>
    <s v="BLOCO CONTATO AUXILIAR; P/BOTAO FECHADO; TENSAO NOMINAL: 400V; CORRENTE: 10A; CONTATO: 1NA; LARGURA: 30MM; ALTURA: 25MM; PROFUNDIDADE: 15MM; LK2-BE102"/>
    <s v="UN"/>
    <n v="56"/>
    <n v="20.76"/>
    <n v="1162.5600000000002"/>
    <s v="SIBRATEC/ZB2-BE102"/>
    <n v="56"/>
    <s v="145706"/>
    <s v="108079"/>
    <s v="Bloco Contato Auxiliar Frontal 1Na BCFL10 Weg"/>
    <s v="108079"/>
    <n v="20.76"/>
    <n v="1162.5600000000002"/>
  </r>
  <r>
    <x v="37"/>
    <x v="2"/>
    <s v="BLOCO CONTATO AUXILIAR; P/DISJUNTOR FRONTAL; TENSAO NOMINAL: 230V; CORRENTE TIPO: CA; CONTATO: 1NA 1NF; CONEXAO ELETRICA: TERMINAL PARAFUSO; MONTAGEM TIPO: FRONTAL"/>
    <s v="UN"/>
    <n v="5"/>
    <n v="86.23"/>
    <n v="431.15000000000003"/>
    <s v="WEG/ ACBF-11"/>
    <n v="5"/>
    <s v="100091"/>
    <s v="114493"/>
    <s v="WEG/ ACBF-11"/>
    <s v="114493"/>
    <n v="86.23"/>
    <n v="431.15000000000003"/>
  </r>
  <r>
    <x v="37"/>
    <x v="2"/>
    <s v="BLOCO CONTATO AUXILIAR; TENSAO COMUTACAO: 24V; CORRENTE TIPO: CC; CONTATO: 2NA 2NF; CONEXAO ELETRICA: TRILHO DIN 35MM; MONTAGEM TIPO: FRONTAL; LARGURA: 36MM; ALTURA: 37,5MM; PROFUNDIDADE: 43,7MM"/>
    <s v="UN"/>
    <n v="24"/>
    <n v="67.8"/>
    <n v="1627.1999999999998"/>
    <s v="Weg/Bfb-22"/>
    <n v="24"/>
    <s v="111517"/>
    <s v="114555"/>
    <s v="Weg/Bfb-22"/>
    <s v="114555"/>
    <n v="67.8"/>
    <n v="1627.1999999999998"/>
  </r>
  <r>
    <x v="37"/>
    <x v="2"/>
    <s v="BLOCO CONTATO AUXILIAR; TENSAO COMUTACAO: 690V; CORRENTE MAXIMA: 10A; CONTATO: 1NF; CONEXAO ELETRICA: TERMINAL PARAFUSO; BC01 CSW WEG"/>
    <s v="UN"/>
    <n v="96"/>
    <n v="72.650000000000006"/>
    <n v="6974.4000000000005"/>
    <s v="WEG/BC01F-CSW"/>
    <n v="96"/>
    <s v="128708"/>
    <s v="114650"/>
    <s v="WEG/BC01F-CSW"/>
    <s v="114650"/>
    <n v="72.650000000000006"/>
    <n v="6974.4000000000005"/>
  </r>
  <r>
    <x v="37"/>
    <x v="2"/>
    <s v="BLOCO CONTATO AUXILIAR; TENSAO NOMINAL: 17V; TENSAO ISOLACAO: 1KV; CORRENTE TIPO: CC; CORRENTE: 5MA; POTENCIA: 0,09W; CONTATO: 1NA; CONEXAO ELETRICA: PARAFUSO; MONTAGEM TIPO: FLANGE; BC10F CSW/WEG"/>
    <s v="UN"/>
    <n v="48"/>
    <n v="23.96"/>
    <n v="1150.08"/>
    <s v="WEG/BC10FCSW "/>
    <n v="48"/>
    <s v="103282"/>
    <s v="103282"/>
    <s v="WEG/BC10FCSW "/>
    <s v="103282"/>
    <n v="23.96"/>
    <n v="1150.08"/>
  </r>
  <r>
    <x v="37"/>
    <x v="2"/>
    <s v="BLOCO CONTATO AUXILIAR; TENSAO NOMINAL: 660/690V; CORRENTE: 10A; CONTATO: 1NA 1NF; CONEXAO ELETRICA: PARAFUSO; MONTAGEM TIPO: FRONTAL"/>
    <s v="UN"/>
    <n v="80"/>
    <n v="72.650000000000006"/>
    <n v="5812"/>
    <s v="Weg/BFB-11 "/>
    <n v="80"/>
    <s v="144844"/>
    <s v="026610"/>
    <s v="Weg/BFB-11 "/>
    <s v="108078"/>
    <n v="72.650000000000006"/>
    <n v="5812"/>
  </r>
  <r>
    <x v="37"/>
    <x v="2"/>
    <s v="BLOCO CONTATO AUXILIAR; TENSAO NOMINAL: 660/690V; CORRENTE: 10A; CONTATO: 1NA 1NF; CONEXAO ELETRICA: PARAFUSO; MONTAGEM TIPO: FRONTAL"/>
    <s v="UN"/>
    <n v="40"/>
    <n v="72.650000000000006"/>
    <n v="2906"/>
    <s v="Weg/BFB-11 "/>
    <n v="40"/>
    <s v="144844"/>
    <s v="026610"/>
    <s v="Weg/BFB-11 "/>
    <s v="108078"/>
    <n v="72.650000000000006"/>
    <n v="2906"/>
  </r>
  <r>
    <x v="37"/>
    <x v="2"/>
    <s v="BLOCO CONTATO AUXILIAR; TENSAO NOMINAL: 660/690V; CORRENTE: 10A; CONTATO: 1NA 1NF; CONEXAO ELETRICA: PARAFUSO; MONTAGEM TIPO: FRONTAL"/>
    <s v="UN"/>
    <n v="40"/>
    <n v="72.650000000000006"/>
    <n v="2906"/>
    <s v="Weg/BFB-11 "/>
    <n v="40"/>
    <s v="144844"/>
    <s v="026610"/>
    <s v="Weg/BFB-11 "/>
    <s v="108078"/>
    <n v="72.650000000000006"/>
    <n v="2906"/>
  </r>
  <r>
    <x v="37"/>
    <x v="2"/>
    <s v="BLOCO CONTATO AUXILIAR; TENSAO NOMINAL: 660/690V; CORRENTE: 10A; CONTATO: 1NA 1NF; CONEXAO ELETRICA: PARAFUSO; MONTAGEM TIPO: FRONTAL"/>
    <s v="UN"/>
    <n v="40"/>
    <n v="72.650000000000006"/>
    <n v="2906"/>
    <s v="Weg/BFB-11 "/>
    <n v="40"/>
    <s v="144844"/>
    <s v="026610"/>
    <s v="Weg/BFB-11 "/>
    <s v="108078"/>
    <n v="72.650000000000006"/>
    <n v="2906"/>
  </r>
  <r>
    <x v="37"/>
    <x v="2"/>
    <s v="BLOCO CONTATO AUXILIAR; TENSAO NOMINAL: 660V; CORRENTE TIPO: CC/CA; CORRENTE: 10A; CONTATO: 1NA 1NF; LARGURA: 7,9MM; ALTURA: 54MM; PROFUNDIDADE: 9,4MM; APLICACAO: BOTAO; 3SB74001AB101DA0"/>
    <s v="UN"/>
    <n v="32"/>
    <n v="18.14"/>
    <n v="580.48"/>
    <s v="Siemens/3SB7400-1AB10-1DA0"/>
    <n v="32"/>
    <s v="138938"/>
    <s v="107823"/>
    <s v="Siemens/3SB7400-1AB10-1DA0"/>
    <s v="107823"/>
    <n v="18.14"/>
    <n v="580.48"/>
  </r>
  <r>
    <x v="37"/>
    <x v="2"/>
    <s v="BLOCO LIGACAO; DISJUNTOR MOTOR FRONTAL; TENSAO NOMINAL: 230V; CORRENTE TIPO: CA; CONTATO: 1NA 1NF; CONEXAO ELETRICA: PARAFUSO; MONTAGEM TIPO: FRONTAL"/>
    <s v="UN"/>
    <n v="16"/>
    <n v="41.52"/>
    <n v="664.32"/>
    <s v="citex - 1539"/>
    <n v="16"/>
    <s v="144698"/>
    <s v="026613"/>
    <s v="Contato Auxiliar 1na+1nf Mpw18/40/80 ACBF-11 12463886 WEG"/>
    <s v="108080"/>
    <n v="41.52"/>
    <n v="664.32"/>
  </r>
  <r>
    <x v="37"/>
    <x v="2"/>
    <s v="BLOCO LIGACAO; DISJUNTOR MOTOR FRONTAL; TENSAO NOMINAL: 230V; CORRENTE TIPO: CA; CONTATO: 1NA 1NF; CONEXAO ELETRICA: PARAFUSO; MONTAGEM TIPO: FRONTAL"/>
    <s v="UN"/>
    <n v="8"/>
    <n v="41.52"/>
    <n v="332.16"/>
    <s v="citex - 1539"/>
    <n v="8"/>
    <s v="144698"/>
    <s v="026613"/>
    <s v="Contato Auxiliar 1na+1nf Mpw18/40/80 ACBF-11 12463886 WEG"/>
    <s v="108080"/>
    <n v="41.52"/>
    <n v="332.16"/>
  </r>
  <r>
    <x v="37"/>
    <x v="2"/>
    <s v="BLOCO LIGACAO; DISJUNTOR MOTOR FRONTAL; TENSAO NOMINAL: 230V; CORRENTE TIPO: CA; CONTATO: 1NA 1NF; CONEXAO ELETRICA: PARAFUSO; MONTAGEM TIPO: FRONTAL"/>
    <s v="UN"/>
    <n v="8"/>
    <n v="41.52"/>
    <n v="332.16"/>
    <s v="citex - 1539"/>
    <n v="8"/>
    <s v="144698"/>
    <s v="026613"/>
    <s v="Contato Auxiliar 1na+1nf Mpw18/40/80 ACBF-11 12463886 WEG"/>
    <s v="108080"/>
    <n v="41.52"/>
    <n v="332.16"/>
  </r>
  <r>
    <x v="37"/>
    <x v="2"/>
    <s v="BLOCO LIGACAO; DISJUNTOR MOTOR FRONTAL; TENSAO NOMINAL: 230V; CORRENTE TIPO: CA; CONTATO: 1NA 1NF; CONEXAO ELETRICA: PARAFUSO; MONTAGEM TIPO: FRONTAL"/>
    <s v="UN"/>
    <n v="8"/>
    <n v="41.52"/>
    <n v="332.16"/>
    <s v="citex - 1539"/>
    <n v="8"/>
    <s v="144698"/>
    <s v="026613"/>
    <s v="Contato Auxiliar 1na+1nf Mpw18/40/80 ACBF-11 12463886 WEG"/>
    <s v="108080"/>
    <n v="41.52"/>
    <n v="332.16"/>
  </r>
  <r>
    <x v="37"/>
    <x v="2"/>
    <s v="CONTATOR AUXILIAR; MINI; CORRENTE TIPO: CC; CONTATO: 2NA 2NF; TENSAO COMUTACAO: 24V; NUMERO POLOS: 3 POLOS"/>
    <s v="UN"/>
    <n v="16"/>
    <n v="207.58"/>
    <n v="3321.28"/>
    <s v="SIEMENS/3RH21221BB40"/>
    <n v="16"/>
    <s v="144846"/>
    <s v="108101"/>
    <s v="SIEMENS/3RH21221BB40"/>
    <s v="108101"/>
    <n v="207.58"/>
    <n v="3321.28"/>
  </r>
  <r>
    <x v="37"/>
    <x v="2"/>
    <s v="CONTATOR AUXILIAR; MINI; CORRENTE TIPO: CC; CONTATO: 2NA 2NF; TENSAO COMUTACAO: 24V; NUMERO POLOS: 3 POLOS"/>
    <s v="UN"/>
    <n v="8"/>
    <n v="207.58"/>
    <n v="1660.64"/>
    <s v="SIEMENS/3RH21221BB40"/>
    <n v="8"/>
    <s v="144846"/>
    <s v="108101"/>
    <s v="SIEMENS/3RH21221BB40"/>
    <s v="108101"/>
    <n v="207.58"/>
    <n v="1660.64"/>
  </r>
  <r>
    <x v="37"/>
    <x v="2"/>
    <s v="CONTATOR AUXILIAR; MINI; CORRENTE TIPO: CC; CONTATO: 2NA 2NF; TENSAO COMUTACAO: 24V; NUMERO POLOS: 3 POLOS"/>
    <s v="UN"/>
    <n v="8"/>
    <n v="207.58"/>
    <n v="1660.64"/>
    <s v="SIEMENS/3RH21221BB40"/>
    <n v="8"/>
    <s v="144846"/>
    <s v="108101"/>
    <s v="SIEMENS/3RH21221BB40"/>
    <s v="108101"/>
    <n v="207.58"/>
    <n v="1660.64"/>
  </r>
  <r>
    <x v="37"/>
    <x v="2"/>
    <s v="CONTATOR AUXILIAR; MINI; CORRENTE TIPO: CC; CONTATO: 2NA 2NF; TENSAO COMUTACAO: 24V; NUMERO POLOS: 3 POLOS"/>
    <s v="UN"/>
    <n v="8"/>
    <n v="207.58"/>
    <n v="1660.64"/>
    <s v="SIEMENS/3RH21221BB40"/>
    <n v="8"/>
    <s v="144846"/>
    <s v="108101"/>
    <s v="SIEMENS/3RH21221BB40"/>
    <s v="108101"/>
    <n v="207.58"/>
    <n v="1660.64"/>
  </r>
  <r>
    <x v="37"/>
    <x v="2"/>
    <s v="CONTATOR AUXILIAR; TENSAO BOBINA: 220V; CORRENTE TIPO: CA; CONTATO: 2NA 2NF; CORRENTE COMUTACAO: 10A; CONEXAO ELETRICA: PARAFUSO; LARGURA: 45MM; ALTURA: 58MM; PROFUNDIDADE: 52MM"/>
    <s v="UN"/>
    <n v="32"/>
    <n v="79.349999999999994"/>
    <n v="2539.1999999999998"/>
    <s v="WEG/CWCA02200V26"/>
    <n v="32"/>
    <s v="063477"/>
    <s v="085671"/>
    <s v="WEG/CWCA02200V26"/>
    <s v="085671"/>
    <n v="79.349999999999994"/>
    <n v="2539.1999999999998"/>
  </r>
  <r>
    <x v="37"/>
    <x v="2"/>
    <s v="CONTATOR PRINCIPAL; NUMERO POLOS: 3 POLOS; TENSAO NOMINAL: 600V; TENSAO BOBINA: 220V; CORRENTE TIPO: CA/CC; FREQUENCIA: 50/60HZ; CONTATO AUXILIAR: 2NA 2NF; CORRENTE COMUTACAO: 12A; CONEXAO ELETRICA: TERMINAL PARAFUSO; MONTAGEM: TRILHO; LARGURA: 45MM; ALTURA: 73,5MM; PROFUNDIDADE: 64MM"/>
    <s v="UN"/>
    <n v="48"/>
    <n v="64.89"/>
    <n v="3114.7200000000003"/>
    <s v="SIEMENS - 3TS31010BB4 "/>
    <n v="48"/>
    <s v="062710"/>
    <s v="114355"/>
    <s v="SIEMENS - 3TS31010BB4 "/>
    <s v="114355"/>
    <n v="64.89"/>
    <n v="3114.7200000000003"/>
  </r>
  <r>
    <x v="38"/>
    <x v="2"/>
    <s v="MACARICO; TIPO MACARICO: PORTATIL P/ SOLDA DE COBRE; MATERIAL HASTE: N/A; MATERIAL CORPO: N/A; MATERIAL BICO: N/A; REGULAGEM CHAMA: N/A; COMPRIMENTO CHAMA: N/A; COMPRIMENTO TOTAL: N/A; DADOS COMPLEMENTARES: ACENDIMENTO AUTOMATICO TEMPERATURA 360GRAUS"/>
    <s v="UN"/>
    <n v="2"/>
    <n v="139.58000000000001"/>
    <n v="279.16000000000003"/>
    <s v="Volcano/MS1"/>
    <n v="2"/>
    <s v="050476"/>
    <s v="050476"/>
    <s v="Volcano/MS1"/>
    <s v="050476"/>
    <n v="139.58000000000001"/>
    <n v="279.16000000000003"/>
  </r>
  <r>
    <x v="38"/>
    <x v="2"/>
    <s v="MALHA DESSOLDADORA; MATERIAL CORPO: COBRE; COMPRIMENTO: 1,5M; LARGURA: 2,5MM"/>
    <s v="UN"/>
    <n v="10"/>
    <n v="33.270000000000003"/>
    <n v="332.70000000000005"/>
    <s v="Wick/CP 2515 "/>
    <n v="10"/>
    <s v="127896"/>
    <s v="086163"/>
    <s v="Wick/CP 2515 "/>
    <s v="086163"/>
    <n v="33.270000000000003"/>
    <n v="332.70000000000005"/>
  </r>
  <r>
    <x v="38"/>
    <x v="2"/>
    <s v="PRODUTO QUIMICO; NOME PRODUTO: PASTA SOLDA; ASPECTO FISICO: PASTOSO; COR: AMARELA; ODOR: CARACTERISTICO; PONTO FULGOR: 184GRC; NUMERO CAS: 8009-03-8 7446-85-7"/>
    <s v="UN"/>
    <n v="10"/>
    <n v="21.83"/>
    <n v="218.29999999999998"/>
    <s v="Vonder/7443110000"/>
    <n v="10"/>
    <s v="145470"/>
    <s v="108111"/>
    <s v="Vonder/7443110000"/>
    <s v="108111"/>
    <n v="21.83"/>
    <n v="218.29999999999998"/>
  </r>
  <r>
    <x v="39"/>
    <x v="2"/>
    <s v="BICO IMPRESSAO HOTEND V5 3D ANYCUBIC 12V 40W; ALUMINIO; APLICACAO: IMPRESSORA 3D; TAMANHO FILAMENTO: 1,75MM; TERMISTOR: 100K NTC1PCT; CONECTOR PNEUMATICO: V6 PC4-01"/>
    <s v="UN"/>
    <n v="4"/>
    <n v="148.22"/>
    <n v="592.88"/>
    <s v="Hotend V5 Bowden 12v"/>
    <n v="4"/>
    <s v="146604"/>
    <s v="113978"/>
    <s v="Hotend V5 Bowden 12v"/>
    <s v="113978"/>
    <n v="148.22"/>
    <n v="592.88"/>
  </r>
  <r>
    <x v="40"/>
    <x v="2"/>
    <s v="ALINHADOR GANCHEIRA; MATERIAL CORPO: ACO CARBONO; CAPACIDADE: RODAS ARO 20A29POL; COMPRIMENTO: 410MM; LARGURA: 110MM; ALTURA: 40MM; USO: BIKE; G2/3DTOOLS"/>
    <s v="UN"/>
    <n v="2"/>
    <n v="425.2"/>
    <n v="850.4"/>
    <s v="Toopre/TOL-2.3"/>
    <n v="2"/>
    <s v="078298"/>
    <s v="133290"/>
    <s v="Toopre/TOL-2.3"/>
    <s v="133290"/>
    <n v="425.2"/>
    <n v="850.4"/>
  </r>
  <r>
    <x v="40"/>
    <x v="2"/>
    <s v="CONTROLE REMOTO; MATERIAL: TERMOPLASTICO; NUMERO BOTAO: 2 BOTOES; FREQUENCIA OPERACAO: 433MHZ; ALIMENTACAO: BATERIA; COMPRIMENTO: 40MM; LARGURA: 90MM; ALTURA: 40MM; USO: PORTAO ELETRONICO"/>
    <s v="UN"/>
    <n v="15"/>
    <n v="44.65"/>
    <n v="669.75"/>
    <s v="Garen/TX Max"/>
    <n v="15"/>
    <s v="069557"/>
    <s v="114383"/>
    <s v="Garen/TX Max"/>
    <s v="114670"/>
    <n v="52.37"/>
    <n v="785.55"/>
  </r>
  <r>
    <x v="40"/>
    <x v="2"/>
    <s v="CONTROLE REMOTO; MATERIAL: TERMOPLASTICO; NUMERO BOTAO: 2 BOTOES; FREQUENCIA OPERACAO: 433MHZ; ALIMENTACAO: BATERIA; COMPRIMENTO: 40MM; LARGURA: 90MM; ALTURA: 40MM; USO: PORTAO ELETRONICO"/>
    <s v="UN"/>
    <n v="2"/>
    <n v="110.29"/>
    <n v="220.58"/>
    <s v="Garen/TX Max"/>
    <n v="2"/>
    <s v="061454"/>
    <s v="114345"/>
    <s v="Garen/TX Max"/>
    <s v="114670"/>
    <n v="52.37"/>
    <n v="104.74"/>
  </r>
  <r>
    <x v="40"/>
    <x v="2"/>
    <s v="CONTROLE REMOTO; MATERIAL: TERMOPLASTICO; NUMERO BOTAO: 3; FREQUENCIA OPERACAO: 433,92MHZ; ALIMENTACAO: 12V; ALCANCE: 200M; LARGURA: 40MM; ALTURA: 70MM; USO: P/PORTAO ELETRONICO DESLIZANTE"/>
    <s v="UN"/>
    <n v="10"/>
    <n v="43.87"/>
    <n v="438.7"/>
    <s v="Hombrus CA/433HT6P20"/>
    <n v="10"/>
    <s v="056883"/>
    <s v="106614"/>
    <s v="_x0009_Peccinin/ Tx 3C "/>
    <s v="106614"/>
    <n v="43.87"/>
    <n v="438.7"/>
  </r>
  <r>
    <x v="40"/>
    <x v="2"/>
    <s v="CONTROLE REMOTO; TIPO CONTROLE: UNIVERSAL; NUMERO BOTAO: 15; ALIMENTACAO: PILHA; USO: AR CONDICIONADO; KIT000687/EOS"/>
    <s v="UN"/>
    <n v="6"/>
    <n v="36.76"/>
    <n v="220.56"/>
    <s v="EOS/KIT000687"/>
    <n v="6"/>
    <s v="131780"/>
    <s v="114676"/>
    <s v="EOS/KIT000687"/>
    <s v="114676"/>
    <n v="36.76"/>
    <n v="220.56"/>
  </r>
  <r>
    <x v="41"/>
    <x v="2"/>
    <s v="KIT/CONJUNTO; TIPO KIT/CONJUNTO: ROBOTICA; 1 PLACA BASE IOT DEVKIT V1.0; 1 CABO USB A X MICRO B; 1 PLACA ESP32 WIFI BLUETOOTH; 1 MODULO LORAWAN BEE V2 HELIX ANTENNA; 1 MANUAL; IOT DEVKIT LORAWAN; IOT DEVKIT LORAWAN"/>
    <s v="UN"/>
    <n v="20"/>
    <n v="313.20999999999998"/>
    <n v="6264.2"/>
    <s v="ROBOCORE - IoT DevKit - LoRaWAN"/>
    <n v="20"/>
    <s v="134421"/>
    <s v="113799"/>
    <s v="ROBOCORE - IoT DevKit - LoRaWAN"/>
    <s v="113799"/>
    <n v="313.20999999999998"/>
    <n v="6264.2"/>
  </r>
  <r>
    <x v="42"/>
    <x v="2"/>
    <s v="ESPONJA; LIMPEZA PONTA SOLDA; MATERIAL CORPO: FIBRA VEGETAL; COR: AMARELA; COMPRIMENTO: 70MM; LARGURA: 50MM; ALTURA: 10MM; FORNECIMENTO: UNIDADE"/>
    <s v="UN"/>
    <n v="40"/>
    <n v="14.55"/>
    <n v="582"/>
    <s v="AFR/70X55X10MM"/>
    <n v="40"/>
    <s v="143664"/>
    <s v="107996"/>
    <s v="AFR/70X55X10MM"/>
    <s v="108105"/>
    <n v="14.55"/>
    <n v="582"/>
  </r>
  <r>
    <x v="42"/>
    <x v="2"/>
    <s v="FERRAMENTA ALINHADORA; MATERIAL CORPO: ACO CARBONO; CAPACIDADE: RODAS ARO 20A29POL; COMPRIMENTO: 500MM; LARGURA: 50MM; USO: QUARDA CHUVA RODA"/>
    <s v="UN"/>
    <n v="2"/>
    <n v="552.22"/>
    <n v="1104.44"/>
    <s v="FerBike/ FB-2003"/>
    <n v="2"/>
    <s v="078297"/>
    <s v="133289"/>
    <s v="FerBike/ FB-2003"/>
    <s v="133289"/>
    <n v="552.22"/>
    <n v="1104.44"/>
  </r>
  <r>
    <x v="42"/>
    <x v="2"/>
    <s v="PRINT CORE AA 0,4MM; LATAO; APLICACAO: IMPRESSORA 3D; COR: DOURADA; DIAMETRO: 50MM; COMPRIMENTO: 50MM; PESO: 0.5KG; BOCAL: 0.40MM; FILAMENTO: 2,85MM: FORNECIEMNTO: PECA"/>
    <s v="UN"/>
    <n v="6"/>
    <n v="1736.3"/>
    <n v="10417.799999999999"/>
    <s v="Ultimaker/Print Core AA 0.40 mm"/>
    <n v="6"/>
    <s v="145358"/>
    <s v="113959"/>
    <s v="Ultimaker/Print Core AA 0.40 mm"/>
    <s v="113959"/>
    <n v="1736.3"/>
    <n v="10417.799999999999"/>
  </r>
  <r>
    <x v="42"/>
    <x v="2"/>
    <s v="PRINT CORE BB 0,40MM; LATAO; APLICACAO: IMPRESSORA 3D; COR: DOURADA; DIAMETRO: 50MM; COMPRIMENTO: 50MM; PESO: 0,5KG; BOCAL: 0,40MM; FILAMENTO: 2,85MM; FORNECIMENTO: PECA"/>
    <s v="UN"/>
    <n v="6"/>
    <n v="1736.3"/>
    <n v="10417.799999999999"/>
    <s v="Ultimaker/Print Core AA 0.40 mm"/>
    <n v="6"/>
    <s v="145357"/>
    <s v="113958"/>
    <s v="Ultimaker/Print Core AA 0.40 mm"/>
    <s v="113958"/>
    <n v="1736.3"/>
    <n v="10417.799999999999"/>
  </r>
  <r>
    <x v="43"/>
    <x v="2"/>
    <s v="REGULADOR DE TENSAO; TENSAO ENTRADA: 8-20V; TENSAO SAIDA: 12V; TIPO 7812"/>
    <s v="UN"/>
    <n v="100"/>
    <n v="4.0999999999999996"/>
    <n v="409.99999999999994"/>
    <s v="Texas Instruments/LM7812"/>
    <n v="100"/>
    <s v="127370"/>
    <s v="108118"/>
    <s v="Texas Instruments/LM7812"/>
    <s v="113676"/>
    <n v="4.0999999999999996"/>
    <n v="409.99999999999994"/>
  </r>
  <r>
    <x v="43"/>
    <x v="2"/>
    <s v="REGULADOR DE TENSAO; TENSAO ENTRADA: 8-20V; TENSAO SAIDA: 12V; TIPO 7812"/>
    <s v="UN"/>
    <n v="20"/>
    <n v="4.0999999999999996"/>
    <n v="82"/>
    <s v="Texas Instruments/LM7812"/>
    <n v="20"/>
    <s v="127370"/>
    <s v="108118"/>
    <s v="Texas Instruments/LM7812"/>
    <s v="113676"/>
    <n v="4.0999999999999996"/>
    <n v="82"/>
  </r>
  <r>
    <x v="43"/>
    <x v="2"/>
    <s v="REGULADOR TENSAO; 7805; TENSAO ENTRADA: 7,5A20V; TENSAO SAIDA: 5V; CORRENTE NOMINAL: 1A; TEMPERATURA OPERACAO: -40A125°C; CONEXAO ELETRICA: 3 PINOS"/>
    <s v="UN"/>
    <n v="100"/>
    <n v="3.5"/>
    <n v="350"/>
    <s v="Texas Instruments/LM7805"/>
    <n v="100"/>
    <s v="128831"/>
    <s v="108119"/>
    <s v="Texas Instruments/LM7805"/>
    <s v="108119"/>
    <n v="3.4"/>
    <n v="340"/>
  </r>
  <r>
    <x v="43"/>
    <x v="2"/>
    <s v="REGULADOR TENSAO; 7805; TENSAO ENTRADA: 7,5A20V; TENSAO SAIDA: 5V; CORRENTE NOMINAL: 1A; TEMPERATURA OPERACAO: -40A125°C; CONEXAO ELETRICA: 3 PINOS"/>
    <s v="UN"/>
    <n v="10"/>
    <n v="2.4300000000000002"/>
    <n v="24.3"/>
    <s v="Texas Instruments/LM7805"/>
    <n v="10"/>
    <s v="061224"/>
    <s v="108119"/>
    <s v="Texas Instruments/LM7805"/>
    <s v="108119"/>
    <n v="3.4"/>
    <n v="34"/>
  </r>
  <r>
    <x v="43"/>
    <x v="2"/>
    <s v="REGULADOR TENSAO; LINEAR; TENSAO ENTRADA: 5,5V; TENSAO SAIDA: 3,3V; CORRENTE NOMINAL: 250MA; FREQUENCIA: 100HZ; TEMPERATURA OPERACAO: -40A125°C"/>
    <s v="UN"/>
    <n v="40"/>
    <n v="7"/>
    <n v="280"/>
    <s v="Texas Instruments/LD1117-33"/>
    <n v="40"/>
    <s v="133554"/>
    <s v="113787"/>
    <s v="Texas Instruments/LD1117-33"/>
    <s v="114404"/>
    <n v="5.8"/>
    <n v="232"/>
  </r>
  <r>
    <x v="43"/>
    <x v="2"/>
    <s v="REGULADOR TENSAO; LINEAR; TENSAO ENTRADA: 5,5V; TENSAO SAIDA: 3,3V; CORRENTE NOMINAL: 250MA; FREQUENCIA: 100HZ; TEMPERATURA OPERACAO: -40A125°C"/>
    <s v="UN"/>
    <n v="40"/>
    <n v="5"/>
    <n v="200"/>
    <s v="Texas Instruments/LD1117-33"/>
    <n v="40"/>
    <s v="128833"/>
    <s v="113699"/>
    <s v="Texas Instruments/LD1117-33"/>
    <s v="114404"/>
    <n v="5.8"/>
    <n v="232"/>
  </r>
  <r>
    <x v="43"/>
    <x v="2"/>
    <s v="REGULADOR TENSAO; LINEAR; TENSAO ENTRADA: 5,5V; TENSAO SAIDA: 3,3V; CORRENTE NOMINAL: 250MA; FREQUENCIA: 100HZ; TEMPERATURA OPERACAO: -40A125°C"/>
    <s v="UN"/>
    <n v="20"/>
    <n v="5"/>
    <n v="100"/>
    <s v="Texas Instruments/LD1117-33"/>
    <n v="20"/>
    <s v="079128"/>
    <s v="114404"/>
    <s v="Texas Instruments/LD1117-33"/>
    <s v="114404"/>
    <n v="5.8"/>
    <n v="116"/>
  </r>
  <r>
    <x v="44"/>
    <x v="2"/>
    <s v="ELETROCALHA; PERFURADA C/VIROLA U; MATERIAL CORPO: ACO; TRATAMENTO SUPERFICIE: ZINCADO; COMPRIMENTO: 3M; LARGURA: 100MM; ALTURA: 50MM; ESPESSURA: 16MM; ABA: C/ABA"/>
    <s v="UN"/>
    <n v="10"/>
    <n v="59.99"/>
    <n v="599.9"/>
    <s v="Barato do sul/004965"/>
    <n v="10"/>
    <s v="076670"/>
    <s v="076670"/>
    <s v="Barato do sul/004965"/>
    <s v="076670"/>
    <n v="59.99"/>
    <n v="599.9"/>
  </r>
  <r>
    <x v="44"/>
    <x v="2"/>
    <s v="MAO FRANCESA SIMPLES P/ELETROCALHA FERRO FUNDIDO 100MM"/>
    <s v="UN"/>
    <n v="8"/>
    <n v="5.14"/>
    <n v="41.12"/>
    <s v="Inecel/Simples"/>
    <n v="8"/>
    <s v="050678"/>
    <s v="050678"/>
    <s v="eletrica bichuette - 00815"/>
    <s v="050678"/>
    <n v="5.14"/>
    <n v="41.12"/>
  </r>
  <r>
    <x v="44"/>
    <x v="2"/>
    <s v="PLACA; MATERIAL CORPO: FIBRA VIDRO; TRATAMENTO SUPERFICIE: NATURAL; COMPRIMENTO: 500MM; LARGURA: 500MM; ESPESSURA: 1MM"/>
    <s v="UN"/>
    <n v="20"/>
    <n v="207.58"/>
    <n v="4151.6000000000004"/>
    <s v="ryndack - Placa Virgem de Fibra de Vidro Dupla Face 10x20cm"/>
    <n v="20"/>
    <s v="145345"/>
    <s v="108117"/>
    <s v="ryndack - Placa Virgem de Fibra de Vidro Dupla Face 10x20cm"/>
    <s v="108117"/>
    <n v="207.58"/>
    <n v="4151.6000000000004"/>
  </r>
  <r>
    <x v="45"/>
    <x v="2"/>
    <s v="SENSOR CAPACITIVO; CAPACITIVO; TENSAO ALIMENTACAO: 6-36V; CORRENTE: 300MA"/>
    <s v="UN"/>
    <n v="10"/>
    <n v="120.09"/>
    <n v="1200.9000000000001"/>
    <s v="Importado/LJC18A3-BZ/BY"/>
    <n v="10"/>
    <s v="062176"/>
    <s v="089751"/>
    <s v="Importado/LJC18A3-BZ/BY"/>
    <s v="089752"/>
    <n v="120.09"/>
    <n v="1200.9000000000001"/>
  </r>
  <r>
    <x v="45"/>
    <x v="2"/>
    <s v="SENSOR CAPACITIVO; CAPACITIVO; TENSAO ALIMENTACAO: 6-36V; CORRENTE: 300MA"/>
    <s v="UN"/>
    <n v="10"/>
    <n v="120.09"/>
    <n v="1200.9000000000001"/>
    <s v="Importado/LJC18A3-BZ/BY"/>
    <n v="10"/>
    <s v="062176"/>
    <s v="089751"/>
    <s v="Importado/LJC18A3-BZ/BY"/>
    <s v="089752"/>
    <n v="120.09"/>
    <n v="1200.9000000000001"/>
  </r>
  <r>
    <x v="45"/>
    <x v="2"/>
    <s v="SENSOR CAPACITIVO; CAPACITIVO; TENSAO ALIMENTACAO: 6-36V; CORRENTE: 300MA"/>
    <s v="UN"/>
    <n v="5"/>
    <n v="120.09"/>
    <n v="600.45000000000005"/>
    <s v="Importado/LJC18A3-BZ/BY"/>
    <n v="5"/>
    <s v="062176"/>
    <s v="089751"/>
    <s v="Importado/LJC18A3-BZ/BY"/>
    <s v="089752"/>
    <n v="120.09"/>
    <n v="600.45000000000005"/>
  </r>
  <r>
    <x v="45"/>
    <x v="2"/>
    <s v="SENSOR PRESENCA; DISTANCIA ULTRASSONICO; ANGULO COBERTURA: 15GRC; ALCANCE: 2CM A 4M; TENSAO ALIMENTACAO: 5V; CORRENTE TIPO: CC; CORRENTE: 2MA; HC-SR04/ELETROGATE"/>
    <s v="UN"/>
    <n v="4"/>
    <n v="10.96"/>
    <n v="43.84"/>
    <s v="ELETROGA/TEHC-SR04"/>
    <n v="4"/>
    <s v="077729"/>
    <s v="089842"/>
    <s v="ELETROGA/TEHC-SR04"/>
    <s v="089842"/>
    <n v="10.96"/>
    <n v="43.84"/>
  </r>
  <r>
    <x v="45"/>
    <x v="2"/>
    <s v="SENSOR PRESENCA; FOTOCELULA; MATERIAL CORPO: TERMOPLASTICO; COR: BRANCA; FIXACAO: PARAFUSO; ANGULO COBERTURA: 180GR; ALCANCE: 12M; TENSAO ALIMENTACAO: 100/240V; CORRENTE TIPO: CA; ACESSORIO: ENCAIXE P/FIXACAO; SOBREPOR PAREDE"/>
    <s v="UN"/>
    <n v="10"/>
    <n v="70.81"/>
    <n v="708.1"/>
    <s v="Intelbras/ESP 180"/>
    <n v="10"/>
    <s v="137856"/>
    <s v="089845"/>
    <s v="Intelbras/ESP 180"/>
    <s v="089847"/>
    <n v="70.81"/>
    <n v="708.1"/>
  </r>
  <r>
    <x v="45"/>
    <x v="2"/>
    <s v="SENSOR PRESENCA; FOTOCELULA; MATERIAL CORPO: TERMOPLASTICO; COR: BRANCA; FIXACAO: PARAFUSO; ANGULO COBERTURA: 180GR; ALCANCE: 12M; TENSAO ALIMENTACAO: 100/240V; CORRENTE TIPO: CA; ACESSORIO: ENCAIXE P/FIXACAO; SOBREPOR PAREDE"/>
    <s v="UN"/>
    <n v="10"/>
    <n v="70.81"/>
    <n v="708.1"/>
    <s v="Intelbras/ESP 180"/>
    <n v="10"/>
    <s v="137856"/>
    <s v="089845"/>
    <s v="Intelbras/ESP 180"/>
    <s v="089847"/>
    <n v="70.81"/>
    <n v="708.1"/>
  </r>
  <r>
    <x v="45"/>
    <x v="2"/>
    <s v="SENSOR PRESENCA; TIPO SENSOR: PAREDE; RANGE: N/A; MATERIAL CORPO: TERMOPLASTICO; FACE: N/A; TENSAO ALIMENTACAO: 127/220V; CORRENTE TIPO: CA; CORRENTE: N/A; FREQUENCIA: 60HZ; POTENCIA: N/A; FIXACAO: SOBREPOR; SAIDA SENSOR: N/A; CONTATO: N/A; CONEXAO ELETRI"/>
    <s v="UN"/>
    <n v="20"/>
    <n v="49.08"/>
    <n v="981.59999999999991"/>
    <s v="QUALITRONIX/QA21M"/>
    <n v="20"/>
    <s v="126452"/>
    <s v="089862"/>
    <s v="QUALITRONIX/QA21M"/>
    <s v="089862"/>
    <n v="49.08"/>
    <n v="981.59999999999991"/>
  </r>
  <r>
    <x v="46"/>
    <x v="2"/>
    <s v="CIRCUITO INTEGRADO: OPTOACOPLADOR TIPO PC817PTH; FORMATO: QUADRADO; PINOS: 4 PINOS; TENSAO ALIMENTACAO: 6V; CORRENTE: 50MA"/>
    <s v="UN"/>
    <n v="60"/>
    <n v="3.2"/>
    <n v="192"/>
    <s v="bau da eletronica - 2429"/>
    <n v="60"/>
    <s v="127348"/>
    <s v="108095"/>
    <s v="bau da eletronica - 2429"/>
    <s v="113671"/>
    <n v="3.2"/>
    <n v="192"/>
  </r>
  <r>
    <x v="46"/>
    <x v="2"/>
    <s v="CIRCUITO INTEGRADO; 4N35; FUNCAO: OCTOACOPLADOR; TENSAO ALIMENTACAO: 6V; CORRENTE: 2,5A; COMPRIMENTO: 7,3MM; ALTURA: 3,5MM; ESTILO MONTAGEM: THROUGH HOLE; CAIXA GABINETE:PDIP 6; NUMERO CANAIS: 1 CANAL; TENSAO ISOLAMENTO: 3550VRMS; TIPO SAIDA: FOTOTRANSISTOR NPN; TAXA TRANSFERENCIA CORRENTE MINIMA: 100PCT; TAXA TRANSFERENCIA CORRENTE MAXIMA: SE CORRENTE DIRETA: 60MA; VF TENSAO SENTIDO DIRETO: 1,5V; TENSAO EMISSOR COLETOR MAXIMA: 30V; CORRENTE COLETOR MAXIMA: 100MA; TENSAO SATURACAO EMISSOR COLETOR MAXIMA: 300MV; TEMPO ASCENSAO: 10US; TEMPO QUEDA: 10US; VR TENSAO SENTIDO INVERSO: 6V; DISSIPACAO POTENCIA: 350MW; TEMPERATURA OPERACIONAL MINIMA: -55GRC; TEMPERATURA OPERACIONAL MAXIMA: +100GRC; CONFIGURACAO: 1 CANAL; TAXA TRANSFERENCIA CORRENTE: 100PCT"/>
    <s v="UN"/>
    <n v="40"/>
    <n v="11.45"/>
    <n v="458"/>
    <s v="ON - 4N35 OCTOACOPLADOR"/>
    <n v="40"/>
    <s v="137202"/>
    <s v="114706"/>
    <s v="ON - 4N35 OCTOACOPLADOR"/>
    <s v="114706"/>
    <n v="11.45"/>
    <n v="458"/>
  </r>
  <r>
    <x v="46"/>
    <x v="2"/>
    <s v="CIRCUITO INTEGRADO; 74LS48; FUNCAO: DECODIFICADOR BCD 7 SEGMENTOS; NUMERO PINOS: 8 PINOS; TENSAO ALIMENTACAO: 54-70V; CORRENTE TIPO: CC"/>
    <s v="UN"/>
    <n v="100"/>
    <n v="5.34"/>
    <n v="534"/>
    <s v="PROESI - 74LS48"/>
    <n v="100"/>
    <s v="144467"/>
    <s v="108092"/>
    <s v="PROESI - 74LS48"/>
    <s v="108092"/>
    <n v="5.34"/>
    <n v="534"/>
  </r>
  <r>
    <x v="46"/>
    <x v="2"/>
    <s v="CIRCUITO INTEGRADO; CD4093; FORMATO: RETANGULAR; NUMERO PINOS: 14 PINOS; TENSAO ALIMENTACAO: 0,5/20V; CORRENTE: 10MA; CORRENTE TIPO: CC; COMPRIMENTO: 19,94MM; LARGURA: 7,19MM; ALTURA: 5,08MM"/>
    <s v="UN"/>
    <n v="100"/>
    <n v="5.24"/>
    <n v="524"/>
    <s v="PROESI - CD4093"/>
    <n v="100"/>
    <s v="128658"/>
    <s v="107990"/>
    <s v="PROESI - 504093"/>
    <s v="108093"/>
    <n v="5.24"/>
    <n v="524"/>
  </r>
  <r>
    <x v="46"/>
    <x v="2"/>
    <s v="CIRCUITO INTEGRADO; CI NE555; FUNCAO: TEMPORIZADOR; FORMATO: RETANGULAR; NUMERO PINOS: 8 PINOS; TENSAO ALIMENTACAO: 4,5A15V; CORRENTE: 200A; CORRENTE TIPO: CC"/>
    <s v="UN"/>
    <n v="600"/>
    <n v="6.31"/>
    <n v="3785.9999999999995"/>
    <s v="PROESI - LM555"/>
    <n v="600"/>
    <s v="128661"/>
    <s v="108094"/>
    <s v="PROESI - LM555"/>
    <s v="108094"/>
    <n v="6.31"/>
    <n v="3785.9999999999995"/>
  </r>
  <r>
    <x v="46"/>
    <x v="2"/>
    <s v="CIRCUITO INTEGRADO; PIC18F2520; FUNCAO: MICROCONTROLADOR; NUMERO PINOS: 28 PINOS; TENSAO ALIMENTACAO: 5,5V; CORRENTE: 1,1MA; MEMORIA: 32KB; COMPRIMENTO: 35,56MM; LARGURA: 74,93MM; ALTURA: 3,81MM"/>
    <s v="UN"/>
    <n v="8"/>
    <n v="94.67"/>
    <n v="757.36"/>
    <s v="eletro aquila - PIC18F2520"/>
    <n v="8"/>
    <s v="077957"/>
    <s v="085662"/>
    <s v="eletro aquila - PIC18F2520"/>
    <s v="085662"/>
    <n v="94.67"/>
    <n v="757.36"/>
  </r>
  <r>
    <x v="46"/>
    <x v="2"/>
    <s v="CIRCUITO INTEGRADO; ULN2003; FORMATO: RETANGULAR; NUMERO PINOS: 16 PINOS; TENSAO ALIMENTACAO: 50V; CORRENTE: 500A; INVOLUCRO: DIP; MATERIAL INVOLUCRO: TERMOPLASTICO; COMPRIMENTO: 19,3MM; LARGURA: 6,35MM; ALTURA: 4,57MM"/>
    <s v="UN"/>
    <n v="40"/>
    <n v="11.45"/>
    <n v="458"/>
    <s v="ACHEI COMPONENTES - 404"/>
    <n v="40"/>
    <s v="129634"/>
    <s v="108096"/>
    <s v="ACHEI COMPONENTES - 404"/>
    <s v="108096"/>
    <n v="11.45"/>
    <n v="458"/>
  </r>
  <r>
    <x v="46"/>
    <x v="2"/>
    <s v="PLACA CIRCUITO IMPRESSO; CIRCUITO IMPRESSO; MATERIAL CORPO: FENOLITE; TRATAMENTO SUPERFICIE: COBREADO; ACABAMENTO: VERNIZ; COR: VERDE; COMPRIMENTO: 100MM; LARGURA: 100MM; ESPESSURA: 1,6MM"/>
    <s v="UN"/>
    <n v="60"/>
    <n v="22.89"/>
    <n v="1373.4"/>
    <s v="IMPORTADO - PLACA CIRCUITO FENOLITE 10X10"/>
    <n v="60"/>
    <s v="145346"/>
    <s v="108112"/>
    <s v="IMPORTADO - PLACA CIRCUITO FENOLITE 10X10"/>
    <s v="108112"/>
    <n v="22.89"/>
    <n v="1373.4"/>
  </r>
  <r>
    <x v="46"/>
    <x v="2"/>
    <s v="PLACA CIRCUITO IMPRESSO; CIRCUITO IMPRESSO; MATERIAL CORPO: FENOLITE; TRATAMENTO SUPERFICIE: COBREADO; ACABAMENTO: VERNIZ; COR: VERDE; COMPRIMENTO: 100MM; LARGURA: 100MM; ESPESSURA: 1,6MM; FACE: PERFURADA"/>
    <s v="UN"/>
    <n v="100"/>
    <n v="17.649999999999999"/>
    <n v="1764.9999999999998"/>
    <s v="IMPORTADO - PLACA CIRCUITO FENOLITE 10X10"/>
    <n v="100"/>
    <s v="145351"/>
    <s v="108113"/>
    <s v="IMPORTADO - PLACA CIRCUITO FENOLITE 10X10"/>
    <s v="108113"/>
    <n v="17.649999999999999"/>
    <n v="1764.9999999999998"/>
  </r>
  <r>
    <x v="46"/>
    <x v="2"/>
    <s v="PLACA CIRCUITO IMPRESSO; FACE SIMPLES; MATERIAL CORPO: FENOLITE; TRATAMENTO SUPERFICIE: COBREADO; ACABAMENTO: VERNIZ; COR: VERDE; LARGURA: 100MM; ALTURA: 100MM; ESPESSURA: 1,6MM"/>
    <s v="UN"/>
    <n v="60"/>
    <n v="19.79"/>
    <n v="1187.3999999999999"/>
    <s v="IMPORTADO - PLACA CIRCUITO FENOLITE 10X10"/>
    <n v="60"/>
    <s v="145348"/>
    <s v="108114"/>
    <s v="IMPORTADO - PLACA CIRCUITO FENOLITE 10X10"/>
    <s v="108114"/>
    <n v="19.79"/>
    <n v="1187.3999999999999"/>
  </r>
  <r>
    <x v="46"/>
    <x v="2"/>
    <s v="PLACA CIRCUITO IMPRESSO; MATERIAL CORPO: FENOLITE; ACABAMENTO: VERNIZ; COR: VERDE; COMPRIMENTO: 500MM; LARGURA: 500MM; ESPESSURA: 1,6MM"/>
    <s v="UN"/>
    <n v="20"/>
    <n v="160.91999999999999"/>
    <n v="3218.3999999999996"/>
    <s v="IMPORTADO - PLACA CIRCUITO FENOLITE 10X10"/>
    <n v="20"/>
    <s v="145334"/>
    <s v="108115"/>
    <s v="IMPORTADO - PLACA CIRCUITO FENOLITE 10X10"/>
    <s v="108115"/>
    <n v="160.91999999999999"/>
    <n v="3218.3999999999996"/>
  </r>
  <r>
    <x v="47"/>
    <x v="3"/>
    <s v="RESISTOR; ENROLADO; MATERIAL CORPO: ALUMINIO; RESISTENCIA: 1,5OHMS; TOLERANCIA: ±1PCT; POTENCIA: 50W; MONTAGEM: CHASSI; TEMPERATURA OPERACAO: -55A275GRC"/>
    <s v="qu"/>
    <n v="5"/>
    <n v="40.840000000000003"/>
    <n v="204.20000000000002"/>
    <s v="SOLDAFRIA - RESISTOR 1R 50W"/>
    <n v="5"/>
    <s v="112616"/>
    <s v="089654"/>
    <s v="SOLDAFRIA - RESISTOR 1R 50W"/>
    <s v="089654"/>
    <n v="40.840000000000003"/>
    <n v="204.20000000000002"/>
  </r>
  <r>
    <x v="47"/>
    <x v="3"/>
    <s v="RESISTOR; ENROLADO; MATERIAL CORPO: ALUMINIO; RESISTENCIA: 1OHM; TOLERANCIA: ±1PCT; POTENCIA: 50W; MONTAGEM: CHASSI; TEMPERATURA OPERACAO: -55A250GRC"/>
    <s v="UN"/>
    <n v="5"/>
    <n v="65.48"/>
    <n v="327.40000000000003"/>
    <s v="omtech - tubular 50w"/>
    <n v="5"/>
    <s v="112611"/>
    <s v="089655"/>
    <s v="omtech - tubular 50w"/>
    <s v="089655"/>
    <n v="65.48"/>
    <n v="327.40000000000003"/>
  </r>
  <r>
    <x v="47"/>
    <x v="3"/>
    <s v="RESISTOR; ENROLADO; MATERIAL CORPO: ALUMINIO; RESISTENCIA: 2OHMS; TOLERANCIA: ±1PCT; POTENCIA: 50W; MONTAGEM: CHASSI; TEMPERATURA OPERACAO: -55A275GRC"/>
    <s v="UN"/>
    <n v="5"/>
    <n v="40.840000000000003"/>
    <n v="204.20000000000002"/>
    <s v="omtech - tubular 50w"/>
    <n v="5"/>
    <s v="112615"/>
    <s v="089656"/>
    <s v="omtech - tubular 50w"/>
    <s v="089656"/>
    <n v="40.840000000000003"/>
    <n v="204.20000000000002"/>
  </r>
  <r>
    <x v="47"/>
    <x v="3"/>
    <s v="RESISTOR; ENROLADO; MATERIAL CORPO: ALUMINIO; RESISTENCIA: 500KOHMS; TOLERANCIA: ±1PCT; POTENCIA: 50W; MONTAGEM: CHASSI; TEMPERATURA OPERACAO: -55A205GRC"/>
    <s v="UN"/>
    <n v="5"/>
    <n v="166.16"/>
    <n v="830.8"/>
    <s v="IMPORTADO"/>
    <n v="5"/>
    <s v="112607"/>
    <s v="089657"/>
    <s v="IMPORTADO"/>
    <s v="089657"/>
    <n v="166.16"/>
    <n v="830.8"/>
  </r>
  <r>
    <x v="47"/>
    <x v="3"/>
    <s v="RESISTOR; FILME CARBONO; RESISTENCIA: 150OHMS; TOLERANCIA: ±5PCT; POTENCIA: 1/4W; MONTAGEM: PTH; CONEXAO ELETRICA: TERMINAL SOLDAVEL"/>
    <s v="UN"/>
    <n v="100"/>
    <n v="0.1"/>
    <n v="10"/>
    <s v="BAU DA ELETRONICA - 200"/>
    <n v="100"/>
    <s v="064442"/>
    <s v="085748"/>
    <s v="BAU DA ELETRONICA - 200"/>
    <s v="085748"/>
    <n v="0.1"/>
    <n v="10"/>
  </r>
  <r>
    <x v="47"/>
    <x v="3"/>
    <s v="RESISTOR; FILME CARBONO; RESISTENCIA: 470HMS; TOLERANCIA: ±0,5PCT; POTENCIA: 1W; MONTAGEM: PTH; CONEXAO ELETRICA: TERMINAL SOLDAVEL"/>
    <s v="UN"/>
    <n v="100"/>
    <n v="0.1"/>
    <n v="10"/>
    <s v="PROESI - 700132"/>
    <n v="100"/>
    <s v="062732"/>
    <s v="114356"/>
    <s v="PROESI - 700132"/>
    <s v="114356"/>
    <n v="0.1"/>
    <n v="10"/>
  </r>
  <r>
    <x v="47"/>
    <x v="3"/>
    <s v="RESISTOR; FILME CARBONO; RESISTENCIA: 680OHMS; TOLERANCIA: ±5PCT; POTENCIA: 1/4W; MONTAGEM: PTH; CONEXAO ELETRICA: TERMINAL SOLDAVEL"/>
    <s v="UN"/>
    <n v="100"/>
    <n v="0.1"/>
    <n v="10"/>
    <s v="PROESI - 700134"/>
    <n v="100"/>
    <s v="064449"/>
    <s v="085760"/>
    <s v="PROESI - 700134"/>
    <s v="085760"/>
    <n v="0.1"/>
    <n v="10"/>
  </r>
  <r>
    <x v="47"/>
    <x v="3"/>
    <s v="RESISTOR; FILME METALICO; RESISTENCIA: 1,47OHMS; TOLERANCIA: 1PCT; POTENCIA: 0,6W; MONTAGEM: CHASSI; TEMPERATURA OPERACAO: -55A275GRC; 50PPM PROVA FOGO"/>
    <s v="UN"/>
    <n v="6"/>
    <n v="33.17"/>
    <n v="199.02"/>
    <s v="PROESI - 704120"/>
    <n v="6"/>
    <s v="143137"/>
    <s v="089716"/>
    <s v="PROESI - 704120"/>
    <s v="089716"/>
    <n v="33.17"/>
    <n v="199.02"/>
  </r>
  <r>
    <x v="47"/>
    <x v="3"/>
    <s v="RESISTOR; MATERIAL CORPO: ACO; RESISTENCIA: 100KOHMS; TOLERANCIA: 5PCT; POTENCIA: 0,1W; TEMPERATURA OPERACAO: -65A175GRC"/>
    <s v="UN"/>
    <n v="100"/>
    <n v="10.77"/>
    <n v="1077"/>
    <s v="casa do resistor - resistor 100k"/>
    <n v="100"/>
    <s v="112355"/>
    <s v="089622"/>
    <s v="casa do resistor - resistor 100k"/>
    <s v="089622"/>
    <n v="10.77"/>
    <n v="1077"/>
  </r>
  <r>
    <x v="47"/>
    <x v="3"/>
    <s v="RESISTOR; MATERIAL CORPO: ACO; RESISTENCIA: 150KOHMS; TOLERANCIA: 1PCT; POTENCIA: 1/4W; MONTAGEM: FURO PASSANTE; TEMPERATURA OPERACAO: -55A155GRC"/>
    <s v="UN"/>
    <n v="100"/>
    <n v="0.19"/>
    <n v="19"/>
    <s v="PROESI - 708650"/>
    <n v="100"/>
    <s v="112366"/>
    <s v="089623"/>
    <s v="PROESI - 708650"/>
    <s v="089623"/>
    <n v="0.19"/>
    <n v="19"/>
  </r>
  <r>
    <x v="47"/>
    <x v="3"/>
    <s v="RESISTOR; MATERIAL CORPO: CARBONO; RESISTENCIA: 100OHMS; TOLERANCIA: 5PCT; POTENCIA: 5W; MONTAGEM: FURO PASSANTE; TEMPERATURA OPERACAO: -40A275GRC"/>
    <s v="UN"/>
    <n v="100"/>
    <n v="9.02"/>
    <n v="902"/>
    <s v="PROESI - 710114"/>
    <n v="100"/>
    <s v="112364"/>
    <s v="089630"/>
    <s v="PROESI - 710114"/>
    <s v="089630"/>
    <n v="9.02"/>
    <n v="902"/>
  </r>
  <r>
    <x v="47"/>
    <x v="3"/>
    <s v="RESISTOR; MATERIAL CORPO: CARBONO; RESISTENCIA: 10OHMS; TOLERANCIA: 5PCT; POTENCIA: 5W; MONTAGEM: FURO PASSANTE; TEMPERATURA OPERACAO: -55A155GRC"/>
    <s v="UN"/>
    <n v="100"/>
    <n v="9.02"/>
    <n v="902"/>
    <s v="ROHM - 27936"/>
    <n v="100"/>
    <s v="112365"/>
    <s v="089633"/>
    <s v="ROHM - 27936"/>
    <s v="089633"/>
    <n v="9.02"/>
    <n v="902"/>
  </r>
  <r>
    <x v="47"/>
    <x v="3"/>
    <s v="RESISTOR; MATERIAL CORPO: CARBONO; RESISTENCIA: 1OHM; TOLERANCIA: ±5PCT; POTENCIA: 5W; MONTAGEM: FURO PASSANTE; TEMPERATURA OPERACAO: -40A275GRC"/>
    <s v="UN"/>
    <n v="100"/>
    <n v="1.07"/>
    <n v="107"/>
    <s v="PROESI - 710065"/>
    <n v="100"/>
    <s v="112356"/>
    <s v="089639"/>
    <s v="PROESI - 710065"/>
    <s v="089639"/>
    <n v="1.07"/>
    <n v="107"/>
  </r>
  <r>
    <x v="47"/>
    <x v="3"/>
    <s v="RESISTOR; TIPO RESISTOR: FILME CARBONO; RESISTENCIA: 1,5KOHMS; TOLERANCIA: 5%; POTENCIA: 1/4W; MONTAGEM: SMD; CONEXAO ELETRICA: TERMINAL SOLDAVEL"/>
    <s v="UN"/>
    <n v="100"/>
    <n v="1.07"/>
    <n v="107"/>
    <s v="omtech - tubular 50w"/>
    <n v="100"/>
    <s v="050572"/>
    <s v="108125"/>
    <s v="ryndack - 2761"/>
    <s v="108125"/>
    <n v="1.07"/>
    <n v="107"/>
  </r>
  <r>
    <x v="47"/>
    <x v="3"/>
    <s v="RESISTOR; TIPO RESISTOR: FILME CARBONO; RESISTENCIA: 10KOHMS; TOLERANCIA: 5%; POTENCIA: 1/4W; MONTAGEM: SMD; CONEXAO ELETRICA: TERMINAL SOLDAVEL"/>
    <s v="UN"/>
    <n v="100"/>
    <n v="1.07"/>
    <n v="107"/>
    <s v="omtech - tubular 50w"/>
    <n v="100"/>
    <s v="050574"/>
    <s v="085368"/>
    <s v="proesi - 700148"/>
    <s v="085368"/>
    <n v="1.07"/>
    <n v="107"/>
  </r>
  <r>
    <x v="47"/>
    <x v="3"/>
    <s v="RESISTOR; TIPO RESISTOR: FILME CARBONO; RESISTENCIA: 1KOHM; TOLERANCIA: ±5PCT; POTENCIA: 1/4W; MONTAGEM: PTH; CONEXAO ELETRICA: TERMINAL SOLDAVEL"/>
    <s v="UN"/>
    <n v="100"/>
    <n v="1.07"/>
    <n v="107"/>
    <s v="ryndack - 2761"/>
    <n v="100"/>
    <s v="048200"/>
    <s v="085781"/>
    <s v="PROESI - 2761"/>
    <s v="085781"/>
    <n v="0.57999999999999996"/>
    <n v="57.999999999999993"/>
  </r>
  <r>
    <x v="47"/>
    <x v="3"/>
    <s v="RESISTOR; TIPO RESISTOR: FILME CARBONO; RESISTENCIA: 1KOHM; TOLERANCIA: ±5PCT; POTENCIA: 1/4W; MONTAGEM: PTH; CONEXAO ELETRICA: TERMINAL SOLDAVEL"/>
    <s v="UN"/>
    <n v="100"/>
    <n v="0.1"/>
    <n v="10"/>
    <s v="ryndack - 2761"/>
    <n v="100"/>
    <s v="126072"/>
    <s v="085781"/>
    <s v="PROESI - 2761"/>
    <s v="085781"/>
    <n v="0.57999999999999996"/>
    <n v="57.999999999999993"/>
  </r>
  <r>
    <x v="47"/>
    <x v="3"/>
    <s v="RESISTOR; TIPO RESISTOR: FILME CARBONO; RESISTENCIA: 27KOHMS; TOLERANCIA: ±5PCT; POTENCIA: 1/4W; MONTAGEM: PTH; CONEXAO ELETRICA: TERMINAL SOLDAVEL"/>
    <s v="UN"/>
    <n v="100"/>
    <n v="1.07"/>
    <n v="107"/>
    <s v="PROESI - 700153"/>
    <n v="100"/>
    <s v="049796"/>
    <s v="085343"/>
    <s v="PROESI - 700153"/>
    <s v="085343"/>
    <n v="1.07"/>
    <n v="107"/>
  </r>
  <r>
    <x v="47"/>
    <x v="3"/>
    <s v="RESISTOR; TIPO RESISTOR: FILME CARBONO; RESISTENCIA: 4,7KOHMS; TOLERANCIA: ±5PCT; POTENCIA: 1/4W; MONTAGEM: PTH; CONEXAO ELETRICA: TERMINAL SOLDAVEL"/>
    <s v="UN"/>
    <n v="100"/>
    <n v="1.07"/>
    <n v="107"/>
    <s v="PROESI - 700156"/>
    <n v="100"/>
    <s v="050583"/>
    <s v="085377"/>
    <s v="PROESI - 700156"/>
    <s v="085377"/>
    <n v="1.07"/>
    <n v="107"/>
  </r>
  <r>
    <x v="47"/>
    <x v="3"/>
    <s v="RESISTOR; TIPO RESISTOR: FILME CARBONO; RESISTENCIA: 47KOHMS; TOLERANCIA: ±5PCT; POTENCIA: 1/4W; MONTAGEM: PTH; CONEXAO ELETRICA: TERMINAL SOLDAVEL"/>
    <s v="UN"/>
    <n v="100"/>
    <n v="1.07"/>
    <n v="107"/>
    <s v="PROESI - 700156"/>
    <n v="100"/>
    <s v="050586"/>
    <s v="085380"/>
    <s v="PROESI - 700156"/>
    <s v="085380"/>
    <n v="1.07"/>
    <n v="107"/>
  </r>
  <r>
    <x v="47"/>
    <x v="3"/>
    <s v="RESISTOR; TIPO RESISTOR: FILME CARBONO; RESISTENCIA: 82KOHMS; TOLERANCIA: ±5PCT; POTENCIA: 1/4W; MONTAGEM: PTH; CONEXAO ELETRICA: TERMINAL SOLDAVEL"/>
    <s v="UN"/>
    <n v="100"/>
    <n v="1.07"/>
    <n v="107"/>
    <s v="PROESI - 700159"/>
    <n v="100"/>
    <s v="049806"/>
    <s v="085353"/>
    <s v="PROESI - 700159"/>
    <s v="085353"/>
    <n v="1.07"/>
    <n v="107"/>
  </r>
  <r>
    <x v="48"/>
    <x v="3"/>
    <s v="CABO ELETRICO PP; TIPO CABO: FLEXIVEL; TENSAO ISOLACAO: 750V; NUMERO CONDUTORES: 3 CONDUTORES; SECAO CONDUTOR: 2,5MM2; CLASSE ENCORDOAMENTO: CLASSE 4; MATERIAL CONDUTOR: COBRE; MATERIAL ISOLACAO: POLICLORETO VINILA ANTICHAMAS; COR ISOLACAO: AZUL; MATERIAL"/>
    <s v="UN"/>
    <n v="8"/>
    <n v="756.31"/>
    <n v="6050.48"/>
    <s v="corfio - Cabo Flexivel 750V 1,5mm²"/>
    <n v="8"/>
    <s v="050110"/>
    <s v="114199"/>
    <s v="SIL/CORFIO"/>
    <s v="114199"/>
    <n v="756.31"/>
    <n v="6050.48"/>
  </r>
  <r>
    <x v="48"/>
    <x v="3"/>
    <s v="CABO ELETRICO; C/PINO BANANA; TENSAO ISOLACAO: 1000V; NUMERO CONDUTORES: 1 CONDUTOR; SECAO CONDUTOR: 22AWG; MATERIAL CONDUTOR: COBRE; MATERIAL ISOLACAO: POLICLORETO VINILA; COR ISOLACAO: PRETA; DIAMETRO: 4MM; COMPRIMENTO: 1M"/>
    <s v="UN"/>
    <n v="50"/>
    <n v="11.83"/>
    <n v="591.5"/>
    <s v="bau da eletronica - 3935"/>
    <n v="50"/>
    <s v="063737"/>
    <s v="107839"/>
    <s v="bau da eletronica - 3935"/>
    <s v="113474"/>
    <n v="11.83"/>
    <n v="591.5"/>
  </r>
  <r>
    <x v="48"/>
    <x v="3"/>
    <s v="CABO ELETRICO; C/PINO BANANA; TENSAO ISOLACAO: 1000V; NUMERO CONDUTORES: 1 CONDUTOR; SECAO CONDUTOR: 22AWG; MATERIAL CONDUTOR: COBRE; MATERIAL ISOLACAO: POLICLORETO VINILA; COR ISOLACAO: VERMELHO; DIAMETRO: 4MM; COMPRIMENTO: 1M; VM; 2 PONTAS C/ DERIVACAO"/>
    <s v="UN"/>
    <n v="50"/>
    <n v="11.83"/>
    <n v="591.5"/>
    <s v="bau da eletronica - 3935"/>
    <n v="50"/>
    <s v="063721"/>
    <s v="107840"/>
    <s v="bau da eletronica - 3935"/>
    <s v="107840"/>
    <n v="11.83"/>
    <n v="591.5"/>
  </r>
  <r>
    <x v="48"/>
    <x v="3"/>
    <s v="CABO ELETRICO; FLEXIVEL; TENSAO ISOLACAO: 220V; NUMERO CONDUTORES: 5 CONDUTORES; SECAO CONDUTOR: 1,5MM2; MATERIAL CONDUTOR: COBRE; MATERIAL ISOLACAO: TERMOPLASTICO; MATERIAL COBERTURA: POLICLORETO VINILA; FORNECIMENTO: METRO"/>
    <s v="UN"/>
    <n v="20"/>
    <n v="8.83"/>
    <n v="176.6"/>
    <s v="corfio - Cabo Flexivel 750V 1,5mm²"/>
    <n v="20"/>
    <s v="059225"/>
    <s v="114313"/>
    <s v="corfio - Cabo Flexivel 750V 1,5mm²"/>
    <s v="114313"/>
    <n v="8.83"/>
    <n v="176.6"/>
  </r>
  <r>
    <x v="48"/>
    <x v="3"/>
    <s v="CABO ELETRICO; FLEXIVEL; TENSAO ISOLACAO: 750V; NUMERO CONDUTORES: 3 CONDUTORES; SECAO CONDUTOR: 4MM2; CLASSE ENCORDOAMENTO: CLASSE 5; MATERIAL CONDUTOR: COBRE; MATERIAL ISOLACAO: POLIPROPILENO; COR ISOLACAO: AZUL PRETO; MATERIAL COBERTURA: POLICLORETO VINILA ANTICHAMAS; TEMPERATURA OPERACAO: 70GRC; NORMA CONSTRUCAO: NBR NM 247-5; COMPRIMENTO: 1M"/>
    <s v="UN"/>
    <n v="50"/>
    <n v="4.2699999999999996"/>
    <n v="213.49999999999997"/>
    <s v="corfio - Cabo Flexivel 750V 1,5mm²"/>
    <n v="50"/>
    <s v="065773"/>
    <s v="114365"/>
    <s v="corfio - Cabo Flexivel 750V 1,5mm²"/>
    <s v="114365"/>
    <n v="4.2699999999999996"/>
    <n v="213.49999999999997"/>
  </r>
  <r>
    <x v="48"/>
    <x v="3"/>
    <s v="CABO ELETRICO; TIPO CABO: FLEXIVEL; TENSAO ISOLACAO: 1KV; NUMERO CONDUTORES: 1 CONDUTOR; SECAO CONDUTOR: 2,5MM2; CLASSE ENCORDOAMENTO: CLASSE 4; MATERIAL CONDUTOR: COBRE; MATERIAL ISOLACAO: POLICLORETO VINILA ANTICHAMAS; COR ISOLACAO: AZUL; MATERIAL COBER"/>
    <s v="UN"/>
    <n v="8"/>
    <n v="272.5"/>
    <n v="2180"/>
    <s v="SIL - Cabo Flexivel HEPR 2,5mm"/>
    <n v="8"/>
    <s v="049975"/>
    <s v="114166"/>
    <s v="eletrofm"/>
    <s v="114166"/>
    <n v="272.5"/>
    <n v="2180"/>
  </r>
  <r>
    <x v="48"/>
    <x v="3"/>
    <s v="CABO ELETRICO; TIPO CABO: FLEXIVEL; TENSAO ISOLACAO: 1KV; NUMERO CONDUTORES: 1 CONDUTOR; SECAO CONDUTOR: 2,5MM2; CLASSE ENCORDOAMENTO: CLASSE 4; MATERIAL CONDUTOR: COBRE; MATERIAL ISOLACAO: POLICLORETO VINILA ANTICHAMAS; COR ISOLACAO: BRANCO; MATERIAL COB"/>
    <s v="UN"/>
    <n v="800"/>
    <n v="1.94"/>
    <n v="1552"/>
    <s v="SIL - Cabo Flexivel HEPR 2,5mm"/>
    <n v="800"/>
    <s v="049977"/>
    <s v="114167"/>
    <s v="SIL HEPR 2,5 BC BOB"/>
    <s v="114167"/>
    <n v="1.94"/>
    <n v="1552"/>
  </r>
  <r>
    <x v="48"/>
    <x v="3"/>
    <s v="CABO ELETRICO; TIPO CABO: FLEXIVEL; TENSAO ISOLACAO: 1KV; NUMERO CONDUTORES: 1 CONDUTOR; SECAO CONDUTOR: 2,5MM2; CLASSE ENCORDOAMENTO: CLASSE 4; MATERIAL CONDUTOR: COBRE; MATERIAL ISOLACAO: POLICLORETO VINILA ANTICHAMAS; COR ISOLACAO: VERDE; MATERIAL COBE"/>
    <s v="UN"/>
    <n v="8"/>
    <n v="273.54000000000002"/>
    <n v="2188.3200000000002"/>
    <s v="SIL - Cabo Flexivel HEPR 2,5mm"/>
    <n v="8"/>
    <s v="049979"/>
    <s v="114168"/>
    <s v="AGRUPAMENTO DE FIOS ELETRICOS_x000a_Modelo: 1KV HEPR 90C"/>
    <s v="114168"/>
    <n v="273.54000000000002"/>
    <n v="2188.3200000000002"/>
  </r>
  <r>
    <x v="48"/>
    <x v="3"/>
    <s v="CABO ELETRICO; TIPO CABO: FLEXIVEL; TENSAO ISOLACAO: 1KV; NUMERO CONDUTORES: 1 CONDUTOR; SECAO CONDUTOR: 2,5MM2; CLASSE ENCORDOAMENTO: CLASSE 4; MATERIAL CONDUTOR: COBRE; MATERIAL ISOLACAO: POLICLORETO VINILA ANTICHAMAS; COR ISOLACAO: VERMELHO; MATERIAL C"/>
    <s v="UN"/>
    <n v="800"/>
    <n v="1.84"/>
    <n v="1472"/>
    <s v="SIL - Cabo Flexivel HEPR 2,5mm"/>
    <n v="800"/>
    <s v="049981"/>
    <s v="114170"/>
    <s v="cobrecom"/>
    <s v="114170"/>
    <n v="1.84"/>
    <n v="1472"/>
  </r>
  <r>
    <x v="48"/>
    <x v="3"/>
    <s v="CABO ELETRICO; TIPO CABO: FLEXIVEL; TENSAO ISOLACAO: 1KV; NUMERO CONDUTORES: 1 CONDUTOR; SECAO CONDUTOR: 2,5MM2; CLASSE ENCORDOAMENTO: CLASSE 4; MATERIAL CONDUTOR: COBRE; MATERIAL ISOLACAO: POLICLORETO VINILA; COR ISOLACAO: PRETO; MATERIAL COBERTURA: N/A;"/>
    <s v="UN"/>
    <n v="8"/>
    <n v="169.02"/>
    <n v="1352.16"/>
    <s v="SIL - Cabo Flexivel HEPR 2,5mm"/>
    <n v="8"/>
    <s v="049982"/>
    <s v="114171"/>
    <s v="SIL - Cabo Flexivel HEPR 2,5mm"/>
    <s v="114171"/>
    <n v="169.02"/>
    <n v="1352.16"/>
  </r>
  <r>
    <x v="48"/>
    <x v="3"/>
    <s v="CABO ELETRICO; TIPO CABO: FLEXIVEL; TENSAO ISOLACAO: 1KV; NUMERO CONDUTORES: 1 CONDUTOR; SECAO CONDUTOR: 2,5MM2; CLASSE ENCORDOAMENTO: CLASSE 4; MATERIAL CONDUTOR: COBRE; MATERIAL ISOLACAO: POLICLORETO VINILA; COR ISOLACAO: PRETO; MATERIAL COBERTURA: N/A;"/>
    <s v="UN"/>
    <n v="2"/>
    <n v="169.02"/>
    <n v="338.04"/>
    <s v="SIL - Cabo Flexivel HEPR 2,5mm"/>
    <n v="2"/>
    <s v="049982"/>
    <s v="114171"/>
    <s v="SIL - Cabo Flexivel HEPR 2,5mm"/>
    <s v="114171"/>
    <n v="169.02"/>
    <n v="338.04"/>
  </r>
  <r>
    <x v="48"/>
    <x v="3"/>
    <s v="CABO ELETRICO; TIPO CABO: FLEXIVEL; TENSAO ISOLACAO: 1KV; NUMERO CONDUTORES: 1 CONDUTOR; SECAO CONDUTOR: 2,5MM2; CLASSE ENCORDOAMENTO: CLASSE 4; MATERIAL CONDUTOR: COBRE; MATERIAL ISOLACAO: POLICLORETO VINILA; COR ISOLACAO: VERMELHO; MATERIAL COBERTURA: N"/>
    <s v="UN"/>
    <n v="2"/>
    <n v="318.83999999999997"/>
    <n v="637.67999999999995"/>
    <s v="SIL - Cabo Flexivel HEPR 2,5mm"/>
    <n v="2"/>
    <s v="049983"/>
    <s v="114172"/>
    <s v="SIL - Cabo Flexivel HEPR 2,5mm"/>
    <s v="114172"/>
    <n v="318.83999999999997"/>
    <n v="637.67999999999995"/>
  </r>
  <r>
    <x v="48"/>
    <x v="3"/>
    <s v="CABO ELETRICO; TIPO CABO: FLEXIVEL; TENSAO ISOLACAO: 750V; NUMERO CONDUTORES: 1 CONDUTOR; SECAO CONDUTOR: 1,5MM2; CLASSE ENCORDOAMENTO: CLASSE 4; MATERIAL CONDUTOR: COBRE; MATERIAL ISOLACAO: POLICLORETO VINILA ANTICHAMAS; COR ISOLACAO: AZUL; MATERIAL COBE"/>
    <s v="UN"/>
    <n v="8"/>
    <n v="119.72"/>
    <n v="957.76"/>
    <s v="corfio - Cabo Flexivel 750V 1,5mm²"/>
    <n v="8"/>
    <s v="050012"/>
    <s v="106842"/>
    <s v="Fergusom/_x000a_Fs-1.5"/>
    <s v="106842"/>
    <n v="119.72"/>
    <n v="957.76"/>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n v="5"/>
    <s v="050012"/>
    <s v="106842"/>
    <s v="Fergusom/_x000a_Fs-1.5"/>
    <s v="106842"/>
    <n v="119.72"/>
    <n v="598.6"/>
  </r>
  <r>
    <x v="48"/>
    <x v="3"/>
    <s v="CABO ELETRICO; TIPO CABO: FLEXIVEL; TENSAO ISOLACAO: 750V; NUMERO CONDUTORES: 1 CONDUTOR; SECAO CONDUTOR: 1,5MM2; CLASSE ENCORDOAMENTO: CLASSE 4; MATERIAL CONDUTOR: COBRE; MATERIAL ISOLACAO: POLICLORETO VINILA ANTICHAMAS; COR ISOLACAO: AZUL; MATERIAL COBE"/>
    <s v="UN"/>
    <n v="5"/>
    <n v="119.72"/>
    <n v="598.6"/>
    <s v="corfio - Cabo Flexivel 750V 1,5mm²"/>
    <n v="5"/>
    <s v="050012"/>
    <s v="106842"/>
    <s v="Fergusom/_x000a_Fs-1.5"/>
    <s v="106842"/>
    <n v="119.72"/>
    <n v="598.6"/>
  </r>
  <r>
    <x v="48"/>
    <x v="3"/>
    <s v="CABO ELETRICO; TIPO CABO: FLEXIVEL; TENSAO ISOLACAO: 750V; NUMERO CONDUTORES: 1 CONDUTOR; SECAO CONDUTOR: 1,5MM2; CLASSE ENCORDOAMENTO: CLASSE 4; MATERIAL CONDUTOR: COBRE; MATERIAL ISOLACAO: POLICLORETO VINILA ANTICHAMAS; COR ISOLACAO: VERMELHO; MATERIAL"/>
    <s v="UN"/>
    <n v="8"/>
    <n v="107.99"/>
    <n v="863.92"/>
    <s v="corfio - Cabo Flexivel 750V 1,5mm²"/>
    <n v="8"/>
    <s v="050018"/>
    <s v="106844"/>
    <s v=" DACOTA"/>
    <s v="106844"/>
    <n v="107.99"/>
    <n v="863.92"/>
  </r>
  <r>
    <x v="48"/>
    <x v="3"/>
    <s v="CABO ELETRICO; TIPO CABO: FLEXIVEL; TENSAO ISOLACAO: 750V; NUMERO CONDUTORES: 1 CONDUTOR; SECAO CONDUTOR: 1,5MM2; CLASSE ENCORDOAMENTO: CLASSE 4; MATERIAL CONDUTOR: COBRE; MATERIAL ISOLACAO: POLICLORETO VINILA ANTICHAMAS; COR ISOLACAO: VERMELHO; MATERIAL"/>
    <s v="UN"/>
    <n v="5"/>
    <n v="107.99"/>
    <n v="539.94999999999993"/>
    <s v="corfio - Cabo Flexivel 750V 1,5mm²"/>
    <n v="5"/>
    <s v="050018"/>
    <s v="106844"/>
    <s v=" DACOTA"/>
    <s v="106844"/>
    <n v="107.99"/>
    <n v="539.94999999999993"/>
  </r>
  <r>
    <x v="48"/>
    <x v="3"/>
    <s v="CABO ELETRICO; TIPO CABO: FLEXIVEL; TENSAO ISOLACAO: 750V; NUMERO CONDUTORES: 1 CONDUTOR; SECAO CONDUTOR: 1,5MM2; CLASSE ENCORDOAMENTO: CLASSE 4; MATERIAL CONDUTOR: COBRE; MATERIAL ISOLACAO: POLICLORETO VINILA; COR ISOLACAO: AMARELO; MATERIAL COBERTURA: N"/>
    <s v="UN"/>
    <n v="8"/>
    <n v="100.76"/>
    <n v="806.08"/>
    <s v="corfio - Cabo Flexivel 750V 1,5mm²"/>
    <n v="8"/>
    <s v="050011"/>
    <s v="106841"/>
    <s v="corfio"/>
    <s v="106841"/>
    <n v="100.76"/>
    <n v="806.08"/>
  </r>
  <r>
    <x v="48"/>
    <x v="3"/>
    <s v="CABO MONTADO; TENSAO ISOLACAO: 500V; CORRENTE: 2,5A; FREQUENCIA: 60MHZ; NUMERO CONDUTORES: 2 CONDUTORES; SECAO CONDUTOR: 3MM2; MATERIAL CONDUTOR: COBRE; MATERIAL ISOLACAO: POLICLORETO VINILA; COR COBERTURA: PRETO; EXTREMIDADE A: BNC MACHO; EXTREMIDADE B: GARRA JACARE; COMPRIMENTO CABO: 1M"/>
    <s v="UN"/>
    <n v="10"/>
    <n v="35.31"/>
    <n v="353.1"/>
    <s v="CETTI - 4350001000003"/>
    <n v="10"/>
    <s v="111852"/>
    <s v="114561"/>
    <s v="CETTI - 4350001000003"/>
    <s v="114561"/>
    <n v="35.31"/>
    <n v="353.1"/>
  </r>
  <r>
    <x v="49"/>
    <x v="3"/>
    <s v="ADAPTADOR TOMADA; TIPO ADAPTADOR: UNIVERSAL; POLOS: MACHO/FEMEA; TENSAO: 250V; CORRENTE: 10A; MATERIAL: TERMOPLASTICO; COR: BRANCO; CONEXAO ENTRADA: 2P+T; PINO: CILINDRICO; NORMA: NBR 14136; CONEXAO SAIDA: 2P+T; PINO: CILINDRICO/CHATO; NORMA: UNIVERSAL; POSICAO: 1 POSICAO"/>
    <s v="UN"/>
    <n v="12"/>
    <n v="6.21"/>
    <n v="74.52"/>
    <s v="ILUMI - ILM0073"/>
    <n v="12"/>
    <s v="126542"/>
    <s v="113656"/>
    <s v="ILUMI - ILM0073"/>
    <s v="113656"/>
    <n v="6.21"/>
    <n v="74.52"/>
  </r>
  <r>
    <x v="49"/>
    <x v="3"/>
    <s v="ADAPTADOR TOMADA; TIPO ADAPTADOR: UNIVERSAL; POLOS: MACHO/FEMEA; TENSAO: 250V; CORRENTE: 10A; MATERIAL: TERMOPLASTICO; COR: BRANCO; CONEXAO ENTRADA: 2P+T; PINO: CILINDRICO; NORMA: NBR 14136; CONEXAO SAIDA: 2P+T; PINO: CILINDRICO/CHATO; NORMA: UNIVERSAL; POSICAO: 1 POSICAO"/>
    <s v="UN"/>
    <n v="10"/>
    <n v="19.89"/>
    <n v="198.9"/>
    <s v="DANEVA - DN1658"/>
    <n v="10"/>
    <s v="051243"/>
    <s v="114257"/>
    <s v="Forlux"/>
    <s v="114257"/>
    <n v="19.89"/>
    <n v="198.9"/>
  </r>
  <r>
    <x v="49"/>
    <x v="3"/>
    <s v="ADAPTADOR TOMADA; TIPO ADAPTADOR: UNIVERSAL; POLOS: MACHO/FEMEA; TENSAO: 250V; CORRENTE: 10A; MATERIAL: TERMOPLASTICO; COR: BRANCO; CONEXAO ENTRADA: 2P+T; PINO: CILINDRICO; NORMA: NBR 14136; CONEXAO SAIDA: 2P+T; PINO: CILINDRICO/CHATO; NORMA: UNIVERSAL; POSICAO: 1 POSICAO"/>
    <s v="UN"/>
    <n v="6"/>
    <n v="6.21"/>
    <n v="37.26"/>
    <s v="ilumi - 12111"/>
    <n v="6"/>
    <s v="126542"/>
    <s v="113656"/>
    <s v="ILUMI - ILM0073"/>
    <s v="113656"/>
    <n v="6.21"/>
    <n v="37.26"/>
  </r>
  <r>
    <x v="49"/>
    <x v="3"/>
    <s v="ADAPTADOR TOMADA; TIPO ADAPTADOR: UNIVERSAL; POLOS: MACHO/FEMEA; TENSAO: 250V; CORRENTE: 10A; MATERIAL: TERMOPLASTICO; COR: BRANCO; CONEXAO ENTRADA: 2P+T; PINO: CILINDRICO; NORMA: NBR 14136; CONEXAO SAIDA: 2P+T; PINO: CILINDRICO/CHATO; NORMA: UNIVERSAL; POSICAO: 1 POSICAO"/>
    <s v="UN"/>
    <n v="4"/>
    <n v="19.89"/>
    <n v="79.56"/>
    <s v="DANEVA -2P+T; PINO: CILINDRICO/CHATO; NORMA: "/>
    <n v="4"/>
    <s v="051243"/>
    <s v="114257"/>
    <s v="Forlux"/>
    <s v="114257"/>
    <n v="19.89"/>
    <n v="79.56"/>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n v="10"/>
    <s v="049924"/>
    <s v="026607"/>
    <s v="Ilumi/CZ-1216"/>
    <s v="026607"/>
    <n v="16.59"/>
    <n v="165.9"/>
  </r>
  <r>
    <x v="49"/>
    <x v="3"/>
    <s v="ADAPTADOR TOMADA; TIPO ADAPTADOR: UNIVERSAL; POLOS: MACHO/FEMEA; TENSAO: 250V; CORRENTE: 20A; MATERIAL: TERMOPLASTICO; COR: BRANCO; CONEXAO ENTRADA: 2P+T; PINO: CILINDRICO; NORMA: NBR 14136; CONEXAO SAIDA: 2P+T; PINO: CILINDRICO/CHATO; NORMA: UNIVERSAL; P"/>
    <s v="UN"/>
    <n v="10"/>
    <n v="16.59"/>
    <n v="165.9"/>
    <s v="TRAMONTINA - 418773"/>
    <n v="10"/>
    <s v="049924"/>
    <s v="026607"/>
    <s v="Ilumi/CZ-1216"/>
    <s v="026607"/>
    <n v="16.59"/>
    <n v="165.9"/>
  </r>
  <r>
    <x v="49"/>
    <x v="3"/>
    <s v="ALICATE AMPERIMETRO; TENSAO NOMINAL: 600V; FREQUENCIA OPERACAO: 5-500HZ; FAIXA MEDICAO: 40-400A; TEMPERATURA: 0-100,0UF/100-1000UF; CORRENTE TIPO: CA/CC; CAPACITANCIA: 0-100,0UF/100-1000UF; RESISTENCIA: 40KOHMS; LARGURA: 75MM; ALTURA: 207MM; PROFUNDIDADE: 34MM; 325/FLUKE"/>
    <s v="UN"/>
    <n v="10"/>
    <n v="232.51"/>
    <n v="2325.1"/>
    <s v="HIKARI - HM 2090"/>
    <n v="10"/>
    <s v="131451"/>
    <s v="105531"/>
    <s v="HIKARI - HM 2090"/>
    <s v="105532"/>
    <n v="232.51"/>
    <n v="2325.1"/>
  </r>
  <r>
    <x v="49"/>
    <x v="3"/>
    <s v="ALICATE DESENCAPADOR CABOS; MATERIAL CORPO: ACO CROMO VANADIO; TRATAMENTO SUPERFICIE: NIQUELADO CROMADO; MATERIAL REVESTIMENTO CABO: POLIPROPILENO; INSERTO: N/A; TIPO INSERTO: N/A; DIAMETRO CABO: N/A; SECAO: 0,8-6MM2; NORMA: ABNT NBR 9699; ISOLACAO: C/ISO"/>
    <s v="UN"/>
    <n v="10"/>
    <n v="54.9"/>
    <n v="549"/>
    <s v="WORKER - 445932"/>
    <n v="10"/>
    <s v="126087"/>
    <s v="105644"/>
    <s v="WORKER - 445932"/>
    <s v="105644"/>
    <n v="54.9"/>
    <n v="549"/>
  </r>
  <r>
    <x v="49"/>
    <x v="3"/>
    <s v="ALICATE PRESSAO CRIMPADOR; TIPO TERMINAL: RJ45; MORDENTE: DENTADO; MATERIAL CORPO: ACO; TRATAMENTO SUPERFICIE: S/TRATAMENTO SUPERFICIE; NORMA: N/A; CABO: C/CABO; MATERIAL CABO: TERMOPLASTICO; SECAO: N/A; COMPRIMENTO: 260MM; ACESSORIO: C/DECAPADOR"/>
    <s v="UN"/>
    <n v="10"/>
    <n v="47.92"/>
    <n v="479.20000000000005"/>
    <s v="WORKER - 100617"/>
    <n v="10"/>
    <s v="126557"/>
    <s v="105677"/>
    <s v="WORKER - 100617"/>
    <s v="114867"/>
    <n v="47.92"/>
    <n v="479.20000000000005"/>
  </r>
  <r>
    <x v="49"/>
    <x v="3"/>
    <s v="ALICATE UNIVERSAL; MATERIAL CORPO: ACO CROMO VANADIO; TRATAMENTO SUPERFICIE: NIQUELADO CROMADO; ISOLACAO: C/ISOLACAO; MATERIAL ISOLACAO: TERMOPLASTICO; TENSAO ISOLACAO: 1000V; COR: AMARELA; LARGURA PONTA: 28MM; LARGURA ABERTURA: 65MM; TAMANHO: N/A; COMPRI"/>
    <s v="UN"/>
    <n v="10"/>
    <n v="48.5"/>
    <n v="485"/>
    <s v="COLLINS - 481343"/>
    <n v="10"/>
    <s v="126091"/>
    <s v="105700"/>
    <s v="COLLINS - 481343"/>
    <s v="105700"/>
    <n v="48.5"/>
    <n v="485"/>
  </r>
  <r>
    <x v="49"/>
    <x v="3"/>
    <s v="ANILHA; TIPO ANILHA: IDENTIFICACAO P/CABOS; MATERIAL: POLICLORETO VINILA; ACABAMENTO: N/A; PESO: N/A; DIAMETRO: N/A; DIAMETRO FURO: 1.5MM; ESPESSURA: N/A; DADOS COMPLEMENTARES: LETRAS ALFABETO; FORNECIMENTO: PACOTE 100 UNIDADES por letra (26 Letras) "/>
    <s v="UN"/>
    <n v="10"/>
    <n v="19.399999999999999"/>
    <n v="194"/>
    <s v="HELLERMANN - 000000598500077"/>
    <n v="10"/>
    <s v="127469"/>
    <s v="127469"/>
    <s v="HELLERMANN - 000000598500077"/>
    <s v="127469"/>
    <n v="19.399999999999999"/>
    <n v="194"/>
  </r>
  <r>
    <x v="49"/>
    <x v="3"/>
    <s v="ANILHA; TIPO ANILHA: IDENTIFICACAO P/CABOS; MATERIAL: POLICLORETO VINILA; ACABAMENTO: N/A; PESO: N/A; DIAMETRO: N/A; DIAMETRO FURO: 1.5MM; ESPESSURA: N/A; DADOS COMPLEMENTARES: NUMERICOS; FORNECIMENTO: PACOTE 100 UNIDADES"/>
    <s v="UN"/>
    <n v="2"/>
    <n v="55.68"/>
    <n v="111.36"/>
    <s v="HELLERMANN - 000000598500077"/>
    <n v="2"/>
    <s v="127470"/>
    <s v="127470"/>
    <s v="HELLERMANN - 000000598500077"/>
    <s v="127470"/>
    <n v="55.68"/>
    <n v="111.36"/>
  </r>
  <r>
    <x v="49"/>
    <x v="3"/>
    <s v="BORNE FUSIVEL; MODULAR; TENSAO MAXIMA: 300V; CORRENTE TIPO: CA; CORRENTE NOMINAL: 16A; MATERIAL CORPO: TERMOPLASTICO; FIXACAO: PARAFUSO; C/2 VIAS"/>
    <s v="UN"/>
    <n v="30"/>
    <n v="1.84"/>
    <n v="55.2"/>
    <s v="ELETROGATE"/>
    <n v="30"/>
    <s v="112564"/>
    <s v="114579"/>
    <s v="ELETROGATE"/>
    <s v="114579"/>
    <n v="1.84"/>
    <n v="55.2"/>
  </r>
  <r>
    <x v="49"/>
    <x v="3"/>
    <s v="BOTAO COMANDO; FORMATO BOTAO: REDONDO; TIPO BOTAO: KNOB; MATERIAL CORPO: POLIMERO; DIAMETRO FURO: 6MM; DIAMETRO EXTERNO: 16,6MM; ALTURA: 17MM; APLICACAO: POTENCIOMETRO ESTRIADO"/>
    <s v="UN"/>
    <n v="2"/>
    <n v="6.11"/>
    <n v="12.22"/>
    <s v="RYNDACK - 3113"/>
    <n v="2"/>
    <s v="061368"/>
    <s v="114339"/>
    <s v="Casa da Robótica - lc05"/>
    <s v="114339"/>
    <n v="6.11"/>
    <n v="12.22"/>
  </r>
  <r>
    <x v="49"/>
    <x v="3"/>
    <s v="BOTAO COMANDO; FORMATO BOTAO: REDONDO; TIPO BOTAO: PULSO; MATERIAL CORPO: TERMOPLASTICO; COR: VERMELHO; TENSAO OPERACAO: 660V; CORRENTE NOMINAL: 10A; CONTATO: 1NF; DIAMETRO EXTERNO: 22MM"/>
    <s v="UN"/>
    <n v="20"/>
    <n v="36.86"/>
    <n v="737.2"/>
    <s v="PROESI - 10548"/>
    <n v="20"/>
    <s v="133965"/>
    <s v="107834"/>
    <s v="PROESI - 10548"/>
    <s v="107834"/>
    <n v="36.86"/>
    <n v="737.2"/>
  </r>
  <r>
    <x v="49"/>
    <x v="3"/>
    <s v="CAMPAINHA; TIPO CAMPAINHA: ELETRONICA S/FIO; MATERIAL: TERMOPLASTICO; ALIMENTACAO: 1 PILHA AA; COMPRIMENTO: 80MM; LARGURA: 50MM; ALTURA: 20MM"/>
    <s v="UN"/>
    <n v="10"/>
    <n v="53.35"/>
    <n v="533.5"/>
    <s v="ZHISHAN - DOORBELL"/>
    <n v="10"/>
    <s v="128779"/>
    <s v="114653"/>
    <s v="ZHISHAN - DOORBELL"/>
    <s v="114653"/>
    <n v="53.35"/>
    <n v="533.5"/>
  </r>
  <r>
    <x v="49"/>
    <x v="3"/>
    <s v="CAMPAINHA; TIPO CIGARRA; EMBUTIR; TENSAO 110.00 / 220.00 V; PLASTICO; COR BRANCO; COM PLACA 4 X 2 POL."/>
    <s v="UN"/>
    <n v="20"/>
    <n v="29.49"/>
    <n v="589.79999999999995"/>
    <s v="biki - Campainha Cigarra Embutir Branca 220V"/>
    <n v="20"/>
    <s v="128015"/>
    <s v="106780"/>
    <s v="biki - Campainha Cigarra Embutir Branca 220V"/>
    <s v="106780"/>
    <n v="29.49"/>
    <n v="589.79999999999995"/>
  </r>
  <r>
    <x v="49"/>
    <x v="3"/>
    <s v="CONECTOR ELETRICO; BORNE TERRA PUSH IN 2 VIAS; MATERIAL CORPO: TERMOPLASTICO; COR: VERDE; SECAO CONDUTOR: 2,5MM"/>
    <s v="UN"/>
    <n v="30"/>
    <n v="1.94"/>
    <n v="58.199999999999996"/>
    <s v="WEG - 11992333"/>
    <n v="30"/>
    <s v="102241"/>
    <s v="114500"/>
    <s v="WEG - 11992333"/>
    <s v="114500"/>
    <n v="1.94"/>
    <n v="58.199999999999996"/>
  </r>
  <r>
    <x v="49"/>
    <x v="3"/>
    <s v="CONECTOR ELETRICO; EMENDA; CLASSE TENSAO: 600V; TENSAO: 450V; CORRENTE: 32A; MATERIAL CORPO: POLIAMIDA; COR: TRANSPARENTE LARANJA; CONEXAO: ALAVANCA; SECAO CONDUTOR: 0,14-4MM2; NUMERO POLOS: 2 POLOS; LARGURA: 13,2MM; ALTURA: 8,6MM; COMPRIMENTO: 18,8MM"/>
    <s v="UN"/>
    <n v="100"/>
    <n v="3.69"/>
    <n v="369"/>
    <s v="WAGO - CONECTOR ELETRICO EMENDA 600V 450V 32A "/>
    <n v="100"/>
    <s v="061420"/>
    <s v="114343"/>
    <s v="WAGO - CONECTOR ELETRICO EMENDA 600V 450V 32A "/>
    <s v="114659"/>
    <n v="3.36"/>
    <n v="336"/>
  </r>
  <r>
    <x v="49"/>
    <x v="3"/>
    <s v="CONECTOR ELETRICO; EMENDA; CLASSE TENSAO: 600V; TENSAO: 450V; CORRENTE: 32A; MATERIAL CORPO: POLIAMIDA; COR: TRANSPARENTE LARANJA; CONEXAO: ALAVANCA; SECAO CONDUTOR: 0,14-4MM2; NUMERO POLOS: 2 POLOS; LARGURA: 13,2MM; ALTURA: 8,6MM; COMPRIMENTO: 18,8MM"/>
    <s v="UN"/>
    <n v="80"/>
    <n v="2.96"/>
    <n v="236.8"/>
    <s v="WAGO - CONECTOR ELETRICO EMENDA 600V 450V 32A "/>
    <n v="80"/>
    <s v="129007"/>
    <s v="114659"/>
    <s v="WAGO - CONECTOR ELETRICO EMENDA 600V 450V 32A "/>
    <s v="114659"/>
    <n v="3.36"/>
    <n v="268.8"/>
  </r>
  <r>
    <x v="49"/>
    <x v="3"/>
    <s v="CONECTOR ELETRICO; EMENDA; TENSAO: 450V; CORRENTE: 32A; MATERIAL CORPO: POLICARBONATO; COR: TRANSPARENTE; CONEXAO: 5 ENTRADAS; SECAO CONDUTOR: 4MM2; LARGURA: 30MM; ALTURA: 8,6MM; COMPRIMENTO: 18,8MM; DADOS COMPLEMENTARES: ACIONAMENTO: ALAVANCA"/>
    <s v="UN"/>
    <n v="50"/>
    <n v="8.92"/>
    <n v="446"/>
    <s v="WAGO - ONECTOR ELETRICO EMENDA 450V 32A"/>
    <n v="50"/>
    <s v="061421"/>
    <s v="114344"/>
    <s v="WAGO - ONECTOR ELETRICO EMENDA 450V 32A"/>
    <s v="114660"/>
    <n v="7.51"/>
    <n v="375.5"/>
  </r>
  <r>
    <x v="49"/>
    <x v="3"/>
    <s v="CONECTOR ELETRICO; EMENDA; TENSAO: 450V; CORRENTE: 32A; MATERIAL CORPO: POLICARBONATO; COR: TRANSPARENTE; CONEXAO: 5 ENTRADAS; SECAO CONDUTOR: 4MM2; LARGURA: 30MM; ALTURA: 8,6MM; COMPRIMENTO: 18,8MM; DADOS COMPLEMENTARES: ACIONAMENTO: ALAVANCA"/>
    <s v="UN"/>
    <n v="50"/>
    <n v="6.11"/>
    <n v="305.5"/>
    <s v="WAGO - ONECTOR ELETRICO EMENDA 450V 32A"/>
    <n v="50"/>
    <s v="129008"/>
    <s v="114660"/>
    <s v="WAGO - ONECTOR ELETRICO EMENDA 450V 32A"/>
    <s v="114660"/>
    <n v="7.51"/>
    <n v="375.5"/>
  </r>
  <r>
    <x v="49"/>
    <x v="3"/>
    <s v="CONECTOR ELETRICO; EMENDA; TENSAO: 450V; CORRENTE: 32A; MATERIAL CORPO: TERMOPLASTICO; TEMPERATURA OPERACAO: 105GRC; SECAO CONDUTOR: FLEXIVEL 0,14-4MM2; RIGIDO/SEMIRRIGIDO 0,2-4MM2; NUMERO POLOS: 3 POLOS; DADOS COMPLEMENTARES: 221-413; GRAU PROTECAO IP20"/>
    <s v="UN"/>
    <n v="100"/>
    <n v="5.34"/>
    <n v="534"/>
    <s v="WAGO - ONECTOR ELETRICO EMENDA 450V 32A"/>
    <n v="100"/>
    <s v="061065"/>
    <s v="085668"/>
    <s v="WAGO - ONECTOR ELETRICO EMENDA 450V 32A"/>
    <s v="085668"/>
    <n v="4.99"/>
    <n v="499"/>
  </r>
  <r>
    <x v="49"/>
    <x v="3"/>
    <s v="CONECTOR ELETRICO; EMENDA; TENSAO: 450V; CORRENTE: 32A; MATERIAL CORPO: TERMOPLASTICO; TEMPERATURA OPERACAO: 105GRC; SECAO CONDUTOR: FLEXIVEL 0,14-4MM2; RIGIDO/SEMIRRIGIDO 0,2-4MM2; NUMERO POLOS: 3 POLOS; DADOS COMPLEMENTARES: 221-413; GRAU PROTECAO IP20"/>
    <s v="UN"/>
    <n v="80"/>
    <n v="4.5599999999999996"/>
    <n v="364.79999999999995"/>
    <s v="WAGO - ONECTOR ELETRICO EMENDA 450V 32A"/>
    <n v="80"/>
    <s v="128685"/>
    <s v="085668"/>
    <s v="WAGO - ONECTOR ELETRICO EMENDA 450V 32A"/>
    <s v="085668"/>
    <n v="4.99"/>
    <n v="399.20000000000005"/>
  </r>
  <r>
    <x v="49"/>
    <x v="3"/>
    <s v="CONECTOR ELETRICO; GENERICO SAIDA FRONTAL; MATERIAL CORPO: TERMOPLASTICO AUTO-EXTINGUIVEL; COR: BRANCO; MATERIAL CONDUTOR: COBRE; DIAMETRO CONEXAO: 25MM2"/>
    <s v="UN"/>
    <n v="20"/>
    <n v="24.44"/>
    <n v="488.8"/>
    <s v="VIEWTECH - CONECTOR ELETRICO GENERICO SAIDA FRONTAL TERMOPLASTICO AUTO"/>
    <n v="20"/>
    <s v="134729"/>
    <s v="113806"/>
    <s v="SITE AUTACK"/>
    <s v="114424"/>
    <n v="24.44"/>
    <n v="488.8"/>
  </r>
  <r>
    <x v="49"/>
    <x v="3"/>
    <s v="CONECTOR ELETRICO; TENSAO: 500V; CORRENTE: 5A; COR: PRETO; CONEXAO: USB C FEMEA"/>
    <s v="UN"/>
    <n v="10"/>
    <n v="13.77"/>
    <n v="137.69999999999999"/>
    <s v="Conector Jack Fêmea Usb Solda Type-c Elétrico Preto"/>
    <n v="10"/>
    <s v="106511"/>
    <s v="114523"/>
    <s v="Conector Jack Fêmea Usb Solda Type-c Elétrico Preto"/>
    <s v="114523"/>
    <n v="13.77"/>
    <n v="137.69999999999999"/>
  </r>
  <r>
    <x v="49"/>
    <x v="3"/>
    <s v="CONJUNTO ELETRICO; TIPO CONJUNTO: SUPORTE PLACA MODULO INTERRUPTOR PARALELO; FIXACAO: EMBUTIR; NUMERO MODULOS: 1 INTERRUPTOR PARALELO; TIPO ATUADOR: TECLA; TENSAO: 250V; CORRENTE TIPO: CA; CORRENTE: 10A; POLOS INTERRUPTOR: 2 POLOS; MATERIAL CORPO: TERMOPL"/>
    <s v="UN"/>
    <n v="34"/>
    <n v="16.100000000000001"/>
    <n v="547.40000000000009"/>
    <s v="STECK - CONJUNTO ELETRICO SUPORTE PLACA MODULO INTERRUPTOR PARALELO"/>
    <n v="34"/>
    <s v="126323"/>
    <s v="087685"/>
    <s v="STECK - CONJUNTO ELETRICO SUPORTE PLACA MODULO INTERRUPTOR PARALELO"/>
    <s v="087685"/>
    <n v="16.100000000000001"/>
    <n v="547.40000000000009"/>
  </r>
  <r>
    <x v="49"/>
    <x v="3"/>
    <s v="CONTATOR AUXILIAR; MINI; CORRENTE TIPO: CC; FREQUENCIA: 25-400HZ; CONTATO: 3NA; TENSAO COMUTACAO: 690V; CORRENTE COMUTACAO: 18A; LARGURA: 45MM; ALTURA: 58MM; PROFUNDIDADE: 52MM; AZ CWC07-10-30V26/WEG"/>
    <s v="UN"/>
    <n v="2"/>
    <n v="163.54"/>
    <n v="327.08"/>
    <s v="WEG - CWC07-10-30"/>
    <n v="2"/>
    <s v="145438"/>
    <s v="145438"/>
    <s v="WEG - CWC07-10-30"/>
    <s v="145438"/>
    <n v="163.54"/>
    <n v="327.08"/>
  </r>
  <r>
    <x v="49"/>
    <x v="3"/>
    <s v="CONTATOR PRINCIPAL; TRIFASICO; NUMERO POLOS: 3 POLOS; TENSAO NOMINAL: 220V; CORRENTE TIPO: CA; FREQUENCIA: 50/60HZ; CONTATO AUXILIAR: 1NA; TENSAO COMUTACAO: 690V; CORRENTE COMUTACAO: 32A; CONEXAO ELETRICA: TERMINAL PARAFUSO; MONTAGEM: TRILHO DIN; LARGURA: 56MM; ALTURA: 84MM; PROFUNDIDADE: 86MM; LC1E3210M7/SCHNEIDER"/>
    <s v="UN"/>
    <n v="12"/>
    <n v="252.1"/>
    <n v="3025.2"/>
    <s v="Schneider - LC1E3210M7"/>
    <n v="12"/>
    <s v="129039"/>
    <s v="114661"/>
    <s v="Schneider - LC1E3210M7"/>
    <s v="114661"/>
    <n v="252.1"/>
    <n v="3025.2"/>
  </r>
  <r>
    <x v="49"/>
    <x v="3"/>
    <s v="DISJUNTOR; MINIATURA; METODO DISPARO: TERMICO MAGNETICO; MONTAGEM: PARAFUSO; NUMERO POLOS: 3 POLOS; TENSAO MAXIMA CA: 400V; CAPACIDADE INTERRUPCAO CA: 3KA; CORRENTE NOMINAL: 40A; FREQUENCIA: 50/60HZ; ACIONAMENTO: ALAVANCA; POSICAO ACIONAMENTO: FRONTAL; CURVA DISPARO: C; CONEXAO ELETRICA: TERMINAL PARAFUSO; NORMA: ABNT NBR NM 60898"/>
    <s v="UN"/>
    <n v="5"/>
    <n v="37.83"/>
    <n v="189.14999999999998"/>
    <s v="HS AUTOMAÇÃO - 3 Polos 40a "/>
    <n v="5"/>
    <s v="111991"/>
    <s v="114566"/>
    <s v="HS AUTOMAÇÃO - 3 Polos 40a "/>
    <s v="114566"/>
    <n v="37.83"/>
    <n v="189.14999999999998"/>
  </r>
  <r>
    <x v="49"/>
    <x v="3"/>
    <s v="DISJUNTOR; TIPO DISJUNTOR: ELETRICO; METODO DISPARO: TERMOMAGNETICO; MONTAGEM: TRILHO DIN; NUMERO POLOS: 2 POLOS; TENSAO MAXIMA CA: 230V; CAPACIDADE INTERRUPCAO CA: 3KA; TENSAO MAXIMA CC: N/A; CAPACIDADE INTERRUPCAO CC: N/A; CORRENTE NOMINAL: 25A; CORRENT"/>
    <s v="UN"/>
    <n v="3"/>
    <n v="30.33"/>
    <n v="90.99"/>
    <s v="METALTEX - DISJUNTOR BIPOLAR 25A"/>
    <n v="3"/>
    <s v="050333"/>
    <s v="114216"/>
    <s v="METALTEX - DISJUNTOR BIPOLAR 25A"/>
    <s v="114613"/>
    <n v="30.33"/>
    <n v="90.99"/>
  </r>
  <r>
    <x v="49"/>
    <x v="3"/>
    <s v="DISJUNTOR; TIPO DISJUNTOR: ELETRICO; METODO DISPARO: TERMOMAGNETICO; MONTAGEM: TRILHO DIN; NUMERO POLOS: 3 POLOS; TENSAO MAXIMA CA: 230V; CAPACIDADE INTERRUPCAO CA: 3KA; TENSAO MAXIMA CC: N/A; CAPACIDADE INTERRUPCAO CC: N/A; CORRENTE NOMINAL: 100A; CORRENTE AJUSTE: N/A; CORRENTE RESIDUAL: N/A; ACIONAMENTO: ALAVANCA; POSICAO ACIONAMENTO: FRONTAL; CURVA DISPARO: C; CONTATO AUXILIAR: N/A; CONEXAO ELETRICA: TERMINAL PARAFUSO; ACESSORIO: N/A"/>
    <s v="UN"/>
    <n v="2"/>
    <n v="116.64"/>
    <n v="233.28"/>
    <s v="ourolux - dis tripolar 100a"/>
    <n v="2"/>
    <s v="052071"/>
    <s v="114272"/>
    <s v="ourolux - dis tripolar 100a"/>
    <s v="114272"/>
    <n v="116.64"/>
    <n v="233.28"/>
  </r>
  <r>
    <x v="49"/>
    <x v="3"/>
    <s v="ELETRODUTO PVC CORRUGADO AMARELO 25MM C/50 METROS"/>
    <s v="UN"/>
    <n v="3"/>
    <n v="3.4"/>
    <n v="10.199999999999999"/>
    <s v="KRONA -Eletroduto de Pvc Corrugado Flexível Amarelo 25mm 50m "/>
    <n v="3"/>
    <s v="029009"/>
    <s v="029009"/>
    <s v="FORTLEV"/>
    <s v="029009"/>
    <n v="3.4"/>
    <n v="10.199999999999999"/>
  </r>
  <r>
    <x v="49"/>
    <x v="3"/>
    <s v="EXTENSAO ELETRICA PP; TIPO CABO: FLEXIVEL; TENSAO ISOLACAO: 750V; NUMERO CONDUTORES: 3 CONDUTORES; SECAO CONDUTOR: 1,5MM2; CLASSE ENCORDOAMENTO: CLASSE 5; MATERIAL CONDUTOR: COBRE; MATERIAL ISOLACAO: POLICLORETO VINILA; COR ISOLACAO: PRETO; MATERIAL COBERTURA: POLIPROPILENO; COR COBERTURA: PRETO; TEMPERATURA OPERACAO: 70GRC; NORMA CONSTRUCAO: N/A; ACESSORIO: PLUG E TOMADA TRIPLA; BLINDAGEM: ANTICHAMA; TIPO CONEXAO: 2P+T; COMPRIMENTO: 10M"/>
    <s v="UN"/>
    <n v="24"/>
    <n v="61.11"/>
    <n v="1466.6399999999999"/>
    <s v="next - extensao eletrica"/>
    <n v="24"/>
    <s v="052044"/>
    <s v="114268"/>
    <s v="Agrogranja_x000a_CABO ELETRICO FLEX PP 3 X 1,5 MM"/>
    <s v="114268"/>
    <n v="61.11"/>
    <n v="1466.6399999999999"/>
  </r>
  <r>
    <x v="49"/>
    <x v="3"/>
    <s v="FILTRO LINHA TOMADA 110/220V NBR 14136 20A POLICLORETO VINILA 5 ENTRADAS 2P+T 1,5M PRETO"/>
    <s v="UN"/>
    <n v="70"/>
    <n v="39.770000000000003"/>
    <n v="2783.9"/>
    <s v=" Margirius/Tmu5-320"/>
    <n v="70"/>
    <s v="125399"/>
    <s v="113603"/>
    <s v=" Margirius/Tmu5-320"/>
    <s v="113603"/>
    <n v="39.770000000000003"/>
    <n v="2783.9"/>
  </r>
  <r>
    <x v="49"/>
    <x v="3"/>
    <s v="FILTRO LINHA TOMADA 110/220V NBR 14136 20A POLICLORETO VINILA 5 ENTRADAS 2P+T 1,5M PRETO"/>
    <s v="UN"/>
    <n v="40"/>
    <n v="39.770000000000003"/>
    <n v="1590.8000000000002"/>
    <s v=" Margirius/Tmu5-320"/>
    <n v="40"/>
    <s v="125399"/>
    <s v="113603"/>
    <s v=" Margirius/Tmu5-320"/>
    <s v="113603"/>
    <n v="39.770000000000003"/>
    <n v="1590.8000000000002"/>
  </r>
  <r>
    <x v="49"/>
    <x v="3"/>
    <s v="FILTRO LINHA TOMADA 110/220V NBR 14136 20A POLICLORETO VINILA 5 ENTRADAS 2P+T 1,5M PRETO"/>
    <s v="UN"/>
    <n v="6"/>
    <n v="46"/>
    <n v="276"/>
    <s v=" Margirius/Tmu5-320"/>
    <n v="6"/>
    <s v="016532"/>
    <s v="114143"/>
    <s v=" -Margirius/Tmu5-320"/>
    <s v="114143"/>
    <n v="46"/>
    <n v="276"/>
  </r>
  <r>
    <x v="49"/>
    <x v="3"/>
    <s v="FILTRO LINHA TOMADA 110/220V NBR 14136 20A POLICLORETO VINILA 5 ENTRADAS 2P+T 1,5M PRETO"/>
    <s v="UN"/>
    <n v="2"/>
    <n v="46"/>
    <n v="92"/>
    <s v=" Margirius/Tmu5-320"/>
    <n v="2"/>
    <s v="016532"/>
    <s v="114143"/>
    <s v=" -Margirius/Tmu5-320"/>
    <s v="114143"/>
    <n v="46"/>
    <n v="92"/>
  </r>
  <r>
    <x v="49"/>
    <x v="3"/>
    <s v="FILTRO LINHA TOMADA 110/220V NBR 14136 20A POLICLORETO VINILA 5 ENTRADAS 2P+T 3M PRETO"/>
    <s v="UN"/>
    <n v="10"/>
    <n v="64.89"/>
    <n v="648.9"/>
    <s v=" Margirius/3M"/>
    <n v="10"/>
    <s v="125398"/>
    <s v="108389"/>
    <s v=" -Margirius/Tmu5-320"/>
    <s v="108389"/>
    <n v="58.39"/>
    <n v="583.9"/>
  </r>
  <r>
    <x v="49"/>
    <x v="3"/>
    <s v="FILTRO LINHA TOMADA 110/220V NBR 14136 20A POLICLORETO VINILA 5 ENTRADAS 2P+T 3M PRETO"/>
    <s v="UN"/>
    <n v="5"/>
    <n v="45.4"/>
    <n v="227"/>
    <s v=" Margirius/3M"/>
    <n v="5"/>
    <s v="016531"/>
    <s v="108389"/>
    <s v=" -Margirius/Tmu5-320"/>
    <s v="108389"/>
    <n v="58.39"/>
    <n v="291.95"/>
  </r>
  <r>
    <x v="49"/>
    <x v="3"/>
    <s v="FILTRO LINHA TOMADA 110/220V NBR 14136 20A POLICLORETO VINILA 5 ENTRADAS 2P+T 5M PRETO"/>
    <s v="UN"/>
    <n v="40"/>
    <n v="53.16"/>
    <n v="2126.3999999999996"/>
    <s v="FORCELINE - 20A 5M"/>
    <n v="40"/>
    <s v="125397"/>
    <s v="088189"/>
    <s v=" -Margirius/Tmu5-320"/>
    <s v="088189"/>
    <n v="55.05"/>
    <n v="2202"/>
  </r>
  <r>
    <x v="49"/>
    <x v="3"/>
    <s v="FILTRO LINHA TOMADA 110/220V NBR 14136 20A POLICLORETO VINILA 5 ENTRADAS 2P+T 5M PRETO"/>
    <s v="UN"/>
    <n v="5"/>
    <n v="70.23"/>
    <n v="351.15000000000003"/>
    <s v="FORCELINE - 20A 5M"/>
    <n v="5"/>
    <s v="016530"/>
    <s v="088189"/>
    <s v="forceline - 5 tomadas 20a 5m"/>
    <s v="088189"/>
    <n v="55.05"/>
    <n v="275.25"/>
  </r>
  <r>
    <x v="49"/>
    <x v="3"/>
    <s v="FILTRO LINHA TOMADA; TENSAO MAXIMA: 110/220V; NORMA CONSTRUTIVA: NBR 14136; CORRENTE: 10A; FREQUENCIA: N/A; MATERIAL CORPO: POLICLORETO VINILA; TOMADA: 6 2P+T; COMPRIMENTO: 244MM; LARGURA: 48MM; ALTURA: 35MM; COMPRIMENTO CABO: 3M; COR: PRETO; COMPLEMENTO:"/>
    <s v="UN"/>
    <n v="12"/>
    <n v="41.93"/>
    <n v="503.15999999999997"/>
    <s v="MEGATRON - 61"/>
    <n v="12"/>
    <s v="050382"/>
    <s v="114224"/>
    <s v="FORCELINE - 6TOMADAS"/>
    <s v="114224"/>
    <n v="41.93"/>
    <n v="503.15999999999997"/>
  </r>
  <r>
    <x v="49"/>
    <x v="3"/>
    <s v="FILTRO LINHA TOMADA; TENSAO MAXIMA: 110/220V; NORMA CONSTRUTIVA: NBR 14136; CORRENTE: 10A; FREQUENCIA: N/A; MATERIAL CORPO: POLICLORETO VINILA; TOMADA: 6 2P+T; COMPRIMENTO: 244MM; LARGURA: 48MM; ALTURA: 35MM; COMPRIMENTO CABO: 3M; COR: PRETO; COMPLEMENTO:"/>
    <s v="UN"/>
    <n v="5"/>
    <n v="41.93"/>
    <n v="209.65"/>
    <s v="MEGATRON - 61"/>
    <n v="5"/>
    <s v="050382"/>
    <s v="114224"/>
    <s v="FORCELINE - 6TOMADAS"/>
    <s v="114224"/>
    <n v="41.93"/>
    <n v="209.65"/>
  </r>
  <r>
    <x v="49"/>
    <x v="3"/>
    <s v="FILTRO LINHA TOMADA; TENSAO MAXIMA: 110/220V; NORMA CONSTRUTIVA: NBR 14136; CORRENTE: 10A; FREQUENCIA: N/A; MATERIAL CORPO: POLICLORETO VINILA; TOMADA: 6 2P+T; COMPRIMENTO: N/A; LARGURA: N/A; ALTURA: N/A; COMPRIMENTO CABO: 3M; COR: PRETO; COMPLEMENTO: C/BOTAO LIGA/DESLIGA E FUSIVEL"/>
    <s v="UN"/>
    <n v="8"/>
    <n v="36.380000000000003"/>
    <n v="291.04000000000002"/>
    <s v="MEGATRON - FILTRO 6 TOMADAS 3M"/>
    <n v="8"/>
    <s v="026304"/>
    <s v="113415"/>
    <s v="megatron - filtro 6 tomadas 3m 10a"/>
    <s v="113415"/>
    <n v="36.380000000000003"/>
    <n v="291.04000000000002"/>
  </r>
  <r>
    <x v="49"/>
    <x v="3"/>
    <s v="FILTRO LINHA TOMADA; TENSAO MAXIMA: 110/220V; NORMA CONSTRUTIVA: NBR 14136; CORRENTE: 20A; FREQUENCIA: N/A; MATERIAL CORPO: POLICLORETO VINILA; TOMADA: 3 2P+T; COMPRIMENTO: N/A; LARGURA: N/A; ALTURA: N/A; COMPRIMENTO CABO: 1M; COR: PRETO; COMPLEMENTO: N/A"/>
    <s v="UN"/>
    <n v="4"/>
    <n v="52.67"/>
    <n v="210.68"/>
    <s v=" Margirius/Tmu5-320"/>
    <n v="4"/>
    <s v="052255"/>
    <s v="114277"/>
    <s v=" Margirius/Tmu5-320"/>
    <s v="114277"/>
    <n v="52.67"/>
    <n v="210.68"/>
  </r>
  <r>
    <x v="49"/>
    <x v="3"/>
    <s v="FITA ISOLANTE ADESIVA ANTICHAMA 750V 18MMX3M PR"/>
    <s v="UN"/>
    <n v="20"/>
    <n v="11.35"/>
    <n v="227"/>
    <s v="vonder"/>
    <n v="20"/>
    <s v="125764"/>
    <s v="125764"/>
    <s v=" Vonder "/>
    <s v="125764"/>
    <n v="11.35"/>
    <n v="227"/>
  </r>
  <r>
    <x v="49"/>
    <x v="3"/>
    <s v="FITA ISOLANTE; TIPO FITA: ADESIVA ANTICHAMA; MATERIAL CORPO: POLICLORETO VINILA; MATERIAL ADESIVO: RESINA ACRILICA; TENSAO ISOLACAO: 750V; COR: AMARELA; FIGURA: N/A; MENSAGEM: N/A; LARGURA: 19MM; ESPESSURA: 0,18MM; FORNECIMENTO: ROLO 20M"/>
    <s v="UN"/>
    <n v="20"/>
    <n v="3.98"/>
    <n v="79.599999999999994"/>
    <s v="Vonder/1137192013"/>
    <n v="20"/>
    <s v="126820"/>
    <s v="126820"/>
    <s v="Vonder/1137192013"/>
    <s v="126820"/>
    <n v="3.98"/>
    <n v="79.599999999999994"/>
  </r>
  <r>
    <x v="49"/>
    <x v="3"/>
    <s v="FITA ISOLANTE; TIPO FITA: ADESIVA ANTICHAMA; MATERIAL CORPO: POLICLORETO VINILA; MATERIAL ADESIVO: RESINA ACRILICA; TENSAO ISOLACAO: 750V; COR: AZUL; FIGURA: N/A; MENSAGEM: N/A; LARGURA: 19MM; ESPESSURA: 0,18MM; FORNECIMENTO: ROLO 20M"/>
    <s v="UN"/>
    <n v="20"/>
    <n v="4.8499999999999996"/>
    <n v="97"/>
    <s v="Vonder/1137192013"/>
    <n v="20"/>
    <s v="126187"/>
    <s v="126187"/>
    <s v="Enerbras/2000-EAZ"/>
    <s v="126187"/>
    <n v="4.8499999999999996"/>
    <n v="97"/>
  </r>
  <r>
    <x v="49"/>
    <x v="3"/>
    <s v="FITA ISOLANTE; TIPO FITA: ADESIVA ANTICHAMA; MATERIAL CORPO: POLICLORETO VINILA; MATERIAL ADESIVO: RESINA ACRILICA; TENSAO ISOLACAO: 750V; COR: PRETA; FIGURA: N/A; MENSAGEM: N/A; LARGURA: 19MM; ESPESSURA: 0,18MM; FORNECIMENTO: ROLO 20M"/>
    <s v="UN"/>
    <n v="20"/>
    <n v="6.4"/>
    <n v="128"/>
    <s v="Vonder/1137192013"/>
    <n v="20"/>
    <s v="126793"/>
    <s v="108012"/>
    <s v="Vonder/1137192013"/>
    <s v="108012"/>
    <n v="6.4"/>
    <n v="128"/>
  </r>
  <r>
    <x v="49"/>
    <x v="3"/>
    <s v="FITA ISOLANTE; TIPO FITA: ADESIVA ANTICHAMA; MATERIAL CORPO: POLICLORETO VINILA; MATERIAL ADESIVO: RESINA ACRILICA; TENSAO ISOLACAO: 750V; COR: PRETA; FIGURA: N/A; MENSAGEM: N/A; LARGURA: 19MM; ESPESSURA: 0,18MM; FORNECIMENTO: ROLO 20M"/>
    <s v="UN"/>
    <n v="5"/>
    <n v="6.4"/>
    <n v="32"/>
    <s v="Vonder/1137192013"/>
    <n v="5"/>
    <s v="126793"/>
    <s v="108012"/>
    <s v="Vonder/1137192013"/>
    <s v="108012"/>
    <n v="6.4"/>
    <n v="32"/>
  </r>
  <r>
    <x v="49"/>
    <x v="3"/>
    <s v="FITA ISOLANTE; TIPO FITA: AUTOFUSAO; MATERIAL CORPO: COMPOSTO BORRACHA ETILENO PROPILENO; MATERIAL ADESIVO: RESINA BORRACHA; TENSAO ISOLACAO: 69KV; COR: PRETA; FIGURA: N/A; MENSAGEM: N/A; LARGURA: 19MM; ESPESSURA: 0,76MM; FORNECIMENTO: ROLO 5M"/>
    <s v="UN"/>
    <n v="10"/>
    <n v="11.64"/>
    <n v="116.4"/>
    <s v="empalux"/>
    <n v="10"/>
    <s v="051995"/>
    <s v="126823"/>
    <s v="Empalux"/>
    <s v="126823"/>
    <n v="11.64"/>
    <n v="116.4"/>
  </r>
  <r>
    <x v="49"/>
    <x v="3"/>
    <s v="FUSIVEL ELETRICO; TIPO FUSIVEL: CARTUCHO; CORRENTE NOMINAL: 10A; MATERIAL CORPO: VIDRO; DIAMETRO: 5MM; COMPRIMENTO TOTAL: 20MM"/>
    <s v="UN"/>
    <n v="50"/>
    <n v="0.49"/>
    <n v="24.5"/>
    <s v="Fusível Vidro 5x20MM Rápida 250V 10A V20AGKF Dekfuse"/>
    <n v="50"/>
    <s v="064398"/>
    <s v="107100"/>
    <s v="Fusível Vidro 5x20MM Rápida 250V 10A V20AGKF Dekfuse"/>
    <s v="107100"/>
    <n v="0.49"/>
    <n v="24.5"/>
  </r>
  <r>
    <x v="49"/>
    <x v="3"/>
    <s v="FUSIVEL ELETRICO; TIPO FUSIVEL: ELO; CLASSE TENSAO: 36,2KV; CORRENTE NOMINAL: 0,5A; DIAMETRO: 2,6MM; COMPRIMENTO TOTAL: 500MM"/>
    <s v="UN"/>
    <n v="5"/>
    <n v="14.79"/>
    <n v="73.949999999999989"/>
    <s v="Elo Fusível Distribuição até 36,2kV 1H 500mm "/>
    <n v="5"/>
    <s v="081137"/>
    <s v="114415"/>
    <s v="Elo Fusível Distribuição até 36,2kV 1H 500mm "/>
    <s v="114415"/>
    <n v="14.79"/>
    <n v="73.949999999999989"/>
  </r>
  <r>
    <x v="49"/>
    <x v="3"/>
    <s v="GUIA PASSA FIO; MATERIAL CORPO: ACO; MATERIAL PONTA: ACO; MATERIAL REVESTIMENTO: TERMOPLASTICO; COR: CINZA; COMPRIMENTO: 20M; LARGURA: 4MM"/>
    <s v="UN"/>
    <n v="5"/>
    <n v="27.16"/>
    <n v="135.80000000000001"/>
    <s v="force line sem alma de aço"/>
    <n v="5"/>
    <s v="061559"/>
    <s v="114348"/>
    <s v="force line sem alma de aço"/>
    <s v="114348"/>
    <n v="27.16"/>
    <n v="135.80000000000001"/>
  </r>
  <r>
    <x v="49"/>
    <x v="3"/>
    <s v="GUIA PASSA FIO; MATERIAL CORPO: ALMA ACO; REVESTIMENTO: TERMOPLASTICO; MATERIAL PONTA: METAL; COR: CINZA; COMPRIMENTO: 10M; LARGURA: 4MM"/>
    <s v="UN"/>
    <n v="5"/>
    <n v="24.78"/>
    <n v="123.9"/>
    <s v="enerbras - 5867"/>
    <n v="5"/>
    <s v="052328"/>
    <s v="114286"/>
    <s v="enerbras - 5867"/>
    <s v="114286"/>
    <n v="24.78"/>
    <n v="123.9"/>
  </r>
  <r>
    <x v="49"/>
    <x v="3"/>
    <s v="INTERRUPTOR ELETRICO INTELIGENTE PARAFUSO 90-250V CA 10A 127"/>
    <s v="UN"/>
    <n v="20"/>
    <n v="96.03"/>
    <n v="1920.6"/>
    <s v="NOVADIGITAL -  INTERRUPTOR ELETRICO INTELIGENTE PARAFUSO 90-250V CA 10A "/>
    <n v="20"/>
    <s v="060231"/>
    <s v="114323"/>
    <s v="NOVADIGITAL -  INTERRUPTOR ELETRICO INTELIGENTE PARAFUSO 90-250V CA 10A "/>
    <s v="114323"/>
    <n v="96.03"/>
    <n v="1920.6"/>
  </r>
  <r>
    <x v="49"/>
    <x v="3"/>
    <s v="INTERRUPTOR; 02 TECLAS SIMPLES; CORRENTE 10.00 A; TENSAO 250.00 V; COR BRANCO; EMBUTIR; COM ESPELHO."/>
    <s v="UN"/>
    <n v="10"/>
    <n v="14.84"/>
    <n v="148.4"/>
    <s v="tramontina - 57240040"/>
    <n v="10"/>
    <s v="125219"/>
    <s v="107883"/>
    <s v="tramontina - 57240040"/>
    <s v="107883"/>
    <n v="14.84"/>
    <n v="148.4"/>
  </r>
  <r>
    <x v="49"/>
    <x v="3"/>
    <s v="LAMPADA; TIPO LAMPADA: INCANDESCENTE; POTENCIA: 70W; TENSAO: 127V; CORRENTE TIPO: CA; TEMPERATURA COR: 2700K; BULBO: CLASSICO; COR: TRANSPARENTE; BASE: E27; DIAMETRO: 55MM; COMPRIMENTO: 55MM"/>
    <s v="UN"/>
    <n v="25"/>
    <n v="4.5599999999999996"/>
    <n v="113.99999999999999"/>
    <s v="OUROLUX"/>
    <n v="25"/>
    <s v="070284"/>
    <s v="070284"/>
    <s v="OUROLUX"/>
    <s v="070284"/>
    <n v="4.5599999999999996"/>
    <n v="113.99999999999999"/>
  </r>
  <r>
    <x v="49"/>
    <x v="3"/>
    <s v="LAMPADA; TIPO LAMPADA: LED; POTENCIA: 40W; TENSAO: 110/220V; CORRENTE TIPO: CA; FLUXO LUMINOSO: 3500LM; TEMPERATURA COR: 6500K; COR: BRANCA; BASE: E27"/>
    <s v="UN"/>
    <n v="10"/>
    <n v="30.07"/>
    <n v="300.7"/>
    <s v="MANPLEX - MPLAM-6500K-12W"/>
    <n v="10"/>
    <s v="056200"/>
    <s v="056200"/>
    <s v="MANPLEX - MPLAM-6500K-12W"/>
    <s v="056200"/>
    <n v="30.07"/>
    <n v="300.7"/>
  </r>
  <r>
    <x v="49"/>
    <x v="3"/>
    <s v="MICROMETRO; EXTERNO; ACABAMENTO: ESMALTADO; MATERIAL PONTA: METAL DURO; CAPACIDADE: 0A0,25MM; GRADUACAO: 0,01MM; EXATIDAO: ±0,02MM; LARGURA: 9,7MM; ALTURA: 120MM; ACESSORIO: C/CATRACA INTEGRADA"/>
    <s v="UN"/>
    <n v="20"/>
    <n v="117.47"/>
    <n v="2349.4"/>
    <s v="ZAAS - MICROMETRO"/>
    <n v="20"/>
    <s v="062811"/>
    <s v="062811"/>
    <s v="ZAAS - MICROMETRO"/>
    <s v="062811"/>
    <n v="117.47"/>
    <n v="2349.4"/>
  </r>
  <r>
    <x v="49"/>
    <x v="3"/>
    <s v="PLACA TOMADA; TIPO PLACA: C/1 POSTO; MATERIAL CORPO: TERMOPLASTICO; COR: BRANCA; FIXACAO: S/SUPORTE; COMPRIMENTO: 140MM; LARGURA: 2POL; ALTURA: 4POL; COMPLEMENTO: N/A"/>
    <s v="UN"/>
    <n v="20"/>
    <n v="3.01"/>
    <n v="60.199999999999996"/>
    <s v="ILUMI - 902926"/>
    <n v="20"/>
    <s v="126414"/>
    <s v="114618"/>
    <s v="ILUMI - 902926"/>
    <s v="114618"/>
    <n v="3.01"/>
    <n v="60.199999999999996"/>
  </r>
  <r>
    <x v="49"/>
    <x v="3"/>
    <s v="PLACA TOMADA; TIPO PLACA: C/2 POSTOS; MATERIAL CORPO: TERMOPLASTICO; COR: BRANCA; FIXACAO: S/SUPORTE; COMPRIMENTO: 203MM; LARGURA: 2POL; ALTURA: 4POL; COMPLEMENTO: N/A"/>
    <s v="UN"/>
    <n v="20"/>
    <n v="3.01"/>
    <n v="60.199999999999996"/>
    <s v="ILUMI - 902934"/>
    <n v="20"/>
    <s v="126416"/>
    <s v="114619"/>
    <s v="ILUMI - 902934"/>
    <s v="114619"/>
    <n v="3.01"/>
    <n v="60.199999999999996"/>
  </r>
  <r>
    <x v="49"/>
    <x v="3"/>
    <s v="PLACA TOMADA; TIPO PLACA: C/4 POSTOS; MATERIAL CORPO: TERMOPLASTICO; COR: BRANCA; FIXACAO: S/SUPORTE; COMPRIMENTO: 200MM; LARGURA: 4POL; ALTURA: 4POL; COMPLEMENTO: N/A"/>
    <s v="UN"/>
    <n v="20"/>
    <n v="5.92"/>
    <n v="118.4"/>
    <s v="WEG - PLACA 4X4"/>
    <n v="20"/>
    <s v="126418"/>
    <s v="114620"/>
    <s v="WEG - PLACA 4X4"/>
    <s v="114620"/>
    <n v="5.92"/>
    <n v="118.4"/>
  </r>
  <r>
    <x v="49"/>
    <x v="3"/>
    <s v="PLUGUE ELETRICO; FEMEA; MATERIAL CORPO: POLIAMIDA; COR CORPO: AMARELO; TEMPERATURA OPERACAO: -20A120GRC; TENSAO: 500V; CORRENTE TIPO: CC; CORRENTE: 30A"/>
    <s v="UN"/>
    <n v="10"/>
    <n v="23.28"/>
    <n v="232.8"/>
    <s v="voltec - amarelo 20a"/>
    <n v="10"/>
    <s v="106512"/>
    <s v="114524"/>
    <s v="voltec - amarelo 20a"/>
    <s v="114524"/>
    <n v="23.28"/>
    <n v="232.8"/>
  </r>
  <r>
    <x v="49"/>
    <x v="3"/>
    <s v="PLUGUE ELETRICO; PINO MACHO; MATERIAL CORPO: POLIPROPILENO; COR CORPO: BRANCO; TENSAO: 250V; CORRENTE: 20A; NUMERO POLOS: 2 POLOS+1 TERRA; COMPRIMENTO: 50MM"/>
    <s v="UN"/>
    <n v="20"/>
    <n v="7.66"/>
    <n v="153.19999999999999"/>
    <s v="CASA DAS TOMADAS - Plugue Macho NBR14136 - 20A - 250V 2P+T"/>
    <n v="20"/>
    <s v="129132"/>
    <s v="113709"/>
    <s v="CASA DAS TOMADAS - Plugue Macho NBR14136 - 20A - 250V 2P+T"/>
    <s v="113709"/>
    <n v="7.66"/>
    <n v="153.19999999999999"/>
  </r>
  <r>
    <x v="49"/>
    <x v="3"/>
    <s v="PLUGUE ELETRICO; TIPO PLUGUE: FEMEA C/PRENSA CABO; MATERIAL CORPO: TERMOPLASTICO; COR CORPO: CINZA; TENSAO: 250V; CORRENTE: 10A; NUMERO POLOS: 2 POLOS + TERRA; TIPO PINOS: CILINDRICO"/>
    <s v="UN"/>
    <n v="20"/>
    <n v="3.98"/>
    <n v="79.599999999999994"/>
    <s v="INFRA - PLUG FEMEA"/>
    <n v="20"/>
    <s v="137821"/>
    <s v="113851"/>
    <s v="INFRA - PLUG FEMEA"/>
    <s v="113851"/>
    <n v="3.98"/>
    <n v="79.599999999999994"/>
  </r>
  <r>
    <x v="49"/>
    <x v="3"/>
    <s v="REGUA FILTRO LINHA; DIAGONAL; MATERIAL CORPO: ACO CARBONO; NUMERO TOMADA: 10 TOMADAS; TENSAO MAXIMA: 1500V; CORRENTE TIPO: CA; CORRENTE: 12,5A/6,8A; COMPRIMENTO: 220MM; LARGURA: 70MM; ALTURA: 40MM; DADOS COMPLEMENTARES: NORMA PLUGS: ABNT NBR 14136; BITOLA CABO: 3X 0,75MM; PINTURA EPOXI; EXTENSAO CABO: 1,10M"/>
    <s v="UN"/>
    <n v="5"/>
    <n v="58.44"/>
    <n v="292.2"/>
    <s v="liege - 847062"/>
    <n v="5"/>
    <s v="061579"/>
    <s v="114349"/>
    <s v="liege - 847062"/>
    <s v="114349"/>
    <n v="58.44"/>
    <n v="292.2"/>
  </r>
  <r>
    <x v="49"/>
    <x v="3"/>
    <s v="REGUA FILTRO LINHA; MATERIAL CORPO: TERMOPLASTICO; NUMERO TOMADA: 4 TOMADAS; TENSAO MAXIMA: 110/220V; CORRENTE: 10A; COMPRIMENTO: 3M; DADOS COMPLEMENTARES: 3 PINOS"/>
    <s v="UN"/>
    <n v="8"/>
    <n v="44.81"/>
    <n v="358.48"/>
    <s v="forceline - 4t 3m"/>
    <n v="8"/>
    <s v="112174"/>
    <s v="089441"/>
    <s v="forceline - 4t 3m"/>
    <s v="089441"/>
    <n v="44.81"/>
    <n v="358.48"/>
  </r>
  <r>
    <x v="49"/>
    <x v="3"/>
    <s v="REGUA FILTRO LINHA; MATERIAL CORPO: TERMOPLASTICO; NUMERO TOMADA: 5 TOMADAS; TENSAO MAXIMA: 110/220V; CORRENTE: 10/20A; COMPRIMENTO: 140MM; LARGURA: 50MM; ALTURA: 40MM"/>
    <s v="UN"/>
    <n v="4"/>
    <n v="38.99"/>
    <n v="155.96"/>
    <s v="liege - 847062"/>
    <n v="4"/>
    <s v="138771"/>
    <s v="089442"/>
    <s v="liege - 847062"/>
    <s v="113889"/>
    <n v="38.99"/>
    <n v="155.96"/>
  </r>
  <r>
    <x v="49"/>
    <x v="3"/>
    <s v="RELE FOTOELETRICO COMPACTO PRETA 127-220V 50/60HZ 500W NF CA"/>
    <s v="UN"/>
    <n v="10"/>
    <n v="28.71"/>
    <n v="287.10000000000002"/>
    <s v="margirus"/>
    <n v="10"/>
    <s v="060232"/>
    <s v="089516"/>
    <s v="margirus"/>
    <s v="089516"/>
    <n v="28.71"/>
    <n v="287.10000000000002"/>
  </r>
  <r>
    <x v="49"/>
    <x v="3"/>
    <s v="RELE MONITOR; TIPO RELE: PROTECAO SEGURANCA; TENSAO ALIMENTACAO: 24V; CORRENTE TIPO: CA/CC; NORMA: NR12; TENSAO CONTATO: 250V; POTENCIA: 2,5W; CONTATO: 3NA 1NF; GRAU PROTECAO: IP20; CORRENTE CONTATO: 3A; POTENCIA CONTATO: 90W; CATEGORIA SEGURANCA: PLE SIL 3 SILCL 3; CPD-301/WEG"/>
    <s v="UN"/>
    <n v="2"/>
    <n v="814.99"/>
    <n v="1629.98"/>
    <s v="WEG - CPD-301"/>
    <n v="2"/>
    <s v="145389"/>
    <s v="114775"/>
    <s v="WEG - CPD-301"/>
    <s v="114775"/>
    <n v="814.99"/>
    <n v="1629.98"/>
  </r>
  <r>
    <x v="49"/>
    <x v="3"/>
    <s v="SENSOR PRESENCA; MOVIMENTO; MATERIAL CORPO: TERMOPLASTICO; COR: BRANCO; ALCANCE: 6M; TENSAO ALIMENTACAO: 3V; LARGURA: 50MM; ALTURA: 50MM; PROFUNDIDADE: 50MM; ALIMENTACAO: 2 BATERIAS AAA; NIVEL SONORO: 90DB; WIFI"/>
    <s v="UN"/>
    <n v="10"/>
    <n v="39.380000000000003"/>
    <n v="393.8"/>
    <s v="qualitronix"/>
    <n v="10"/>
    <s v="138120"/>
    <s v="089861"/>
    <s v="qualitronix"/>
    <s v="089861"/>
    <n v="39.380000000000003"/>
    <n v="393.8"/>
  </r>
  <r>
    <x v="49"/>
    <x v="3"/>
    <s v="SENSOR PRESENCA; P/LAMPADA SOQUETE E27 C/FOTOCELULA; MATERIAL CORPO: TERMOPLASTICO; COR: BRANCA; ANGULO COBERTURA: 360GRC; ALCANCE: 3M; TENSAO ALIMENTACAO: 100-240V; CORRENTE TIPO: CA"/>
    <s v="UN"/>
    <n v="10"/>
    <n v="30.91"/>
    <n v="309.10000000000002"/>
    <s v="generico"/>
    <n v="10"/>
    <s v="076330"/>
    <s v="076330"/>
    <s v="generico"/>
    <s v="076330"/>
    <n v="30.91"/>
    <n v="309.10000000000002"/>
  </r>
  <r>
    <x v="49"/>
    <x v="3"/>
    <s v="SOQUETE LAMPADA; E27; MATERIAL CORPO: TERMOPLASTICO; ACABAMENTO: ADITIVO ANTI UV; COR: BRANCA; POTENCIA: 60W"/>
    <s v="UN"/>
    <n v="25"/>
    <n v="3.04"/>
    <n v="76"/>
    <s v="ilumi"/>
    <n v="25"/>
    <s v="059313"/>
    <s v="059313"/>
    <s v="ilumi"/>
    <s v="059313"/>
    <n v="3.04"/>
    <n v="76"/>
  </r>
  <r>
    <x v="49"/>
    <x v="3"/>
    <s v="SOQUETE LAMPADA; MATERIAL CORPO: PORCELANA LATAO; BASE: E27; TENSAO: 110/220V; DADOS COMPLEMENTARES: C/PARAFUSO"/>
    <s v="UN"/>
    <n v="50"/>
    <n v="3.88"/>
    <n v="194"/>
    <s v="ilumi - 180931"/>
    <n v="50"/>
    <s v="057484"/>
    <s v="057484"/>
    <s v="ilumi - 180931"/>
    <s v="057484"/>
    <n v="3.88"/>
    <n v="194"/>
  </r>
  <r>
    <x v="49"/>
    <x v="3"/>
    <s v="TEMPORIZADOR DIGITAL; MINUTERIA; TENSAO ALIMENTACAO: 127V; CORRENTE TIPO: CA; POTENCIA: 500W; DADOS COMPLEMENTARES: FREQUENCIA: 60HZ; EMBUTIR"/>
    <s v="UN"/>
    <n v="30"/>
    <n v="49.96"/>
    <n v="1498.8"/>
    <s v="DNI - 80761"/>
    <n v="30"/>
    <s v="137858"/>
    <s v="090055"/>
    <s v="DNI - 80761"/>
    <s v="113866"/>
    <n v="49.96"/>
    <n v="1498.8"/>
  </r>
  <r>
    <x v="49"/>
    <x v="3"/>
    <s v="TERMINAL ELETRICO ILHOS ISOLADO FORQUILHA 2.5 A 6.0MM C/10 UN"/>
    <s v="UN"/>
    <n v="10"/>
    <n v="12.71"/>
    <n v="127.10000000000001"/>
    <s v="rohdina - ilhos forquilha"/>
    <n v="10"/>
    <s v="009509"/>
    <s v="090122"/>
    <s v="rohdina - ilhos forquilha"/>
    <s v="113589"/>
    <n v="12.71"/>
    <n v="127.10000000000001"/>
  </r>
  <r>
    <x v="49"/>
    <x v="3"/>
    <s v="TERMINAL ELETRICO ILHOS ISOLADO OLHAL TP 2.5 A 6.0MM C/10 UN"/>
    <s v="UN"/>
    <n v="10"/>
    <n v="14.45"/>
    <n v="144.5"/>
    <s v="NTV DISTRIBUIDORA - ILHOS"/>
    <n v="10"/>
    <s v="009511"/>
    <s v="090124"/>
    <s v="NTV DISTRIBUIDORA - ILHOS"/>
    <s v="090124"/>
    <n v="14.45"/>
    <n v="144.5"/>
  </r>
  <r>
    <x v="49"/>
    <x v="3"/>
    <s v="TERMINAL ELETRICO ILHOS ISOLADO TUBULAR 4.00MM DUPLO C/10 UN"/>
    <s v="UN"/>
    <n v="10"/>
    <n v="1.46"/>
    <n v="14.6"/>
    <s v="GENERICO - PACOTE"/>
    <n v="10"/>
    <s v="009514"/>
    <s v="090128"/>
    <s v="GENERICO - PACOTE"/>
    <s v="090128"/>
    <n v="1.46"/>
    <n v="14.6"/>
  </r>
  <r>
    <x v="49"/>
    <x v="3"/>
    <s v="TERMINAL ELETRICO; ILHOS; CLASSE TENSAO: 750V; NUMERO COMPRESSOES: 1 COMPRESSAO; MATERIAL CORPO: COBRE; TRATAMENTO SUPERFICIE: ESTANHADO; MATERIAL ISOLACAO: POLICLORETO VINILA; COR: AZUL; SECAO CONDUTOR: 2,5MM2; COMPRIMENTO: 19MM; FORNECIMENTO: EMBALAGEM 100 UNIDADES"/>
    <s v="UN"/>
    <n v="2"/>
    <n v="6.98"/>
    <n v="13.96"/>
    <s v="eletrorastro - Terminal Pino Tubular 2.50mm Com 100"/>
    <n v="2"/>
    <s v="137850"/>
    <s v="113860"/>
    <s v="eletrorastro"/>
    <s v="113860"/>
    <n v="6.98"/>
    <n v="13.96"/>
  </r>
  <r>
    <x v="49"/>
    <x v="3"/>
    <s v="TERMINAL ELETRICO; PINO TUBULAR DUPLO; MATERIAL CORPO: COBRE; MATERIAL ISOLACAO: TERMOPLASTICO; COR: AMARELO; SECAO CONDUTOR: 6MM; LARGURA: 10MM; ALTURA: 25MM; FORNECIMENTO: PACOTE 100 UNIDADES"/>
    <s v="UN"/>
    <n v="200"/>
    <n v="18.190000000000001"/>
    <n v="3638.0000000000005"/>
    <s v="CASA DO ELETRICISTA - KIT1209"/>
    <n v="200"/>
    <s v="078218"/>
    <s v="090180"/>
    <s v="CASA DO ELETRICISTA - KIT1209"/>
    <s v="090181"/>
    <n v="18.350000000000001"/>
    <n v="3670.0000000000005"/>
  </r>
  <r>
    <x v="49"/>
    <x v="3"/>
    <s v="TERMINAL ELETRICO; PINO TUBULAR DUPLO; MATERIAL CORPO: COBRE; MATERIAL ISOLACAO: TERMOPLASTICO; COR: AMARELO; SECAO CONDUTOR: 6MM; LARGURA: 10MM; ALTURA: 25MM; FORNECIMENTO: PACOTE 100 UNIDADES"/>
    <s v="UN"/>
    <n v="2"/>
    <n v="34.92"/>
    <n v="69.84"/>
    <s v="CASA DO ELETRICISTA - KIT1209"/>
    <n v="2"/>
    <s v="133272"/>
    <s v="090180"/>
    <s v="CASA DO ELETRICISTA - KIT1209"/>
    <s v="090181"/>
    <n v="18.350000000000001"/>
    <n v="36.700000000000003"/>
  </r>
  <r>
    <x v="49"/>
    <x v="3"/>
    <s v="TERMINAL ELETRICO; PINO TUBULAR; MATERIAL CORPO: COBRE; MATERIAL ISOLACAO: TERMOPLASTICO; COR: AMARELO; SECAO CONDUTOR: 6MM; FORNECIMENTO: PACOTE 100 UNIDADES"/>
    <s v="UN"/>
    <n v="4"/>
    <n v="59.95"/>
    <n v="239.8"/>
    <s v="CASA DO ELETRICISTA - KIT1209"/>
    <n v="4"/>
    <s v="133271"/>
    <s v="090178"/>
    <s v="CASA DO ELETRICISTA - KIT1209"/>
    <s v="090179"/>
    <n v="48.31"/>
    <n v="193.24"/>
  </r>
  <r>
    <x v="49"/>
    <x v="3"/>
    <s v="TERMINAL ELETRICO; PINO TUBULAR; MATERIAL CORPO: COBRE; MATERIAL ISOLACAO: TERMOPLASTICO; COR: AMARELO; SECAO CONDUTOR: 6MM; FORNECIMENTO: PACOTE 100 UNIDADES"/>
    <s v="UN"/>
    <n v="2"/>
    <n v="25.03"/>
    <n v="50.06"/>
    <s v="CASA DO ELETRICISTA - KIT1209"/>
    <n v="2"/>
    <s v="139145"/>
    <s v="090178"/>
    <s v="CASA DO ELETRICISTA - KIT1209"/>
    <s v="090179"/>
    <n v="48.31"/>
    <n v="96.62"/>
  </r>
  <r>
    <x v="49"/>
    <x v="3"/>
    <s v="TERMINAL ELETRICO; PINO; MATERIAL CORPO: COBRE; TRATAMENTO SUPERFICIE: ESTANHADO; TIPO ISOLACAO: PRE-ISOLADO; MATERIAL ISOLACAO: COMPOSTO BORRACHA; COR: VERMELHA; SECAO CONDUTOR: 10MM2; FORNECIMENTO: PACOTE 100 PECAS"/>
    <s v="UN"/>
    <n v="6"/>
    <n v="149.66999999999999"/>
    <n v="898.02"/>
    <s v="INTELLI - 1154"/>
    <n v="6"/>
    <s v="131564"/>
    <s v="090170"/>
    <s v="INTELLI - 1154"/>
    <s v="090171"/>
    <n v="149.66999999999999"/>
    <n v="898.02"/>
  </r>
  <r>
    <x v="49"/>
    <x v="3"/>
    <s v="TERMINAL ELETRICO; TIPO FEMEA; LATAO; NAO ISOLADO; BITOLA 6.30 MM; PARA 01 CABO 1.50 MM2; EMBALAGEM 100 UNIDADES; COM TRAVA"/>
    <s v="UN"/>
    <n v="10"/>
    <n v="23.47"/>
    <n v="234.7"/>
    <s v="generico"/>
    <n v="10"/>
    <s v="010446"/>
    <s v="090096"/>
    <s v="FRONTEC - 825"/>
    <s v="090096"/>
    <n v="23.47"/>
    <n v="234.7"/>
  </r>
  <r>
    <x v="49"/>
    <x v="3"/>
    <s v="TERMINAL ELETRICO; TIPO TERMINAL: FORQUILHA; CLASSE TENSAO: BAIXA TENSAO; NUMERO COMPRESSOES: 1 COMPRESSAO; MATERIAL CORPO: COBRE; TRATAMENTO SUPERFICIE: ESTANHADO; TIPO ISOLACAO: PRE-ISOLADO; MATERIAL ISOLACAO: POLICLORETO VINILA; COR: AMARELO; SECAO CON"/>
    <s v="UN"/>
    <n v="4"/>
    <n v="44.91"/>
    <n v="179.64"/>
    <s v="generico - pacote"/>
    <n v="4"/>
    <s v="126266"/>
    <s v="090101"/>
    <s v="generico - pacote"/>
    <s v="090101"/>
    <n v="44.91"/>
    <n v="179.64"/>
  </r>
  <r>
    <x v="49"/>
    <x v="3"/>
    <s v="TERMINAL ELETRICO; TIPO TERMINAL: FORQUILHA; CLASSE TENSAO: BAIXA TENSAO; NUMERO COMPRESSOES: 1 COMPRESSAO; MATERIAL CORPO: COBRE; TRATAMENTO SUPERFICIE: ESTANHADO; TIPO ISOLACAO: PRE-ISOLADO; MATERIAL ISOLACAO: POLICLORETO VINILA; COR: AZUL; SECAO CONDUTOR: 1,5-2,5MM2; NUMERO FUROS: N/A; DIAMETRO FURO: 5MM; LARGURA: N/A; COMPRIMENTO: 19,6MM; EMBALAGEM: 100 UNIDADES"/>
    <s v="UN"/>
    <n v="6"/>
    <n v="23.96"/>
    <n v="143.76"/>
    <s v="eletrorastro - Terminal Pré-Isolado Forquilha Azul-3 1,5/2,5mm"/>
    <n v="6"/>
    <s v="126540"/>
    <s v="114625"/>
    <s v="eletrorastro - Terminal Pré-Isolado Forquilha Azul-3 1,5/2,5mm"/>
    <s v="114625"/>
    <n v="23.96"/>
    <n v="143.76"/>
  </r>
  <r>
    <x v="49"/>
    <x v="3"/>
    <s v="TERMINAL ELETRICO; TIPO TERMINAL: FORQUILHA; CLASSE TENSAO: BAIXA TENSAO; NUMERO COMPRESSOES: 1 COMPRESSAO; MATERIAL CORPO: COBRE; TRATAMENTO SUPERFICIE: ESTANHADO; TIPO ISOLACAO: PRE-ISOLADO; MATERIAL ISOLACAO: POLICLORETO VINILA; COR: VERMELHO; SECAO CO"/>
    <s v="UN"/>
    <n v="6"/>
    <n v="16.64"/>
    <n v="99.84"/>
    <s v="generico"/>
    <n v="6"/>
    <s v="126508"/>
    <s v="113654"/>
    <s v="generico"/>
    <s v="113843"/>
    <n v="16.64"/>
    <n v="99.84"/>
  </r>
  <r>
    <x v="49"/>
    <x v="3"/>
    <s v="TERMINAL ELETRICO; TIPO TERMINAL: OLHAL; CLASSE TENSAO: BAIXA TENSAO; NUMERO COMPRESSOES: 1 COMPRESSAO; MATERIAL CORPO: COBRE; TRATAMENTO SUPERFICIE: ESTANHADO; TIPO ISOLACAO: PRE-ISOLADO; MATERIAL ISOLACAO: POLICLORETO VINILA; COR: AMARELO; SECAO CONDUTOR: 4-6MM2; NUMERO FUROS: 1 FURO; DIAMETRO FURO: 4,3MM; LARGURA: N/A; COMPRIMENTO: N/A; EMBALAGEM: 100 UNIDADES"/>
    <s v="UN"/>
    <n v="2"/>
    <n v="54.9"/>
    <n v="109.8"/>
    <s v="intelli - TERMINAL ELETRICO; TIPO TERMINAL: TUBULAR ILHOS;"/>
    <n v="2"/>
    <s v="126527"/>
    <s v="114621"/>
    <s v="intelli - TERMINAL ELETRICO; TIPO TERMINAL: TUBULAR ILHOS;"/>
    <s v="114621"/>
    <n v="54.9"/>
    <n v="109.8"/>
  </r>
  <r>
    <x v="49"/>
    <x v="3"/>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4.25"/>
    <n v="48.5"/>
    <s v="mundo eletric - Terminal Olhal Pre-Isolado Azul Cabo 1,5-2,5MM"/>
    <n v="2"/>
    <s v="126529"/>
    <s v="114622"/>
    <s v="mundo eletric - Terminal Olhal Pre-Isolado Azul Cabo 1,5-2,5MM"/>
    <s v="114622"/>
    <n v="24.25"/>
    <n v="48.5"/>
  </r>
  <r>
    <x v="49"/>
    <x v="3"/>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
    <n v="56.26"/>
    <n v="112.52"/>
    <s v="intelli - TERMINAL ELETRICO; TIPO TERMINAL: TUBULAR ILHOS;"/>
    <n v="2"/>
    <s v="126505"/>
    <s v="113653"/>
    <s v="intelli - TERMINAL ELETRICO; TIPO TERMINAL: TUBULAR ILHOS;"/>
    <s v="114234"/>
    <n v="56.26"/>
    <n v="112.52"/>
  </r>
  <r>
    <x v="49"/>
    <x v="3"/>
    <s v="TERMINAL ELETRICO; TIPO TERMINAL: OLHAL; CLASSE TENSAO: BAIXA TENSAO; NUMERO COMPRESSOES: 1 COMPRESSAO; MATERIAL CORPO: COBRE; TRATAMENTO SUPERFICIE: ESTANHADO; TIPO ISOLACAO: PRE-ISOLADO; MATERIAL ISOLACAO: POLICLORETO VINILA; COR: VERMELHO; SECAO CONDUTOR: 0,5-1,5MM2 1 FURO 8MM 26,5MM 100 UNIDADES"/>
    <s v="UN"/>
    <n v="2"/>
    <n v="25.03"/>
    <n v="50.06"/>
    <s v="intelli - Terminal Pré Isolado 0,5X1,5MM Vermelho 50 Pecas INTELLI"/>
    <n v="2"/>
    <s v="126270"/>
    <s v="114609"/>
    <s v="intelli - Terminal Pré Isolado 0,5X1,5MM Vermelho 50 Pecas INTELLI"/>
    <s v="114609"/>
    <n v="25.03"/>
    <n v="50.06"/>
  </r>
  <r>
    <x v="49"/>
    <x v="3"/>
    <s v="TERMINAL ELETRICO; TIPO TERMINAL: TIPO PINO; CLASSE TENSAO: BAIXA TENSAO; NUMERO COMPRESSOES: 1 COMPRESSAO; MATERIAL CORPO: COBRE; TRATAMENTO SUPERFICIE: ESTANHADO; TIPO ISOLACAO: PRE-ISOLADO; MATERIAL ISOLACAO: POLICLORETO VINILA; COR: VERMELHO; SECAO CO"/>
    <s v="UN"/>
    <n v="20"/>
    <n v="3.78"/>
    <n v="75.599999999999994"/>
    <s v="intelli - 1152"/>
    <n v="20"/>
    <s v="126274"/>
    <s v="090201"/>
    <s v="intelli - 1152"/>
    <s v="090201"/>
    <n v="3.78"/>
    <n v="75.599999999999994"/>
  </r>
  <r>
    <x v="49"/>
    <x v="3"/>
    <s v="TERMINAL ELETRICO; TIPO TERMINAL: TIPO PINO; CLASSE TENSAO: BAIXA TENSAO; NUMERO COMPRESSOES: 1 COMPRESSAO; MATERIAL CORPO: COBRE; TRATAMENTO SUPERFICIE: ZINCADO ELETROLITICO; TIPO ISOLACAO: PRE-ISOLADO; MATERIAL ISOLACAO: POLICLORETO VINILA; COR: AZUL; S"/>
    <s v="UN"/>
    <n v="2"/>
    <n v="29.29"/>
    <n v="58.58"/>
    <s v="intelli - 1152"/>
    <n v="2"/>
    <s v="126275"/>
    <s v="090202"/>
    <s v="intelli - 1152"/>
    <s v="090202"/>
    <n v="29.29"/>
    <n v="58.58"/>
  </r>
  <r>
    <x v="49"/>
    <x v="3"/>
    <s v="TERMINAL ELETRICO; TIPO TERMINAL: TUBULAR ILHOS DUPLO; CLASSE TENSAO: BAIXA TENSAO; NUMERO COMPRESSOES: 1 COMPRESSAO; MATERIAL CORPO: COBRE; TRATAMENTO SUPERFICIE: ESTANHADO; TIPO ISOLACAO: PRE-ISOLADO; MATERIAL ISOLACAO: POLIAMIDA; COR: AZUL; SECAO CONDU"/>
    <s v="UN"/>
    <n v="200"/>
    <n v="6.79"/>
    <n v="1358"/>
    <s v="intelli - 1152"/>
    <n v="200"/>
    <s v="050753"/>
    <s v="090220"/>
    <s v="intelli - 1152"/>
    <s v="113655"/>
    <n v="6.9"/>
    <n v="1380"/>
  </r>
  <r>
    <x v="49"/>
    <x v="3"/>
    <s v="TERMINAL ELETRICO; TIPO TERMINAL: TUBULAR ILHOS DUPLO; CLASSE TENSAO: BAIXA TENSAO; NUMERO COMPRESSOES: 1 COMPRESSAO; MATERIAL CORPO: COBRE; TRATAMENTO SUPERFICIE: ESTANHADO; TIPO ISOLACAO: PRE-ISOLADO; MATERIAL ISOLACAO: POLIAMIDA; COR: AZUL; SECAO CONDU"/>
    <s v="UN"/>
    <n v="2"/>
    <n v="18.62"/>
    <n v="37.24"/>
    <s v="intelli - 1152"/>
    <n v="2"/>
    <s v="126510"/>
    <s v="090220"/>
    <s v="CASA DO RESISTOR "/>
    <s v="113655"/>
    <n v="6.9"/>
    <n v="13.8"/>
  </r>
  <r>
    <x v="49"/>
    <x v="3"/>
    <s v="TERMINAL ELETRICO; TIPO TERMINAL: TUBULAR ILHOS DUPLO; CLASSE TENSAO: BAIXA TENSAO; NUMERO COMPRESSOES: 1 COMPRESSAO; MATERIAL CORPO: COBRE; TRATAMENTO SUPERFICIE: ESTANHADO; TIPO ISOLACAO: PRE-ISOLADO; MATERIAL ISOLACAO: POLIAMIDA; COR: PRETO; SECAO COND"/>
    <s v="UN"/>
    <n v="200"/>
    <n v="1.43"/>
    <n v="286"/>
    <s v="intelli - 1152"/>
    <n v="200"/>
    <s v="049871"/>
    <s v="090221"/>
    <s v="intelli - 1152"/>
    <s v="113643"/>
    <n v="1.47"/>
    <n v="294"/>
  </r>
  <r>
    <x v="49"/>
    <x v="3"/>
    <s v="TERMINAL ELETRICO; TIPO TERMINAL: TUBULAR ILHOS DUPLO; CLASSE TENSAO: BAIXA TENSAO; NUMERO COMPRESSOES: 1 COMPRESSAO; MATERIAL CORPO: COBRE; TRATAMENTO SUPERFICIE: ESTANHADO; TIPO ISOLACAO: PRE-ISOLADO; MATERIAL ISOLACAO: POLIAMIDA; COR: PRETO; SECAO COND"/>
    <s v="UN"/>
    <n v="15"/>
    <n v="2.13"/>
    <n v="31.95"/>
    <s v="intelli - 1152"/>
    <n v="15"/>
    <s v="126278"/>
    <s v="090221"/>
    <s v="intelli - 1152"/>
    <s v="113643"/>
    <n v="1.47"/>
    <n v="22.05"/>
  </r>
  <r>
    <x v="49"/>
    <x v="3"/>
    <s v="TERMINAL ELETRICO; TIPO TERMINAL: TUBULAR ILHOS; CLASSE TENSAO: BAIXA TENSAO; NUMERO COMPRESSOES: 1 COMPRESSAO; MATERIAL CORPO: COBRE; TRATAMENTO SUPERFICIE: ESTANHADO; TIPO ISOLACAO: PRE-ISOLADO; MATERIAL ISOLACAO: POLIAMIDA; COR: AMARELO; SECAO CONDUTOR: 4MM2; NUMERO FUROS: N/A; DIAMETRO FURO: N/A; LARGURA: N/A; COMPRIMENTO: N/A; EMBALAGEM: 100 UNIDADES"/>
    <s v="UN"/>
    <n v="400"/>
    <n v="0.28999999999999998"/>
    <n v="115.99999999999999"/>
    <s v="intelli - 1152"/>
    <n v="400"/>
    <s v="051034"/>
    <s v="114236"/>
    <s v="equiflex - 3167"/>
    <s v="114623"/>
    <n v="0.28999999999999998"/>
    <n v="115.99999999999999"/>
  </r>
  <r>
    <x v="49"/>
    <x v="3"/>
    <s v="TERMINAL ELETRICO; TIPO TERMINAL: TUBULAR ILHOS; CLASSE TENSAO: BAIXA TENSAO; NUMERO COMPRESSOES: 1 COMPRESSAO; MATERIAL CORPO: COBRE; TRATAMENTO SUPERFICIE: ESTANHADO; TIPO ISOLACAO: PRE-ISOLADO; MATERIAL ISOLACAO: POLIAMIDA; COR: PRETO; SECAO CONDUTOR:"/>
    <s v="UN"/>
    <n v="400"/>
    <n v="0.19"/>
    <n v="76"/>
    <s v="intelli - 1152"/>
    <n v="400"/>
    <s v="049869"/>
    <s v="090210"/>
    <s v="intelli - 1152"/>
    <s v="090210"/>
    <n v="0.24"/>
    <n v="96"/>
  </r>
  <r>
    <x v="49"/>
    <x v="3"/>
    <s v="TERMINAL ELETRICO; TIPO TERMINAL: TUBULAR ILHOS; CLASSE TENSAO: BAIXA TENSAO; NUMERO COMPRESSOES: 1 COMPRESSAO; MATERIAL CORPO: COBRE; TRATAMENTO SUPERFICIE: ESTANHADO; TIPO ISOLACAO: PRE-ISOLADO; MATERIAL ISOLACAO: POLIAMIDA; COR: PRETO; SECAO CONDUTOR:"/>
    <s v="UN"/>
    <n v="2"/>
    <n v="10.48"/>
    <n v="20.96"/>
    <s v="intelli - 1152"/>
    <n v="2"/>
    <s v="126276"/>
    <s v="090210"/>
    <s v=" Decorlux/TP1615B_x000a_"/>
    <s v="090210"/>
    <n v="0.24"/>
    <n v="0.48"/>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400"/>
    <n v="5.24"/>
    <n v="2096"/>
    <s v="intelli - 1152"/>
    <n v="400"/>
    <s v="051037"/>
    <s v="114237"/>
    <s v="intelli - 1152"/>
    <s v="114624"/>
    <n v="5.41"/>
    <n v="2164"/>
  </r>
  <r>
    <x v="49"/>
    <x v="3"/>
    <s v="TERMINAL ELETRICO; TIPO TERMINAL: TUBULAR ILHOS; CLASSE TENSAO: BAIXA TENSAO; NUMERO COMPRESSOES: 1 COMPRESSAO; MATERIAL CORPO: COBRE; TRATAMENTO SUPERFICIE: ESTANHADO; TIPO ISOLACAO: PRE-ISOLADO; MATERIAL ISOLACAO: POLIAMIDA; COR: VERMELHO; SECAO CONDUTOR: 10MM2; NUMERO FUROS: N/A; DIAMETRO FURO: N/A; LARGURA: N/A; COMPRIMENTO: N/A; EMBALAGEM: 100 UNIDADES"/>
    <s v="UN"/>
    <n v="2"/>
    <n v="39.96"/>
    <n v="79.92"/>
    <s v="intelli - TERMINAL ELETRICO; TIPO TERMINAL: TUBULAR ILHOS;"/>
    <n v="2"/>
    <s v="126534"/>
    <s v="114624"/>
    <s v="intelli - TERMINAL ELETRICO; TIPO TERMINAL: TUBULAR ILHOS;"/>
    <s v="114624"/>
    <n v="5.41"/>
    <n v="10.82"/>
  </r>
  <r>
    <x v="49"/>
    <x v="3"/>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400"/>
    <n v="0.19"/>
    <n v="76"/>
    <s v="intelli - 1152"/>
    <n v="400"/>
    <s v="050641"/>
    <s v="114230"/>
    <s v="intelli - 1152"/>
    <s v="114230"/>
    <n v="0.19"/>
    <n v="76"/>
  </r>
  <r>
    <x v="49"/>
    <x v="3"/>
    <s v="TOMADA 2P+T 10A C/PLACA 2X4 BR"/>
    <s v="UN"/>
    <n v="10"/>
    <n v="4.8499999999999996"/>
    <n v="48.5"/>
    <s v="mectronic - 888230"/>
    <n v="10"/>
    <s v="125696"/>
    <s v="090274"/>
    <s v="Tramontina/_x000a_57145010"/>
    <s v="090274"/>
    <n v="4.8499999999999996"/>
    <n v="48.5"/>
  </r>
  <r>
    <x v="49"/>
    <x v="3"/>
    <s v="TOMADA 2P+T 20A C/PLACA 2X4 BR"/>
    <s v="UN"/>
    <n v="10"/>
    <n v="36.380000000000003"/>
    <n v="363.8"/>
    <s v="mectronic - 888230"/>
    <n v="10"/>
    <s v="125697"/>
    <s v="090275"/>
    <s v="mectronic - 888230"/>
    <s v="090275"/>
    <n v="36.380000000000003"/>
    <n v="363.8"/>
  </r>
  <r>
    <x v="49"/>
    <x v="3"/>
    <s v="TRILHO FIXACAO; PADRAO: DIN; TIPO TRILHO: PERFURADO; MATERIAL: FERRO; TRATAMENTO SUPERFICIE: ZINCADO FOGO; COMPRIMENTO: 1M"/>
    <s v="UN"/>
    <n v="4"/>
    <n v="38.119999999999997"/>
    <n v="152.47999999999999"/>
    <s v="rubstec - 04170001"/>
    <n v="4"/>
    <s v="132804"/>
    <s v="090476"/>
    <s v="Sibratec"/>
    <s v="090476"/>
    <n v="38.119999999999997"/>
    <n v="152.47999999999999"/>
  </r>
  <r>
    <x v="50"/>
    <x v="3"/>
    <s v="CONTROLE REMOTO; TIPO CONTROLE: P/PORTAO; NUMERO BOTAO: 2 BOTOES; FREQUENCIA OPERACAO: 299MHZ; ALIMENTACAO: PILHA; ALCANCE: 30M"/>
    <s v="UN"/>
    <n v="6"/>
    <n v="60.92"/>
    <n v="365.52"/>
    <s v="genérico - Controle Portão Eletrônico Alarme 2 Teclas Com Pilha 299mhz"/>
    <n v="6"/>
    <s v="061079"/>
    <s v="114336"/>
    <s v="genérico - Controle Portão Eletrônico Alarme 2 Teclas Com Pilha 299mhz"/>
    <s v="114681"/>
    <n v="60.92"/>
    <n v="365.52"/>
  </r>
  <r>
    <x v="50"/>
    <x v="3"/>
    <s v="CONTROLE REMOTO; TIPO CONTROLE: UNIVERSAL; FREQUENCIA OPERACAO: 38KHZ; ALIMENTACAO: CABO USB; TENSAO ALIMENTACAO: 5V; CORRENTE TIPO: CC; CORRENTE: 1A; ALCANCE: 8M; PROTOCOLO COMUNICACAO: WPA WPA2 WEP TKIP AES; INTERFACE COMUNICACAO: WIFI"/>
    <s v="UN"/>
    <n v="4"/>
    <n v="221.55"/>
    <n v="886.2"/>
    <s v="philbra - Controle Universal Inteligente 5v"/>
    <n v="4"/>
    <s v="137558"/>
    <s v="113829"/>
    <s v="philbra - Controle Universal Inteligente 5v"/>
    <s v="113829"/>
    <n v="221.55"/>
    <n v="886.2"/>
  </r>
  <r>
    <x v="51"/>
    <x v="3"/>
    <s v="BATERIA; SELADA; TENSAO: 12V; CAPACIDADE: 7AH; CONEXAO: TERMINAL FASTON 187; COMPRIMENTO: 151MM; LARGURA: 65MM; ALTURA: 100MM; APLICACAO: NOBREAK ALARME CERCA; CAPACIDADE C10 5,8 C20 6,4; CERTIFICADO UL"/>
    <s v="UN"/>
    <n v="8"/>
    <n v="126.29"/>
    <n v="1010.32"/>
    <s v="unipower - BATERIA SELADA 12V 7AH TERMINAL"/>
    <n v="8"/>
    <s v="128599"/>
    <s v="113696"/>
    <s v="unipower - BATERIA SELADA 12V 7AH TERMINAL"/>
    <s v="113696"/>
    <n v="126.29"/>
    <n v="1010.32"/>
  </r>
  <r>
    <x v="51"/>
    <x v="3"/>
    <s v="CAPACITOR; CERAMICO; CAPACITANCIA NOMINAL: 220PF; TOLERANCIA: ±10PCT; TENSAO NOMINAL: 50V; MONTAGEM: SUPERFICIE; TEMPERATURA OPERACAO: -55+125GRC; C1206C221K5RACTU/KEMET"/>
    <s v="UN"/>
    <n v="100"/>
    <n v="3.59"/>
    <n v="359"/>
    <s v="PROESI - Capacitor Cerâmico Disco 220PF "/>
    <n v="100"/>
    <s v="112360"/>
    <s v="114573"/>
    <s v="PROESI - Capacitor Cerâmico Disco 220PF "/>
    <s v="114573"/>
    <n v="3.59"/>
    <n v="359"/>
  </r>
  <r>
    <x v="51"/>
    <x v="3"/>
    <s v="CAPACITOR; FIXO; DISCO CERAMICO; CAPACITANCIA 22.00 PF; TENSAO NOMINAL 100.00 VCA."/>
    <s v="UN"/>
    <n v="100"/>
    <n v="1.07"/>
    <n v="107"/>
    <s v="CASA DO RESISTOR - Capacitor cerâmico disco 22pf"/>
    <n v="100"/>
    <s v="054116"/>
    <s v="085410"/>
    <s v="CASA DO RESISTOR - Capacitor cerâmico disco 22pf"/>
    <s v="085410"/>
    <n v="1.07"/>
    <n v="107"/>
  </r>
  <r>
    <x v="51"/>
    <x v="3"/>
    <s v="CAPACITOR; FIXO; ELETROLITICO; CAPACITANCIA 470.00 UF; TENSAO NOMINAL 25.00 VCA."/>
    <s v="UN"/>
    <n v="50"/>
    <n v="0.87"/>
    <n v="43.5"/>
    <s v="A2ROBOTICS - Capacitor Eletrolítico 470uF"/>
    <n v="50"/>
    <s v="127194"/>
    <s v="114638"/>
    <s v="A2ROBOTICS - Capacitor Eletrolítico 470uF"/>
    <s v="114638"/>
    <n v="0.87"/>
    <n v="43.5"/>
  </r>
  <r>
    <x v="51"/>
    <x v="3"/>
    <s v="CAPACITOR; FIXO; ELETROLITICO; CAPACITANCIA 680UF; TENSAO NOMINAL 25V"/>
    <s v="UN"/>
    <n v="50"/>
    <n v="0.87"/>
    <n v="43.5"/>
    <s v="A2ROBOTICS - Capacitor Eletrolítico 680uF"/>
    <n v="50"/>
    <s v="127195"/>
    <s v="114639"/>
    <s v="A2ROBOTICS - Capacitor Eletrolítico 680uF"/>
    <s v="114639"/>
    <n v="0.87"/>
    <n v="43.5"/>
  </r>
  <r>
    <x v="51"/>
    <x v="3"/>
    <s v="CAPACITOR; MATERIAL CORPO: CERAMICA; CAPACITANCIA NOMINAL: 1000PF; TOLERANCIA: ±5PCT; TENSAO NOMINAL: 50V; MONTAGEM: SUPERFICIE; C1206C102J5RACAUTO/KEMET"/>
    <s v="UN"/>
    <n v="100"/>
    <n v="1.84"/>
    <n v="184"/>
    <s v="ryndack - Capacitor Cerâmico 1nF 50V SMD 1206"/>
    <n v="100"/>
    <s v="112358"/>
    <s v="114571"/>
    <s v="ryndack - Capacitor Cerâmico 1nF 50V SMD 1206"/>
    <s v="114571"/>
    <n v="1.84"/>
    <n v="184"/>
  </r>
  <r>
    <x v="51"/>
    <x v="3"/>
    <s v="CAPACITOR; MATERIAL CORPO: TANTALO; CAPACITANCIA NOMINAL: 10UF; TOLERANCIA: ±10PCT; TENSAO NOMINAL: 15V; MONTAGEM: SUPERFICIE; TEMPERATURA OPERACAO: -55+125GRC; T4ZD106K015CRLB4900/KYOCERA"/>
    <s v="UN"/>
    <n v="100"/>
    <n v="93.51"/>
    <n v="9351"/>
    <s v="FORNELL - Capacitor Tântalo SMD 10uF 25V 10% Case A"/>
    <n v="100"/>
    <s v="112359"/>
    <s v="114572"/>
    <s v="FORNELL - Capacitor Tântalo SMD 10uF 25V 10% Case A"/>
    <s v="114572"/>
    <n v="93.51"/>
    <n v="9351"/>
  </r>
  <r>
    <x v="51"/>
    <x v="3"/>
    <s v="CAPACITOR; PERMANENTE DUPLO; MATERIAL CORPO: ALUMINIO; CAPACITANCIA NOMINAL: 50UF; TENSAO NOMINAL: 380V; CORRENTE TIPO: CA; FREQUENCIA: 50/60HZ; DIAMETRO: 50MM; ALTURA: 100MM"/>
    <s v="UN"/>
    <n v="3"/>
    <n v="31.91"/>
    <n v="95.73"/>
    <s v="artech - Capacitor Permanente 50uf 380v"/>
    <n v="3"/>
    <s v="112003"/>
    <s v="114569"/>
    <s v="artech - Capacitor Permanente 50uf 380v"/>
    <s v="114569"/>
    <n v="31.91"/>
    <n v="95.73"/>
  </r>
  <r>
    <x v="51"/>
    <x v="3"/>
    <s v="CAPACITOR; PERMANENTE DUPLO; MATERIAL CORPO: ALUMINIO; CAPACITANCIA NOMINAL: 55+2,5UF; TOLERANCIA: ±5PCT; TENSAO NOMINAL: 440V; CORRENTE TIPO: CA; FREQUENCIA: 50/60HZ; APLICACAO: AR CONDICIONADO"/>
    <s v="UN"/>
    <n v="3"/>
    <n v="31.91"/>
    <n v="95.73"/>
    <s v="artech - Capacitor 5 uf 440v"/>
    <n v="3"/>
    <s v="061004"/>
    <s v="114332"/>
    <s v="artech - Capacitor 5 uf 440v"/>
    <s v="114396"/>
    <n v="31.91"/>
    <n v="95.73"/>
  </r>
  <r>
    <x v="51"/>
    <x v="3"/>
    <s v="CAPACITOR; PERMANENTE DUPLO; MATERIAL CORPO: POLIPROPILENO; CAPACITANCIA NOMINAL: 35MF; TENSAO NOMINAL: 380V; CORRENTE TIPO: CA; FREQUENCIA: 50/60HZ; NUMERO FASES: MONOFASICO; CONEXAO ELETRICA: 2 FIOS; POSICAO TERMINAL: RADIAL; TEMPERATURA OPERACAO: -25GRCA+85GRC"/>
    <s v="UN"/>
    <n v="3"/>
    <n v="34.24"/>
    <n v="102.72"/>
    <s v="onda positiva - Capacitor 2 Fios Permanente 35uF 250VAC"/>
    <n v="3"/>
    <s v="061005"/>
    <s v="114333"/>
    <s v="onda positiva - Capacitor 2 Fios Permanente 35uF 250VAC"/>
    <s v="114333"/>
    <n v="34.24"/>
    <n v="102.72"/>
  </r>
  <r>
    <x v="51"/>
    <x v="3"/>
    <s v="CAPACITOR; PERMANENTE; CAPACITANCIA NOMINAL: 40UF; TENSAO NOMINAL: 440V; CONEXAO ELETRICA: 2 PINOS; DIAMETRO: 50MM; ALTURA: 120MM; APLICACAO: AR CONDICIONADO"/>
    <s v="UN"/>
    <n v="3"/>
    <n v="29.68"/>
    <n v="89.039999999999992"/>
    <s v="EOS - Capacitor  40+2,5 Mfd 440V"/>
    <n v="3"/>
    <s v="063539"/>
    <s v="114360"/>
    <s v="EOS - Capacitor  40+2,5 Mfd 440V"/>
    <s v="114360"/>
    <n v="29.68"/>
    <n v="89.039999999999992"/>
  </r>
  <r>
    <x v="51"/>
    <x v="3"/>
    <s v="CAPACITOR; PERMANENTE; CAPACITANCIA NOMINAL: 60UF; TENSAO NOMINAL: 380V; CORRENTE TIPO: CA; FREQUENCIA: 50/60HZ"/>
    <s v="UN"/>
    <n v="3"/>
    <n v="48.5"/>
    <n v="145.5"/>
    <s v="EOS - Capacitor Simples 60 Mfd 380V"/>
    <n v="3"/>
    <s v="112004"/>
    <s v="114570"/>
    <s v="EOS - Capacitor Simples 60 Mfd 380V"/>
    <s v="114570"/>
    <n v="48.5"/>
    <n v="145.5"/>
  </r>
  <r>
    <x v="51"/>
    <x v="3"/>
    <s v="CAPACITOR; PERMANENTE; CAPACITANCIA NOMINAL: 70UF; TENSAO NOMINAL: 380V; CORRENTE TIPO: CA; FREQUENCIA: 50/60HZ"/>
    <s v="UN"/>
    <n v="3"/>
    <n v="65.38"/>
    <n v="196.14"/>
    <s v="migrare- Capacitor de Partida 70 uF 380V 50/60H"/>
    <n v="3"/>
    <s v="111995"/>
    <s v="114567"/>
    <s v="migrare- Capacitor de Partida 70 uF 380V 50/60H"/>
    <s v="114567"/>
    <n v="65.38"/>
    <n v="196.14"/>
  </r>
  <r>
    <x v="51"/>
    <x v="3"/>
    <s v="CAPACITOR; PERMANENTE; CAPACITANCIA NOMINAL: 80UF; TENSAO NOMINAL: 380V; CORRENTE TIPO: CA; FREQUENCIA: 50/60HZ; DIAMETRO: 40MM"/>
    <s v="UN"/>
    <n v="3"/>
    <n v="89.19"/>
    <n v="267.57"/>
    <s v="artech - Capacitor Permanente 50uf 380v"/>
    <n v="3"/>
    <s v="074107"/>
    <s v="074107"/>
    <s v="artech - Capacitor Permanente 50uf 380v"/>
    <s v="074107"/>
    <n v="89.19"/>
    <n v="267.57"/>
  </r>
  <r>
    <x v="51"/>
    <x v="3"/>
    <s v="CAPACITOR; PERMANENTE; MATERIAL CORPO: POLIPROPILENO; CAPACITANCIA NOMINAL: 25UF; TOLERANCIA: ±10PCT; TENSAO NOMINAL: 250V; CORRENTE TIPO: CA; FREQUENCIA: 50/60HZ; TEMPERATURA OPERACAO: -25A80GRC; PREENCHIMENTO RESINA SOLIDA"/>
    <s v="UN"/>
    <n v="3"/>
    <n v="20.18"/>
    <n v="60.54"/>
    <s v="ponto da eletronica - Capacitor Polipropileno 25uF x 250Vac 50/60Hz Plástico Faston Epcos"/>
    <n v="3"/>
    <s v="061398"/>
    <s v="114340"/>
    <s v="ponto da eletronica - Capacitor Polipropileno 25uF x 250Vac 50/60Hz Plástico Faston Epcos"/>
    <s v="114340"/>
    <n v="20.18"/>
    <n v="60.54"/>
  </r>
  <r>
    <x v="51"/>
    <x v="3"/>
    <s v="CAPACITOR; TANTALO; CAPACITANCIA NOMINAL: 10UF; TOLERANCIA: ±10PCT; TENSAO NOMINAL: 10V; MONTAGEM: SUPERFIE; ALTURA: 3,2MM; T491A106K010AG KEMET"/>
    <s v="UN"/>
    <n v="200"/>
    <n v="4.7"/>
    <n v="940"/>
    <s v="CASA DO RESISTOR - Capacitor SMD tântalo Case A - 10uF x 10V"/>
    <n v="200"/>
    <s v="065918"/>
    <s v="114367"/>
    <s v="CASA DO RESISTOR - Capacitor SMD tântalo Case A - 10uF x 10V"/>
    <s v="114367"/>
    <n v="4.7"/>
    <n v="940"/>
  </r>
  <r>
    <x v="51"/>
    <x v="3"/>
    <s v="CAPACITOR; TIPO CAPACITOR: ELETROLITICO; CAPACITANCIA NOMINAL: 2,2UF; TOLERANCIA: ±10PCT; TENSAO NOMINAL: 50V; CORRENTE TIPO: CC; NUMERO FASES: N/A; POTENCIA: N/A; MONTAGEM: PTH; CONEXAO ELETRICA: TERMINAL SOLDAVEL; POSICAO TERMINAL: RADIAL"/>
    <s v="UN"/>
    <n v="50"/>
    <n v="0.19"/>
    <n v="9.5"/>
    <s v="a2robotics - Capacitor Eletrolítico 2,2uF"/>
    <n v="50"/>
    <s v="126115"/>
    <s v="114605"/>
    <s v="a2robotics - Capacitor Eletrolítico 2,2uF"/>
    <s v="114163"/>
    <n v="0.19"/>
    <n v="9.5"/>
  </r>
  <r>
    <x v="51"/>
    <x v="3"/>
    <s v="CAPACITOR; TIPO CAPACITOR: ELETROLITICO; CAPACITANCIA NOMINAL: 220UF; TOLERANCIA: ±20PCT; TENSAO NOMINAL: 50V; CORRENTE TIPO: CC; NUMERO FASES: N/A; POTENCIA: N/A; MONTAGEM: PTH; CONEXAO ELETRICA: TERMINAL SOLDAVEL; POSICAO TERMINAL: RADIAL"/>
    <s v="UN"/>
    <n v="50"/>
    <n v="0.57999999999999996"/>
    <n v="28.999999999999996"/>
    <s v="a2robotics - Capacitor Eletrolítico 220uF "/>
    <n v="50"/>
    <s v="126118"/>
    <s v="114606"/>
    <s v="a2robotics - Capacitor Eletrolítico 220uF "/>
    <s v="114606"/>
    <n v="0.57999999999999996"/>
    <n v="28.999999999999996"/>
  </r>
  <r>
    <x v="51"/>
    <x v="3"/>
    <s v="CAPACITOR; TIPO CAPACITOR: ELETROLITICO; CAPACITANCIA NOMINAL: 4700UF; TOLERANCIA: ±10PCT; TENSAO NOMINAL: 50V; CORRENTE TIPO: CC; NUMERO FASES: N/A; POTENCIA: N/A; MONTAGEM: PTH; CONEXAO ELETRICA: TERMINAL SOLDAVEL; POSICAO TERMINAL: RADIAL"/>
    <s v="UN"/>
    <n v="50"/>
    <n v="9.8000000000000007"/>
    <n v="490.00000000000006"/>
    <s v="a2robotics - Capacitor Eletrolítico 4700uF "/>
    <n v="50"/>
    <s v="126120"/>
    <s v="114607"/>
    <s v="a2robotics - Capacitor Eletrolítico 4700uF "/>
    <s v="114607"/>
    <n v="9.8000000000000007"/>
    <n v="490.00000000000006"/>
  </r>
  <r>
    <x v="51"/>
    <x v="3"/>
    <s v="CONVERSOR TENSAO; REGULADOR POTENCIA AJUSTAVEL; TENSAO SAIDA: 2,5-35V; POTENCIA: 150W; DADOS COMPLEMENTARES: MODULO ALIMENTACAO AJUSTAVEL 5V 12V 15V 19V 24V"/>
    <s v="UN"/>
    <n v="10"/>
    <n v="62.57"/>
    <n v="625.70000000000005"/>
    <s v="piscaled -  PL-50"/>
    <n v="10"/>
    <s v="106472"/>
    <s v="114522"/>
    <s v="piscaled -  PL-50"/>
    <s v="114522"/>
    <n v="62.57"/>
    <n v="625.70000000000005"/>
  </r>
  <r>
    <x v="51"/>
    <x v="3"/>
    <s v="DIODO; LED; INVOLUCRO: 0603; COR: AMARELA; TENSAO: 2,1V; CORRENTE: 20MA; TAMANHO: 1,10X0,80MM; MONTAGEM: SUPERFICIE"/>
    <s v="UN"/>
    <n v="50"/>
    <n v="2.72"/>
    <n v="136"/>
    <s v="maker hero - LED SMD Amarelo 0603"/>
    <n v="50"/>
    <s v="112362"/>
    <s v="114574"/>
    <s v="maker hero - LED SMD Amarelo 0603"/>
    <s v="114574"/>
    <n v="2.72"/>
    <n v="136"/>
  </r>
  <r>
    <x v="51"/>
    <x v="3"/>
    <s v="DIODO; RETIFICADOR; TENSAO: 45V; CORRENTE: 15A; MONTAGEM: ORIFICIO"/>
    <s v="UN"/>
    <n v="10"/>
    <n v="17.07"/>
    <n v="170.7"/>
    <s v="eletro aquila - DIODO RETIFICADOR 45V 15A ORIFICIO"/>
    <n v="10"/>
    <s v="106516"/>
    <s v="114527"/>
    <s v="eletro aquila - DIODO RETIFICADOR 45V 15A ORIFICIO"/>
    <s v="114527"/>
    <n v="17.07"/>
    <n v="170.7"/>
  </r>
  <r>
    <x v="51"/>
    <x v="3"/>
    <s v="DIODO; RETIFICADOR; TENSAO: 45V; CORRENTE: 20A; MONTAGEM: ORIFICIO"/>
    <s v="UN"/>
    <n v="10"/>
    <n v="19.98"/>
    <n v="199.8"/>
    <s v="fornell - Diodo Retificador BYV29 TO-220"/>
    <n v="10"/>
    <s v="106515"/>
    <s v="114526"/>
    <s v="fornell - Diodo Retificador BYV29 TO-220"/>
    <s v="114526"/>
    <n v="19.98"/>
    <n v="199.8"/>
  </r>
  <r>
    <x v="51"/>
    <x v="3"/>
    <s v="DIODO; TIPO DIODO: RETIFICADOR; INVOLUCRO: DO-35; COR: LARANJA; TENSAO: 100V; CORRENTE: 200MA; POTENCIA: N/A; TAMANHO: 5MM; MONTAGEM: N/A; CONEXAO ELETRICA: N/A; PN: 1N4148"/>
    <s v="UN"/>
    <n v="50"/>
    <n v="2.91"/>
    <n v="145.5"/>
    <s v="casa do resistor - Diodo 1n4148 "/>
    <n v="50"/>
    <s v="050303"/>
    <n v="50303"/>
    <s v="SARAVATI"/>
    <n v="114829"/>
    <n v="2.91"/>
    <n v="145.5"/>
  </r>
  <r>
    <x v="51"/>
    <x v="3"/>
    <s v="DIODO; TIPO DIODO: RETIFICADOR; INVOLUCRO: DO-41; COR: PRETO; TENSAO: 1000V; CORRENTE: 1A; POTENCIA: N/A; TAMANHO: 5MM; MONTAGEM: N/A; CONEXAO ELETRICA: N/A; PN: 1N4007"/>
    <s v="UN"/>
    <n v="100"/>
    <n v="0.78"/>
    <n v="78"/>
    <s v="proesi - 1N4007 - Diodo retificador"/>
    <n v="100"/>
    <s v="050304"/>
    <s v="114212"/>
    <s v="proesi - 1N4007 - Diodo retificador"/>
    <s v="114212"/>
    <n v="0.78"/>
    <n v="78"/>
  </r>
  <r>
    <x v="51"/>
    <x v="3"/>
    <s v="DIODO; TIPO DIODO: RETIFICADOR; INVOLUCRO: DO-41; COR: PRETO; TENSAO: 1000V; CORRENTE: 1A; POTENCIA: N/A; TAMANHO: 5MM; MONTAGEM: N/A; CONEXAO ELETRICA: N/A; PN: 1N4007"/>
    <s v="UN"/>
    <n v="20"/>
    <n v="0.78"/>
    <n v="15.600000000000001"/>
    <s v="proesi - 1N4007 - Diodo retificador"/>
    <n v="20"/>
    <s v="050304"/>
    <s v="114212"/>
    <s v="proesi - 1N4007 - Diodo retificador"/>
    <s v="114212"/>
    <n v="0.78"/>
    <n v="15.600000000000001"/>
  </r>
  <r>
    <x v="51"/>
    <x v="3"/>
    <s v="DIODO; ZENER 1N4737A; TENSAO: 5-7V; POTENCIA: 1W"/>
    <s v="UN"/>
    <n v="100"/>
    <n v="0.28999999999999998"/>
    <n v="28.999999999999996"/>
    <s v="A2ROBOTICS - Diodo Zener 1N4739"/>
    <n v="100"/>
    <s v="134233"/>
    <s v="114696"/>
    <s v="A2ROBOTICS - Diodo Zener 1N4739"/>
    <s v="114696"/>
    <n v="0.28999999999999998"/>
    <n v="28.999999999999996"/>
  </r>
  <r>
    <x v="51"/>
    <x v="3"/>
    <s v="DIODO; ZENER 1N4739A; TENSAO: 9V; POTENCIA: 1W"/>
    <s v="UN"/>
    <n v="100"/>
    <n v="0.39"/>
    <n v="39"/>
    <s v="A2ROBOTICS - Diodo Zener 1N4739"/>
    <n v="100"/>
    <s v="134232"/>
    <s v="114695"/>
    <s v="A2ROBOTICS - Diodo Zener 1N4739"/>
    <s v="114695"/>
    <n v="0.39"/>
    <n v="39"/>
  </r>
  <r>
    <x v="51"/>
    <x v="3"/>
    <s v="DISPLAY LCD 20X4 COM MODULO I2C; COR: BACKLIGHT AZUL ESCRITA BRANCA; TENSAO ALIMENTACAO: 5V; DIAMETRO: 98MM; LARGURA: 60MM; ALTURA: 14MM"/>
    <s v="UN"/>
    <n v="10"/>
    <n v="68.48"/>
    <n v="684.80000000000007"/>
    <s v="PISCALED - Display LCD 20x04"/>
    <n v="10"/>
    <s v="124907"/>
    <s v="113582"/>
    <s v="SK - Displays"/>
    <s v="113582"/>
    <n v="68.48"/>
    <n v="684.80000000000007"/>
  </r>
  <r>
    <x v="51"/>
    <x v="3"/>
    <s v="INDUTOR; AXIAL; INDUTANCIA NOMINAL: 10MH; TOLERANCIA: 10PCT"/>
    <s v="UN"/>
    <n v="30"/>
    <n v="2.13"/>
    <n v="63.9"/>
    <s v="casa do resistor - indutor axial"/>
    <n v="30"/>
    <s v="129365"/>
    <s v="114665"/>
    <s v="casa do resistor - indutor axial"/>
    <s v="114665"/>
    <n v="2.13"/>
    <n v="63.9"/>
  </r>
  <r>
    <x v="51"/>
    <x v="3"/>
    <s v="PLACA ELETRONICA NODEMCU ESP32 IOT C/WIFI BLUETOOTH 38 PINOS -MODELO NODEMCU-32S TENSAO OPERACAO 2.2V – 3.6 DC CORRENTE OPERACAO TIPICA 80MA NIVEL LOGICO 3.3V NAO TOLERA 5V CONTROLADOR ESP-WROOM-32 MICROPROCESSADOR TENSILICA XTENSA 32-BIT LX6 CLOCK ATE 24"/>
    <s v="UN"/>
    <n v="30"/>
    <n v="62.76"/>
    <n v="1882.8"/>
    <s v="PISCALED - ESP32 "/>
    <n v="30"/>
    <s v="127352"/>
    <s v="113674"/>
    <s v="PISCALED - ESP32 "/>
    <s v="113674"/>
    <n v="62.76"/>
    <n v="1882.8"/>
  </r>
  <r>
    <x v="51"/>
    <x v="3"/>
    <s v="PLACA ELETRONICA NODEMCU ESP32 IOT C/WIFI BLUETOOTH 38 PINOS -MODELO NODEMCU-32S TENSAO OPERACAO 2.2V – 3.6 DC CORRENTE OPERACAO TIPICA 80MA NIVEL LOGICO 3.3V NAO TOLERA 5V CONTROLADOR ESP-WROOM-32 MICROPROCESSADOR TENSILICA XTENSA 32-BIT LX6 CLOCK ATE 24"/>
    <s v="UN"/>
    <n v="20"/>
    <n v="62.76"/>
    <n v="1255.2"/>
    <s v="PISCALED - ESP32 "/>
    <n v="20"/>
    <s v="127352"/>
    <s v="113674"/>
    <s v="PISCALED - ESP32 "/>
    <s v="113674"/>
    <n v="62.76"/>
    <n v="1255.2"/>
  </r>
  <r>
    <x v="51"/>
    <x v="3"/>
    <s v="PLACA ELETRONICA; DESENVOVIMENTO DEPURACAO; TENSAO ALIMENTACAO: 1,2A5,5V; CORRENTE: 1A; CONEXAO: USB C; DV164055/MICROCHIP"/>
    <s v="UN"/>
    <n v="3"/>
    <n v="3882.13"/>
    <n v="11646.39"/>
    <s v="DV164055/MICROCHIP"/>
    <n v="3"/>
    <s v="138730"/>
    <s v="114752"/>
    <s v="DV164055/MICROCHIP"/>
    <s v="114752"/>
    <n v="2517.58"/>
    <n v="7552.74"/>
  </r>
  <r>
    <x v="51"/>
    <x v="3"/>
    <s v="PLACA ELETRONICA; DESENVOVIMENTO DEPURACAO; TENSAO ALIMENTACAO: 1,2A5,5V; CORRENTE: 1A; CONEXAO: USB C; DV164055/MICROCHIP"/>
    <s v="UN"/>
    <n v="3"/>
    <n v="1153.04"/>
    <n v="3459.12"/>
    <s v="DV164055/MICROCHIP"/>
    <n v="3"/>
    <s v="115257"/>
    <s v="114587"/>
    <s v="DV164055/MICROCHIP"/>
    <s v="114752"/>
    <n v="2517.58"/>
    <n v="7552.74"/>
  </r>
  <r>
    <x v="51"/>
    <x v="3"/>
    <s v="POTENCIOMETRO; DIGITAL; RESISTENCIA: 10KOHMS; TOLERANCIA: ±20PCT; TENSAO MAXIMA: 5V; MONTAGEM: SUPERFICIE; CONEXAO ELETRICA: 8 PINOS"/>
    <s v="UN"/>
    <n v="30"/>
    <n v="55.29"/>
    <n v="1658.7"/>
    <s v="casa do resistor - POTENCIOMETRO DIGITAL 10KOHMS"/>
    <n v="30"/>
    <s v="084598"/>
    <s v="089294"/>
    <s v="casa do resistor - POTENCIOMETRO DIGITAL 10KOHMS"/>
    <s v="089294"/>
    <n v="55.29"/>
    <n v="1658.7"/>
  </r>
  <r>
    <x v="51"/>
    <x v="3"/>
    <s v="POTENCIOMETRO; TRIMPOT; TIPO CURVA: VERTICAL 10K; NUMERO VOLTAS: 25 VOLTAS; POTENCIA: 3296W"/>
    <s v="UN"/>
    <n v="10"/>
    <n v="1.65"/>
    <n v="16.5"/>
    <s v="A2ROBOTICS - 3296W-1-103"/>
    <n v="10"/>
    <s v="133190"/>
    <s v="089329"/>
    <s v="A2ROBOTICS - 3296W-1-103"/>
    <s v="089329"/>
    <n v="1.65"/>
    <n v="16.5"/>
  </r>
  <r>
    <x v="51"/>
    <x v="3"/>
    <s v="PROTOBOARD; MATERIAL PLACA: TERMOPLASTICO; TENSAO MAXIMA: 500V; NUMERO FUROS: 830 FUROS; DIAMETRO CONDUTOR: 0,3-0,8MM; TEMPERATURA OPERACAO: -20A80GRC; ESPESSURA PLACA: 10MM; LARGURA PLACA: 57MM; ALTURA PLACA: 165MM; CP-E1-001/ELETROGATE"/>
    <s v="UN"/>
    <n v="10"/>
    <n v="12.42"/>
    <n v="124.2"/>
    <s v="ELETROGATE - CP-E1-001"/>
    <n v="10"/>
    <s v="134230"/>
    <s v="089379"/>
    <s v="ELETROGATE - CP-E1-001"/>
    <s v="089379"/>
    <n v="12.42"/>
    <n v="124.2"/>
  </r>
  <r>
    <x v="51"/>
    <x v="3"/>
    <s v="PROTOBOARD; MATERIAL PLACA: VIDRO EPOXI; NUMERO FUROS: 858 FUROS; LARGURA PLACA: 60MM; ALTURA PLACA: 80MM"/>
    <s v="UN"/>
    <n v="20"/>
    <n v="91.08"/>
    <n v="1821.6"/>
    <s v="icel - PROTOBOARD VIDRO EPOXI 858 FUROS 60MM 80MM"/>
    <n v="20"/>
    <s v="144458"/>
    <s v="089384"/>
    <s v="icel - PROTOBOARD VIDRO EPOXI 858 FUROS 60MM 80MM"/>
    <s v="113927"/>
    <n v="91.08"/>
    <n v="1821.6"/>
  </r>
  <r>
    <x v="51"/>
    <x v="3"/>
    <s v="REGULADOR TENSAO; CHAVEAMENTO POSITIVO AJUSTAVEL; TENSAO ENTRADA: 4,5-40V; TENSAO SAIDA: 1,2V-37V; CORRENTE NOMINAL: 3A; FREQUENCIA: 150KHZ; COR: CINZA PRETO; TEMPERATURA OPERACAO: -40A125°C; CONEXAO ELETRICA: 5 PINOS; LM2596S/TEXAS"/>
    <s v="UN"/>
    <n v="20"/>
    <n v="66.349999999999994"/>
    <n v="1327"/>
    <s v="FORNELL - LM2596S"/>
    <n v="20"/>
    <s v="084620"/>
    <s v="114486"/>
    <s v="FORNELL - LM2596S"/>
    <s v="114486"/>
    <n v="66.349999999999994"/>
    <n v="1327"/>
  </r>
  <r>
    <x v="51"/>
    <x v="3"/>
    <s v="REGULADOR TENSAO; POSITIVO; TENSAO ENTRADA: 20V; TENSAO SAIDA: 3,3V; CORRENTE NOMINAL: 800MA; FREQUENCIA: 120HZ; TEMPERATURA OPERACAO: 0A125°C; INSTALACAO: SUPERFICIE"/>
    <s v="UN"/>
    <n v="20"/>
    <n v="6.6"/>
    <n v="132"/>
    <s v="bau da eletronica - Regulador de Tensão LM1117T "/>
    <n v="20"/>
    <s v="084585"/>
    <s v="114470"/>
    <s v="bau da eletronica - Regulador de Tensão LM1117T "/>
    <s v="114470"/>
    <n v="6.6"/>
    <n v="132"/>
  </r>
  <r>
    <x v="51"/>
    <x v="3"/>
    <s v="REGULADOR TENSAO; POSITIVO; TENSAO ENTRADA: 30V; TENSAO SAIDA: 5V; CORRENTE NOMINAL: 100MA; TEMPERATURA OPERACAO: 40A125°C; INSTALACAO: SUPERFICIE"/>
    <s v="UN"/>
    <n v="20"/>
    <n v="4.07"/>
    <n v="81.400000000000006"/>
    <s v="ELETROGATE - L7805C"/>
    <n v="20"/>
    <s v="084583"/>
    <s v="114468"/>
    <s v="ELETROGATE - L7805C"/>
    <s v="114468"/>
    <n v="4.07"/>
    <n v="81.400000000000006"/>
  </r>
  <r>
    <x v="51"/>
    <x v="3"/>
    <s v="REGULADOR TENSAO; POSITIVO; TENSAO ENTRADA: 3-20V; TENSAO SAIDA: 0,8-18V; CORRENTE NOMINAL: 1A; FREQUENCIA: 550KHZ-1,6MHZ; TEMPERATURA OPERACAO: -40A125°C; INSTALACAO: SUPERFICIE; LM2734-Q1/TEXAS"/>
    <s v="UN"/>
    <n v="20"/>
    <n v="51.41"/>
    <n v="1028.1999999999998"/>
    <s v="mouser brazil - LM2734-Q1/TEXAS"/>
    <n v="20"/>
    <s v="084586"/>
    <s v="114471"/>
    <s v="mouser brazil - LM2734-Q1/TEXAS"/>
    <s v="114471"/>
    <n v="51.41"/>
    <n v="1028.1999999999998"/>
  </r>
  <r>
    <x v="51"/>
    <x v="3"/>
    <s v="REGULADOR TENSAO; POSITIVO; TENSAO ENTRADA: 35V; TENSAO SAIDA: 15V; CORRENTE NOMINAL: 1,5A; FREQUENCIA: 120HZ; TEMPERATURA OPERACAO: 0A125°C; INSTALACAO: SUPERFICIE"/>
    <s v="UN"/>
    <n v="20"/>
    <n v="6.5"/>
    <n v="130"/>
    <s v="usinainfo - Regulador de Tensão Ajustável LM2596 "/>
    <n v="20"/>
    <s v="084580"/>
    <s v="114465"/>
    <s v="usinainfo - Regulador de Tensão Ajustável LM2596 "/>
    <s v="114465"/>
    <n v="6.5"/>
    <n v="130"/>
  </r>
  <r>
    <x v="51"/>
    <x v="3"/>
    <s v="REGULADOR TENSAO; POSITIVO; TENSAO ENTRADA: 35V; TENSAO SAIDA: 5V; CORRENTE NOMINAL: 1,5A; FREQUENCIA: 120HZ; COR: PRETO; TEMPERATURA OPERACAO: -40A125°C; INSTALACAO: SUPERFICIE; NJM7805SDL1-TE1/NISSHINBO"/>
    <s v="UN"/>
    <n v="20"/>
    <n v="8.83"/>
    <n v="176.6"/>
    <s v="NJM7805SDL1-TE1/NISSHINBO"/>
    <n v="20"/>
    <s v="084584"/>
    <s v="114469"/>
    <s v="NJM7805SDL1-TE1/NISSHINBO"/>
    <s v="114469"/>
    <n v="8.83"/>
    <n v="176.6"/>
  </r>
  <r>
    <x v="51"/>
    <x v="3"/>
    <s v="REGULADOR TENSAO; POSITIVO; TENSAO ENTRADA: 4,5-17V; TENSAO SAIDA: 7V; CORRENTE NOMINAL: 2A; FREQUENCIA: 580KHZ; COR: PRETO; TEMPERATURA OPERACAO: -40A125°C; INSTALACAO: SUPERFICIE; TPS562201DDCR/TEXAS"/>
    <s v="UN"/>
    <n v="20"/>
    <n v="4.37"/>
    <n v="87.4"/>
    <s v="achei componentes - TPS562201DDCR SMD"/>
    <n v="20"/>
    <s v="084578"/>
    <s v="114464"/>
    <s v="achei componentes - TPS562201DDCR SMD"/>
    <s v="114464"/>
    <n v="4.37"/>
    <n v="87.4"/>
  </r>
  <r>
    <x v="51"/>
    <x v="3"/>
    <s v="REGULADOR TENSAO; POSITIVO; TENSAO ENTRADA: 40V; TENSAO SAIDA: 1,2V-37V; CORRENTE NOMINAL: 1,5A; FREQUENCIA: 120HZ; COR: PRETO; TEMPERATURA OPERACAO: 0A125°C; INSTALACAO: SUPERFICIE; LM317T/STMICROELECTRONICS"/>
    <s v="UN"/>
    <n v="20"/>
    <n v="7.47"/>
    <n v="149.4"/>
    <s v="fornell - LM317T"/>
    <n v="20"/>
    <s v="084579"/>
    <s v="107901"/>
    <s v="fornell - LM317T"/>
    <s v="107901"/>
    <n v="7.47"/>
    <n v="149.4"/>
  </r>
  <r>
    <x v="51"/>
    <x v="3"/>
    <s v="REGULADOR TENSAO; POSITIVO; TENSAO ENTRADA: 5,5V; TENSAO SAIDA: 3,3V; CORRENTE NOMINAL: 250MA; COR: PRETO; TEMPERATURA OPERACAO: -40A125°C; INSTALACAO: SUPERFICIE; LP5907MFX-3.3/NOPB/TEXAS"/>
    <s v="UN"/>
    <n v="30"/>
    <n v="6.11"/>
    <n v="183.3"/>
    <s v="MOUSER ELETRONICS - LP5907MFX-3.3/NOPB/TEXAS"/>
    <n v="30"/>
    <s v="084581"/>
    <s v="114466"/>
    <s v="MOUSER ELETRONICS - LP5907MFX-3.3/NOPB/TEXAS"/>
    <s v="114466"/>
    <n v="6.11"/>
    <n v="183.3"/>
  </r>
  <r>
    <x v="51"/>
    <x v="3"/>
    <s v="REGULADOR TENSAO; TENSAO ENTRADA: 5-30V; TENSAO SAIDA: 1,25-30V; POTENCIA: 300W; CORRENTE NOMINAL: 10A; FREQUENCIA: 150KHZ; MÓDULO BUCK-BOOST/SHANGSIMOUDLECX"/>
    <s v="UN"/>
    <n v="10"/>
    <n v="59.17"/>
    <n v="591.70000000000005"/>
    <s v="piscaled - Conversor De Tensão Xl6009"/>
    <n v="10"/>
    <s v="106514"/>
    <s v="114525"/>
    <s v="piscaled - Conversor De Tensão Xl6009"/>
    <s v="114525"/>
    <n v="59.17"/>
    <n v="591.70000000000005"/>
  </r>
  <r>
    <x v="51"/>
    <x v="3"/>
    <s v="RELE ESTADO SOLIDO; TIPO RELE: REED; TENSAO ENTRADA: 5V; CORRENTE TIPO: CC; CORRENTE TIPO: CA; CORRENTE: 1A; FIXACAO: 6 PINOS; TEMPERATURA OPERACAO: -20A70GRC; COMPRIMENTO: 33MM; LARGURA: 13MM; PROFUNDIDADE: 10MM"/>
    <s v="UN"/>
    <n v="2"/>
    <n v="1142.95"/>
    <n v="2285.9"/>
    <s v="tmg eletronica - RELE ESTADO SOLIDO REED 5V CC CA 1A 6 PINOS"/>
    <n v="2"/>
    <s v="143148"/>
    <s v="089503"/>
    <s v="tmg eletronica - RELE ESTADO SOLIDO REED 5V CC CA 1A 6 PINOS"/>
    <s v="089503"/>
    <n v="1142.95"/>
    <n v="2285.9"/>
  </r>
  <r>
    <x v="51"/>
    <x v="3"/>
    <s v="SENSOR CAPACITIVO; P/UMIDADE SOLO C/REGULADOR; TENSAO ALIMENTACAO: 3,3-6V; COMPRIMENTO CABO: 200MM; LARGURA: 102MM; ALTURA: 7MM; PROFUNDIDADE: 22MM; DADOS COMPLEMENTARES: SAIDA ANALOGICA: 3V; B18-004"/>
    <s v="UN"/>
    <n v="20"/>
    <n v="5.24"/>
    <n v="104.80000000000001"/>
    <s v="ROBOCORE - B18004"/>
    <n v="20"/>
    <s v="134163"/>
    <s v="089755"/>
    <s v="ROBOCORE - B18004"/>
    <s v="113795"/>
    <n v="5.24"/>
    <n v="104.80000000000001"/>
  </r>
  <r>
    <x v="51"/>
    <x v="3"/>
    <s v="TIRISTOR; TRIAC TIC226; TENSAO BASE COLETOR: 400V; TENSAO GATILHO EMISSOR: 2V; CAPACIDADE DISSIPACAO: 2,2W; TIPO INVOLUCRO: TO-220; CONEXAO ELETRICA: TERMINAL SOLDAVEL; COMPRIMENTO: 15,9MM; LARGURA: 10,4MM; ALTURA: 4,7MM"/>
    <s v="UN"/>
    <n v="20"/>
    <n v="7.76"/>
    <n v="155.19999999999999"/>
    <s v="eletro aquila - Tiristor Triac TIC226D"/>
    <n v="20"/>
    <s v="129360"/>
    <s v="090273"/>
    <s v="eletro aquila - Tiristor Triac TIC226D"/>
    <s v="090273"/>
    <n v="7.76"/>
    <n v="155.19999999999999"/>
  </r>
  <r>
    <x v="51"/>
    <x v="3"/>
    <s v="TIRISTOR; TRIAC TIC226; TENSAO BASE COLETOR: 400V; TENSAO GATILHO EMISSOR: 2V; CAPACIDADE DISSIPACAO: 2,2W; TIPO INVOLUCRO: TO-220; CONEXAO ELETRICA: TERMINAL SOLDAVEL; COMPRIMENTO: 15,9MM; LARGURA: 10,4MM; ALTURA: 4,7MM"/>
    <s v="UN"/>
    <n v="20"/>
    <n v="7.76"/>
    <n v="155.19999999999999"/>
    <s v="evatron -  TIC226D TO220"/>
    <n v="20"/>
    <s v="129360"/>
    <s v="090273"/>
    <s v="eletro aquila - Tiristor Triac TIC226D"/>
    <s v="090273"/>
    <n v="7.76"/>
    <n v="155.19999999999999"/>
  </r>
  <r>
    <x v="51"/>
    <x v="3"/>
    <s v="TRANSISTOR; BIPOLAR; TIPO MONTAGEM: FURO PASSANTE; TENSAO COLETOR EMISSOR: 50V; CORRENTE COLETOR: 500MA; TIPO INVOLUCRO: 18 DIP"/>
    <s v="UN"/>
    <n v="20"/>
    <n v="26.48"/>
    <n v="529.6"/>
    <s v="FORNELL - Transistor BC550 B TO-92"/>
    <n v="20"/>
    <s v="084558"/>
    <s v="114461"/>
    <s v="FORNELL - Transistor BC550 B TO-92"/>
    <s v="114461"/>
    <n v="26.48"/>
    <n v="529.6"/>
  </r>
  <r>
    <x v="51"/>
    <x v="3"/>
    <s v="TRANSISTOR; MOSFET CANAL N; TIPO MONTAGEM: SUPERFICIE; TENSAO NOMINAL: 20V; CAPACIDADE DISSIPACAO: 500MW; CORRENTE COLETOR: 750MA; TIPO INVOLUCRO: SOT-23"/>
    <s v="UN"/>
    <n v="30"/>
    <n v="3.59"/>
    <n v="107.69999999999999"/>
    <s v="FORNELL - SOT23F"/>
    <n v="30"/>
    <s v="112565"/>
    <s v="114580"/>
    <s v="FORNELL - SOT23F"/>
    <s v="114580"/>
    <n v="3.59"/>
    <n v="107.69999999999999"/>
  </r>
  <r>
    <x v="51"/>
    <x v="3"/>
    <s v="TRANSISTOR; MOSFET CANAL P; TIPO MONTAGEM: SUPERFICIE; TENSAO NOMINAL: 12V; CAPACIDADE DISSIPACAO: 1W; CORRENTE COLETOR: 6A; TIPO INVOLUCRO: SOT-23F"/>
    <s v="UN"/>
    <n v="30"/>
    <n v="3.49"/>
    <n v="104.7"/>
    <s v="FORNELL - SOT23F"/>
    <n v="30"/>
    <s v="112567"/>
    <s v="114581"/>
    <s v="FORNELL - SOT23F"/>
    <s v="114581"/>
    <n v="3.49"/>
    <n v="104.7"/>
  </r>
  <r>
    <x v="51"/>
    <x v="3"/>
    <s v="TRANSISTOR; OPTOISOLADOR; TIPO MONTAGEM: FURO PASSANTE; TENSAO NOMINAL: 30V; TENSAO BASE COLETOR: 70V; TENSAO COLETOR EMISSOR: 7V; TENSAO ISOLACAO: 2500VRMS; CAPACIDADE DISSIPACAO: 150MW; CORRENTE COLETOR: 100MA; TIPO INVOLUCRO: 6-DIP; CONEXAO ELETRICA: 6 PINOS; COMPRIMENTO: 7,62MM; 4N25/LITE-ON"/>
    <s v="UN"/>
    <n v="20"/>
    <n v="4.37"/>
    <n v="87.4"/>
    <s v="lite on -  4N25"/>
    <n v="20"/>
    <s v="084599"/>
    <s v="114475"/>
    <s v="lite on -  4N25"/>
    <s v="114475"/>
    <n v="4.37"/>
    <n v="87.4"/>
  </r>
  <r>
    <x v="51"/>
    <x v="3"/>
    <s v="TRANSISTOR; OPTOISOLADOR; TIPO MONTAGEM: SMD; TENSAO NOMINAL: 30V; TENSAO BASE COLETOR: 70V; TENSAO COLETOR EMISSOR: 7V; TENSAO ISOLACAO: 2500VRMS; CORRENTE COLETOR: 100MA; CONEXAO ELETRICA: 6 PINOS; LARGURA: 3,9MM; ALTURA: 0.15POL; 4N25S-TA1/LITE-ON"/>
    <s v="UN"/>
    <n v="20"/>
    <n v="4.8499999999999996"/>
    <n v="97"/>
    <s v="lite on -  4N25"/>
    <n v="20"/>
    <s v="084606"/>
    <s v="114479"/>
    <s v="lite on -  4N25"/>
    <s v="114479"/>
    <n v="4.8499999999999996"/>
    <n v="97"/>
  </r>
  <r>
    <x v="52"/>
    <x v="3"/>
    <s v="CIRCUITO INTEGRADO; 12C SMBUS; FUNCAO: EXPANSORES E/S; TENSAO ALIMENTACAO: 2,5-5,5V; CORRENTE: 1-25MA; FREQUENCIA: 400KHZ; INVOLUCRO: 24-SOIC; TEMPERATURA OPERACAO: -40A85GRC; MONTAGEM: SUPERFICIE; PCF8575DWR/TEXAS"/>
    <s v="UN"/>
    <n v="20"/>
    <n v="24.35"/>
    <n v="487"/>
    <s v="MOUSER ELETRONICS - PCF8575DWR/TEXAS"/>
    <n v="20"/>
    <s v="112613"/>
    <s v="114584"/>
    <s v="MOUSER ELETRONICS - PCF8575DWR/TEXAS"/>
    <s v="114584"/>
    <n v="24.35"/>
    <n v="487"/>
  </r>
  <r>
    <x v="52"/>
    <x v="3"/>
    <s v="CIRCUITO INTEGRADO; 12C SMBUS; FUNCAO: EXPANSORES E/S; TENSAO ALIMENTACAO: 2,5-5,5V; CORRENTE: 1-25MA; FREQUENCIA: 400KHZ; INVOLUCRO: 24-TSSOP; TEMPERATURA OPERACAO: -40A85GRC; MONTAGEM: SUPERFICIE; PCF8575PWR/TEXAS"/>
    <s v="UN"/>
    <n v="20"/>
    <n v="27.26"/>
    <n v="545.20000000000005"/>
    <s v="PCF8575PWR/TEXAS"/>
    <n v="20"/>
    <s v="112612"/>
    <s v="114583"/>
    <s v="PCF8575PWR/TEXAS"/>
    <s v="114583"/>
    <n v="27.26"/>
    <n v="545.20000000000005"/>
  </r>
  <r>
    <x v="52"/>
    <x v="3"/>
    <s v="CIRCUITO INTEGRADO; AMPLIFICADOR LMV341; FORMATO: RETANGULAR; NUMERO PINOS: 6 PINOS; TENSAO ALIMENTACAO: 2,5-5,5V; INVOLUCRO: SOT-23-6; TEMPERATURA OPERACAO: -40A125GRC; LMV341"/>
    <s v="UN"/>
    <n v="30"/>
    <n v="6.89"/>
    <n v="206.7"/>
    <s v="ACHEI COMPONENTES - LM324DR SMD SOIC-14 - Texas"/>
    <n v="30"/>
    <s v="084582"/>
    <s v="114467"/>
    <s v="ACHEI COMPONENTES - LM324DR SMD SOIC-14 - Texas"/>
    <s v="114467"/>
    <n v="6.89"/>
    <n v="206.7"/>
  </r>
  <r>
    <x v="52"/>
    <x v="3"/>
    <s v="CIRCUITO INTEGRADO; AMPLIFICADOR MCP6004; FORMATO: RETANGULAR; NUMERO PINOS: 14 PINOS; TENSAO ALIMENTACAO: 1,8A6V; INVOLUCRO: 14-TSSOP; TEMPERATURA OPERACAO: -40A85GRC; MONTAGEM: SUPERFICIE; MCP6004"/>
    <s v="UN"/>
    <n v="30"/>
    <n v="6.11"/>
    <n v="183.3"/>
    <s v="CIRCUITO INTEGRADO AMPLIFICADOR-  MCP6004"/>
    <n v="30"/>
    <s v="084577"/>
    <s v="114463"/>
    <s v="CIRCUITO INTEGRADO AMPLIFICADOR-  MCP6004"/>
    <s v="114463"/>
    <n v="6.11"/>
    <n v="183.3"/>
  </r>
  <r>
    <x v="52"/>
    <x v="3"/>
    <s v="CIRCUITO INTEGRADO; AMPLIFICADOR SENSIVEL; FORMATO: RETANGULAR; NUMERO PINOS: 5 PINOS; TENSAO ALIMENTACAO: 2,7-5,5V; INVOLUCRO: SC-74A SOT-753; TEMPERATURA OPERACAO: -40A125GRC; MONTAGEM: SUPERFIE"/>
    <s v="UN"/>
    <n v="20"/>
    <n v="3.98"/>
    <n v="79.599999999999994"/>
    <s v="Circuito Integrado SC-74A SOT-753"/>
    <n v="20"/>
    <s v="084557"/>
    <s v="114460"/>
    <s v="Circuito Integrado SC-74A SOT-753"/>
    <s v="114460"/>
    <n v="3.98"/>
    <n v="79.599999999999994"/>
  </r>
  <r>
    <x v="52"/>
    <x v="3"/>
    <s v="CIRCUITO INTEGRADO; AMPLIFICADOR; FORMATO: RETANGULAR; NUMERO PINOS: 14 PINOS; TENSAO ALIMENTACAO: 2,7-5,5V; CORRENTE: 113MA; CORRENTE TIPO: CC; VELOCIDADE: 1MHZ; INVOLUCRO: 14-SOIC; TEMPERATURA OPERACAO: -40A125GRC; MONTAGEM: SUPERFICIE; LMV344MAX/NOPB/TEXAS"/>
    <s v="UN"/>
    <n v="30"/>
    <n v="15.42"/>
    <n v="462.6"/>
    <s v="LMV344MAX/NOPB/TEXAS"/>
    <n v="30"/>
    <s v="084576"/>
    <s v="114462"/>
    <s v="LMV344MAX/NOPB/TEXAS"/>
    <s v="114462"/>
    <n v="15.42"/>
    <n v="462.6"/>
  </r>
  <r>
    <x v="52"/>
    <x v="3"/>
    <s v="CIRCUITO INTEGRADO; CONTROLADOR CANBUS MCP2515; NUMERO PINOS: 18 PINOS; TENSAO ALIMENTACAO: 2,7A5,5V; CORRENTE: 10MA; INVOLUCRO: 18-SOIC; TEMPERATURA OPERACAO: -40A85GRC; MONTAGEM: SUPERFICIE"/>
    <s v="UN"/>
    <n v="20"/>
    <n v="23.86"/>
    <n v="477.2"/>
    <s v="wj componentes - Módulo Can Bus MCP2515 tja1050"/>
    <n v="20"/>
    <s v="084612"/>
    <s v="114482"/>
    <s v="wj componentes - Módulo Can Bus MCP2515 tja1050"/>
    <s v="114482"/>
    <n v="23.86"/>
    <n v="477.2"/>
  </r>
  <r>
    <x v="52"/>
    <x v="3"/>
    <s v="CIRCUITO INTEGRADO; CONVERSOR OFFLINE; FORMATO: RETANGULAR; NUMERO PINOS: 20 PINOS; TENSAO ALIMENTACAO: 9,5A20V; FREQUENCIA: 1MHZ; INVOLUCRO: 20-DIP; TEMPERATURA OPERACAO: 0A70GRC; MONTAGEM: SUPERFICIE"/>
    <s v="UN"/>
    <n v="20"/>
    <n v="10.09"/>
    <n v="201.8"/>
    <s v="CIRCUITO INTEGRADO SMD 20 PINOS GD75232DWR TEXAS"/>
    <n v="20"/>
    <s v="084629"/>
    <s v="114488"/>
    <s v="CIRCUITO INTEGRADO SMD 20 PINOS GD75232DWR TEXAS"/>
    <s v="114488"/>
    <n v="10.09"/>
    <n v="201.8"/>
  </r>
  <r>
    <x v="52"/>
    <x v="3"/>
    <s v="CIRCUITO INTEGRADO; DS1307; FUNCAO: TEMPORIZADOR; NUMERO PINOS: 8 PINOS; TENSAO ALIMENTACAO: 4,5-5,5V; CORRENTE: 1,5MA; CORRENTE TIPO: CC; INVOLUCRO: PDIP-8; TEMPERATURA OPERACAO: 0-70GRC; MONTAGEM: FURO PASSANTE; DS1307/ANALOG DEVICES"/>
    <s v="UN"/>
    <n v="40"/>
    <n v="52.87"/>
    <n v="2114.7999999999997"/>
    <s v="FORNELL - Circuito Integrado DS1307"/>
    <n v="40"/>
    <s v="084595"/>
    <s v="114472"/>
    <s v="FORNELL - Circuito Integrado DS1307"/>
    <s v="114472"/>
    <n v="52.87"/>
    <n v="2114.7999999999997"/>
  </r>
  <r>
    <x v="52"/>
    <x v="3"/>
    <s v="CIRCUITO INTEGRADO; FORMATO: RETANGULAR; NUMERO PINOS: 14 PINOS; TENSAO ALIMENTACAO: 0,8-2,7V; CORRENTE: 1,9-2,3A; CORRENTE TIPO: CC; TEMPERATURA OPERACAO: -40A150GRC; MONTAGEM: ENCAIXE; COMPRIMENTO: 20,19MM; LARGURA: 7,11MM; ALTURA: 5,33MM; IR21844PBF/IOR"/>
    <s v="UN"/>
    <n v="20"/>
    <n v="53.35"/>
    <n v="1067"/>
    <s v="mercado comp - IR21844"/>
    <n v="20"/>
    <s v="084600"/>
    <s v="114476"/>
    <s v="mercado comp - IR21844"/>
    <s v="114476"/>
    <n v="53.35"/>
    <n v="1067"/>
  </r>
  <r>
    <x v="52"/>
    <x v="3"/>
    <s v="CIRCUITO INTEGRADO; FUNCAO: AMPLIFICADOR; FORMATO: RETANGULAR; NUMERO PINOS: 8 PINOS; TENSAO ALIMENTACAO: 2,5-5,5V; CORRENTE: 113MA; INVOLUCRO: SOIC-8; TEMPERATURA OPERACAO: -40A125GRC; MONTAGEM: SUPERFICIE; LMV342IDR/TEXAS"/>
    <s v="UN"/>
    <n v="30"/>
    <n v="7.86"/>
    <n v="235.8"/>
    <s v="ACHEI COMPONENTES - LM324DR SMD SOIC-14 - Texas"/>
    <n v="30"/>
    <s v="084614"/>
    <s v="114483"/>
    <s v="ACHEI COMPONENTES - LM324DR SMD SOIC-14 - Texas"/>
    <s v="114483"/>
    <n v="7.86"/>
    <n v="235.8"/>
  </r>
  <r>
    <x v="52"/>
    <x v="3"/>
    <s v="CIRCUITO INTEGRADO; FUNCAO: INVERSOR ENTRADA; FORMATO: RETANGULAR; NUMERO PINOS: 5 PINOS; TENSAO ALIMENTACAO: 1,65-5,5V; CORRENTE: 32MA; CORRENTE TIPO: CC; INVOLUCRO: SC-70-5; TEMPERATURA OPERACAO: -40A125GRC; MONTAGEM: SUPERFICIE; SN74LVC1G04DCKR/TEXAS"/>
    <s v="UN"/>
    <n v="10"/>
    <n v="3.59"/>
    <n v="35.9"/>
    <s v="ACHEI COMPONENTES - SN74LVC1G04DCKR/TEXAS"/>
    <n v="10"/>
    <s v="084605"/>
    <s v="114478"/>
    <s v="ACHEI COMPONENTES - SN74LVC1G04DCKR/TEXAS"/>
    <s v="114478"/>
    <n v="3.59"/>
    <n v="35.9"/>
  </r>
  <r>
    <x v="52"/>
    <x v="3"/>
    <s v="CIRCUITO INTEGRADO; FUNCAO: MICROCONTROLADOR; FORMATO: RETANGULAR; NUMERO PINOS: 28 PINOS; TENSAO ALIMENTACAO: 2-5,5V; CORRENTE TIPO: CC; MEMORIA: 7KB; VELOCIDADE: 20MHZ; TEMPERATURA OPERACAO: -40A85GRC; PIC16F883-I/SO/MICROCHIP"/>
    <s v="UN"/>
    <n v="20"/>
    <n v="23.47"/>
    <n v="469.4"/>
    <s v="fornell - Circuito Integrado SMD PIC16F883-I"/>
    <n v="20"/>
    <s v="084596"/>
    <s v="114473"/>
    <s v="fornell - Circuito Integrado SMD PIC16F883-I"/>
    <s v="114473"/>
    <n v="23.47"/>
    <n v="469.4"/>
  </r>
  <r>
    <x v="52"/>
    <x v="3"/>
    <s v="CIRCUITO INTEGRADO; FUNCAO: MICROCONTROLADOR; FORMATO: RETANGULAR; TAMANHO NUCLEO: 8 BITS; NUMERO PINOS: 28 PINOS; TENSAO ALIMENTACAO: 4-5,5V; CORRENTE: 20MA; CORRENTE TIPO: CC; MEMORIA: 7KB; VELOCIDADE: 20MHZ; TEMPERATURA OPERACAO: -40A85GRC; COMPRIMENTO: 52,26MM; LARGURA: 13,84MM; ALTURA: 3,3MM; PIC16F873A/MICROCHIP"/>
    <s v="UN"/>
    <n v="20"/>
    <n v="56.36"/>
    <n v="1127.2"/>
    <s v="FORNELL - PIC16F873A"/>
    <n v="20"/>
    <s v="084607"/>
    <s v="114480"/>
    <s v="FORNELL - PIC16F873A"/>
    <s v="114480"/>
    <n v="56.36"/>
    <n v="1127.2"/>
  </r>
  <r>
    <x v="52"/>
    <x v="3"/>
    <s v="CIRCUITO INTEGRADO; FUNCAO: MICROCONTROLADOR; TAMANHO NUCLEO: 8 BITS; NUMERO PINOS: 100 PINOS; TENSAO ALIMENTACAO: 4,5-5,5V; MEMORIA: 256KB; INVOLUCRO: 100-TQFP; TEMPERATURA OPERACAO: -40A85GRC; MONTAGEM: SMD; ATMEGA V-2560/MICROCHIP"/>
    <s v="UN"/>
    <n v="20"/>
    <n v="98.65"/>
    <n v="1973"/>
    <s v="ATmega2560"/>
    <n v="20"/>
    <s v="084610"/>
    <s v="114481"/>
    <s v="ATmega2560"/>
    <s v="114481"/>
    <n v="98.65"/>
    <n v="1973"/>
  </r>
  <r>
    <x v="52"/>
    <x v="3"/>
    <s v="CIRCUITO INTEGRADO; I2C; FUNCAO: ISOLADOR DIGITAL; NUMERO PINOS: 8 PINOS; TENSAO ALIMENTACAO: 3-5,5V; CORRENTE: 30MA; TENSAO ISOLACAO: 2500VRMS; VELOCIDADE: 1MBPS; INVOLUCRO: 8-SOIC; TEMPERATURA OPERACAO: -40A105GRC; MONTAGEM: SMD; COMPRIMENTO: 5MM; LARGURA: 6,2MM; ALTURA: 1,75MM; ADUM1250ARZ-RL7/ANALOG DEVICES"/>
    <s v="UN"/>
    <n v="20"/>
    <n v="66.739999999999995"/>
    <n v="1334.8"/>
    <s v="analog devices - ADUM1250ARZ-RL7"/>
    <n v="20"/>
    <s v="084621"/>
    <s v="114487"/>
    <s v="analog devices - ADUM1250ARZ-RL7"/>
    <s v="114487"/>
    <n v="66.739999999999995"/>
    <n v="1334.8"/>
  </r>
  <r>
    <x v="52"/>
    <x v="3"/>
    <s v="CIRCUITO INTEGRADO; LM324N; FUNCAO: AMPLIFICADOR; FORMATO: RETANGULAR; NUMERO PINOS: 14 PINOS; TENSAO ALIMENTACAO: 3-32V; CORRENTE: 40MA; FREQUENCIA: 1.2MHZ; INVOLUCRO: 14-DIP; TEMPERATURA OPERACAO: -0A70GRC"/>
    <s v="UN"/>
    <n v="30"/>
    <n v="4.37"/>
    <n v="131.1"/>
    <s v="proesi - LM324 - Amplificador Operacional"/>
    <n v="30"/>
    <s v="084739"/>
    <s v="114490"/>
    <s v="proesi - LM324 - Amplificador Operacional"/>
    <s v="114490"/>
    <n v="4.37"/>
    <n v="131.1"/>
  </r>
  <r>
    <x v="52"/>
    <x v="3"/>
    <s v="CIRCUITO INTEGRADO; MICROCONTROLADOR; FUNCAO: SEGURANCA; FORMATO: QUADRADO; TAMANHO NUCLEO: 32 BITS; NUMERO PINOS: 48 PINOS; TENSAO ALIMENTACAO: 1,62-3,6V; CORRENTE TIPO: CC; MEMORIA: 256KB; VELOCIDADE: 48MHZ; INVOLUCRO: 48-TQFP; TEMPERATURA OPERACAO: -40A85GRC; MONTAGEM: SUPERFICIE; ATSAMD21G18A-AUT/MICROCHIP"/>
    <s v="UN"/>
    <n v="20"/>
    <n v="41.42"/>
    <n v="828.40000000000009"/>
    <s v="ATSAMD21G18A-AUT/MICROCHIP"/>
    <n v="20"/>
    <s v="084616"/>
    <s v="114485"/>
    <s v="ATSAMD21G18A-AUT/MICROCHIP"/>
    <s v="114485"/>
    <n v="41.42"/>
    <n v="828.40000000000009"/>
  </r>
  <r>
    <x v="52"/>
    <x v="3"/>
    <s v="CIRCUITO INTEGRADO; MICROCONTROLADOR; NUMERO PINOS: 28 PINOS; TENSAO ALIMENTACAO: 2,3-5,5V; MEMORIA: 32KB; VELOCIDADE: 64MHZ; INVOLUCRO: 28 SOIC; TEMPERATURA OPERACAO: -40A85GRC; MONTAGEM: SUPERFICIE"/>
    <s v="UN"/>
    <n v="20"/>
    <n v="24.44"/>
    <n v="488.8"/>
    <s v="CIRCUITO INTEGRADO DIP 28 PINOS SAB3027B/L SIEMENS"/>
    <n v="20"/>
    <s v="084615"/>
    <s v="114484"/>
    <s v="CIRCUITO INTEGRADO DIP 28 PINOS SAB3027B/L SIEMENS"/>
    <s v="114484"/>
    <n v="24.44"/>
    <n v="488.8"/>
  </r>
  <r>
    <x v="52"/>
    <x v="3"/>
    <s v="CIRCUITO INTEGRADO; MICROCONTROLADOR; NUMERO PINOS: 40 PINOS; TENSAO ALIMENTACAO: 5,25V; CORRENTE: 4,35A; VELOCIDADE: 24MHZ; TEMPERATURA OPERACAO: -40A85GRC; MONTAGEM: FURO PASSANTE"/>
    <s v="UN"/>
    <n v="20"/>
    <n v="59.46"/>
    <n v="1189.2"/>
    <s v="Circuito Integrado PIC16C74A-04/P DIP-40 Microchip P"/>
    <n v="20"/>
    <s v="084601"/>
    <s v="114477"/>
    <s v="Circuito Integrado PIC16C74A-04/P DIP-40 Microchip P"/>
    <s v="114477"/>
    <n v="59.46"/>
    <n v="1189.2"/>
  </r>
  <r>
    <x v="52"/>
    <x v="3"/>
    <s v="CIRCUITO INTEGRADO; MICROCONTROLADOR; TENSAO ALIMENTACAO: 2,3-5,5V; MEMORIA: 32KB; VELOCIDADE: 64MHZ; INVOLUCRO: 28-UQFN; TEMPERATURA OPERACAO: -40A85GRC; MONTAGEM: SUPERFICIE"/>
    <s v="UN"/>
    <n v="20"/>
    <n v="24.74"/>
    <n v="494.79999999999995"/>
    <s v="Circuito Integrado AT27C256R-70JI PLCC-32 - Atmel"/>
    <n v="20"/>
    <s v="084597"/>
    <s v="114474"/>
    <s v="Circuito Integrado AT27C256R-70JI PLCC-32 - Atmel"/>
    <s v="114474"/>
    <n v="24.74"/>
    <n v="494.79999999999995"/>
  </r>
  <r>
    <x v="52"/>
    <x v="3"/>
    <s v="CIRCUITO INTEGRADO; MICROCONTROLADOR; TENSAO ALIMENTACAO: 2,3-5,5V; MEMORIA: 32KB; VELOCIDADE: 64MHZ; INVOLUCRO: 28-UQFN; TEMPERATURA OPERACAO: -40A85GRC; MONTAGEM: SUPERFICIE"/>
    <s v="UN"/>
    <n v="20"/>
    <n v="24.74"/>
    <n v="494.79999999999995"/>
    <s v="Circuito Integrado AT27C256R-70JI PLCC-32 - Atmel"/>
    <n v="20"/>
    <s v="084597"/>
    <s v="114474"/>
    <s v="Circuito Integrado AT27C256R-70JI PLCC-32 - Atmel"/>
    <s v="114474"/>
    <n v="24.74"/>
    <n v="494.79999999999995"/>
  </r>
  <r>
    <x v="52"/>
    <x v="3"/>
    <s v="CIRCUITO INTEGRADO; TEMPORIZADOR; FORMATO: RETANGULAR; NUMERO PINOS: 8 PINOS; TENSAO ALIMENTACAO: 4,5-16V; CORRENTE: 10MA; FREQUENCIA: 100KHZ; INVOLUCRO: 8-SOIC; TEMPERATURA OPERACAO: -40A85GRC; MONTAGEM: SUPERFICIE"/>
    <s v="UN"/>
    <n v="30"/>
    <n v="19.11"/>
    <n v="573.29999999999995"/>
    <s v="mamute eletronica - Circuito Integrado Timer PTH NE555P"/>
    <n v="30"/>
    <s v="084632"/>
    <s v="114489"/>
    <s v="mamute eletronica - Circuito Integrado Timer PTH NE555P"/>
    <s v="114489"/>
    <n v="19.11"/>
    <n v="573.29999999999995"/>
  </r>
  <r>
    <x v="53"/>
    <x v="3"/>
    <s v="KIT/CONJUNTO; TIPO KIT/CONJUNTO: JUMPER MACHO/MACHO; 40 JUMPERS CORES SORTIDAS 200MM COMPRIMENTO"/>
    <s v="UN"/>
    <n v="20"/>
    <n v="13.39"/>
    <n v="267.8"/>
    <s v="curto circuito - Kit Jumper Macho Macho - 40 pçs"/>
    <n v="20"/>
    <s v="128769"/>
    <s v="108108"/>
    <s v="CURTO CIRCUITO - SKU_x000a_ACS0003"/>
    <s v="108108"/>
    <n v="13.39"/>
    <n v="267.8"/>
  </r>
  <r>
    <x v="53"/>
    <x v="3"/>
    <s v="KIT/CONJUNTO; TIPO KIT/CONJUNTO: JUMPER MACHO/MACHO; 65 CONECTORES"/>
    <s v="UN"/>
    <n v="20"/>
    <n v="12.71"/>
    <n v="254.20000000000002"/>
    <s v="saravati - Kit 65 Jumpers"/>
    <n v="20"/>
    <s v="130127"/>
    <s v="114668"/>
    <s v="saravati - Kit 65 Jumpers"/>
    <s v="114668"/>
    <n v="12.71"/>
    <n v="254.20000000000002"/>
  </r>
  <r>
    <x v="53"/>
    <x v="3"/>
    <s v="KIT/CONJUNTO; TIPO KIT/CONJUNTO: ROBOTICA; 1 PLACA BASE IOT DEVKIT V1.0; 1 CABO USB A X MICRO B; 1 PLACA ESP32 WIFI BLUETOOTH; 1 MODULO LORAWAN BEE V2 HELIX ANTENNA; 1 MANUAL; IOT DEVKIT LORAWAN; IOT DEVKIT LORAWAN"/>
    <s v="UN"/>
    <n v="20"/>
    <n v="313.20999999999998"/>
    <n v="6264.2"/>
    <s v="robocare - iot devkit lorawan"/>
    <n v="20"/>
    <s v="134421"/>
    <s v="113799"/>
    <s v="ROBOCORE - IoT DevKit - LoRaWAN"/>
    <s v="113799"/>
    <n v="313.20999999999998"/>
    <n v="6264.2"/>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12"/>
    <n v="1033.05"/>
    <n v="12396.599999999999"/>
    <s v="Raspberry - Pi 5 8GB"/>
    <n v="12"/>
    <s v="138638"/>
    <s v="113885"/>
    <s v="Raspberry - Pi 5 8GB"/>
    <s v="113885"/>
    <n v="1033.05"/>
    <n v="12396.599999999999"/>
  </r>
  <r>
    <x v="54"/>
    <x v="3"/>
    <s v="MICROCOMPUTADOR; TIPO MICROCOMPUTADOR: RASPBERRY PI 5; PROCESSADOR: BROADCOM BCM2712 QUAD-CORE CORTEX-A76 ARM V8 64-BIT SOC; FREQUENCIA PROCESSADOR: 2.4GHZ-2.0GHZ; MEMORIA RAM: 8GB LPDDR4X-4267 SDRAM; PLACA VIDEO: 1 PORTA PCIE 2.0 VIDEOCORE VII GPU OPENGL ES 3.1 VULKAN 1.2; TECNOLOGIA: WI-FI 2.4GHZ 5.0GHZ IEEE 802.11AC BLUETOOTH 5.0 BLE GIGABIT ETHERNET; 2 PORTAS USB 3.0 2 PORTAS USB 2.0 40 PINOS COMPATIVEIS VERSOES ANTERIORES 2 PORTAS MICRO HDMI 4K60FPS 2 CONECTORES MIDI DSI; ALIMENTACAO USB-C/GPIO 5V 3-5A"/>
    <s v="UN"/>
    <n v="8"/>
    <n v="1033.05"/>
    <n v="8264.4"/>
    <s v="Raspberry - Pi 5 8GB"/>
    <n v="8"/>
    <s v="138638"/>
    <s v="113885"/>
    <s v="Raspberry - Pi 5 8GB"/>
    <s v="113885"/>
    <n v="1033.05"/>
    <n v="8264.4"/>
  </r>
  <r>
    <x v="55"/>
    <x v="4"/>
    <s v="ABRACADEIRA AJUSTAVEL; P/CONDULETE; MATERIAL CORPO: POLICLORETO VINILA; NUMERO FUROS: 1 FURO; COMPRIMENTO: 1POL; COR CINZA"/>
    <s v="UN"/>
    <n v="50"/>
    <n v="0.87"/>
    <n v="43.5"/>
    <s v="INPOL - Abraçadeira Click Cinza"/>
    <n v="50"/>
    <s v="077626"/>
    <s v="128930"/>
    <s v="INPOL - Abraçadeira Click Cinza"/>
    <s v="133073"/>
    <n v="0.87"/>
    <n v="43.5"/>
  </r>
  <r>
    <x v="55"/>
    <x v="4"/>
    <s v="ADAPTADOR INTERFACE; CONVERSOR; INTERFACE A: SERIAL DB9 MACHO; INTERFACE B: RS232 MACHO; CONEXAO: 9 PINOS"/>
    <s v="UN"/>
    <n v="5"/>
    <n v="21.1"/>
    <n v="105.5"/>
    <s v="multcomercial - Borne 9 Vias - 02-393 - GC-207"/>
    <n v="5"/>
    <s v="111809"/>
    <s v="114560"/>
    <s v="multcomercial - Borne 9 Vias - 02-393 - GC-207"/>
    <s v="114560"/>
    <n v="21.1"/>
    <n v="105.5"/>
  </r>
  <r>
    <x v="55"/>
    <x v="4"/>
    <s v="ADAPTADOR TOMADA; TIPO ADAPTADOR: BENJAMIN T; TENSAO: 127/220V; MATERIAL: POLIPROPILENO COBRE; ENTRADA: 2 ENTRADAS 10A 1 ENTRADA 20A; CONEXAO ENTRADA: 2 POLOS + TERRA; SAIDA: 2 PINOS"/>
    <s v="UN"/>
    <n v="20"/>
    <n v="5.92"/>
    <n v="118.4"/>
    <s v="force line - 0180100004"/>
    <n v="20"/>
    <s v="138831"/>
    <s v="106764"/>
    <s v="force line - 0180100004"/>
    <s v="113890"/>
    <n v="5.92"/>
    <n v="118.4"/>
  </r>
  <r>
    <x v="55"/>
    <x v="4"/>
    <s v="ADAPTADOR TOMADA; TIPO ADAPTADOR: T; POLOS: 3 POLOS; CORRENTE: 10/20A; PINO: 2 PINOS"/>
    <s v="UN"/>
    <n v="8"/>
    <n v="14.07"/>
    <n v="112.56"/>
    <s v="force line - 0180100004"/>
    <n v="8"/>
    <s v="058970"/>
    <s v="107417"/>
    <s v="DANEVA 270423"/>
    <s v="113690"/>
    <n v="14.07"/>
    <n v="112.56"/>
  </r>
  <r>
    <x v="55"/>
    <x v="4"/>
    <s v="ADAPTADOR TOMADA; TIPO ADAPTADOR: T; POLOS: 3 POLOS; CORRENTE: 10/20A; PINO: 2 PINOS"/>
    <s v="UN"/>
    <n v="5"/>
    <n v="14.07"/>
    <n v="70.349999999999994"/>
    <s v="force line - 0180100004"/>
    <n v="5"/>
    <s v="058970"/>
    <s v="107417"/>
    <s v="DANEVA 270423"/>
    <s v="113690"/>
    <n v="14.07"/>
    <n v="70.349999999999994"/>
  </r>
  <r>
    <x v="55"/>
    <x v="4"/>
    <s v="ADAPTADOR TOMADA; TIPO ADAPTADOR: T; TENSAO: 250V; CORRENTE: 10A/20A; MATERIAL: POLIPROPILENO; COR: BRANCA; INTERFACE A: ENTRADA 3 PINOS; INTERFACE B: SAIDA 2 PINOS; LARGURA: 35MM; ALTURA: 45MM; PROFUNDIDADE: 50MM"/>
    <s v="UN"/>
    <n v="5"/>
    <n v="10.19"/>
    <n v="50.949999999999996"/>
    <s v="force line - 0180100004"/>
    <n v="5"/>
    <s v="060947"/>
    <s v="107416"/>
    <s v="force line - 0180100004"/>
    <s v="107416"/>
    <n v="12.3"/>
    <n v="61.5"/>
  </r>
  <r>
    <x v="55"/>
    <x v="4"/>
    <s v="ADAPTADOR TOMADA; TIPO ADAPTADOR: T; TENSAO: 250V; CORRENTE: 10A/20A; MATERIAL: POLIPROPILENO; COR: BRANCA; INTERFACE A: ENTRADA 3 PINOS; INTERFACE B: SAIDA 2 PINOS; LARGURA: 35MM; ALTURA: 45MM; PROFUNDIDADE: 50MM"/>
    <s v="UN"/>
    <n v="4"/>
    <n v="16.54"/>
    <n v="66.16"/>
    <s v="force line - 0180100004"/>
    <n v="4"/>
    <s v="063729"/>
    <s v="107416"/>
    <s v="Daneva/ DN1676"/>
    <s v="107416"/>
    <n v="12.3"/>
    <n v="49.2"/>
  </r>
  <r>
    <x v="55"/>
    <x v="4"/>
    <s v="ADAPTADOR TOMADA; TIPO ADAPTADOR: T; TENSAO: 250V; CORRENTE: 10A/20A; MATERIAL: POLIPROPILENO; COR: BRANCA; INTERFACE A: ENTRADA 3 PINOS; INTERFACE B: SAIDA 2 PINOS; LARGURA: 35MM; ALTURA: 45MM; PROFUNDIDADE: 50MM"/>
    <s v="UN"/>
    <n v="3"/>
    <n v="10.19"/>
    <n v="30.57"/>
    <s v="force line - 0180100004"/>
    <n v="3"/>
    <s v="060947"/>
    <s v="107416"/>
    <s v="force line - 0180100004"/>
    <s v="107416"/>
    <n v="12.3"/>
    <n v="36.900000000000006"/>
  </r>
  <r>
    <x v="55"/>
    <x v="4"/>
    <s v="BLOCO CONTATO AUXILIAR; 3 POLOS; TENSAO NOMINAL: 24V; TENSAO COMUTACAO: 690V; CORRENTE TIPO: CC; CORRENTE: 9A; FREQUENCIA: 50-60HZ; POTENCIA: 33W; CONTATO: 2NA 2NF; LARGURA: 50MM; ALTURA: 40MM; PROFUNDIDADE: 40MM; PESO LIQUIDO 0,061KG; F4-22/CHINT NC1-0910/Z"/>
    <s v="UN"/>
    <n v="20"/>
    <n v="40.549999999999997"/>
    <n v="811"/>
    <s v="CHINT - F422"/>
    <n v="20"/>
    <s v="083740"/>
    <s v="114444"/>
    <s v="Chint/f4-22"/>
    <s v="114444"/>
    <n v="40.549999999999997"/>
    <n v="811"/>
  </r>
  <r>
    <x v="55"/>
    <x v="4"/>
    <s v="BLOCO CONTATO AUXILIAR; TENSAO COMUTACAO: 1.000V; POTENCIA: 0,09W; CONTATO: 1NA; BC10 CSW WEG"/>
    <s v="UN"/>
    <n v="12"/>
    <n v="21.24"/>
    <n v="254.88"/>
    <s v="WEG - BC01 CSW"/>
    <n v="12"/>
    <s v="057532"/>
    <s v="114306"/>
    <s v="WEG - BC01 CSW"/>
    <s v="114306"/>
    <n v="21.24"/>
    <n v="254.88"/>
  </r>
  <r>
    <x v="55"/>
    <x v="4"/>
    <s v="BLOCO CONTATO AUXILIAR; TENSAO COMUTACAO: 690V; CORRENTE MAXIMA: 10A; CONTATO: 1NF; CONEXAO ELETRICA: TERMINAL PARAFUSO; BC01 CSW WEG"/>
    <s v="UN"/>
    <n v="12"/>
    <n v="24.32"/>
    <n v="291.84000000000003"/>
    <s v="WEG - BC01 CSW"/>
    <n v="12"/>
    <s v="057531"/>
    <s v="114305"/>
    <s v="WEG - BC01 CSW"/>
    <s v="114650"/>
    <n v="24.32"/>
    <n v="291.84000000000003"/>
  </r>
  <r>
    <x v="55"/>
    <x v="4"/>
    <s v="BORNE; TIPO PASSAGEM; POLIAMIDA; PARA CABOS 2.50 MM2; TENSAO 750.00 V; CORRENTE 26.00 A; COR AMARELO / VERDE; COM ENCAIXE PARA TRILHO DIN."/>
    <s v="UN"/>
    <n v="200"/>
    <n v="10.89"/>
    <n v="2178"/>
    <s v="AUTACK - BORNE SAK 2,5MM"/>
    <n v="200"/>
    <s v="125240"/>
    <s v="114599"/>
    <s v="AUTACK - BORNE SAK 2,5MM"/>
    <s v="114599"/>
    <n v="10.89"/>
    <n v="2178"/>
  </r>
  <r>
    <x v="55"/>
    <x v="4"/>
    <s v="BORNE; TIPO PASSAGEM; POLIAMIDA; PARA CABOS 2.50 MM2; TENSAO 750.00 V; CORRENTE 26.00 A; COR AMARELO / VERDE; COM ENCAIXE PARA TRILHO DIN."/>
    <s v="UN"/>
    <n v="200"/>
    <n v="10.89"/>
    <n v="2178"/>
    <s v="AUTACK - BORNE SAK 2,5MM"/>
    <n v="200"/>
    <s v="125240"/>
    <s v="114599"/>
    <s v="AUTACK - BORNE SAK 2,5MM"/>
    <s v="114599"/>
    <n v="10.89"/>
    <n v="2178"/>
  </r>
  <r>
    <x v="55"/>
    <x v="4"/>
    <s v="CABO MONTADO; HDMI 2.0 4K; FUNCAO CABO: CONECTOR; MATERIAL CONDUTOR: COBRE; MATERIAL COBERTURA: TERMOPLASTICO; EXTREMIDADE A: HDMI MACHO; EXTREMIDADE B: HDMI MACHO; FIXACAO: ENCAIXE; COMPRIMENTO CABO: 5M"/>
    <s v="UN"/>
    <n v="15"/>
    <n v="29.63"/>
    <n v="444.45"/>
    <s v="AQUARIO - CABO MONTADO HDMI 2.0 4K CONECTOR COBRE TERMOPLASTICO HDMI"/>
    <n v="15"/>
    <s v="060928"/>
    <s v="026621"/>
    <s v="AQUARIO - CABO MONTADO HDMI 2.0 4K CONECTOR COBRE TERMOPLASTICO HDMI"/>
    <s v="107849"/>
    <n v="29.63"/>
    <n v="444.45"/>
  </r>
  <r>
    <x v="55"/>
    <x v="4"/>
    <s v="CAIXA PASSAGEM; MATERIAL: TERMOPLASTICO; COR: CINZA; TAMPA: C/TAMPA; LARGURA: 170MM; ALTURA: 145MM; PROFUNDIDADE: 90MM"/>
    <s v="UN"/>
    <n v="6"/>
    <n v="16.59"/>
    <n v="99.539999999999992"/>
    <s v="STECK - SEX171"/>
    <n v="6"/>
    <s v="083835"/>
    <s v="114446"/>
    <s v="STECK - Caixa De Passagem 170 X 145 X 90mm Sex171"/>
    <s v="114446"/>
    <n v="16.59"/>
    <n v="99.539999999999992"/>
  </r>
  <r>
    <x v="55"/>
    <x v="4"/>
    <s v="CAMPAINHA; TIPO CIGARRA; EMBUTIR; TENSAO 110.00 / 220.00 V; PLASTICO; COR BRANCO; COM PLACA 4 X 2 POL."/>
    <s v="UN"/>
    <n v="40"/>
    <n v="29.49"/>
    <n v="1179.5999999999999"/>
    <s v="ILUMI - CIGARRA DE EMBUTIR"/>
    <n v="40"/>
    <s v="128015"/>
    <s v="106780"/>
    <s v="biki - Campainha Cigarra Embutir Branca 220V"/>
    <s v="106780"/>
    <n v="29.49"/>
    <n v="1179.5999999999999"/>
  </r>
  <r>
    <x v="55"/>
    <x v="4"/>
    <s v="CAMPAINHA; TIPO CIGARRA; EMBUTIR; TENSAO 110.00 / 220.00 V; PLASTICO; COR BRANCO; COM PLACA 4 X 2 POL."/>
    <s v="UN"/>
    <n v="35"/>
    <n v="29.49"/>
    <n v="1032.1499999999999"/>
    <s v="ILUMI - CIGARRA DE EMBUTIR"/>
    <n v="35"/>
    <s v="128015"/>
    <s v="106780"/>
    <s v="biki - Campainha Cigarra Embutir Branca 220V"/>
    <s v="106780"/>
    <n v="29.49"/>
    <n v="1032.1499999999999"/>
  </r>
  <r>
    <x v="55"/>
    <x v="4"/>
    <s v="CANALETA ELETRICA; TIPO CANALETA: RECORTE ABERTO; MATERIAL CORPO: POLICLORETO VINILA; TRATAMENTO SUPERFICIE: N/A; COR: BRANCO; COMPRIMENTO: 2M; LARGURA: 30MM; ALTURA: 50MM; NUMERO DIVISORIAS: N/A; ACESSORIO: C/TAMPA"/>
    <s v="UN"/>
    <n v="30"/>
    <n v="28.81"/>
    <n v="864.3"/>
    <s v="cetti - 31786"/>
    <n v="30"/>
    <s v="050211"/>
    <s v="050211"/>
    <s v="cetti - 31786"/>
    <s v="050211"/>
    <n v="28.81"/>
    <n v="864.3"/>
  </r>
  <r>
    <x v="55"/>
    <x v="4"/>
    <s v="CANALETA ELETRICA; TIPO CANALETA: RECORTE ABERTO; MATERIAL CORPO: POLICLORETO VINILA; TRATAMENTO SUPERFICIE: N/A; COR: BRANCO; COMPRIMENTO: 2M; LARGURA: 30MM; ALTURA: 50MM; NUMERO DIVISORIAS: N/A; ACESSORIO: C/TAMPA"/>
    <s v="UN"/>
    <n v="30"/>
    <n v="28.81"/>
    <n v="864.3"/>
    <s v="cetti - 31786"/>
    <n v="30"/>
    <s v="050211"/>
    <s v="050211"/>
    <s v="cetti - 31786"/>
    <s v="050211"/>
    <n v="28.81"/>
    <n v="864.3"/>
  </r>
  <r>
    <x v="55"/>
    <x v="4"/>
    <s v="CILINDRO GAS P/MACARICO 400G"/>
    <s v="UN"/>
    <n v="3"/>
    <n v="58.1"/>
    <n v="174.3"/>
    <s v="EOS - GAS MAP"/>
    <n v="3"/>
    <s v="028931"/>
    <s v="114601"/>
    <s v="EOS - GAS MAP"/>
    <s v="114601"/>
    <n v="58.1"/>
    <n v="174.3"/>
  </r>
  <r>
    <x v="55"/>
    <x v="4"/>
    <s v="CONECTOR ELETRICO; BARRA BORNE; CLASSE TENSAO: 450V; CORRENTE: 57A; MATERIAL CORPO: POLIETILENO; COR: BRANCO; CONEXAO: 12 BORNES; DIAMETRO CONEXAO: 6MM2; FIXACAO: PARAFUSO; NUMERO POLOS: 12 POLOS"/>
    <s v="UN"/>
    <n v="12"/>
    <n v="15.42"/>
    <n v="185.04"/>
    <s v="scame - 81523625B"/>
    <n v="12"/>
    <s v="128998"/>
    <s v="114658"/>
    <s v="scame - 81523625B"/>
    <s v="114658"/>
    <n v="15.42"/>
    <n v="185.04"/>
  </r>
  <r>
    <x v="55"/>
    <x v="4"/>
    <s v="CONECTOR ELETRICO; BARRA BORNE; TENSAO: 450V; CORRENTE: 57A; MATERIAL CORPO: POLIETILENO; COR: TRANSPARENTE; CONEXAO: 12 BORNES; SECAO CONDUTOR: 4MM2"/>
    <s v="UN"/>
    <n v="12"/>
    <n v="22.7"/>
    <n v="272.39999999999998"/>
    <s v="legrand - 34242"/>
    <n v="12"/>
    <s v="127853"/>
    <s v="113683"/>
    <s v="legrand - 34242"/>
    <s v="113683"/>
    <n v="22.7"/>
    <n v="272.39999999999998"/>
  </r>
  <r>
    <x v="55"/>
    <x v="4"/>
    <s v="CONECTOR ELETRICO; BORNE SAK; TENSAO: 750V; CORRENTE: 57A; MATERIAL CORPO: TERMOPLASTICO; COR: CINZA; CONEXAO: PARAFUSO; SECAO CONDUTOR: 2,5MM2; NUMERO POLOS: 1 POLO; LARGURA: 10MM; ALTURA: 44,2MM; COMPRIMENTO: 45,5MM"/>
    <s v="UN"/>
    <n v="500"/>
    <n v="3.64"/>
    <n v="1820"/>
    <s v="WEG - BTWP2,5"/>
    <n v="500"/>
    <s v="066161"/>
    <s v="114371"/>
    <s v="WEG - BTWP2,5"/>
    <s v="114371"/>
    <n v="3.64"/>
    <n v="1820"/>
  </r>
  <r>
    <x v="55"/>
    <x v="4"/>
    <s v="CONECTOR ELETRICO; BORNE SAK; TENSAO: 750V; CORRENTE: 57A; MATERIAL CORPO: TERMOPLASTICO; COR: CINZA; CONEXAO: PARAFUSO; SECAO CONDUTOR: 2,5MM2; NUMERO POLOS: 1 POLO; LARGURA: 10MM; ALTURA: 44,2MM; COMPRIMENTO: 45,5MM"/>
    <s v="UN"/>
    <n v="40"/>
    <n v="3.64"/>
    <n v="145.6"/>
    <s v="WEG - BTWP2,5"/>
    <n v="40"/>
    <s v="066161"/>
    <s v="114371"/>
    <s v="WEG - BTWP2,5"/>
    <s v="114371"/>
    <n v="3.64"/>
    <n v="145.6"/>
  </r>
  <r>
    <x v="55"/>
    <x v="4"/>
    <s v="CONECTOR ELETRICO; BORNE TERRA PUSH IN 2 VIAS; MATERIAL CORPO: TERMOPLASTICO; COR: VERDE; SECAO CONDUTOR: 2,5MM"/>
    <s v="UN"/>
    <n v="5"/>
    <n v="1.94"/>
    <n v="9.6999999999999993"/>
    <s v="citex - borne 2,5mm verde"/>
    <n v="5"/>
    <s v="102241"/>
    <s v="114500"/>
    <s v="WEG - 11992333"/>
    <s v="114500"/>
    <n v="1.94"/>
    <n v="9.6999999999999993"/>
  </r>
  <r>
    <x v="55"/>
    <x v="4"/>
    <s v="CONECTOR ELETRICO; EMENDA; CLASSE TENSAO: 600V; TENSAO: 450V; CORRENTE: 32A; MATERIAL CORPO: POLIAMIDA; COR: TRANSPARENTE LARANJA; CONEXAO: ALAVANCA; SECAO CONDUTOR: 0,14-4MM2; NUMERO POLOS: 2 POLOS; LARGURA: 13,2MM; ALTURA: 8,6MM; COMPRIMENTO: 18,8MM"/>
    <s v="UN"/>
    <n v="100"/>
    <n v="3.17"/>
    <n v="317"/>
    <s v="WAGO - 2190900000335"/>
    <n v="100"/>
    <s v="066166"/>
    <s v="114372"/>
    <s v="WAGO - 2190900000335"/>
    <s v="114659"/>
    <n v="3.17"/>
    <n v="317"/>
  </r>
  <r>
    <x v="55"/>
    <x v="4"/>
    <s v="CONECTOR ELETRICO; FEMEA CAT5E; TENSAO: 1KV; MATERIAL CORPO: TERMOPLASTICO ALTO IMPACTO; COR: BRANCO; MATERIAL CONDUTOR: BRONZE; CONEXAO: RJ45; TEMPERATURA OPERACAO: -10A60GRC; NUMERO FUROS: 1 FURO; COMPRIMENTO: 37MM; LARGURA: 17MM; ALTURA: 22,4MM; DIAMETRO CONDUTOR: 26A22 AWG; RESISTENCIA ISOLAMENTO: 10M OHM"/>
    <s v="UN"/>
    <n v="50"/>
    <n v="19.59"/>
    <n v="979.5"/>
    <s v="SECLAN - RJ45 CAT5 FEMEA"/>
    <n v="50"/>
    <s v="137788"/>
    <s v="113837"/>
    <s v="SECLAN - RJ45 CAT5 FEMEA"/>
    <s v="113837"/>
    <n v="19.59"/>
    <n v="979.5"/>
  </r>
  <r>
    <x v="55"/>
    <x v="4"/>
    <s v="CONECTOR ELETRICO; GENERICO SAIDA FRONTAL; MATERIAL CORPO: TERMOPLASTICO AUTO-EXTINGUIVEL; COR: BRANCO; MATERIAL CONDUTOR: COBRE; DIAMETRO CONEXAO: 25MM2"/>
    <s v="UN"/>
    <n v="12"/>
    <n v="24.44"/>
    <n v="293.28000000000003"/>
    <s v="LUKMA - 29268"/>
    <n v="12"/>
    <s v="083252"/>
    <s v="114424"/>
    <s v="SITE AUTACK"/>
    <s v="114424"/>
    <n v="16.190000000000001"/>
    <n v="194.28000000000003"/>
  </r>
  <r>
    <x v="55"/>
    <x v="4"/>
    <s v="CONECTOR ELETRICO; GENERICO SAIDA FRONTAL; MATERIAL CORPO: TERMOPLASTICO AUTO-EXTINGUIVEL; COR: BRANCO; MATERIAL CONDUTOR: COBRE; DIAMETRO CONEXAO: 25MM2"/>
    <s v="UN"/>
    <n v="12"/>
    <n v="7.95"/>
    <n v="95.4"/>
    <s v="LUKMA - 29268"/>
    <n v="12"/>
    <s v="137789"/>
    <s v="113838"/>
    <s v="LUKMA - 29268"/>
    <s v="114424"/>
    <n v="16.190000000000001"/>
    <n v="194.28000000000003"/>
  </r>
  <r>
    <x v="55"/>
    <x v="4"/>
    <s v="CONECTOR ELETRICO; MC4; TENSAO: 1000V IEC/ 15000V UL; CORRENTE: 50A; MATERIAL CORPO: TERMOPLASTICO; COR: PRETA; CONEXAO: PV-AZB4 FEMEA; DIAMETRO CONEXAO: 4MM/6MM; LARGURA: 40MM; ALTURA: 110MM; COMPRIMENTO: 20MM; DADOS COMPLEMENTARES: TENSAO NOMINAL IMPULSO 12KV"/>
    <s v="UN"/>
    <n v="20"/>
    <n v="15.04"/>
    <n v="300.79999999999995"/>
    <s v="PRO AUTO - MC4"/>
    <n v="20"/>
    <s v="137806"/>
    <s v="113846"/>
    <s v="PRO AUTO - MC4"/>
    <s v="114309"/>
    <n v="15.04"/>
    <n v="300.79999999999995"/>
  </r>
  <r>
    <x v="55"/>
    <x v="4"/>
    <s v="CONECTOR ELETRICO; MC4; TENSAO: 1000V IEC/ 15000V UL; CORRENTE: 50A; MATERIAL CORPO: TERMOPLASTICO; COR: PRETA; CONEXAO: PV-AZS4 MACHO; DIAMETRO CONEXAO: 4MM/6MM; LARGURA: 40MM; ALTURA: 110MM; COMPRIMENTO: 20MM; DADOS COMPLEMENTARES: TENSAO NOMINAL IMPULSO 12KV"/>
    <s v="UN"/>
    <n v="20"/>
    <n v="4.95"/>
    <n v="99"/>
    <s v="PRO AUTO - MC4"/>
    <n v="20"/>
    <s v="137800"/>
    <s v="113844"/>
    <s v="PRO AUTO - MC4"/>
    <s v="114310"/>
    <n v="4.95"/>
    <n v="99"/>
  </r>
  <r>
    <x v="55"/>
    <x v="4"/>
    <s v="CONECTOR ELETRICO; MULTIPLO 12 BORNES; TENSAO: 400V; MATERIAL CONDUTOR: LIGA COBRE; MATERIAL ISOLACAO: POLIETILENO; TEMPERATURA OPERACAO: 70GRC; NUMERO POLOS: 12 POLOS; COMPRIMENTO: 10MM"/>
    <s v="UN"/>
    <n v="12"/>
    <n v="13.1"/>
    <n v="157.19999999999999"/>
    <s v="LEGRAND - 34211"/>
    <n v="12"/>
    <s v="134112"/>
    <s v="113793"/>
    <s v="LEGRAND - 34211"/>
    <s v="113793"/>
    <n v="13.1"/>
    <n v="157.19999999999999"/>
  </r>
  <r>
    <x v="55"/>
    <x v="4"/>
    <s v="CONECTOR ELETRICO; PEQUENO PERFURANTE; COR: PRETO; DIAMETRO FURO: 70MM; DADOS COMPLEMENTARES: LADO A: 10-70MM2; LADO B: 1,5-10MM2"/>
    <s v="UN"/>
    <n v="20"/>
    <n v="16.64"/>
    <n v="332.8"/>
    <s v="FEK - CDP70"/>
    <n v="20"/>
    <s v="137792"/>
    <s v="114718"/>
    <s v="FEK - CDP70"/>
    <s v="114718"/>
    <n v="16.64"/>
    <n v="332.8"/>
  </r>
  <r>
    <x v="55"/>
    <x v="4"/>
    <s v="CONECTOR ELETRICO; PONTE; TENSAO: 750V; CORRENTE: 24A; COR: BRANCO; FIXACAO: BORNE; SECAO CONDUTOR: 2,5MM2; NUMERO POLOS: 10 POLOS; COMPRIMENTO: 5MM; LARGURA: 50MM; ALTURA: 15,5MM"/>
    <s v="UN"/>
    <n v="40"/>
    <n v="16.95"/>
    <n v="678"/>
    <s v="WEG - PCBTWM2,510"/>
    <n v="40"/>
    <s v="080192"/>
    <s v="114408"/>
    <s v="WEG - PCBTWM2,510"/>
    <s v="114408"/>
    <n v="16.95"/>
    <n v="678"/>
  </r>
  <r>
    <x v="55"/>
    <x v="4"/>
    <s v="CONECTOR ELETRICO; PONTE; TENSAO: 750V; CORRENTE: 24A; COR: BRANCO; FIXACAO: BORNE; SECAO CONDUTOR: 2,5MM2; NUMERO POLOS: 10 POLOS; COMPRIMENTO: 5MM; LARGURA: 50MM; ALTURA: 15,5MM"/>
    <s v="UN"/>
    <n v="20"/>
    <n v="16.95"/>
    <n v="339"/>
    <s v="WEG - PCBTWM2,510"/>
    <n v="20"/>
    <s v="137793"/>
    <s v="113840"/>
    <s v="WEG - PCBTWM2,510"/>
    <s v="114408"/>
    <n v="16.95"/>
    <n v="339"/>
  </r>
  <r>
    <x v="55"/>
    <x v="4"/>
    <s v="CONECTOR ELETRICO; PONTE; TENSAO: 750V; CORRENTE: 24A; COR: BRANCO; FIXACAO: BORNE; SECAO CONDUTOR: 2,5MM2; NUMERO POLOS: 10 POLOS; COMPRIMENTO: 5MM; LARGURA: 50MM; ALTURA: 15,5MM"/>
    <s v="UN"/>
    <n v="6"/>
    <n v="16.95"/>
    <n v="101.69999999999999"/>
    <s v="WEG - PCBTWM2,510"/>
    <n v="6"/>
    <s v="080192"/>
    <s v="114408"/>
    <s v="WEG - PCBTWM2,510"/>
    <s v="114408"/>
    <n v="16.95"/>
    <n v="101.69999999999999"/>
  </r>
  <r>
    <x v="55"/>
    <x v="4"/>
    <s v="CONECTOR ELETRICO; SINDAL; TENSAO: 600V; CORRENTE: 25A; MATERIAL CORPO: POLIETILENO COBRE; COR: BRANCO; CONEXAO: 12 BORNES; TEMPERATURA OPERACAO: 70GRC; SECAO CONDUTOR: 6MM2; DIAMETRO CONDUTOR: 6MM; FORNECIMENTO: 10 PECAS"/>
    <s v="UN"/>
    <n v="30"/>
    <n v="4.07"/>
    <n v="122.10000000000001"/>
    <s v="sindal - ct0653"/>
    <n v="30"/>
    <s v="138464"/>
    <s v="114744"/>
    <s v="sindal - ct0653"/>
    <s v="114744"/>
    <n v="4.07"/>
    <n v="122.10000000000001"/>
  </r>
  <r>
    <x v="55"/>
    <x v="4"/>
    <s v="CONECTOR ELETRODUTO; UNIDUT MULTIPLO; MATERIAL CORPO: ALUMINIO; DIAMETRO: 1POL; ROSCA: S/ROSCA"/>
    <s v="UN"/>
    <n v="10"/>
    <n v="3.49"/>
    <n v="34.900000000000006"/>
    <s v="wetzel -  CPX15"/>
    <n v="10"/>
    <s v="129027"/>
    <s v="113706"/>
    <s v="wetzel -  CPX15"/>
    <s v="113706"/>
    <n v="3.49"/>
    <n v="34.900000000000006"/>
  </r>
  <r>
    <x v="55"/>
    <x v="4"/>
    <s v="CONECTOR P4 MACHO"/>
    <s v="UN"/>
    <n v="40"/>
    <n v="5.82"/>
    <n v="232.8"/>
    <s v="upper seg -  3995"/>
    <n v="40"/>
    <s v="125665"/>
    <s v="113621"/>
    <s v="upper seg -  3995"/>
    <s v="113621"/>
    <n v="5.82"/>
    <n v="232.8"/>
  </r>
  <r>
    <x v="55"/>
    <x v="4"/>
    <s v="CONECTOR PARAFUSO; MINIFIX 15/18; MATERIAL CORPO: ZAMAC; TRATAMENTO SUPERFICIE: FUNDIDO; COR: PRATA"/>
    <s v="UN"/>
    <n v="10"/>
    <n v="1.26"/>
    <n v="12.6"/>
    <s v="HAFELE - CONECTOR MINIFIX"/>
    <n v="10"/>
    <s v="144411"/>
    <s v="108264"/>
    <s v="HAFELE - CONECTOR MINIFIX"/>
    <s v="108264"/>
    <n v="1.26"/>
    <n v="12.6"/>
  </r>
  <r>
    <x v="55"/>
    <x v="4"/>
    <s v="CONECTOR PASSAGEM; BORNE; SECAO CONDUTOR: 2,5MM; CORRENTE NOMINAL: 24A; TENSAO OPERACAO: 800V; MATERIAL: POLIAMIDA 6.6; COR: BEGE; NORMA: IEC60947-1; IEC60947-7-1; GB14048.1"/>
    <s v="UN"/>
    <n v="5"/>
    <n v="10.67"/>
    <n v="53.35"/>
    <s v="FERTRON - SUT2-2,5"/>
    <n v="5"/>
    <s v="102240"/>
    <s v="114499"/>
    <s v="FERTRON - SUT2-2,5"/>
    <s v="114499"/>
    <n v="10.67"/>
    <n v="53.35"/>
  </r>
  <r>
    <x v="55"/>
    <x v="4"/>
    <s v="CONJUNTO ELETRICO; TIPO CONJUNTO: SUPORTE PLACA MODULO INTERRUPTOR INTERMEDIARIO; FIXACAO: EMBUTIR; NUMERO MODULOS: 1 INTERRUPTOR INTERMEDIARIO; TIPO ATUADOR: TECLA; TENSAO: 250V; CORRENTE TIPO: CA; CORRENTE: 10A; POLOS INTERRUPTOR: 1 POLO; MATERIAL CORPO"/>
    <s v="UN"/>
    <n v="60"/>
    <n v="18.14"/>
    <n v="1088.4000000000001"/>
    <s v="MARGIRIUS - SLEEK BRANCO 16014"/>
    <n v="60"/>
    <s v="126319"/>
    <s v="106784"/>
    <s v="Tramontina/57115003"/>
    <s v="106784"/>
    <n v="20.100000000000001"/>
    <n v="1206"/>
  </r>
  <r>
    <x v="55"/>
    <x v="4"/>
    <s v="CONJUNTO ELETRICO; TIPO CONJUNTO: SUPORTE PLACA MODULO INTERRUPTOR INTERMEDIARIO; FIXACAO: EMBUTIR; NUMERO MODULOS: 1 INTERRUPTOR INTERMEDIARIO; TIPO ATUADOR: TECLA; TENSAO: 250V; CORRENTE TIPO: CA; CORRENTE: 10A; POLOS INTERRUPTOR: 1 POLO; MATERIAL CORPO"/>
    <s v="UN"/>
    <n v="20"/>
    <n v="26"/>
    <n v="520"/>
    <s v="MARGIRIUS - SLEEK BRANCO 16014"/>
    <n v="20"/>
    <s v="126319"/>
    <s v="106784"/>
    <s v="Tramontina/57115003"/>
    <s v="106784"/>
    <n v="20.100000000000001"/>
    <n v="402"/>
  </r>
  <r>
    <x v="55"/>
    <x v="4"/>
    <s v="CONJUNTO ELETRICO; TIPO CONJUNTO: SUPORTE PLACA MODULO INTERRUPTOR INTERMEDIARIO; FIXACAO: EMBUTIR; NUMERO MODULOS: 1 INTERRUPTOR INTERMEDIARIO; TIPO ATUADOR: TECLA; TENSAO: 250V; CORRENTE TIPO: CA; CORRENTE: 10A; POLOS INTERRUPTOR: 2 POLOS; MATERIAL CORP"/>
    <s v="UN"/>
    <n v="80"/>
    <n v="8.34"/>
    <n v="667.2"/>
    <s v="MARGIRIUS - SLEEK BRANCO 16014"/>
    <n v="80"/>
    <s v="126320"/>
    <s v="107860"/>
    <s v="MARGIRIUS - SLEEK BRANCO 16014"/>
    <s v="113645"/>
    <n v="10.3"/>
    <n v="824"/>
  </r>
  <r>
    <x v="55"/>
    <x v="4"/>
    <s v="CONJUNTO ELETRICO; TIPO CONJUNTO: SUPORTE PLACA MODULO INTERRUPTOR INTERMEDIARIO; FIXACAO: EMBUTIR; NUMERO MODULOS: 1 INTERRUPTOR INTERMEDIARIO; TIPO ATUADOR: TECLA; TENSAO: 250V; CORRENTE TIPO: CA; CORRENTE: 10A; POLOS INTERRUPTOR: 2 POLOS; MATERIAL CORP"/>
    <s v="UN"/>
    <n v="20"/>
    <n v="18.14"/>
    <n v="362.8"/>
    <s v="MARGIRIUS - SLEEK BRANCO 16014"/>
    <n v="20"/>
    <s v="126320"/>
    <s v="107860"/>
    <s v="MARGIRIUS - SLEEK BRANCO 16014"/>
    <s v="113645"/>
    <n v="10.3"/>
    <n v="206"/>
  </r>
  <r>
    <x v="55"/>
    <x v="4"/>
    <s v="CONJUNTO ELETRICO; TIPO CONJUNTO: SUPORTE PLACA MODULO INTERRUPTOR PARALELO; FIXACAO: EMBUTIR; NUMERO MODULOS: 1 INTERRUPTOR PARALELO; TIPO ATUADOR: TECLA; TENSAO: 250V; CORRENTE TIPO: CA; CORRENTE: 10A; POLOS INTERRUPTOR: 1 POLO; MATERIAL CORPO: TERMOPLA"/>
    <s v="UN"/>
    <n v="80"/>
    <n v="31.14"/>
    <n v="2491.1999999999998"/>
    <s v="stella - steck branco"/>
    <n v="80"/>
    <s v="126322"/>
    <s v="107861"/>
    <s v="Steck/Stella"/>
    <s v="107861"/>
    <n v="31.14"/>
    <n v="2491.1999999999998"/>
  </r>
  <r>
    <x v="55"/>
    <x v="4"/>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stella - steck branco"/>
    <n v="20"/>
    <s v="126323"/>
    <s v="087685"/>
    <s v="STECK - CONJUNTO ELETRICO SUPORTE PLACA MODULO INTERRUPTOR PARALELO"/>
    <s v="087685"/>
    <n v="16.100000000000001"/>
    <n v="322"/>
  </r>
  <r>
    <x v="55"/>
    <x v="4"/>
    <s v="CONJUNTO ELETRICO; TIPO CONJUNTO: SUPORTE PLACA MODULO INTERRUPTOR SIMPLES; FIXACAO: EMBUTIR; NUMERO MODULOS: 1 INTERRUPTOR SIMPLES; TIPO ATUADOR: TECLA; TENSAO: 250V; CORRENTE TIPO: CA; CORRENTE: 10A; POLOS INTERRUPTOR: 1 POLO; MATERIAL CORPO: TERMOPLASTICO; PLACA: C/PLACA; COR PLACA: BRANCA; SUPORTE: C/SUPORTE; NUMERO TOMADA: N/A; POLOS TOMADA: N/A; POSICAO HORARIA: N/A; DIAMETRO: N/A; LARGURA: 4POL; ALTURA: 2POL"/>
    <s v="UN"/>
    <n v="20"/>
    <n v="12.32"/>
    <n v="246.4"/>
    <s v="SCHNEIDER - S70110104"/>
    <n v="20"/>
    <s v="126824"/>
    <s v="113658"/>
    <s v="SCHNEIDER - S70110104"/>
    <s v="114266"/>
    <n v="12.32"/>
    <n v="246.4"/>
  </r>
  <r>
    <x v="55"/>
    <x v="4"/>
    <s v="CONJUNTO ELETRICO; TIPO CONJUNTO: SUPORTE PLACA MODULO TOMADA; FIXACAO: EMBUTIR; NUMERO MODULOS: 1 TOMADA; TIPO ATUADOR: N/A; TENSAO: 250V; CORRENTE TIPO: CA; CORRENTE: 20A; POLOS INTERRUPTOR: N/A; MATERIAL CORPO: TERMOPLASTICO; PLACA: C/PLACA; COR PLACA: BRANCA; SUPORTE: C/SUPORTE; NUMERO TOMADA: 1; POLOS TOMADA: 2P+T; POSICAO HORARIA: N/A; DIAMETRO: N/A; LARGURA: 4POL; ALTURA: 2POL"/>
    <s v="UN"/>
    <n v="20"/>
    <n v="8.34"/>
    <n v="166.8"/>
    <s v="tramontina - 114898"/>
    <n v="20"/>
    <s v="126827"/>
    <s v="113659"/>
    <s v="tramontina - 114898"/>
    <s v="113659"/>
    <n v="8.34"/>
    <n v="166.8"/>
  </r>
  <r>
    <x v="55"/>
    <x v="4"/>
    <s v="CONTATOR PRINCIPAL; NUMERO POLOS: 3 POLOS; TENSAO BOBINA: 220V; CORRENTE TIPO: CA; FREQUENCIA: 50/60HZ; CONTATO AUXILIAR: 3NA; TENSAO COMUTACAO: 1000V; CORRENTE COMUTACAO: 65A; TAMANHO CONTATOR: N/A; CONEXAO ELETRICA: TERMINAL PARAFUSO; LARGURA: 66MM; ALT"/>
    <s v="UN"/>
    <n v="12"/>
    <n v="607.9"/>
    <n v="7294.7999999999993"/>
    <s v="CWBS93330D23 WEG"/>
    <n v="12"/>
    <s v="126331"/>
    <s v="106682"/>
    <s v="CWBS93330D23 WEG"/>
    <s v="106699"/>
    <n v="607.9"/>
    <n v="7294.7999999999993"/>
  </r>
  <r>
    <x v="55"/>
    <x v="4"/>
    <s v="CONTATOR PRINCIPAL; NUMERO POLOS: 3 POLOS; TENSAO NOMINAL: 24V; CORRENTE TIPO: CC; CONTATO AUXILIAR: 1NA 1NF; CORRENTE COMUTACAO: 12A; LARGURA: 45MM; ALTURA: 77MM; PROFUNDIDADE: 86MM"/>
    <s v="UN"/>
    <n v="48"/>
    <n v="131.72999999999999"/>
    <n v="6323.0399999999991"/>
    <s v="Contator Weg Cwb12 11 30c03 Tripolar 12a 24vcc 12542260 MARCA WEG MODELO CWB"/>
    <n v="48"/>
    <s v="128153"/>
    <n v="114649"/>
    <s v="Contator Weg Cwb12 11 30c03 Tripolar 12a 24vcc 12542260 MARCA WEG MODELO CWB"/>
    <n v="114649"/>
    <n v="131.72999999999999"/>
    <n v="6323.0399999999991"/>
  </r>
  <r>
    <x v="55"/>
    <x v="4"/>
    <s v="CONTATOR PRINCIPAL; NUMERO POLOS: 3 POLOS; TENSAO NOMINAL: 24V; CORRENTE TIPO: CC; CORRENTE: 9A; FREQUENCIA: 50-60HZ; CONTATO AUXILIAR: 1NA"/>
    <s v="UN"/>
    <n v="36"/>
    <n v="128.43"/>
    <n v="4623.4800000000005"/>
    <s v="siemens - 3Mt7010-0Aa10-0Ac2"/>
    <n v="36"/>
    <s v="083726"/>
    <s v="026626"/>
    <s v="siemens - 3Mt7010-0Aa10-0Ac2"/>
    <s v="026626"/>
    <n v="128.43"/>
    <n v="4623.4800000000005"/>
  </r>
  <r>
    <x v="55"/>
    <x v="4"/>
    <s v="CONTATOR PRINCIPAL; NUMERO POLOS: TRIPOLAR; TENSAO NOMINAL: 220-690V; TENSAO BOBINA: 24V; CORRENTE TIPO: CC; CONTATO AUXILIAR: 1NF; CORRENTE COMUTACAO: 10-16A; MONTAGEM: TRILHO DIN 35MM/PARAFUSOS; GRAU PROTECAO: IP20; LARGURA: 450MM; ALTURA: 580MM; PROFUNDIDADE: 520MM"/>
    <s v="UN"/>
    <n v="10"/>
    <n v="135.02000000000001"/>
    <n v="1350.2"/>
    <s v="WEG - CWC01601"/>
    <n v="10"/>
    <s v="066086"/>
    <s v="066086"/>
    <s v="WEG - CWC01601"/>
    <s v="066086"/>
    <n v="135.02000000000001"/>
    <n v="1350.2"/>
  </r>
  <r>
    <x v="55"/>
    <x v="4"/>
    <s v="CONTATOR PRINCIPAL; NUMERO POLOS: TRIPOLAR; TENSAO NOMINAL: 220V; TENSAO BOBINA: 220V; CORRENTE TIPO: 25A; CONTATO AUXILIAR: 2NA 2NF; CORRENTE COMUTACAO: 25A; CONEXAO ELETRICA: TERMINAL PINO"/>
    <s v="UN"/>
    <n v="20"/>
    <n v="143.46"/>
    <n v="2869.2000000000003"/>
    <s v="SCHNEIDER -CA2KN22M7 "/>
    <n v="20"/>
    <s v="072556"/>
    <s v="072556"/>
    <s v="SCHNEIDER -CA2KN22M7 "/>
    <s v="072556"/>
    <n v="143.46"/>
    <n v="2869.2000000000003"/>
  </r>
  <r>
    <x v="55"/>
    <x v="4"/>
    <s v="CONTATOR PRINCIPAL; NUMERO POLOS: TRIPOLAR; TENSAO NOMINAL: 24V; CORRENTE TIPO: CA; CORRENTE: 9A; FREQUENCIA: 50-60HZ; CONTATO AUXILIAR: 1NA; MONTAGEM: PARAFUSO; GRAU PROTECAO: IP20; LARGURA: 45MM; ALTURA: 78MM; PROFUNDIDADE: 85MM"/>
    <s v="UN"/>
    <n v="50"/>
    <n v="80.61"/>
    <n v="4030.5"/>
    <s v="CHINT - NXC-09 "/>
    <n v="50"/>
    <s v="080218"/>
    <s v="114409"/>
    <s v="CHINT - NXC-09 "/>
    <s v="114692"/>
    <n v="84.53"/>
    <n v="4226.5"/>
  </r>
  <r>
    <x v="55"/>
    <x v="4"/>
    <s v="CONTATOR PRINCIPAL; NUMERO POLOS: TRIPOLAR; TENSAO NOMINAL: 24V; CORRENTE TIPO: CA; CORRENTE: 9A; FREQUENCIA: 50-60HZ; CONTATO AUXILIAR: 1NA; MONTAGEM: PARAFUSO; GRAU PROTECAO: IP20; LARGURA: 45MM; ALTURA: 78MM; PROFUNDIDADE: 85MM"/>
    <s v="UN"/>
    <n v="18"/>
    <n v="80.61"/>
    <n v="1450.98"/>
    <s v="CHINT - NXC-09 "/>
    <n v="18"/>
    <s v="080218"/>
    <s v="114409"/>
    <s v="CHINT - NXC-09 "/>
    <s v="114692"/>
    <n v="84.53"/>
    <n v="1521.54"/>
  </r>
  <r>
    <x v="55"/>
    <x v="4"/>
    <s v="CONTATOR PRINCIPAL; NUMERO POLOS: TRIPOLAR; TENSAO NOMINAL: 24V; CORRENTE TIPO: CA; CORRENTE: 9A; FREQUENCIA: 50-60HZ; CONTATO AUXILIAR: 1NA; MONTAGEM: PARAFUSO; GRAU PROTECAO: IP20; LARGURA: 45MM; ALTURA: 78MM; PROFUNDIDADE: 85MM_x000a__x000a_https://www.dimensional.com.br/contator-3p-9a-24vca-50-60hz-1na-c-bloc-cont-3ts30100ac2---siemens/p?idsku=1424&amp;gad_source=1&amp;gclid=CjwKCAiAxqC6BhBcEiwAlXp455eRv2ZjrGrYJCfcSfYoIS3LYPWP_x1OQR0uMFkDRmkyFjieQzXBHRoCVoQQAvD_BwE"/>
    <s v="UN"/>
    <n v="100"/>
    <n v="87.2"/>
    <n v="8720"/>
    <s v="SIEMENS - 3TS30100AC2"/>
    <n v="100"/>
    <s v="133871"/>
    <s v="114692"/>
    <s v="SIEMENS - 3TS30100AC2"/>
    <s v="114692"/>
    <n v="84.53"/>
    <n v="8453"/>
  </r>
  <r>
    <x v="55"/>
    <x v="4"/>
    <s v="DISJUNTOR; MOTOR; MONTAGEM: BASE FIXACAO; CONTATO AUXILIAR: 1NA 1NF; AJUSTE CORRENTE 1,5A4A; COR BEGE; PINO TIPO BANANA 4MM"/>
    <s v="UN"/>
    <n v="5"/>
    <n v="340.37"/>
    <n v="1701.85"/>
    <s v="WEG - ACBF11 "/>
    <n v="5"/>
    <s v="072553"/>
    <s v="072553"/>
    <s v="WEG - ACBF11 "/>
    <s v="072553"/>
    <n v="340.37"/>
    <n v="1701.85"/>
  </r>
  <r>
    <x v="55"/>
    <x v="4"/>
    <s v="EXTENSAO ELETRICA; CABO FLEXIVEL; 3 CONDUTORES; COBRE; 2,5MM2; CLASSE 5; POLICLORETO VINILA; POLIPROPILENO; ANTICHAMA; 750V; PRETA; 1 PLUG 3 TOMADAS 2P+T; 10M; 70GRC"/>
    <s v="UN"/>
    <n v="5"/>
    <n v="39.840000000000003"/>
    <n v="199.20000000000002"/>
    <s v="INTELBRAS - 4830149"/>
    <n v="5"/>
    <s v="058296"/>
    <s v="114308"/>
    <s v="force line"/>
    <s v="114308"/>
    <n v="39.840000000000003"/>
    <n v="199.20000000000002"/>
  </r>
  <r>
    <x v="55"/>
    <x v="4"/>
    <s v="EXTENSAO ELETRICA; CABO FLEXIVEL; 3 CONDUTORES; COBRE; 2,5MM2; CLASSE 5; POLICLORETO VINILA; POLIPROPILENO; ANTICHAMA; 750V; PRETA; 1 PLUG 3 TOMADAS 2P+T; 10M; 70GRC"/>
    <s v="UN"/>
    <n v="2"/>
    <n v="39.840000000000003"/>
    <n v="79.680000000000007"/>
    <s v="INTELBRAS - 4830149"/>
    <n v="2"/>
    <s v="058296"/>
    <s v="114308"/>
    <s v="force line"/>
    <s v="114308"/>
    <n v="39.840000000000003"/>
    <n v="79.680000000000007"/>
  </r>
  <r>
    <x v="55"/>
    <x v="4"/>
    <s v="EXTENSAO ELETRICA; COR: PRETO; CORRENTE: 10A; TOMADA: 3 TOMADAS 2 POLOS TERRA; COMPRIMENTO: 5M"/>
    <s v="UN"/>
    <n v="8"/>
    <n v="26.87"/>
    <n v="214.96"/>
    <s v="FC NEW -Extensão Tripolar 3 Tomadas Preta F.C. New 5m 10A"/>
    <n v="8"/>
    <s v="136103"/>
    <s v="107027"/>
    <s v="force line"/>
    <s v="113814"/>
    <n v="26.87"/>
    <n v="214.96"/>
  </r>
  <r>
    <x v="55"/>
    <x v="4"/>
    <s v="EXTENSAO ELETRICA; MATERIAL: POLIPROPILENO; TENSAO MAXIMA: 220V; COR: PRETA; CORRENTE: 10A; TOMADA: 3 2P+T; COMPRIMENTO: 5M"/>
    <s v="UN"/>
    <n v="4"/>
    <n v="67.900000000000006"/>
    <n v="271.60000000000002"/>
    <s v="FC NEW -Extensão Tripolar 3 Tomadas Preta F.C. New 5m 10A"/>
    <n v="4"/>
    <s v="129780"/>
    <s v="106684"/>
    <s v="FC NEW -Extensão Tripolar 3 Tomadas Preta F.C. New 5m 10A"/>
    <s v="113722"/>
    <n v="67.900000000000006"/>
    <n v="271.60000000000002"/>
  </r>
  <r>
    <x v="55"/>
    <x v="4"/>
    <s v="FILTRO LINHA TOMADA 110/220V NBR 14136 20A POLICLORETO VINILA 5 ENTRADAS 2P+T 3M PRETO"/>
    <s v="UN"/>
    <n v="12"/>
    <n v="45.4"/>
    <n v="544.79999999999995"/>
    <s v="FORCE LINE - 7202"/>
    <n v="12"/>
    <s v="016531"/>
    <s v="108389"/>
    <s v=" -Margirius/Tmu5-320"/>
    <s v="108389"/>
    <n v="51.36"/>
    <n v="616.31999999999994"/>
  </r>
  <r>
    <x v="55"/>
    <x v="4"/>
    <s v="FILTRO LINHA TOMADA 110/220V NBR 14136 20A POLICLORETO VINILA 5 ENTRADAS 2P+T 3M PRETO"/>
    <s v="UN"/>
    <n v="10"/>
    <n v="56.1"/>
    <n v="561"/>
    <s v="FORCE LINE - 7202"/>
    <n v="10"/>
    <s v="125398"/>
    <s v="108389"/>
    <s v=" -Margirius/Tmu5-320"/>
    <s v="108389"/>
    <n v="51.36"/>
    <n v="513.6"/>
  </r>
  <r>
    <x v="55"/>
    <x v="4"/>
    <s v="FILTRO LINHA TOMADA 110/220V NBR 14136 20A POLICLORETO VINILA 5 ENTRADAS 2P+T 3M PRETO"/>
    <s v="UN"/>
    <n v="5"/>
    <n v="45.4"/>
    <n v="227"/>
    <s v="FORCE LINE - 7202"/>
    <n v="5"/>
    <s v="016531"/>
    <s v="108389"/>
    <s v=" -Margirius/Tmu5-320"/>
    <s v="108389"/>
    <n v="51.36"/>
    <n v="256.8"/>
  </r>
  <r>
    <x v="55"/>
    <x v="4"/>
    <s v="FILTRO LINHA TOMADA 110/220V NBR 14136 20A POLICLORETO VINILA 5 ENTRADAS 2P+T 3M PRETO"/>
    <s v="UN"/>
    <n v="4"/>
    <n v="64.89"/>
    <n v="259.56"/>
    <s v="FORCE LINE - 7202"/>
    <n v="4"/>
    <s v="125398"/>
    <s v="108389"/>
    <s v=" -Margirius/Tmu5-320"/>
    <s v="108389"/>
    <n v="51.36"/>
    <n v="205.44"/>
  </r>
  <r>
    <x v="55"/>
    <x v="4"/>
    <s v="FILTRO LINHA TOMADA; TENSAO MAXIMA: 110/220V; NORMA CONSTRUTIVA: NBR 14136; CORRENTE: 10A; FREQUENCIA: 50/60HZ; MATERIAL CORPO: POLICLORETO VINILA; TOMADA: 5 2P+T; COMPRIMENTO: N/A; LARGURA: N/A; ALTURA: N/A; COMPRIMENTO CABO: 3M; COR: PRETO; COMPLEMENTO: C/BOTAO LIGA/DESLIGA E FUSIVEL"/>
    <s v="UN"/>
    <n v="10"/>
    <n v="49.54"/>
    <n v="495.4"/>
    <s v="force line - 7202"/>
    <n v="10"/>
    <s v="052087"/>
    <s v="114273"/>
    <s v="Force Line"/>
    <s v="114273"/>
    <n v="49.54"/>
    <n v="495.4"/>
  </r>
  <r>
    <x v="55"/>
    <x v="4"/>
    <s v="FILTRO LINHA TOMADA; TENSAO MAXIMA: 275V; CORRENTE TIPO: CA; CORRENTE: 10A; FREQUENCIA: 50/60HZ; TEMPERATURA OPERACAO: -40A70GRC; POTENCIA: 1270-2200W; TOMADA: 3 2P+T; COR: PRETA; NORMA: ABNT NBR 14136; COMPRIMENTO: 268,5MM; LARGURA: 42,3MM; ALTURA: 41,7MM; COMPRIMENTO CABO: 1M; DPS FILTRO DE LINHA C/ 5 TOMADAS; CAPACIDADE DRENO CORRENTE: 12.000A; ATENUACAO AOS RUIDOS EMI/RFI."/>
    <s v="UN"/>
    <n v="5"/>
    <n v="54.32"/>
    <n v="271.60000000000002"/>
    <s v="LIEGE - 847062"/>
    <n v="5"/>
    <s v="070185"/>
    <s v="114386"/>
    <s v="LIEGE - 847062"/>
    <s v="114386"/>
    <n v="54.32"/>
    <n v="271.60000000000002"/>
  </r>
  <r>
    <x v="55"/>
    <x v="4"/>
    <s v="FILTRO LINHA; CORRENTE: 10A; CAPACIDADE: 5 TOMADAS; COMPRIMENTO: 5M"/>
    <s v="UN"/>
    <n v="8"/>
    <n v="45.11"/>
    <n v="360.88"/>
    <s v="NORTE RIO ELETRON - 5 TOMADAS 5 METROS"/>
    <n v="8"/>
    <s v="077867"/>
    <s v="107775"/>
    <s v="NORTE RIO ELETRON - 5 TOMADAS 5 METROS"/>
    <s v="107775"/>
    <n v="45.11"/>
    <n v="360.88"/>
  </r>
  <r>
    <x v="55"/>
    <x v="4"/>
    <s v="FILTRO LINHA; CORRENTE: 10A; CAPACIDADE: 5 TOMADAS; COMPRIMENTO: 5M"/>
    <s v="UN"/>
    <n v="3"/>
    <n v="45.11"/>
    <n v="135.32999999999998"/>
    <s v="NORTE RIO ELETRON - 5 TOMADAS 5 METROS"/>
    <n v="3"/>
    <s v="077867"/>
    <s v="107775"/>
    <s v="NORTE RIO ELETRON - 5 TOMADAS 5 METROS"/>
    <s v="107775"/>
    <n v="45.11"/>
    <n v="135.32999999999998"/>
  </r>
  <r>
    <x v="55"/>
    <x v="4"/>
    <s v="FILTRO LINHA; CORRENTE: 10A; CAPACIDADE: 5 TOMADAS; COMPRIMENTO: 5M"/>
    <s v="UN"/>
    <n v="3"/>
    <n v="45.11"/>
    <n v="135.32999999999998"/>
    <s v="NORTE RIO ELETRON - 5 TOMADAS 5 METROS"/>
    <n v="3"/>
    <s v="077867"/>
    <s v="107775"/>
    <s v="NORTE RIO ELETRON - 5 TOMADAS 5 METROS"/>
    <s v="107775"/>
    <n v="45.11"/>
    <n v="135.32999999999998"/>
  </r>
  <r>
    <x v="55"/>
    <x v="4"/>
    <s v="FIO ELETRICO; TIPO CABO: SOLIDO; TENSAO ISOLACAO: 750V; NUMERO CONDUTORES: 1 CONDUTOR; SECAO CONDUTOR: 1,5MM2; CLASSE ENCORDOAMENTO: CLASSE 1; MATERIAL CONDUTOR: COBRE; MATERIAL ISOLACAO: POLICLORETO VINILA; COR ISOLACAO: AZUL; MATERIAL COBERTURA: N/A; COR COBERTURA: N/A; TEMPERATURA OPERACAO: 70GRC; NORMA CONSTRUCAO: NBR NM 247-3; COMPRIMENTO: 100M"/>
    <s v="UN"/>
    <n v="2"/>
    <n v="92.88"/>
    <n v="185.76"/>
    <s v="RY - FIO SOLIDO AZUL 1,5MM"/>
    <n v="2"/>
    <s v="052045"/>
    <s v="114269"/>
    <s v="RY - FIO SOLIDO AZUL 1,5MM"/>
    <s v="114269"/>
    <n v="92.88"/>
    <n v="185.76"/>
  </r>
  <r>
    <x v="55"/>
    <x v="4"/>
    <s v="FIO ELETRICO; TIPO CABO: SOLIDO; TENSAO ISOLACAO: 750V; NUMERO CONDUTORES: 1 CONDUTOR; SECAO CONDUTOR: 1,5MM2; CLASSE ENCORDOAMENTO: CLASSE 1; MATERIAL CONDUTOR: COBRE; MATERIAL ISOLACAO: POLICLORETO VINILA; COR ISOLACAO: BRANCO; MATERIAL COBERTURA: N/A; COR COBERTURA: N/A; TEMPERATURA OPERACAO: 70GRC; NORMA CONSTRUCAO: N/A; COMPRIMENTO: 100M"/>
    <s v="UN"/>
    <n v="2"/>
    <n v="158.11000000000001"/>
    <n v="316.22000000000003"/>
    <s v="RY - FIO SOLIDO BRANCO 1,5MM"/>
    <n v="2"/>
    <s v="051940"/>
    <s v="114260"/>
    <s v="RY - FIO SOLIDO BRANCO 1,5MM"/>
    <s v="114260"/>
    <n v="158.11000000000001"/>
    <n v="316.22000000000003"/>
  </r>
  <r>
    <x v="55"/>
    <x v="4"/>
    <s v="FIO ELETRICO; TIPO CABO: SOLIDO; TENSAO ISOLACAO: 750V; NUMERO CONDUTORES: 1 CONDUTOR; SECAO CONDUTOR: 1MM2; CLASSE ENCORDOAMENTO: CLASSE 1; MATERIAL CONDUTOR: COBRE; MATERIAL ISOLACAO: POLICLORETO VINILA; COR ISOLACAO: PRETO; MATERIAL COBERTURA: N/A; COR"/>
    <s v="UN"/>
    <n v="3"/>
    <n v="123.87"/>
    <n v="371.61"/>
    <s v="SIL - FIO 1MM2 PRETO 750V"/>
    <n v="3"/>
    <s v="050385"/>
    <s v="114225"/>
    <s v="SIL - FIO 1MM2 PRETO 750V"/>
    <s v="114225"/>
    <n v="123.87"/>
    <n v="371.61"/>
  </r>
  <r>
    <x v="55"/>
    <x v="4"/>
    <s v="FITA ADESIVA; ISOLANTE ANTICHAMA; TENSAO ISOLACAO: 750V; COR: PRETO; LARGURA: 18MM; ROLO 20M"/>
    <s v="UN"/>
    <n v="200"/>
    <n v="8.92"/>
    <n v="1784"/>
    <s v="RAJIX - FIP2019"/>
    <n v="200"/>
    <s v="127767"/>
    <s v="127767"/>
    <s v="RAJIX - FIP2019"/>
    <s v="129079"/>
    <n v="8.92"/>
    <n v="1784"/>
  </r>
  <r>
    <x v="55"/>
    <x v="4"/>
    <s v="FITA ADESIVA; ISOLANTE ANTICHAMA; TENSAO ISOLACAO: 750V; COR: PRETO; LARGURA: 18MM; ROLO 20M"/>
    <s v="UN"/>
    <n v="2"/>
    <n v="8.92"/>
    <n v="17.84"/>
    <s v="RAJIX - FIP2019"/>
    <n v="2"/>
    <s v="127767"/>
    <s v="127767"/>
    <s v="RAJIX - FIP2019"/>
    <s v="129079"/>
    <n v="8.92"/>
    <n v="17.84"/>
  </r>
  <r>
    <x v="55"/>
    <x v="4"/>
    <s v="FITA ISOLANTE; TIPO FITA: ADESIVA ANTICHAMA; MATERIAL CORPO: POLICLORETO VINILA; MATERIAL ADESIVO: RESINA ACRILICA; TENSAO ISOLACAO: 750V; COR: PRETA; FIGURA: N/A; MENSAGEM: N/A; LARGURA: 19MM; ESPESSURA: 0,18MM; FORNECIMENTO: ROLO 20M"/>
    <s v="UN"/>
    <n v="100"/>
    <n v="6.4"/>
    <n v="640"/>
    <s v="RAJIX - FIP2019"/>
    <n v="100"/>
    <s v="126793"/>
    <s v="108012"/>
    <s v="Vonder/1137192013"/>
    <s v="108012"/>
    <n v="6.4"/>
    <n v="640"/>
  </r>
  <r>
    <x v="55"/>
    <x v="4"/>
    <s v="FITA ISOLANTE; TIPO FITA: ADESIVA ANTICHAMA; MATERIAL CORPO: POLICLORETO VINILA; MATERIAL ADESIVO: RESINA ACRILICA; TENSAO ISOLACAO: 750V; COR: PRETA; FIGURA: N/A; MENSAGEM: N/A; LARGURA: 19MM; ESPESSURA: 0,18MM; FORNECIMENTO: ROLO 20M"/>
    <s v="UN"/>
    <n v="50"/>
    <n v="6.4"/>
    <n v="320"/>
    <s v="RAJIX - FIP2019"/>
    <n v="50"/>
    <s v="126793"/>
    <s v="108012"/>
    <s v="Vonder/1137192013"/>
    <s v="108012"/>
    <n v="6.4"/>
    <n v="320"/>
  </r>
  <r>
    <x v="55"/>
    <x v="4"/>
    <s v="FUSIVEL LAMINA 20A AM M 02 POLOS"/>
    <s v="UN"/>
    <n v="100"/>
    <n v="0.49"/>
    <n v="49"/>
    <s v="DEKFUSE - VALAMINA"/>
    <n v="100"/>
    <s v="027836"/>
    <s v="114146"/>
    <s v="DEKFUSE - VALAMINA"/>
    <s v="114146"/>
    <n v="0.49"/>
    <n v="49"/>
  </r>
  <r>
    <x v="55"/>
    <x v="4"/>
    <s v="GERADOR FUNCAO; DIGITAL; TENSAO: 100-240V; FREQUENCIA: 1A5MHZ; FREQUENCIA SAIDA: 5MHZ; CORRENTE: CA; CONEXAO: USB; TAXA AMOSTRAGEM: 125MSA/S; FORMATO ONDAS: SENOIDAL QUADRADA PULSO RAMPA ARBITRARIA; RESOLUCAO VERTICAL: 14 BITS; RUIDO: 100MVPP; MODULACAO: AM FM PM ASK FSK PSK PWM; DISPLAY: C/DISPLAY LCD TFT COLORIDO; TAMANHO DISPLAY: 4,3POL; INTERFACE COMUNICACAO: USB; ALTURA: 110MM; LARGURA: 165MM; PROFUNDIDADE: 320MM; ACESSORIO: 1 MANUAL INSTRUCAO; 1 CARTAO GARANTIA; 1 CD C/SOFTWARE; 1 CABO ALIMENTACAO; 1 CABO USB; 1 CABO BNC; DADOS COMPLEMENTARES: INTERFACE AJUDA USUARIO 2 IDIOMAS: INGLES CHINES"/>
    <s v="UN"/>
    <n v="2"/>
    <n v="2706.49"/>
    <n v="5412.98"/>
    <s v="MINIPA - MFG-4205D"/>
    <n v="2"/>
    <s v="081999"/>
    <s v="114421"/>
    <s v="MINIPA - MFG-4205D"/>
    <s v="114421"/>
    <n v="2706.49"/>
    <n v="5412.98"/>
  </r>
  <r>
    <x v="55"/>
    <x v="4"/>
    <s v="INTERRUPTOR ELETRICO; INTELIGENTE; FUNCAO INTERRUPTOR: TOMADA/INTERRUPTOR; FIXACAO: EMBUTIR; TIPO ATUADOR: TOQUE; TENSAO COMUTACAO: 100-250V; CORRENTE TIPO: CA/CC; CORRENTE: 10-16A; POTENCIA: 1600-3250W; FREQUENCIA: 50-60HZ; PROTOCOLO COMUNICACAO: WI-FI; MATERIAL CORPO: TERMOPLASTICO VIDRO; PLACA: C/PLACA; COR PLACA: BRANCA; NUMERO TOMADA: 1 TOMADA; POLOS TOMADA: 2P+T; COMPRIMENTO: 60MM; LARGURA: 100MM; ALTURA: 150MM; IT-WK-02 1C/TUYA"/>
    <s v="UN"/>
    <n v="8"/>
    <n v="126"/>
    <n v="1008"/>
    <s v="NOVA DIGITAL - INTERRUPTOR INTELIGENTE BRANCO"/>
    <n v="8"/>
    <s v="137836"/>
    <s v="114722"/>
    <s v="NOVA DIGITAL - INTERRUPTOR INTELIGENTE BRANCO"/>
    <s v="114722"/>
    <n v="126"/>
    <n v="1008"/>
  </r>
  <r>
    <x v="55"/>
    <x v="4"/>
    <s v="INTERRUPTOR ELETRICO; MINI; TENSAO COMUTACAO: 100-240V; CORRENTE TIPO: CA; CORRENTE: 10A; FREQUENCIA: 50-60HZ; PROTOCOLO COMUNICACAO: WI-FI; MATERIAL CORPO: POLICLORETO VINILA; COMPRIMENTO: 42,6MM; LARGURA: 42,6MM; ALTURA: 20MM"/>
    <s v="UN"/>
    <n v="4"/>
    <n v="59.56"/>
    <n v="238.24"/>
    <s v="NOVA DIGITAL - MS105"/>
    <n v="4"/>
    <s v="084286"/>
    <s v="114454"/>
    <s v="NOVA DIGITAL - MS105"/>
    <s v="114454"/>
    <n v="59.56"/>
    <n v="238.24"/>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0"/>
    <n v="13.87"/>
    <n v="832.19999999999993"/>
    <s v="SCHNEIDER - S70110104"/>
    <n v="60"/>
    <s v="126909"/>
    <s v="114635"/>
    <s v="Tramontina/_x000a_57145007"/>
    <s v="114635"/>
    <n v="13.87"/>
    <n v="832.19999999999993"/>
  </r>
  <r>
    <x v="55"/>
    <x v="4"/>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35"/>
    <n v="13.87"/>
    <n v="485.45"/>
    <s v="SCHNEIDER - S70110104"/>
    <n v="35"/>
    <s v="126909"/>
    <s v="114635"/>
    <s v="Tramontina/_x000a_57145007"/>
    <s v="114635"/>
    <n v="13.87"/>
    <n v="485.45"/>
  </r>
  <r>
    <x v="55"/>
    <x v="4"/>
    <s v="INTERRUPTOR SIMPLES + INTERRUPTOR PARALELO + TOMADA 2P+T 10A, 250V, CONJUNTO MONTADO PARA EMBUTIR 4&quot; X 2&quot; (PLACA + SUPORTE + MODULOS)-COD SINAPI:38080"/>
    <s v="UN"/>
    <n v="40"/>
    <n v="26.58"/>
    <n v="1063.1999999999998"/>
    <s v="milenium - 39136"/>
    <n v="40"/>
    <s v="137127"/>
    <s v="106611"/>
    <s v="milenium - 39136"/>
    <s v="106758"/>
    <n v="26.58"/>
    <n v="1063.1999999999998"/>
  </r>
  <r>
    <x v="55"/>
    <x v="4"/>
    <s v="INTERRUPTOR SIMPLES + TOMADA 2P+T 10A, 250V, CONJUNTO MONTADO PARA EMBUTIR 4&quot; X 2&quot; (PLACA + SUPORTE + MODULOS)-COD SINAPI:38077"/>
    <s v="UN"/>
    <n v="40"/>
    <n v="17.649999999999999"/>
    <n v="706"/>
    <s v="TRAMONTINA - 270563"/>
    <n v="40"/>
    <s v="137129"/>
    <s v="106759"/>
    <s v="TRAMONTINA - 270563"/>
    <s v="106759"/>
    <n v="17.649999999999999"/>
    <n v="706"/>
  </r>
  <r>
    <x v="55"/>
    <x v="4"/>
    <s v="KIT JUMPER FEMEA FEMEA 15CM C/40UN CORES SORTIDAS"/>
    <s v="UN"/>
    <n v="2"/>
    <n v="13.58"/>
    <n v="27.16"/>
    <s v="curto circuito - SKU_x000a_ACS0002"/>
    <n v="2"/>
    <s v="127323"/>
    <s v="107999"/>
    <s v="CURTO CIRCUITO - SKU_x000a_ACS0002"/>
    <s v="113344"/>
    <n v="13.58"/>
    <n v="27.16"/>
  </r>
  <r>
    <x v="55"/>
    <x v="4"/>
    <s v="KIT/CONJUNTO; TIPO KIT/CONJUNTO: COMPOSE PLACA SUPORTE 4X2POL CEGO; 1 PLACA CEGA 4X2POL; TERMOPLASTICO; 1 SUPORTE PLACA 4X2POL; TERMOPLASTICO"/>
    <s v="UN"/>
    <n v="50"/>
    <n v="5"/>
    <n v="250"/>
    <s v="WEG - 13207291"/>
    <n v="50"/>
    <s v="078160"/>
    <s v="114403"/>
    <s v="WEG - 13207291"/>
    <s v="114403"/>
    <n v="5"/>
    <n v="250"/>
  </r>
  <r>
    <x v="55"/>
    <x v="4"/>
    <s v="KIT/CONJUNTO; TIPO KIT/CONJUNTO: FLANGE EXCENTRICO C/CATRACA; 1 FLANGEADOR; 2 MORSA; 5 ALARGADORES; 1 CORTADOR; 1 CHAVE CATRACA; 1 MALETA REFORCADA; TUBULACOES COBRE ALUMINIO"/>
    <s v="UN"/>
    <n v="3"/>
    <n v="414.48"/>
    <n v="1243.44"/>
    <s v="catavento - ET806RCTAML"/>
    <n v="3"/>
    <s v="061618"/>
    <s v="110608"/>
    <s v="catavento - ET806RCTAML"/>
    <s v="110609"/>
    <n v="414.48"/>
    <n v="1243.44"/>
  </r>
  <r>
    <x v="55"/>
    <x v="4"/>
    <s v="KIT/CONJUNTO; TIPO KIT/CONJUNTO: TOMADA; 1 CONDULETE MULTIPLO 3/4 VAZIO; ALUMINIO; 2 UNIDUTE CONICO MONTAVEL 3/4 ALUMINIO; ALUMINIO; 2 TAMPAO 3/4 CINZA; POLICLORETO VINILA; 1 MODULO TOMADA 20A VERMELHO; 1 TAMPA 3/4 P/1 MODULO VERTICAL; ALUMINIO; TRAMONTINA"/>
    <s v="UN"/>
    <n v="40"/>
    <n v="27.45"/>
    <n v="1098"/>
    <s v="tramontina - 7891435974799"/>
    <n v="40"/>
    <s v="134346"/>
    <s v="114697"/>
    <s v="tramontina - 7891435974799"/>
    <s v="114697"/>
    <n v="27.45"/>
    <n v="1098"/>
  </r>
  <r>
    <x v="55"/>
    <x v="4"/>
    <s v="KIT; PONTAS P/PARAFUSAR BITS C/ESTOJO; 1 PONTA PH1 1POL 10 PONTAS PH2 1POL 1 PONTA PH2 3.1/2 1 PONTA PH3 1POL; 1 PONTA SQ1 1 POL; 6 PONTAS SQ2 1POL Q PONTA SQ2 3.1/2POL 1 PONTA SQ2 3.1/2POL 1 PONTA SQ3 1POL 1 PONTA F6 1 POL 2 PONTAS F8 1POL 1 PONTA F10 1POL 3 PONTAS PH2 PH2 1 PONTA F6/PH1 3 PONTAS F8/PH2 1 PONTA F10/PH3 1 SOQUETE MAGNETICO Q¹4POL 1 SOQUETE MAGNETICO 5/16POL 1 PROLONGADOR 1 MALETA; 37 PECAS"/>
    <s v="UN"/>
    <n v="3"/>
    <n v="96.9"/>
    <n v="290.70000000000005"/>
    <s v="DEWALT - DW2163"/>
    <n v="3"/>
    <s v="145378"/>
    <s v="114774"/>
    <s v="DEWALT - DW2163"/>
    <s v="114774"/>
    <n v="96.9"/>
    <n v="290.70000000000005"/>
  </r>
  <r>
    <x v="55"/>
    <x v="4"/>
    <s v="KIT; ROBO ARANHA FACA VOCE MESMO; 8 PERNAS ROBO 1 MOTOR 1 ESTRUTURA 1 CHAVE-DESLIGA C/FIOS; HP-2-001"/>
    <s v="UN"/>
    <n v="4"/>
    <n v="85.46"/>
    <n v="341.84"/>
    <s v="cute sunlight - hp2001"/>
    <n v="4"/>
    <s v="083999"/>
    <s v="114449"/>
    <s v="cute sunlight - hp2001"/>
    <s v="114449"/>
    <n v="85.46"/>
    <n v="341.84"/>
  </r>
  <r>
    <x v="55"/>
    <x v="4"/>
    <s v="KIT; ROBOTICA; 1 MOTOR 3-6V; 1 RODA 68X26MM; C/REDUCAO; MICROCONTROLADOR ATMEGA328P"/>
    <s v="UN"/>
    <n v="6"/>
    <n v="20.86"/>
    <n v="125.16"/>
    <s v="wj componentes - Atmega328-pu"/>
    <n v="6"/>
    <s v="083833"/>
    <s v="026650"/>
    <s v="wj componentes - Atmega328-pu"/>
    <s v="026650"/>
    <n v="20.86"/>
    <n v="125.16"/>
  </r>
  <r>
    <x v="55"/>
    <x v="4"/>
    <s v="LAMPADA 1 POLO 1141 12V 21W"/>
    <s v="UN"/>
    <n v="20"/>
    <n v="3.13"/>
    <n v="62.599999999999994"/>
    <s v="SHOCKLIGHT - NTV160"/>
    <n v="20"/>
    <s v="029010"/>
    <s v="029010"/>
    <s v="SHOCKlight/POLO"/>
    <s v="029010"/>
    <n v="3.13"/>
    <n v="62.599999999999994"/>
  </r>
  <r>
    <x v="55"/>
    <x v="4"/>
    <s v="LAMPADA; TIPO LAMPADA: LED; POTENCIA: 9W; TENSAO: 127V; FLUXO LUMINOSO: 811LM; TEMPERATURA COR: 3000K; COR: BRANCO QUENTE; BASE: E27"/>
    <s v="UN"/>
    <n v="20"/>
    <n v="5.04"/>
    <n v="100.8"/>
    <s v="AVANT - LED 9W E27"/>
    <n v="20"/>
    <s v="105170"/>
    <s v="105170"/>
    <s v="AVANT - LED 9W E27"/>
    <s v="105170"/>
    <n v="5.04"/>
    <n v="100.8"/>
  </r>
  <r>
    <x v="55"/>
    <x v="4"/>
    <s v="MODULO ELETRICO; TIPO MODULO: INTERRUPTOR SIMPLES; FIXACAO: EMBUTIR; TIPO ATUADOR: TECLA; NUMERO ATUADOR: 1 SIMPLES; TENSAO: 250V; CORRENTE TIPO: CA; CORRENTE: 10A; POLOS INTERRUPTOR: 1 POLO; MATERIAL CORPO: TERMOPLASTICO; COR CORPO: BRANCO; NUMERO TOMADA"/>
    <s v="UN"/>
    <n v="120"/>
    <n v="2.72"/>
    <n v="326.40000000000003"/>
    <s v="margirius - SLEEK PA016062"/>
    <n v="120"/>
    <s v="126399"/>
    <s v="107890"/>
    <s v="margirius - SLEEK PA016062"/>
    <s v="113649"/>
    <n v="2.72"/>
    <n v="326.40000000000003"/>
  </r>
  <r>
    <x v="55"/>
    <x v="4"/>
    <s v="MODULO TOMADA; TOMADA ENERGIA; FORMATO: RETANGULAR; TENSAO: 250V; CORRENTE TIPO: 20A; CORRENTE: CA; NUMERO POLOS: 2 POLOS + TERRA; DADOS COMPLEMENTARES: BRANCO; 13203026/WEG"/>
    <s v="UN"/>
    <n v="68"/>
    <n v="9.44"/>
    <n v="641.91999999999996"/>
    <s v="WEG / 13203026"/>
    <n v="68"/>
    <s v="137842"/>
    <s v="113855"/>
    <s v="WEG / 13203026"/>
    <s v="114400"/>
    <n v="9.44"/>
    <n v="641.91999999999996"/>
  </r>
  <r>
    <x v="55"/>
    <x v="4"/>
    <s v="PE; CONICO; MATERIAL CORPO: COMPOSTO BORRACHA NATURAL; DIAMETRO: 28MM; ALTURA: 34MM; CR80N21C04A/CASA DO RESISTOR"/>
    <s v="UN"/>
    <n v="60"/>
    <n v="4.95"/>
    <n v="297"/>
    <s v="CASA DO RESISTOR / CR80N21C04A"/>
    <n v="60"/>
    <s v="134728"/>
    <s v="026656"/>
    <s v="CASA DO RESISTOR / CR80N21C04A"/>
    <s v="026656"/>
    <n v="4.95"/>
    <n v="297"/>
  </r>
  <r>
    <x v="55"/>
    <x v="4"/>
    <s v="PLAFONIER PLAFON BRANCO 100W E27 BOCAL PORCELANA OPL"/>
    <s v="UN"/>
    <n v="180"/>
    <n v="3.33"/>
    <n v="599.4"/>
    <s v="ILUMI - Plafonier Plafon Branco 100w E27 Bocal Porcelana"/>
    <n v="180"/>
    <s v="009524"/>
    <s v="009524"/>
    <s v="OPL - PLAFONIER"/>
    <s v="009524"/>
    <n v="3.33"/>
    <n v="599.4"/>
  </r>
  <r>
    <x v="55"/>
    <x v="4"/>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5"/>
    <n v="4.95"/>
    <n v="24.75"/>
    <s v="PERLEX - 388785"/>
    <n v="5"/>
    <s v="126851"/>
    <s v="126851"/>
    <s v="Soprano"/>
    <s v="126851"/>
    <n v="4.95"/>
    <n v="24.75"/>
  </r>
  <r>
    <x v="55"/>
    <x v="4"/>
    <s v="PLUGUE ELETRICO; TIPO PLUGUE: MACHO; MATERIAL CORPO: TERMOPLASTICO; COR CORPO: PRETA; NORMA CONSTRUCAO: NBR 14136; TENSAO: 250V; CORRENTE: 20A; NUMERO POLOS: 2 POLOS + TERRA; TIPO PINOS: CILINDRICO"/>
    <s v="UN"/>
    <n v="40"/>
    <n v="9.8000000000000007"/>
    <n v="392"/>
    <s v="TRAMONTINA - 418773"/>
    <n v="40"/>
    <s v="127855"/>
    <s v="107468"/>
    <s v="Transmobil/11118"/>
    <s v="107468"/>
    <n v="9.8000000000000007"/>
    <n v="392"/>
  </r>
  <r>
    <x v="55"/>
    <x v="4"/>
    <s v="POSTE FINAL; BORNE; MATERIAL CORPO: TERMOPLASTICO; COR: CINZA; USO: TRILHO DIN PASSO 8MM"/>
    <s v="UN"/>
    <n v="150"/>
    <n v="2.33"/>
    <n v="349.5"/>
    <s v="WEG - PF3BTW"/>
    <n v="150"/>
    <s v="057852"/>
    <s v="089289"/>
    <s v=" Metaltex"/>
    <s v="089290"/>
    <n v="2.33"/>
    <n v="349.5"/>
  </r>
  <r>
    <x v="55"/>
    <x v="4"/>
    <s v="POSTE FINAL; BORNE; MATERIAL CORPO: TERMOPLASTICO; COR: CINZA; USO: TRILHO DIN PASSO 8MM"/>
    <s v="UN"/>
    <n v="10"/>
    <n v="2.33"/>
    <n v="23.3"/>
    <s v="WEG - PF3BTW"/>
    <n v="10"/>
    <s v="057852"/>
    <s v="089289"/>
    <s v=" Metaltex"/>
    <s v="089290"/>
    <n v="2.33"/>
    <n v="23.3"/>
  </r>
  <r>
    <x v="55"/>
    <x v="4"/>
    <s v="PRODUTO QUIMICO; NOME PRODUTO: GRAFITE; COMPOSICAO QUIMICA: GRAFITE NATURAL 10-100PCT; QUARTZO 0,01-25PCT; ASPECTO FISICO: SOLIDO; COR: CINZA ESCURO; ODOR: INODORO; PONTO FUSAO/CONGELAMENTO: 3650GRC; NUMERO CAS: 7782-42-5 14808-60-7; FORNECIMENTO: KG"/>
    <s v="UN"/>
    <n v="2"/>
    <n v="59.27"/>
    <n v="118.54"/>
    <s v="mabore - grafite industrial 1kg"/>
    <n v="2"/>
    <s v="102438"/>
    <s v="114504"/>
    <s v="mabore - grafite industrial 1kg"/>
    <s v="114504"/>
    <n v="59.27"/>
    <n v="118.54"/>
  </r>
  <r>
    <x v="55"/>
    <x v="4"/>
    <s v="PROTOBOARD; MATERIAL BASE: ACRILONITRILA BUTADIENO ESTIRENO; TENSAO MAXIMA: 500V; MATERIAL CONECTOR: BRONZE; DIAMETRO CONDUTOR: 0,3-0,8MM; RESISTENCIA: 100OHMS; ESPESSURA PLACA: 10MM; LARGURA PLACA: 83MM; ALTURA PLACA: 55MM"/>
    <s v="UN"/>
    <n v="20"/>
    <n v="20.27"/>
    <n v="405.4"/>
    <s v="ELETROGATE - E1CP001"/>
    <n v="20"/>
    <s v="102437"/>
    <s v="089377"/>
    <s v="ELETROGATE - E1CP001"/>
    <s v="089377"/>
    <n v="20.27"/>
    <n v="405.4"/>
  </r>
  <r>
    <x v="55"/>
    <x v="4"/>
    <s v="PROTOBOARD; MATERIAL PLACA: ACRILONITRILA BUTADIENO ESTIRENO; TENSAO MAXIMA: 500V; NUMERO FUROS: 400 FUROS; DIAMETRO CONDUTOR: 0,3-0,8MM; RESISTENCIA: 100MOHM/MIN; ESPESSURA PLACA: 10MM; LARGURA PLACA: 83MM; ALTURA PLACA: 55MM"/>
    <s v="UN"/>
    <n v="70"/>
    <n v="24.25"/>
    <n v="1697.5"/>
    <s v="ELETROGATE - E1CP001"/>
    <n v="70"/>
    <s v="129611"/>
    <s v="086175"/>
    <s v="ELETROGATE - E1CP001"/>
    <s v="086175"/>
    <n v="24.25"/>
    <n v="1697.5"/>
  </r>
  <r>
    <x v="55"/>
    <x v="4"/>
    <s v="QUADRO COMANDO; TIPO QUADRO: PAINEL ELETRICO; MATERIAL CORPO: POLICLORETO VINILA; COR: CINZA; COR PORTA: CINZA; FECHAMENTO PORTA: PARAFUSOS PLASTICOS 1/4POL; MATERIAL VEDACAO: C/BORRACHAS ORING; PLACA: C/PLACA; MATERIAL PLACA: TERMOPLASTICO; COR PLACA: LARANJA; LARGURA: 200MM; ALTURA: 100MM; PROFUNDIDADE: 250MM; GRAU PROTECAO: IP66"/>
    <s v="UN"/>
    <n v="10"/>
    <n v="818"/>
    <n v="8180"/>
    <s v="rohdina - rohdbox 200*100*250"/>
    <n v="10"/>
    <s v="083753"/>
    <s v="083753"/>
    <s v="rohdina - rohdbox 200*100*250"/>
    <s v="083753"/>
    <n v="818"/>
    <n v="8180"/>
  </r>
  <r>
    <x v="55"/>
    <x v="4"/>
    <s v="QUADRO COMANDO; TIPO QUADRO: SOBREPOR; MATERIAL CORPO: ACO CARBONO; COR: BEGE RAL 7032; FLANGE: C/FLANGE; LARGURA: 400MM; ALTURA: 600MM; PROFUNDIDADE: 200MM"/>
    <s v="UN"/>
    <n v="15"/>
    <n v="362.3"/>
    <n v="5434.5"/>
    <s v="LEGRAND - 902315"/>
    <n v="15"/>
    <s v="083255"/>
    <s v="083255"/>
    <s v="Cetti/QSS-642"/>
    <s v="083255"/>
    <n v="362.3"/>
    <n v="5434.5"/>
  </r>
  <r>
    <x v="55"/>
    <x v="4"/>
    <s v="QUADRO COMANDO; TIPO QUADRO: SOBREPOR; MATERIAL CORPO: ACO CARBONO; COR: BEGE RAL 7032; FLANGE: C/FLANGE; LARGURA: 400MM; ALTURA: 600MM; PROFUNDIDADE: 200MM"/>
    <s v="UN"/>
    <n v="12"/>
    <n v="362.3"/>
    <n v="4347.6000000000004"/>
    <s v="LEGRAND - 902315"/>
    <n v="12"/>
    <s v="083255"/>
    <s v="083255"/>
    <s v="Cetti/QSS-642"/>
    <s v="083255"/>
    <n v="362.3"/>
    <n v="4347.6000000000004"/>
  </r>
  <r>
    <x v="55"/>
    <x v="4"/>
    <s v="RELE FOTOELETRICO; TENSAO ALIMENTACAO: 127/220V; 10A/5A; 500W; 2NF; CABOS; RESISTE A CHUVA E UMIDADE; P/COMANDO LAMPADAS GERAL; FREQUENCIA 50/60HZ; TEMPERATURA OPERACAO 0A50GRC"/>
    <s v="UN"/>
    <n v="20"/>
    <n v="38.99"/>
    <n v="779.80000000000007"/>
    <s v="CORUJITO - 224"/>
    <n v="20"/>
    <s v="127633"/>
    <s v="089511"/>
    <s v="CORUJITO - 224"/>
    <s v="089512"/>
    <n v="29.05"/>
    <n v="581"/>
  </r>
  <r>
    <x v="55"/>
    <x v="4"/>
    <s v="RELE FOTOELETRICO; TENSAO ALIMENTACAO: 127/220V; 10A/5A; 500W; 2NF; CABOS; RESISTE A CHUVA E UMIDADE; P/COMANDO LAMPADAS GERAL; FREQUENCIA 50/60HZ; TEMPERATURA OPERACAO 0A50GRC"/>
    <s v="UN"/>
    <n v="20"/>
    <n v="19.11"/>
    <n v="382.2"/>
    <s v="CORUJITO - 224"/>
    <n v="20"/>
    <s v="056301"/>
    <s v="089511"/>
    <s v="CORUJITO - 224"/>
    <s v="089512"/>
    <n v="29.05"/>
    <n v="581"/>
  </r>
  <r>
    <x v="55"/>
    <x v="4"/>
    <s v="RELE INTERFACE; TENSAO ALIMENTACAO: 250V; CORRENTE TIPO: CA/CC; FREQUENCIA: 50/60HZ; CONTATO: SPDT; TENSAO COMUTACAO: 30-220V; CORRENTE TIPO: CA/CC; CORRENTE MAXIMA: 6A; GRAU PROTECAO: IP20"/>
    <s v="UN"/>
    <n v="10"/>
    <n v="84.2"/>
    <n v="842"/>
    <s v="CCA - RAC2 SPDT 220VCA"/>
    <n v="10"/>
    <s v="067014"/>
    <s v="067014"/>
    <s v="CCA - RAC2 SPDT 220VCA"/>
    <s v="067014"/>
    <n v="84.2"/>
    <n v="842"/>
  </r>
  <r>
    <x v="55"/>
    <x v="4"/>
    <s v="RELE MONITOR; TIPO RELE: PROTECAO INTERFACE; MONTAGEM: TRILHO DIN; NUMERO FASES: N/A; TENSAO ALIMENTACAO: 24V; CORRENTE TIPO: CC; TENSAO COMUTACAO: N/A; CORRENTE TIPO: N/A; CORRENTE COMUTACAO: N/A; RANGE: N/A; CONTATO: 1NA 1NF; GRAU PROTECAO: N/A; ACESSORIO: N/A; DADOS COMPLEMENTARES: N/A"/>
    <s v="UN"/>
    <n v="48"/>
    <n v="67.03"/>
    <n v="3217.44"/>
    <s v="WEG - BTWR P16E26 (relé + bobina)"/>
    <n v="48"/>
    <s v="126912"/>
    <n v="114636"/>
    <s v="WEG - BTWR P16E26 (relé + bobina)"/>
    <s v="089546"/>
    <n v="67.03"/>
    <n v="3217.44"/>
  </r>
  <r>
    <x v="55"/>
    <x v="4"/>
    <s v="RELE TEMPORIZADOR; CORRENTE TIPO: CC; FREQUENCIA: 50-60HZ; CONTATO: 1NA 1NF; TENSAO COMUTACAO: 250V; TENSAO COMANDO: 220-240V; CORRENTE MAXIMA: 5A; TENSAO TERMINAIS A2-A3: 24V"/>
    <s v="UN"/>
    <n v="22"/>
    <n v="138.22999999999999"/>
    <n v="3041.06"/>
    <s v="decorlux - TEMPORIZADOR DIGITAL INDUSTRIAL"/>
    <n v="22"/>
    <s v="083744"/>
    <s v="089577"/>
    <s v="decorlux - TEMPORIZADOR DIGITAL INDUSTRIAL"/>
    <s v="089577"/>
    <n v="138.22999999999999"/>
    <n v="3041.06"/>
  </r>
  <r>
    <x v="55"/>
    <x v="4"/>
    <s v="RELE TEMPORIZADOR; PULSO; TENSAO ALIMENTACAO: 24-240V; CORRENTE TIPO: CA/CC; FREQUENCIA: 50-60HZ; CONTATO: 1NA 1NF; GRAU PROTECAO: IP20 IP51; LARGURA: 22,5MM; ALTURA: 78MM; PROFUNDIDADE: 70MM"/>
    <s v="UN"/>
    <n v="60"/>
    <n v="138.13"/>
    <n v="8287.7999999999993"/>
    <s v="WEG - RTW17A01U010SE40"/>
    <n v="60"/>
    <s v="133658"/>
    <s v="089583"/>
    <s v="WEG - RTW17A01U010SE40"/>
    <s v="089584"/>
    <n v="138.13"/>
    <n v="8287.7999999999993"/>
  </r>
  <r>
    <x v="55"/>
    <x v="4"/>
    <s v="RELE TEMPORIZADOR; TENSAO ALIMENTACAO: 220V; CONTATO: 1NA 1NF; CONEXAO ELETRICA: TERMINAL PINO; LARGURA: 58MM; ALTURA: 172MM; PROFUNDIDADE: 72,5MM; AJUSTE 0A30SEG; CHAPA N14; SERIGRAFADO; PINO BANANA 4MM"/>
    <s v="UN"/>
    <n v="20"/>
    <n v="144.99"/>
    <n v="2899.8"/>
    <s v="WEG - RTW17E01U030SE40"/>
    <n v="20"/>
    <s v="072555"/>
    <s v="108446"/>
    <s v="WEG - RTW17E01U030SE40"/>
    <s v="108446"/>
    <n v="144.99"/>
    <n v="2899.8"/>
  </r>
  <r>
    <x v="55"/>
    <x v="4"/>
    <s v="SENSOR DE PRESENCA BIVOLT DE PAREDE COM FOTOCELULA PARA QUALQUER TIPO DE LAMPADA POTENCIA MAXIMA *1000* W, USO INTERNO-COD SINAPI:39392"/>
    <s v="UN"/>
    <n v="20"/>
    <n v="30.94"/>
    <n v="618.80000000000007"/>
    <s v="qualitronix - 973572"/>
    <n v="20"/>
    <s v="137662"/>
    <s v="114713"/>
    <s v="qualitronix - 973572"/>
    <s v="114713"/>
    <n v="30.94"/>
    <n v="618.80000000000007"/>
  </r>
  <r>
    <x v="55"/>
    <x v="4"/>
    <s v="SENSOR DE PRESENCA FOTOCELULA 100/240V BIVOLT SOBREPOR PAREDE"/>
    <s v="UN"/>
    <n v="20"/>
    <n v="45.85"/>
    <n v="917"/>
    <s v="qualitronix - 973572"/>
    <n v="20"/>
    <s v="040346"/>
    <s v="114155"/>
    <s v="qualitronix - 973572"/>
    <s v="114155"/>
    <n v="45.85"/>
    <n v="917"/>
  </r>
  <r>
    <x v="55"/>
    <x v="4"/>
    <s v="SENSOR DE PRESENCA FOTOCELULA 100/240V BIVOLT SOBREPOR PAREDE"/>
    <s v="UN"/>
    <n v="20"/>
    <n v="72.17"/>
    <n v="1443.4"/>
    <s v="intelbras - 37921702402"/>
    <n v="20"/>
    <s v="125869"/>
    <s v="114604"/>
    <s v="intelbras - 37921702402"/>
    <s v="114604"/>
    <n v="72.17"/>
    <n v="1443.4"/>
  </r>
  <r>
    <x v="55"/>
    <x v="4"/>
    <s v="SENSOR PRESENCA; ABERTURA S/FIO INFRAVERMELHO; COR: BRANCO; FIXACAO: FITA DUPLA FACE; PARAFUSOS; ALCANCE: 100M; TENSAO ALIMENTACAO: 3V; CORRENTE TIPO: CC; LARGURA: 367MM; ALTURA: 107,1MM; PROFUNDIDADE: 460,7MM"/>
    <s v="UN"/>
    <n v="4"/>
    <n v="96.61"/>
    <n v="386.44"/>
    <s v="intelbras - 37921702402"/>
    <n v="4"/>
    <s v="083805"/>
    <s v="089837"/>
    <s v="intelbras - 37921702402"/>
    <s v="089838"/>
    <n v="96.61"/>
    <n v="386.44"/>
  </r>
  <r>
    <x v="55"/>
    <x v="4"/>
    <s v="SENSOR PRESENCA; ABERTURA S/FIO INFRAVERMELHO; COR: BRANCO; FIXACAO: FITA DUPLA FACE; PARAFUSOS; ALCANCE: 100M; TENSAO ALIMENTACAO: 3V; CORRENTE TIPO: CC; LARGURA: 367MM; ALTURA: 107,1MM; PROFUNDIDADE: 460,7MM"/>
    <s v="UN"/>
    <n v="2"/>
    <n v="96.61"/>
    <n v="193.22"/>
    <s v="intelbras - 37921702402"/>
    <n v="2"/>
    <s v="083805"/>
    <s v="089837"/>
    <s v="intelbras - 37921702402"/>
    <s v="089838"/>
    <n v="96.61"/>
    <n v="193.22"/>
  </r>
  <r>
    <x v="55"/>
    <x v="4"/>
    <s v="SENSOR PRESENCA; ARTICULADO INTERRUPTOR ILUMINACAO C/FOTOCELULA; MATERIAL CORPO: TERMOPLASTICO; COR: BRANCO; ANGULO COBERTURA: 360GRC; ALCANCE: 10M; TENSAO ALIMENTACAO: 100-240V; CORRENTE TIPO: CA; GRAU PROTECAO: IP20; LARGURA: 53MM; ALTURA: 56MM; PROFUNDIDADE: 75MM"/>
    <s v="UN"/>
    <n v="30"/>
    <n v="48.4"/>
    <n v="1452"/>
    <s v="intelbras - 37921702402"/>
    <n v="30"/>
    <n v="135132"/>
    <n v="89841"/>
    <s v="intelbras - 37921702402"/>
    <n v="89841"/>
    <n v="48.4"/>
    <n v="1452"/>
  </r>
  <r>
    <x v="55"/>
    <x v="4"/>
    <s v="SENSOR PRESENCA; INFRAVERMELHO PASSIVO; MATERIAL CORPO: POLIPROPILENO; COR: BRANCO; ANGULO COBERTURA: 115GR; ALCANCE: 12M; TENSAO ALIMENTACAO: 9V; CORRENTE TIPO: CC; CORRENTE: 1,5MA"/>
    <s v="UN"/>
    <n v="3"/>
    <n v="57.72"/>
    <n v="173.16"/>
    <s v="intelbras - 37921702402"/>
    <n v="3"/>
    <s v="083802"/>
    <s v="089856"/>
    <s v="intelbras - 37921702402"/>
    <s v="089856"/>
    <n v="57.72"/>
    <n v="173.16"/>
  </r>
  <r>
    <x v="55"/>
    <x v="4"/>
    <s v="SENSOR; RELE FOTOCELULA; TENSAO 110.00 / 220.00 V (BIVOLT); COM BASE."/>
    <s v="UN"/>
    <n v="20"/>
    <n v="31.38"/>
    <n v="627.6"/>
    <s v="qualitronix - 973572"/>
    <n v="20"/>
    <s v="054373"/>
    <s v="107410"/>
    <s v="qualitronix - 973572"/>
    <s v="107410"/>
    <n v="24.08"/>
    <n v="481.59999999999997"/>
  </r>
  <r>
    <x v="55"/>
    <x v="4"/>
    <s v="SENSOR; RELE FOTOCELULA; TENSAO 110.00 / 220.00 V (BIVOLT); COM BASE."/>
    <s v="UN"/>
    <n v="20"/>
    <n v="16.78"/>
    <n v="335.6"/>
    <s v="qualitronix - 973572"/>
    <n v="20"/>
    <s v="127437"/>
    <s v="107410"/>
    <s v="qualitronix - 973572"/>
    <s v="107410"/>
    <n v="24.08"/>
    <n v="481.59999999999997"/>
  </r>
  <r>
    <x v="55"/>
    <x v="4"/>
    <s v="SINALIZADOR AUDIOVISUAL; TIPO SINALIZADOR: MONOBLOCO; MATERIAL CORPO: TERMOPLASTICO; LAMPADA: LED; MATERIAL LENTE: N/A; COR LENTE: VERMELHO; TENSAO ALIMENTACAO: 24V; CORRENTE TIPO: CC; TENSAO DISPARO: N/A; CORRENTE TIPO: N/A; PRESSAO SONORA: N/A; NUMERO T"/>
    <s v="UN"/>
    <n v="8"/>
    <n v="29.2"/>
    <n v="233.6"/>
    <s v="METALTEX - L20AR2R"/>
    <n v="8"/>
    <s v="050615"/>
    <s v="114228"/>
    <s v="METALTEX - L20AR2R"/>
    <s v="114228"/>
    <n v="29.2"/>
    <n v="233.6"/>
  </r>
  <r>
    <x v="55"/>
    <x v="4"/>
    <s v="SINALIZADOR LUMINOSO; MATERIAL CORPO: TERMOPLASTICO; COR LENTE: VERDE; TENSAO ALIMENTACAO: 24V; CORRENTE TIPO: CA; DIAMETRO FURO: 22MM"/>
    <s v="UN"/>
    <n v="30"/>
    <n v="14.16"/>
    <n v="424.8"/>
    <s v="metaltex - l20ar7gp"/>
    <n v="30"/>
    <s v="100933"/>
    <s v="100933"/>
    <s v="metaltex - l20ar7gp"/>
    <s v="100933"/>
    <n v="14.16"/>
    <n v="424.8"/>
  </r>
  <r>
    <x v="55"/>
    <x v="4"/>
    <s v="SINALIZADOR LUMINOSO; MATERIAL CORPO: TERMOPLASTICO; COR LENTE: VERMELHO; TENSAO ALIMENTACAO: 24V; CORRENTE TIPO: CA; DIAMETRO FURO: 22MM"/>
    <s v="UN"/>
    <n v="30"/>
    <n v="13.1"/>
    <n v="393"/>
    <s v="CHINT - ND1622DS2"/>
    <n v="30"/>
    <s v="100946"/>
    <s v="100946"/>
    <s v="Erkatron Comercial Eletrônica"/>
    <s v="100946"/>
    <n v="13.1"/>
    <n v="393"/>
  </r>
  <r>
    <x v="55"/>
    <x v="4"/>
    <s v="SINALIZADOR LUMINOSO; MATERIAL CORPO: TERMOPLASTICO; FORMATO LENTE: REDONDO; COR LENTE: AMARELO; TENSAO ALIMENTACAO: 220V; CORRENTE TIPO: CA; DIAMETRO FURO: 22MM; TIPO LAMPADA: LED; BASE LAMPADA: LED INCORPORADO; GRAU PROTECAO: IP40; COMPRIMENTO: 53MM; LARGURA: 29MM; ALTURA: 29MM"/>
    <s v="UN"/>
    <n v="10"/>
    <n v="20.47"/>
    <n v="204.7"/>
    <s v="SCHNEIDER - XA2EVM5LC"/>
    <n v="10"/>
    <s v="062839"/>
    <s v="062839"/>
    <s v="SCHNEIDER - XA2EVM5LC"/>
    <s v="062839"/>
    <n v="20.47"/>
    <n v="204.7"/>
  </r>
  <r>
    <x v="55"/>
    <x v="4"/>
    <s v="SINALIZADOR LUMINOSO; MATERIAL CORPO: TERMOPLASTICO; FORMATO LENTE: REDONDO; COR LENTE: AZUL; TENSAO ALIMENTACAO: 220V; CORRENTE TIPO: CA; DIAMETRO FURO: 22MM; TIPO LAMPADA: LED; GRAU PROTECAO: IP40; COMPRIMENTO: 53MM; LARGURA: 29MM; ALTURA: 29MM"/>
    <s v="UN"/>
    <n v="10"/>
    <n v="25.56"/>
    <n v="255.6"/>
    <s v="metaltex - l20ar2blp"/>
    <n v="10"/>
    <s v="062737"/>
    <s v="062737"/>
    <s v="metaltex - l20ar2blp"/>
    <s v="062737"/>
    <n v="25.56"/>
    <n v="255.6"/>
  </r>
  <r>
    <x v="55"/>
    <x v="4"/>
    <s v="SINALIZADOR LUMINOSO; TIPO SINALIZADOR: MONOBLOCO; MATERIAL CORPO: TERMOPLASTICO; FORMATO LENTE: REDONDO; COR LENTE: VERDE; ALIMENTACAO: ELETRICA; TENSAO ALIMENTACAO: 220V; CORRENTE TIPO: CA; DIAMETRO FURO: 22MM; TIPO LAMPADA: LED; BASE LAMPADA: N/A; GRAU"/>
    <s v="UN"/>
    <n v="10"/>
    <n v="32.04"/>
    <n v="320.39999999999998"/>
    <s v="metaltex - l20ar7gp"/>
    <n v="10"/>
    <s v="050617"/>
    <s v="050617"/>
    <s v="metaltex - l20ar7gp"/>
    <s v="050617"/>
    <n v="32.04"/>
    <n v="320.39999999999998"/>
  </r>
  <r>
    <x v="55"/>
    <x v="4"/>
    <s v="SINALIZADOR LUMINOSO; TIPO SINALIZADOR: MONOBLOCO; MATERIAL CORPO: TERMOPLASTICO; FORMATO LENTE: REDONDO; COR LENTE: VERMELHO; ALIMENTACAO: ELETRICA; TENSAO ALIMENTACAO: 220V; CORRENTE TIPO: CA; DIAMETRO FURO: 22MM; TIPO LAMPADA: LED; BASE LAMPADA: N/A; G"/>
    <s v="UN"/>
    <n v="10"/>
    <n v="15.06"/>
    <n v="150.6"/>
    <s v="METALTEX - L20AR2R"/>
    <n v="10"/>
    <s v="050619"/>
    <s v="050619"/>
    <s v="METALTEX - L20AR2R"/>
    <s v="050619"/>
    <n v="15.06"/>
    <n v="150.6"/>
  </r>
  <r>
    <x v="55"/>
    <x v="4"/>
    <s v="SINALIZADOR LUMINOSO; TIPO SINALIZADOR: MONOLITICO; MATERIAL CORPO: TERMOPLASTICO; FORMATO LENTE: REDONDO; COR LENTE: AMARELO; TENSAO ALIMENTACAO: 24V; CORRENTE TIPO: CC; DIAMETRO FURO: 22MM; TIPO LAMPADA: LED; GRAU PROTECAO: IP65; COMPRIMENTO: 53MM; LARGURA: 29MM; ALTURA: 29MM"/>
    <s v="UN"/>
    <n v="30"/>
    <n v="12.45"/>
    <n v="373.5"/>
    <s v="CHINT - ND1622DS2"/>
    <n v="30"/>
    <s v="062717"/>
    <s v="062717"/>
    <s v="CHINT - ND1622DS2"/>
    <s v="062717"/>
    <n v="12.45"/>
    <n v="373.5"/>
  </r>
  <r>
    <x v="55"/>
    <x v="4"/>
    <s v="SOQUETE BIVOLT 4A 250V PVC / TERMOPLASTICO E27 COM RABICHO"/>
    <s v="UN"/>
    <n v="25"/>
    <n v="3.75"/>
    <n v="93.75"/>
    <s v="FOXLUX - SOQUETE BIVOLT 4A E-27"/>
    <n v="25"/>
    <s v="009508"/>
    <s v="009508"/>
    <s v="FOXLUX - SOQUETE BIVOLT 4A E-27"/>
    <s v="009508"/>
    <n v="3.75"/>
    <n v="93.75"/>
  </r>
  <r>
    <x v="55"/>
    <x v="4"/>
    <s v="SUPORTE FIXACAO; TIPO SUPORTE: ARTICULADO; MATERIAL CORPO: TERMOPLASTICO; MATERIAL HASTE: ALUMINIO; LARGURA: 32MM; ALTURA: 35MM; APLICACAO: SENSOR INFRAVERMELHO PASSIVO; DADOS COMPLEMENTARES: MOVIMENTO ARTICULACAO: 45GR"/>
    <s v="UN"/>
    <n v="5"/>
    <n v="2.33"/>
    <n v="11.65"/>
    <s v="genérico"/>
    <n v="5"/>
    <s v="058990"/>
    <s v="089994"/>
    <s v="genérico"/>
    <s v="089994"/>
    <n v="2.33"/>
    <n v="11.65"/>
  </r>
  <r>
    <x v="55"/>
    <x v="4"/>
    <s v="SUPORTE FIXACAO; TIPO SUPORTE: TRILHO CONECTOR; MATERIAL CORPO: POLIAMIDA; COR: LARANJA; MONTAGEM: TRILHO DIN 35MM; LARGURA: 17,5MM; ALTURA: 77,6MM; PESO: 9,8G"/>
    <s v="UN"/>
    <n v="48"/>
    <n v="10.48"/>
    <n v="503.04"/>
    <s v="WAGO - 221510"/>
    <n v="48"/>
    <s v="085107"/>
    <s v="085107"/>
    <s v="WAGO - 221510"/>
    <s v="085107"/>
    <n v="10.48"/>
    <n v="503.04"/>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8"/>
    <n v="78.86"/>
    <n v="630.88"/>
    <s v="elcon - temporizador analógico"/>
    <n v="8"/>
    <s v="137857"/>
    <s v="113865"/>
    <s v="elcon - temporizador analógico"/>
    <s v="114542"/>
    <n v="78.86"/>
    <n v="630.88"/>
  </r>
  <r>
    <x v="55"/>
    <x v="4"/>
    <s v="TEMPORIZADOR ANALOGICO; MECANICO; MATERIAL CORPO: ACRILONITRILA BUTADIENO ESTIRENO; TENSAO ALIMENTACAO: 127V; CORRENTE: 10A; POTENCIA: 1100/2200W; ACIONAMENTO: ROTATIVO; QUANTIDADE PROGRAMACOES: 96 PROGRAMACOES; CONEXAO ELETRICA: 3 PINOS; COMPRIMENTO: 60MM; LARGURA: 70MM; ALTURA: 120MM; FREQUENCIA: 60HZ; TEMPO MINIMO: 15MIN; TEMPO MAXIMO: 24H"/>
    <s v="UN"/>
    <n v="4"/>
    <n v="78.86"/>
    <n v="315.44"/>
    <s v="elcon - temporizador analógico"/>
    <n v="4"/>
    <s v="109739"/>
    <s v="114542"/>
    <s v="elcon - temporizador analógico"/>
    <s v="114542"/>
    <n v="78.86"/>
    <n v="315.44"/>
  </r>
  <r>
    <x v="55"/>
    <x v="4"/>
    <s v="TERMINAL ELETRICO ILHOS ISOLADO FORQUILHA 2.5 A 6.0MM C/10 UN"/>
    <s v="UN"/>
    <n v="4"/>
    <n v="5.24"/>
    <n v="20.96"/>
    <s v="intelli - ti2,5"/>
    <n v="4"/>
    <s v="125178"/>
    <s v="090122"/>
    <s v="intelli - ti2,5"/>
    <s v="113589"/>
    <n v="5.24"/>
    <n v="20.96"/>
  </r>
  <r>
    <x v="55"/>
    <x v="4"/>
    <s v="TERMINAL ELETRICO ILHOS ISOLADO TUBULAR 1MM DUPLO VM C/100 UN"/>
    <s v="UN"/>
    <n v="20"/>
    <n v="33.950000000000003"/>
    <n v="679"/>
    <s v="ROHDINA - 60887"/>
    <n v="20"/>
    <s v="125659"/>
    <s v="090127"/>
    <s v="CASA DO ELETRICISTA"/>
    <s v="113619"/>
    <n v="33.950000000000003"/>
    <n v="679"/>
  </r>
  <r>
    <x v="55"/>
    <x v="4"/>
    <s v="TERMINAL ELETRICO ILHOS ISOLADO TUBULAR 1MM DUPLO VM C/100 UN"/>
    <s v="UN"/>
    <n v="10"/>
    <n v="33.950000000000003"/>
    <n v="339.5"/>
    <s v="ROHDINA - 60887"/>
    <n v="10"/>
    <s v="125659"/>
    <s v="090127"/>
    <s v="CASA DO ELETRICISTA"/>
    <s v="113619"/>
    <n v="33.950000000000003"/>
    <n v="339.5"/>
  </r>
  <r>
    <x v="55"/>
    <x v="4"/>
    <s v="TERMINAL ELETRICO ILHOS ISOLADO TUBULAR 2.5MM DUPLO AZ C/100 UN"/>
    <s v="UN"/>
    <n v="20"/>
    <n v="33.950000000000003"/>
    <n v="679"/>
    <s v="penzel - 28785"/>
    <n v="20"/>
    <s v="125660"/>
    <s v="085316"/>
    <s v="Intelli"/>
    <s v="085316"/>
    <n v="33.950000000000003"/>
    <n v="679"/>
  </r>
  <r>
    <x v="55"/>
    <x v="4"/>
    <s v="TERMINAL ELETRICO ISOLADO FORQUILHA 1.5MM C/ 100UN"/>
    <s v="UN"/>
    <n v="20"/>
    <n v="16.2"/>
    <n v="324"/>
    <s v="penzel - 2833"/>
    <n v="20"/>
    <s v="125670"/>
    <s v="090131"/>
    <s v="ELETRORASTRO"/>
    <s v="113623"/>
    <n v="16.2"/>
    <n v="324"/>
  </r>
  <r>
    <x v="55"/>
    <x v="4"/>
    <s v="TERMINAL ELETRICO ISOLADO FORQUILHA 1.5MM C/ 100UN"/>
    <s v="UN"/>
    <n v="10"/>
    <n v="16.2"/>
    <n v="162"/>
    <s v="penzel - 2833"/>
    <n v="10"/>
    <s v="125670"/>
    <s v="090131"/>
    <s v="ELETRORASTRO"/>
    <s v="113623"/>
    <n v="16.2"/>
    <n v="162"/>
  </r>
  <r>
    <x v="55"/>
    <x v="4"/>
    <s v="TERMINAL ELETRICO; ILHOS; CLASSE TENSAO: 750V; NUMERO COMPRESSOES: 1 COMPRESSAO; MATERIAL CORPO: COBRE; TRATAMENTO SUPERFICIE: ESTANHADO; MATERIAL ISOLACAO: POLICLORETO VINILA; COR: AZUL; SECAO CONDUTOR: 2,5MM2; COMPRIMENTO: 19MM; FORNECIMENTO: EMBALAGEM 100 UNIDADES"/>
    <s v="UN"/>
    <n v="4"/>
    <n v="6.98"/>
    <n v="27.92"/>
    <s v="CASA DO ELETRICISTA - ILHOS 2,5MM"/>
    <n v="4"/>
    <s v="137850"/>
    <s v="113860"/>
    <s v="eletrorastro"/>
    <s v="113860"/>
    <n v="6.98"/>
    <n v="27.92"/>
  </r>
  <r>
    <x v="55"/>
    <x v="4"/>
    <s v="TERMINAL ELETRICO; PRE-ISOLADO; MATERIAL CORPO: COBRE ELETROLITICO; TIPO ISOLACAO: PRE-ISOLADO; MATERIAL ISOLACAO: POLICLORETO VINILA; COR: VERMELHO; SECAO CONDUTOR: 1MM2; DIAMETRO FURO: 1,8MM; FORNECIMENTO: PACOTE 100 UNIDADES"/>
    <s v="UN"/>
    <n v="20"/>
    <n v="19.5"/>
    <n v="390"/>
    <s v="intelli - ti18"/>
    <n v="20"/>
    <s v="129980"/>
    <s v="090187"/>
    <s v="intelli - ti18"/>
    <s v="113725"/>
    <n v="19.5"/>
    <n v="390"/>
  </r>
  <r>
    <x v="55"/>
    <x v="4"/>
    <s v="TERMINAL ELETRICO; TIPO PINO TUBULAR; COBRE ELETROLITICO; NAO ISOLADO; PARA 01 CABO 1.50 MM2."/>
    <s v="UN"/>
    <n v="2000"/>
    <n v="0.19"/>
    <n v="380"/>
    <s v="LUKMA - 0095438"/>
    <n v="2000"/>
    <s v="125469"/>
    <n v="90174"/>
    <s v="Injetech"/>
    <s v="114005"/>
    <n v="0.19"/>
    <n v="380"/>
  </r>
  <r>
    <x v="55"/>
    <x v="4"/>
    <s v="TERMINAL ELETRICO; TIPO PINO TUBULAR; COBRE ELETROLITICO; NAO ISOLADO; PARA 01 CABO 2.50 MM2."/>
    <s v="UN"/>
    <n v="2000"/>
    <n v="0.19"/>
    <n v="380"/>
    <s v="TCM - 244"/>
    <n v="2000"/>
    <s v="125470"/>
    <n v="90175"/>
    <s v="Injetech"/>
    <s v="114006"/>
    <n v="0.19"/>
    <n v="380"/>
  </r>
  <r>
    <x v="55"/>
    <x v="4"/>
    <s v="TERMINAL ELETRICO; TIPO TERMINAL: FORQUILHA; CLASSE TENSAO: BAIXA TENSAO; NUMERO COMPRESSOES: 1 COMPRESSAO; MATERIAL CORPO: COBRE; TRATAMENTO SUPERFICIE: ESTANHADO; TIPO ISOLACAO: PRE-ISOLADO; MATERIAL ISOLACAO: POLICLORETO VINILA; COR: VERMELHO; SECAO CO - 100 Unidades"/>
    <s v="UN"/>
    <n v="8"/>
    <n v="31.04"/>
    <n v="248.32"/>
    <s v="rohdina - 69756"/>
    <n v="8"/>
    <s v="137798"/>
    <s v="113843"/>
    <s v="rohdina - 69756"/>
    <s v="113843"/>
    <n v="31.04"/>
    <n v="248.32"/>
  </r>
  <r>
    <x v="55"/>
    <x v="4"/>
    <s v="TERMINAL ELETRICO; TIPO TERMINAL: TUBULAR ILHOS DUPLO; CLASSE TENSAO: BAIXA TENSAO; NUMERO COMPRESSOES: 1 COMPRESSAO; MATERIAL CORPO: COBRE; TRATAMENTO SUPERFICIE: ESTANHADO; TIPO ISOLACAO: PRE-ISOLADO; MATERIAL ISOLACAO: POLIAMIDA; COR: PRETO; SECAO COND"/>
    <s v="UN"/>
    <n v="200"/>
    <n v="2.04"/>
    <n v="408"/>
    <s v="INTELLI - 30128"/>
    <n v="200"/>
    <s v="126278"/>
    <s v="090221"/>
    <s v="intelli - 1152"/>
    <s v="113643"/>
    <n v="2.04"/>
    <n v="408"/>
  </r>
  <r>
    <x v="55"/>
    <x v="4"/>
    <s v="TERMINAL ELETRICO; TIPO TERMINAL: TUBULAR ILHOS; CLASSE TENSAO: BAIXA TENSAO; NUMERO COMPRESSOES: 1 COMPRESSAO; MATERIAL CORPO: ALUMINIO; TRATAMENTO SUPERFICIE: NATURAL; TIPO ISOLACAO: PRE-ISOLADO; MATERIAL ISOLACAO: POLICLORETO VINILA; COR: VERMELHO; SEC"/>
    <s v="UN"/>
    <n v="1000"/>
    <n v="0.28999999999999998"/>
    <n v="290"/>
    <s v="rs componentes - 2400"/>
    <n v="1000"/>
    <s v="050639"/>
    <s v="090207"/>
    <s v="CASA DO RESISTOR"/>
    <s v="090207"/>
    <n v="0.28999999999999998"/>
    <n v="290"/>
  </r>
  <r>
    <x v="55"/>
    <x v="4"/>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INTELLI - 30128"/>
    <n v="20"/>
    <s v="126276"/>
    <s v="090210"/>
    <s v=" Decorlux/TP1615B_x000a_"/>
    <s v="090210"/>
    <n v="10.48"/>
    <n v="209.60000000000002"/>
  </r>
  <r>
    <x v="55"/>
    <x v="4"/>
    <s v="TOMADA 2P+T 20A C/PLACA 2X4 BR"/>
    <s v="UN"/>
    <n v="8"/>
    <n v="36.380000000000003"/>
    <n v="291.04000000000002"/>
    <s v="TRAMONTINA - 114898"/>
    <n v="8"/>
    <s v="125697"/>
    <s v="090275"/>
    <s v="mectronic - 888230"/>
    <s v="090275"/>
    <n v="36.380000000000003"/>
    <n v="291.04000000000002"/>
  </r>
  <r>
    <x v="55"/>
    <x v="4"/>
    <s v="TOMADA ELETRICA; TIPO TOMADA: MODULAR SIMPLES; FIXACAO: EMBUTIR; MATERIAL CORPO: TERMOPLASTICO; TAMPA: S/TAMPA; COR TAMPA: N/A; PLACA: S/PLACA; COR PLACA: BRANCA; GRAU PROTECAO: N/A; NORMA CONSTRUCAO: N/A; TENSAO: 220V; CORRENTE TIPO: CA; CORRENTE: 10A; N"/>
    <s v="UN"/>
    <n v="80"/>
    <n v="17.36"/>
    <n v="1388.8"/>
    <s v="MARGIRIUS - PA019416"/>
    <n v="80"/>
    <s v="126470"/>
    <s v="090366"/>
    <s v="tramontina - 57115030"/>
    <s v="113652"/>
    <n v="17.36"/>
    <n v="1388.8"/>
  </r>
  <r>
    <x v="55"/>
    <x v="4"/>
    <s v="TRILHO FIXACAO; TIPO TRILHO: PERFURADO; MATERIAL: ALUMINIO; COMPRIMENTO: 400MM"/>
    <s v="UN"/>
    <n v="12"/>
    <n v="31.38"/>
    <n v="376.56"/>
    <s v="brum - BRT5638P400"/>
    <n v="12"/>
    <s v="081716"/>
    <s v="081716"/>
    <s v="brum - BRT5638P400"/>
    <s v="081716"/>
    <n v="31.38"/>
    <n v="376.56"/>
  </r>
  <r>
    <x v="55"/>
    <x v="4"/>
    <s v="TRILHO FIXACAO; TIPO TRILHO: PERFURADO; MATERIAL: ALUMINIO; COMPRIMENTO: 400MM"/>
    <s v="UN"/>
    <n v="7"/>
    <n v="31.38"/>
    <n v="219.66"/>
    <s v="brum - BRT5638P400"/>
    <n v="7"/>
    <s v="081716"/>
    <s v="081716"/>
    <s v="brum - BRT5638P400"/>
    <s v="081716"/>
    <n v="31.38"/>
    <n v="219.66"/>
  </r>
  <r>
    <x v="55"/>
    <x v="4"/>
    <s v="VEDACAO PORTA; RODO; MATERIAL CORPO: ALUMINIO; MATERIAL VEDACAO: COMPOSTO BORRACHA; COMPRIMENTO: 800MM; FORNECIMENTO: UNIDADE"/>
    <s v="UN"/>
    <n v="12"/>
    <n v="30.46"/>
    <n v="365.52"/>
    <s v="KALA - 556840"/>
    <n v="12"/>
    <s v="078194"/>
    <s v="078194"/>
    <s v="KALA - 556840"/>
    <s v="078194"/>
    <n v="30.46"/>
    <n v="365.52"/>
  </r>
  <r>
    <x v="56"/>
    <x v="4"/>
    <s v="DISJUNTOR; TIPO DISJUNTOR: ELETRICO DIFERENCIAL RESIDUAL DR; METODO DISPARO: TERMOMAGNETICO; MONTAGEM: TRILHO DIN; NUMERO POLOS: 3 POLOS; TENSAO MAXIMA CA: 690V; CAPACIDADE INTERRUPCAO CA: N/A; TENSAO MAXIMA CC: N/A; CAPACIDADE INTERRUPCAO CC: N/A; CORREN"/>
    <s v="UN"/>
    <n v="6"/>
    <n v="136.96"/>
    <n v="821.76"/>
    <s v="QUANTOS A?"/>
    <n v="6"/>
    <s v="050313"/>
    <s v="107869"/>
    <s v="QUANTOS A?"/>
    <s v="107869"/>
    <n v="136.96"/>
    <n v="821.76"/>
  </r>
  <r>
    <x v="56"/>
    <x v="4"/>
    <s v="DISJUNTOR; TIPO DISJUNTOR: ELETRICO MINIATURA; METODO DISPARO: TERMOMAGNETICO; MONTAGEM: TRILHO DIN; NUMERO POLOS: 3 POLOS; TENSAO MAXIMA CA: 230/400V; CAPACIDADE INTERRUPCAO CA: 5KA; TENSAO MAXIMA CC: N/A; CAPACIDADE INTERRUPCAO CC: N/A; CORRENTE NOMINAL"/>
    <s v="UN"/>
    <n v="2"/>
    <n v="87.88"/>
    <n v="175.76"/>
    <s v="QUANTOS A?"/>
    <n v="2"/>
    <s v="126346"/>
    <s v="114610"/>
    <s v="QUANTOS A?"/>
    <s v="114610"/>
    <n v="87.88"/>
    <n v="175.76"/>
  </r>
  <r>
    <x v="56"/>
    <x v="4"/>
    <s v="DISJUNTOR; TIPO DISJUNTOR: ELETRICO MOTOR; METODO DISPARO: TERMOMAGNETICO; MONTAGEM: TRILHO DIN; NUMERO POLOS: 3 POLOS; TENSAO MAXIMA CA: 220V; CAPACIDADE INTERRUPCAO CA: N/A; TENSAO MAXIMA CC: N/A; CAPACIDADE INTERRUPCAO CC: N/A; CORRENTE NOMINAL: 6A; CO"/>
    <s v="UN"/>
    <n v="15"/>
    <n v="168.59"/>
    <n v="2528.85"/>
    <s v="weg - DISJW01C60"/>
    <n v="15"/>
    <s v="050324"/>
    <s v="114214"/>
    <s v="weg - DISJW01C60"/>
    <s v="114214"/>
    <n v="168.59"/>
    <n v="2528.85"/>
  </r>
  <r>
    <x v="56"/>
    <x v="4"/>
    <s v="DISJUNTOR; TIPO DISJUNTOR: ELETRICO; METODO DISPARO: TERMOMAGNETICO; MONTAGEM: TRILHO DIN; NUMERO POLOS: 1 POLO; TENSAO MAXIMA CA: 230V; CAPACIDADE INTERRUPCAO CA: 3KA; TENSAO MAXIMA CC: N/A; CAPACIDADE INTERRUPCAO CC: N/A; CORRENTE NOMINAL: 10A; CORRENTE AJUSTE: N/A; CORRENTE RESIDUAL: N/A; ACIONAMENTO: ALAVANCA; POSICAO ACIONAMENTO: FRONTAL; CURVA DISPARO: C; CONTATO AUXILIAR: N/A; CONEXAO ELETRICA: TERMINAL PARAFUSO; ACESSORIO: N/A"/>
    <s v="UN"/>
    <n v="20"/>
    <n v="14.36"/>
    <n v="287.2"/>
    <s v="scheneider - easy9mcb"/>
    <n v="20"/>
    <s v="126806"/>
    <s v="114628"/>
    <s v="scheneider - easy9mcb"/>
    <s v="114628"/>
    <n v="14.36"/>
    <n v="287.2"/>
  </r>
  <r>
    <x v="56"/>
    <x v="4"/>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28"/>
    <n v="84.88"/>
    <n v="2376.64"/>
    <s v="WEG - MDWC10"/>
    <n v="28"/>
    <s v="126813"/>
    <s v="114631"/>
    <s v="WEG - MDWC10"/>
    <s v="114631"/>
    <n v="84.88"/>
    <n v="2376.64"/>
  </r>
  <r>
    <x v="56"/>
    <x v="4"/>
    <s v="DISJUNTOR; TIPO DISJUNTOR: ELETRICO; METODO DISPARO: TERMOMAGNETICO; MONTAGEM: TRILHO DIN; NUMERO POLOS: 2 POLOS; TENSAO MAXIMA CA: 230V; CAPACIDADE INTERRUPCAO CA: 3KA; TENSAO MAXIMA CC: N/A; CAPACIDADE INTERRUPCAO CC: N/A; CORRENTE NOMINAL: 4A; CORRENTE"/>
    <s v="UN"/>
    <n v="15"/>
    <n v="42.29"/>
    <n v="634.35"/>
    <s v="STECK - SDD62C40"/>
    <n v="15"/>
    <s v="050337"/>
    <s v="114217"/>
    <s v="Schneider | 6A Cód. EZ9F13206"/>
    <s v="114217"/>
    <n v="42.29"/>
    <n v="634.35"/>
  </r>
  <r>
    <x v="56"/>
    <x v="4"/>
    <s v="DISJUNTOR; TIPO DISJUNTOR: ELETRICO; METODO DISPARO: TERMOMAGNETICO; MONTAGEM: TRILHO DIN; NUMERO POLOS: 3 POLOS; TENSAO MAXIMA CA: N/A; CAPACIDADE INTERRUPCAO CA: N/A; TENSAO MAXIMA CC: N/A; CAPACIDADE INTERRUPCAO CC: N/A; CORRENTE NOMINAL: 10A; CORRENTE"/>
    <s v="UN"/>
    <n v="15"/>
    <n v="58.49"/>
    <n v="877.35"/>
    <s v="WEG - MDWC10 TRIPOLAR"/>
    <n v="15"/>
    <s v="050344"/>
    <s v="107992"/>
    <s v="WEG - MDWC10 TRIPOLAR"/>
    <s v="107992"/>
    <n v="58.49"/>
    <n v="877.35"/>
  </r>
  <r>
    <x v="56"/>
    <x v="4"/>
    <s v="DISJUNTOR; TIPO DISJUNTOR: ELETRICO; METODO DISPARO: TERMOMAGNETICO; MONTAGEM: TRILHO DIN; NUMERO POLOS: 3 POLOS; TENSAO MAXIMA CA: N/A; CAPACIDADE INTERRUPCAO CA: N/A; TENSAO MAXIMA CC: N/A; CAPACIDADE INTERRUPCAO CC: N/A; CORRENTE NOMINAL: 20A; CORRENTE"/>
    <s v="UN"/>
    <n v="5"/>
    <n v="73.62"/>
    <n v="368.1"/>
    <s v="scheneider - 5SJ13"/>
    <n v="5"/>
    <s v="050345"/>
    <s v="114218"/>
    <s v="scheneider - 5SJ13"/>
    <s v="114218"/>
    <n v="73.62"/>
    <n v="368.1"/>
  </r>
  <r>
    <x v="57"/>
    <x v="4"/>
    <s v="BLOCO CONTATO AUXILIAR; FRONTAL; TENSAO NOMINAL: 230-690V; CORRENTE MAXIMA: 5,6A; CONTATO: 1NA; LARGURA: 10MM; ALTURA: 48MM; PROFUNDIDADE: 37MM; APLICACAO: CONTATOR PRINCIPAL 3TS29-36 3TX"/>
    <s v="UN"/>
    <n v="80"/>
    <n v="11.79"/>
    <n v="943.19999999999993"/>
    <s v="SIEMENS - 3TS29-36"/>
    <n v="80"/>
    <s v="080221"/>
    <s v="114410"/>
    <s v="SIEMENS - 3TS29-36"/>
    <s v="114693"/>
    <n v="15.03"/>
    <n v="1202.3999999999999"/>
  </r>
  <r>
    <x v="57"/>
    <x v="4"/>
    <s v="BLOCO CONTATO AUXILIAR; FRONTAL; TENSAO NOMINAL: 230-690V; CORRENTE MAXIMA: 5,6A; CONTATO: 1NA; LARGURA: 10MM; ALTURA: 48MM; PROFUNDIDADE: 37MM; APLICACAO: CONTATOR PRINCIPAL 3TS29-36 3TX"/>
    <s v="UN"/>
    <n v="25"/>
    <n v="11.79"/>
    <n v="294.75"/>
    <s v="SIEMENS - 3TS29-36"/>
    <n v="25"/>
    <s v="080221"/>
    <s v="114410"/>
    <s v="SIEMENS - 3TS29-36"/>
    <s v="114693"/>
    <n v="15.03"/>
    <n v="375.75"/>
  </r>
  <r>
    <x v="57"/>
    <x v="4"/>
    <s v="BLOCO CONTATO AUXILIAR; FRONTAL; TENSAO NOMINAL: 230-690V; CORRENTE MAXIMA: 5,6A; CONTATO: 1NA; LARGURA: 10MM; ALTURA: 48MM; PROFUNDIDADE: 37MM; APLICACAO: CONTATOR PRINCIPAL 3TS29-36 3TX_x000a__x000a_https://www.dzmateriaiseletricos.com.br/produtos/bloco-de-contato-auxiliar-frontal-1na-p-3ts29-a-3ts36-3tx30108a-siemens?referenceId=203123121121525141211&amp;srsltid=AfmBOorFRjPjvdmR-cVs0alr38yQWIKyLIeKwFEmc4ILr4kq4RKSWM8f"/>
    <s v="UN"/>
    <n v="160"/>
    <n v="17.170000000000002"/>
    <n v="2747.2000000000003"/>
    <s v="Siemens - 3TS29-36"/>
    <n v="160"/>
    <s v="133873"/>
    <s v="114693"/>
    <s v="Siemens - 3TS29-36"/>
    <s v="114693"/>
    <n v="15.03"/>
    <n v="2404.7999999999997"/>
  </r>
  <r>
    <x v="57"/>
    <x v="4"/>
    <s v="BLOCO CONTATO AUXILIAR; TENSAO NOMINAL: 230-690V; CORRENTE MAXIMA: 5,6A; CONTATO: 1NF; MONTAGEM TIPO: FRONTAL; LARGURA: 10MM; ALTURA: 48MM; PROFUNDIDADE: 37MM; APLICACAO: CONTATOR PRINCIPAL 3TS29-36 3TX; 3TX30018A/SIEMENS"/>
    <s v="UN"/>
    <n v="80"/>
    <n v="11.98"/>
    <n v="958.40000000000009"/>
    <s v="siemens - 3TX30018A"/>
    <n v="80"/>
    <s v="080217"/>
    <s v="107527"/>
    <s v="siemens - 3TX30018A"/>
    <s v="114691"/>
    <n v="13.53"/>
    <n v="1082.3999999999999"/>
  </r>
  <r>
    <x v="57"/>
    <x v="4"/>
    <s v="BLOCO CONTATO AUXILIAR; TENSAO NOMINAL: 230-690V; CORRENTE MAXIMA: 5,6A; CONTATO: 1NF; MONTAGEM TIPO: FRONTAL; LARGURA: 10MM; ALTURA: 48MM; PROFUNDIDADE: 37MM; APLICACAO: CONTATOR PRINCIPAL 3TS29-36 3TX; 3TX30018A/SIEMENS"/>
    <s v="UN"/>
    <n v="25"/>
    <n v="11.98"/>
    <n v="299.5"/>
    <s v="siemens - 3TX30018A"/>
    <n v="25"/>
    <s v="080217"/>
    <s v="107527"/>
    <s v="siemens - 3TX30018A"/>
    <s v="114691"/>
    <n v="13.53"/>
    <n v="338.25"/>
  </r>
  <r>
    <x v="57"/>
    <x v="4"/>
    <s v="BLOCO CONTATO AUXILIAR; TENSAO NOMINAL: 230-690V; CORRENTE MAXIMA: 5,6A; CONTATO: 1NF; MONTAGEM TIPO: FRONTAL; LARGURA: 10MM; ALTURA: 48MM; PROFUNDIDADE: 37MM; APLICACAO: CONTATOR PRINCIPAL 3TS29-36 3TX; 3TX30018A/SIEMENS_x000a__x000a_https://www.anhangueraferramentas.com.br/produto/contato-auxiliar-1-nf-3tx30018a-siemens-108282"/>
    <s v="UN"/>
    <n v="160"/>
    <n v="14.55"/>
    <n v="2328"/>
    <s v="siemens - 3TX30018A"/>
    <n v="160"/>
    <s v="133870"/>
    <s v="114691"/>
    <s v="siemens - 3TX30018A"/>
    <s v="114691"/>
    <n v="13.53"/>
    <n v="2164.7999999999997"/>
  </r>
  <r>
    <x v="58"/>
    <x v="4"/>
    <s v="CABO ELETRICO PP; TIPO CABO: FLEXIVEL; TENSAO ISOLACAO: 750V; NUMERO CONDUTORES: 3 CONDUTORES; SECAO CONDUTOR: 1,5MM2; CLASSE ENCORDOAMENTO: CLASSE 4; MATERIAL CONDUTOR: COBRE; MATERIAL ISOLACAO: POLICLORETO VINILA ANTICHAMAS; COR ISOLACAO: AZUL; MATERIAL"/>
    <s v="UN"/>
    <n v="3"/>
    <n v="472.58"/>
    <n v="1417.74"/>
    <s v="FLEX FAST (preto)"/>
    <n v="3"/>
    <s v="050104"/>
    <s v="114198"/>
    <s v="FLEX FAST (preto)"/>
    <s v="114198"/>
    <n v="472.58"/>
    <n v="1417.74"/>
  </r>
  <r>
    <x v="58"/>
    <x v="4"/>
    <s v="CABO ELETRICO PP; TIPO CABO: FLEXIVEL; TENSAO ISOLACAO: 750V; NUMERO CONDUTORES: 3 CONDUTORES; SECAO CONDUTOR: 1,5MM2; CLASSE ENCORDOAMENTO: CLASSE 4; MATERIAL CONDUTOR: COBRE; MATERIAL ISOLACAO: POLICLORETO VINILA; COR ISOLACAO: PRETA; MATERIAL COBERTURA"/>
    <s v="UN"/>
    <n v="200"/>
    <n v="5.53"/>
    <n v="1106"/>
    <s v="FLEX FAST"/>
    <n v="200"/>
    <s v="050105"/>
    <s v="107972"/>
    <s v="SIL/CORFIO"/>
    <s v="107972"/>
    <n v="5.53"/>
    <n v="1106"/>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n v="60"/>
    <s v="050124"/>
    <s v="114205"/>
    <s v="megatron 4 X 2.5MM "/>
    <s v="114205"/>
    <n v="12.61"/>
    <n v="756.59999999999991"/>
  </r>
  <r>
    <x v="58"/>
    <x v="4"/>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techfio"/>
    <n v="60"/>
    <s v="050124"/>
    <s v="114205"/>
    <s v="megatron 4 X 2.5MM "/>
    <s v="114205"/>
    <n v="12.61"/>
    <n v="756.59999999999991"/>
  </r>
  <r>
    <x v="58"/>
    <x v="4"/>
    <s v="CABO ELETRICO; FLEXIVEL; TENSAO ISOLACAO: 300V; SECAO CONDUTOR: 0,75MM2; COR COBERTURA: PRETO; TEMPERATURA OPERACAO: 70GRC; DIAMETRO: 2,1MM; FORNECIMENTO: ROLO 100M"/>
    <s v="UN"/>
    <n v="2"/>
    <n v="86.33"/>
    <n v="172.66"/>
    <s v="UNIQ CABLE"/>
    <n v="2"/>
    <s v="103153"/>
    <s v="114509"/>
    <s v="Rcm/74"/>
    <s v="114509"/>
    <n v="86.33"/>
    <n v="172.66"/>
  </r>
  <r>
    <x v="58"/>
    <x v="4"/>
    <s v="CABO ELETRICO; FLEXIVEL; TENSAO ISOLACAO: 300V; SECAO CONDUTOR: 0,75MM2; COR COBERTURA: VERMELHO; TEMPERATURA OPERACAO: 70GRC; DIAMETRO: 2,1MM; FORNECIMENTO: ROLO 100M"/>
    <s v="UN"/>
    <n v="2"/>
    <n v="73.239999999999995"/>
    <n v="146.47999999999999"/>
    <s v="UNIQ CABLE"/>
    <n v="2"/>
    <s v="103116"/>
    <s v="114507"/>
    <s v="Rcm/74"/>
    <s v="114507"/>
    <n v="73.239999999999995"/>
    <n v="146.47999999999999"/>
  </r>
  <r>
    <x v="58"/>
    <x v="4"/>
    <s v="CABO ELETRICO; TIPO CABO: FLEXIVEL; TENSAO ISOLACAO: 1KV; NUMERO CONDUTORES: 1 CONDUTOR; SECAO CONDUTOR: 1,5MM2; CLASSE ENCORDOAMENTO: CLASSE 4; MATERIAL CONDUTOR: COBRE; MATERIAL ISOLACAO: POLICLORETO VINILA ANTICHAMAS; COR ISOLACAO: AMARELO; MATERIAL COBERTURA: N/A; COR COBERTURA: N/A; TEMPERATURA OPERACAO: 70GRC; NORMA CONSTRUCAO: NBR NM 247-3; COMPRIMENTO: 100M"/>
    <s v="UN"/>
    <n v="6"/>
    <n v="323.3"/>
    <n v="1939.8000000000002"/>
    <s v="SIL/CORFIO (PRETO)"/>
    <n v="6"/>
    <s v="052171"/>
    <s v="114274"/>
    <s v="rcm cabos eletricos - 750v"/>
    <s v="114274"/>
    <n v="323.3"/>
    <n v="1939.8000000000002"/>
  </r>
  <r>
    <x v="58"/>
    <x v="4"/>
    <s v="CABO ELETRICO; TIPO CABO: FLEXIVEL; TENSAO ISOLACAO: 750V; NUMERO CONDUTORES: 1 CONDUTOR; SECAO CONDUTOR: 1,5MM2; CLASSE ENCORDOAMENTO: CLASSE 4; MATERIAL CONDUTOR: COBRE; MATERIAL ISOLACAO: POLICLORETO VINILA ANTICHAMAS; COR ISOLACAO: AZUL; MATERIAL COBE"/>
    <s v="UN"/>
    <n v="40"/>
    <n v="119.72"/>
    <n v="4788.8"/>
    <s v="INSTALACCOM"/>
    <n v="40"/>
    <s v="050012"/>
    <s v="106842"/>
    <s v="Fergusom/_x000a_Fs-1.5"/>
    <s v="106842"/>
    <n v="119.72"/>
    <n v="4788.8"/>
  </r>
  <r>
    <x v="58"/>
    <x v="4"/>
    <s v="CABO ELETRICO; TIPO CABO: FLEXIVEL; TENSAO ISOLACAO: 750V; NUMERO CONDUTORES: 1 CONDUTOR; SECAO CONDUTOR: 1,5MM2; CLASSE ENCORDOAMENTO: CLASSE 4; MATERIAL CONDUTOR: COBRE; MATERIAL ISOLACAO: POLICLORETO VINILA ANTICHAMAS; COR ISOLACAO: AZUL; MATERIAL COBE"/>
    <s v="UN"/>
    <n v="3"/>
    <n v="119.72"/>
    <n v="359.15999999999997"/>
    <s v="INSTALACCOM"/>
    <n v="3"/>
    <s v="050012"/>
    <s v="106842"/>
    <s v="Fergusom/_x000a_Fs-1.5"/>
    <s v="106842"/>
    <n v="119.72"/>
    <n v="359.15999999999997"/>
  </r>
  <r>
    <x v="58"/>
    <x v="4"/>
    <s v="CABO ELETRICO; TIPO CABO: FLEXIVEL; TENSAO ISOLACAO: 750V; NUMERO CONDUTORES: 1 CONDUTOR; SECAO CONDUTOR: 1,5MM2; CLASSE ENCORDOAMENTO: CLASSE 4; MATERIAL CONDUTOR: COBRE; MATERIAL ISOLACAO: POLICLORETO VINILA; COR ISOLACAO: AMARELO; MATERIAL COBERTURA: N"/>
    <s v="UN"/>
    <n v="40"/>
    <n v="100.76"/>
    <n v="4030.4"/>
    <s v="INSTALACCOM"/>
    <n v="40"/>
    <s v="050011"/>
    <s v="106841"/>
    <s v="corfio"/>
    <s v="106841"/>
    <n v="100.76"/>
    <n v="4030.4"/>
  </r>
  <r>
    <x v="58"/>
    <x v="4"/>
    <s v="CABO ELETRICO; TIPO CABO: FLEXIVEL; TENSAO ISOLACAO: 750V; NUMERO CONDUTORES: 1 CONDUTOR; SECAO CONDUTOR: 1,5MM2; CLASSE ENCORDOAMENTO: CLASSE 4; MATERIAL CONDUTOR: COBRE; MATERIAL ISOLACAO: POLICLORETO VINILA; COR ISOLACAO: VERDE; MATERIAL COBERTURA: N/A; COR COBERTURA: N/A; TEMPERATURA OPERACAO: 70GRC; NORMA CONSTRUCAO: NBR NM 280; COMPRIMENTO: 100M"/>
    <s v="UN"/>
    <n v="4"/>
    <n v="123.82"/>
    <n v="495.28"/>
    <s v="INSTALACCOM"/>
    <n v="4"/>
    <n v="51208"/>
    <n v="114246"/>
    <s v="RY"/>
    <s v="106846"/>
    <n v="123.82"/>
    <n v="495.28"/>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8"/>
    <n v="123.82"/>
    <n v="990.56"/>
    <s v="INSTALACCOM"/>
    <n v="8"/>
    <s v="051209"/>
    <s v="114247"/>
    <s v="SIL"/>
    <s v="108383"/>
    <n v="123.82"/>
    <n v="990.56"/>
  </r>
  <r>
    <x v="58"/>
    <x v="4"/>
    <s v="CABO ELETRICO; TIPO CABO: FLEXIVEL; TENSAO ISOLACAO: 750V; NUMERO CONDUTORES: 1 CONDUTOR; SECAO CONDUTOR: 1,5MM2; CLASSE ENCORDOAMENTO: CLASSE 4; MATERIAL CONDUTOR: COBRE; MATERIAL ISOLACAO: POLICLORETO VINILA; COR ISOLACAO: VERMELHO; MATERIAL COBERTURA: N/A; COR COBERTURA: N/A; TEMPERATURA OPERACAO: 70GRC; NORMA CONSTRUCAO: NBR NM 280; COMPRIMENTO: 100M"/>
    <s v="UN"/>
    <n v="5"/>
    <n v="123.82"/>
    <n v="619.09999999999991"/>
    <s v="INSTALACCOM"/>
    <n v="5"/>
    <s v="051209"/>
    <s v="114247"/>
    <s v="SIL"/>
    <s v="108383"/>
    <n v="123.82"/>
    <n v="619.09999999999991"/>
  </r>
  <r>
    <x v="58"/>
    <x v="4"/>
    <s v="CABO ELETRICO; TIPO CABO: FLEXIVEL; TENSAO ISOLACAO: 750V; NUMERO CONDUTORES: 1 CONDUTOR; SECAO CONDUTOR: 1MM2; CLASSE ENCORDOAMENTO: CLASSE 4; MATERIAL CONDUTOR: COBRE; MATERIAL ISOLACAO: POLICLORETO VINILA ANTICHAMAS; COR ISOLACAO: MARROM; MATERIAL COBE"/>
    <s v="UN"/>
    <n v="40"/>
    <n v="88.4"/>
    <n v="3536"/>
    <s v="CONDUMAX"/>
    <n v="40"/>
    <s v="050030"/>
    <s v="085179"/>
    <s v="CONDUMAX"/>
    <s v="085179"/>
    <n v="88.4"/>
    <n v="3536"/>
  </r>
  <r>
    <x v="58"/>
    <x v="4"/>
    <s v="CABO ELETRICO; TIPO CABO: FLEXIVEL; TENSAO ISOLACAO: 750V; NUMERO CONDUTORES: 1 CONDUTOR; SECAO CONDUTOR: 1MM2; CLASSE ENCORDOAMENTO: CLASSE 4; MATERIAL CONDUTOR: COBRE; MATERIAL ISOLACAO: POLICLORETO VINILA ANTICHAMAS; COR ISOLACAO: VERMELHO; MATERIAL CO"/>
    <s v="UN"/>
    <n v="40"/>
    <n v="88.3"/>
    <n v="3532"/>
    <s v="ENERCAB"/>
    <n v="40"/>
    <s v="050033"/>
    <s v="114180"/>
    <s v="SIL/CORFIO (ROLO 100M)"/>
    <s v="114180"/>
    <n v="88.3"/>
    <n v="3532"/>
  </r>
  <r>
    <x v="58"/>
    <x v="4"/>
    <s v="CABO ELETRICO; TIPO CABO: FLEXIVEL; TENSAO ISOLACAO: 750V; NUMERO CONDUTORES: 1 CONDUTOR; SECAO CONDUTOR: 1MM2; CLASSE ENCORDOAMENTO: CLASSE 4; MATERIAL CONDUTOR: COBRE; MATERIAL ISOLACAO: POLICLORETO VINILA; COR ISOLACAO: AZUL; MATERIAL COBERTURA: N/A; COR COBERTURA: N/A; TEMPERATURA OPERACAO: 70GRC; NORMA CONSTRUCAO: NBR NM 280; COMPRIMENTO: 100M"/>
    <s v="UN"/>
    <n v="6"/>
    <n v="111.43"/>
    <n v="668.58"/>
    <s v="ENERCAB"/>
    <n v="6"/>
    <s v="051111"/>
    <n v="114238"/>
    <s v="ENERCAB"/>
    <s v="085189"/>
    <n v="111.43"/>
    <n v="668.58"/>
  </r>
  <r>
    <x v="58"/>
    <x v="4"/>
    <s v="CABO ELETRICO; TIPO CABO: FLEXIVEL; TENSAO ISOLACAO: 750V; NUMERO CONDUTORES: 1 CONDUTOR; SECAO CONDUTOR: 1MM2; CLASSE ENCORDOAMENTO: CLASSE 4; MATERIAL CONDUTOR: COBRE; MATERIAL ISOLACAO: POLICLORETO VINILA; COR ISOLACAO: BRANCO; MATERIAL COBERTURA: N/A; COR COBERTURA: N/A; TEMPERATURA OPERACAO: 70GRC; NORMA CONSTRUCAO: NBR NM 280; COMPRIMENTO: 100M"/>
    <s v="UN"/>
    <n v="8"/>
    <n v="111.43"/>
    <n v="891.44"/>
    <s v="enercab"/>
    <n v="8"/>
    <s v="051112"/>
    <s v="114239"/>
    <s v="enercab"/>
    <s v="085190"/>
    <n v="111.43"/>
    <n v="891.44"/>
  </r>
  <r>
    <x v="58"/>
    <x v="4"/>
    <s v="CABO ELETRICO; TIPO CABO: FLEXIVEL; TENSAO ISOLACAO: 750V; NUMERO CONDUTORES: 1 CONDUTOR; SECAO CONDUTOR: 1MM2; CLASSE ENCORDOAMENTO: CLASSE 4; MATERIAL CONDUTOR: COBRE; MATERIAL ISOLACAO: POLICLORETO VINILA; COR ISOLACAO: VERDE; MATERIAL COBERTURA: N/A; COR COBERTURA: N/A; TEMPERATURA OPERACAO: 70GRC; NORMA CONSTRUCAO: NBR NM 280; COMPRIMENTO: 100M"/>
    <s v="UN"/>
    <n v="6"/>
    <n v="111.43"/>
    <n v="668.58"/>
    <s v="ENERCAB"/>
    <n v="6"/>
    <s v="051114"/>
    <s v="114240"/>
    <s v="ENERCAB"/>
    <s v="085192"/>
    <n v="111.43"/>
    <n v="668.58"/>
  </r>
  <r>
    <x v="58"/>
    <x v="4"/>
    <s v="CABO ELETRICO; TIPO CABO: FLEXIVEL; TENSAO ISOLACAO: 750V; NUMERO CONDUTORES: 1 CONDUTOR; SECAO CONDUTOR: 1MM2; CLASSE ENCORDOAMENTO: CLASSE 4; MATERIAL CONDUTOR: COBRE; MATERIAL ISOLACAO: POLICLORETO VINILA; COR ISOLACAO: VERMELHO; MATERIAL COBERTURA: N/A; COR COBERTURA: N/A; TEMPERATURA OPERACAO: 70GRC; NORMA CONSTRUCAO: NBR NM 280; COMPRIMENTO: 100M"/>
    <s v="UN"/>
    <n v="6"/>
    <n v="111.43"/>
    <n v="668.58"/>
    <s v="ENERCAB"/>
    <n v="6"/>
    <s v="051115"/>
    <s v="114241"/>
    <s v="ENERCAB"/>
    <s v="085189"/>
    <n v="111.43"/>
    <n v="668.58"/>
  </r>
  <r>
    <x v="58"/>
    <x v="4"/>
    <s v="CABO ELETRICO; TIPO CABO: FLEXIVEL; TENSAO ISOLACAO: 750V; NUMERO CONDUTORES: 1 CONDUTOR; SECAO CONDUTOR: 2,5MM2; CLASSE ENCORDOAMENTO: CLASSE 1; MATERIAL CONDUTOR: COBRE; MATERIAL ISOLACAO: POLICLORETO VINILA ANTICHAMAS; COR ISOLACAO: BRANCO; MATERIAL CO"/>
    <s v="UN"/>
    <n v="5000"/>
    <n v="1.55"/>
    <n v="7750"/>
    <s v="INSTALACCOM"/>
    <n v="5000"/>
    <s v="050041"/>
    <s v="085182"/>
    <s v="INSTALACCOM"/>
    <s v="085182"/>
    <n v="1.55"/>
    <n v="7750"/>
  </r>
  <r>
    <x v="58"/>
    <x v="4"/>
    <s v="CABO ELETRICO; TIPO CABO: FLEXIVEL; TENSAO ISOLACAO: 750V; NUMERO CONDUTORES: 1 CONDUTOR; SECAO CONDUTOR: 2,5MM2; CLASSE ENCORDOAMENTO: CLASSE 4; MATERIAL CONDUTOR: COBRE; MATERIAL ISOLACAO: POLICLORETO VINILA; COR ISOLACAO: PRETO; MATERIAL COBERTURA: N/A"/>
    <s v="UN"/>
    <n v="40"/>
    <n v="171.3"/>
    <n v="6852"/>
    <s v="INSTALACCOM"/>
    <n v="40"/>
    <s v="050045"/>
    <s v="114182"/>
    <s v="Sil Flexsil"/>
    <s v="114182"/>
    <n v="171.3"/>
    <n v="6852"/>
  </r>
  <r>
    <x v="58"/>
    <x v="4"/>
    <s v="CABO ELETRICO; TIPO CABO: FLEXIVEL; TENSAO ISOLACAO: 750V; NUMERO CONDUTORES: 1 CONDUTOR; SECAO CONDUTOR: 2,5MM2; CLASSE ENCORDOAMENTO: CLASSE 5; MATERIAL CONDUTOR: COBRE; MATERIAL ISOLACAO: POLICLORETO VINILA ANTICHAMAS; COR ISOLACAO: AZUL; MATERIAL COBE"/>
    <s v="UN"/>
    <n v="20"/>
    <n v="186.24"/>
    <n v="3724.8"/>
    <s v="INSTALACCOM"/>
    <n v="20"/>
    <s v="050051"/>
    <s v="085187"/>
    <s v="INSTALACCOM"/>
    <s v="085187"/>
    <n v="186.24"/>
    <n v="3724.8"/>
  </r>
  <r>
    <x v="59"/>
    <x v="4"/>
    <s v="DIODO; LED; COR: VERDE; TENSAO: 3,2V; CORRENTE: 20MA; MONTAGEM: SMD; CONEXAO ELETRICA: ENCAIXE"/>
    <s v="UN"/>
    <n v="40"/>
    <n v="0.19"/>
    <n v="7.6"/>
    <s v="everlight"/>
    <n v="40"/>
    <s v="128703"/>
    <s v="085674"/>
    <s v="everlight"/>
    <s v="085674"/>
    <n v="0.19"/>
    <n v="7.6"/>
  </r>
  <r>
    <x v="59"/>
    <x v="4"/>
    <s v="DIODO; LED; INVOLUCRO: 0603; COR: AZUL; TENSAO: 2,7V; CORRENTE: 10MA; TAMANHO: 1,60X0,80MM_x000a__x000a_O modelo 0805 é um pouco maior que o 0603 (2.0 x 1.25 mm vs. 1.6 x 0.8 mm), mas pode ser compatível dependendo do seu projeto. A corrente de operação não está especificada, mas geralmente LEDs brancos SMD operam entre 5mA e 20mA."/>
    <s v="UN"/>
    <n v="40"/>
    <n v="0.87"/>
    <n v="34.799999999999997"/>
    <s v="tayper leds"/>
    <n v="40"/>
    <s v="137492"/>
    <s v="114709"/>
    <s v="tayper leds"/>
    <s v="114709"/>
    <n v="0.87"/>
    <n v="34.799999999999997"/>
  </r>
  <r>
    <x v="59"/>
    <x v="4"/>
    <s v="DIODO; LED; INVOLUCRO: 0603; COR: BRANCA; TENSAO: 2,8V; CORRENTE: 5MA; TAMANHO: 1,60X0,80MM"/>
    <s v="UN"/>
    <n v="40"/>
    <n v="5.43"/>
    <n v="217.2"/>
    <s v="HONGLITRONIC"/>
    <n v="40"/>
    <s v="137491"/>
    <s v="114708"/>
    <s v="HONGLITRONIC"/>
    <s v="114708"/>
    <n v="5.43"/>
    <n v="217.2"/>
  </r>
  <r>
    <x v="59"/>
    <x v="4"/>
    <s v="DIODO; LED; INVOLUCRO: 0603; COR: VERDE; TENSAO: 2,8V; CORRENTE: 20MA; TAMANHO: 1,60X0,80MM Obs.. Possíveis opções para o item: Modelos de 3mm ou 5mm, não SMD._x000a_Tensão típica entre 2,0V e 2,2V, com corrente de 20mA."/>
    <s v="UN"/>
    <n v="40"/>
    <n v="0.39"/>
    <n v="15.600000000000001"/>
    <s v="MAKERHERO"/>
    <n v="40"/>
    <s v="137494"/>
    <s v="114710"/>
    <s v="MAKERHERO"/>
    <s v="114710"/>
    <n v="0.39"/>
    <n v="15.600000000000001"/>
  </r>
  <r>
    <x v="59"/>
    <x v="4"/>
    <s v="DIODO; TIPO DIODO: LED; INVOLUCRO: BRILHANTE; COR: AZUL; TENSAO: 2,2V; CORRENTE: 20MA; POTENCIA: N/A; TAMANHO: 5MM; MONTAGEM: N/A; CONEXAO ELETRICA: N/A"/>
    <s v="UN"/>
    <n v="50"/>
    <n v="0.28999999999999998"/>
    <n v="14.499999999999998"/>
    <s v="ELETROGATE"/>
    <n v="50"/>
    <s v="050297"/>
    <s v="085356"/>
    <s v="ELETROGATE"/>
    <s v="085356"/>
    <n v="0.28999999999999998"/>
    <n v="14.499999999999998"/>
  </r>
  <r>
    <x v="59"/>
    <x v="4"/>
    <s v="DIODO; TIPO DIODO: LED; INVOLUCRO: BRILHANTE; COR: BRANCO; TENSAO: 2,2V; CORRENTE: 20MA; POTENCIA: N/A; TAMANHO: 3MM; MONTAGEM: N/A; CONEXAO ELETRICA: N/A"/>
    <s v="UN"/>
    <n v="50"/>
    <n v="0.49"/>
    <n v="24.5"/>
    <s v="epistar"/>
    <n v="50"/>
    <s v="050298"/>
    <s v="050298"/>
    <s v="epistar"/>
    <s v="050298"/>
    <n v="0.49"/>
    <n v="24.5"/>
  </r>
  <r>
    <x v="59"/>
    <x v="4"/>
    <s v="DIODO; TIPO DIODO: LED; INVOLUCRO: BRILHANTE; COR: VERMELHO; TENSAO: 2,2V; CORRENTE: 20MA; POTENCIA: N/A; TAMANHO: 5MM; MONTAGEM: N/A; CONEXAO ELETRICA: N/A"/>
    <s v="UN"/>
    <n v="50"/>
    <n v="0.28999999999999998"/>
    <n v="14.499999999999998"/>
    <s v="tayper leds"/>
    <n v="50"/>
    <s v="050299"/>
    <s v="085358"/>
    <s v="tayper leds"/>
    <s v="085358"/>
    <n v="0.28999999999999998"/>
    <n v="14.499999999999998"/>
  </r>
  <r>
    <x v="59"/>
    <x v="4"/>
    <s v="DIODO; TIPO DIODO: LED; INVOLUCRO: DIFUSO; COR: AMARELO; TENSAO: 2,2V; CORRENTE: 20MA; POTENCIA: N/A; TAMANHO: 5MM; MONTAGEM: N/A; CONEXAO ELETRICA: N/A"/>
    <s v="UN"/>
    <n v="50"/>
    <n v="0.19"/>
    <n v="9.5"/>
    <s v="tayper leds"/>
    <n v="50"/>
    <s v="050301"/>
    <s v="085360"/>
    <s v="tayper leds"/>
    <s v="085360"/>
    <n v="0.19"/>
    <n v="9.5"/>
  </r>
  <r>
    <x v="59"/>
    <x v="4"/>
    <s v="FONTE ALIMENTACAO; BANCADA; NUMERO DIGITOS: 3 DIGITOS; TENSAO ENTRADA: 110-220V; CORRENTE TIPO: CA; CORRENTE ENTRADA: 5A; TENSAO SAIDA: 30V; CORRENTE TIPO: CC; POTENCIA: 580W; ALTURA: 165MM LARGURA: 265MM PROFUNDIDADE: 360MM"/>
    <s v="UN"/>
    <n v="10"/>
    <n v="1062.93"/>
    <n v="10629.300000000001"/>
    <s v="Fonte de Alimentação de Bancada Wanptek NPS605W 60V 5A 300W 4 Dígitos"/>
    <n v="10"/>
    <s v="132472"/>
    <s v="113779"/>
    <s v="Fonte de Alimentação de Bancada Wanptek NPS605W 60V 5A 300W 4 Dígitos"/>
    <s v="113779"/>
    <n v="1062.93"/>
    <n v="10629.300000000001"/>
  </r>
  <r>
    <x v="59"/>
    <x v="4"/>
    <s v="FONTE ALIMENTACAO; DISPLAY: C/DISPLAY LED; NUMERO DIGITOS: 4 DIGITOS; TENSAO ENTRADA: 110-220V; CORRENTE ENTRADA: 5A; POTENCIA: 260W"/>
    <s v="UN"/>
    <n v="6"/>
    <n v="780.37"/>
    <n v="4682.22"/>
    <s v="Fonte de Alimentação de Bancada Wanptek NPS605W 60V 5A 300W 4 Dígitos"/>
    <n v="6"/>
    <s v="081993"/>
    <s v="114420"/>
    <s v="Wanptek/WPS605H"/>
    <s v="114420"/>
    <n v="780.37"/>
    <n v="4682.22"/>
  </r>
  <r>
    <x v="59"/>
    <x v="4"/>
    <s v="FONTE ALIMENTACAO; TIPO FONTE: CHAVEADA; TENSAO ENTRADA: 100/240V; TENSAO SAIDA: 24V; CORRENTE SAIDA: 2A"/>
    <s v="UN"/>
    <n v="6"/>
    <n v="427.48"/>
    <n v="2564.88"/>
    <s v="ABL2REM24045K Schneider"/>
    <n v="6"/>
    <s v="127529"/>
    <s v="113677"/>
    <s v="ABL2REM24045K Schneider"/>
    <s v="113677"/>
    <n v="427.48"/>
    <n v="2564.88"/>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2234.64"/>
    <n v="26815.68"/>
    <s v="WEG CFW500A07P0T2NB20G2"/>
    <n v="12"/>
    <s v="113024"/>
    <s v="114586"/>
    <s v="WEG CFW500A07P0T2NB20G2"/>
    <s v="114746"/>
    <n v="2004.38"/>
    <n v="24052.560000000001"/>
  </r>
  <r>
    <x v="59"/>
    <x v="4"/>
    <s v="INVERSOR FREQUENCIA; TENSAO ENTRADA: 200-240V; CORRENTE TIPO: CA; FREQUENCIA ENTRADA: 50/60HZ; NUMERO FASES: TRIFASICO; TENSAO SAIDA: 24V; CORRENTE TIPO: CC; FREQUENCIA SAIDA: 0-500HZ; CORRENTE SAIDA: 7A; POTENCIA NOMINAL: 2CV; COMUNICACAO: MODBUS RTU; GRAU PROTECAO: IP20; LARGURA: 75MM; ALTURA: 189MM; PROFUNDIDADE: 150MM; PESO: 800G; CFW500A07P0T2NB20G2/WEG 15572625/WEG"/>
    <s v="UN"/>
    <n v="12"/>
    <n v="1774.13"/>
    <n v="21289.56"/>
    <s v="WEG CFW500A07P0T2NB20G2"/>
    <n v="12"/>
    <s v="138601"/>
    <s v="114746"/>
    <s v="WEG CFW500A07P0T2NB20G2"/>
    <s v="114746"/>
    <n v="2004.38"/>
    <n v="24052.560000000001"/>
  </r>
  <r>
    <x v="59"/>
    <x v="4"/>
    <s v="MODULO ELETRONICO; TENSAO ALIMENTACAO: 5V; CORRENTE ENTRADA: 200A; CORRENTE: 50MA; POTENCIA: 1,5W; TEMPERATURA OPERACAO: -20A60GRC; LARGURA: 38MM; ALTURA: 62MM; PROFUNDIDADE: 21MM; S7-1200 CB1241"/>
    <s v="UN"/>
    <n v="8"/>
    <n v="753.21"/>
    <n v="6025.68"/>
    <s v="siemens CB1241"/>
    <n v="8"/>
    <s v="138744"/>
    <s v="114753"/>
    <s v="siemens CB1241"/>
    <s v="114753"/>
    <n v="753.21"/>
    <n v="6025.68"/>
  </r>
  <r>
    <x v="59"/>
    <x v="4"/>
    <s v="MODULO ELETRONICO; TIPO MODULO: RELE; TENSAO ALIMENTACAO: 5V; NUMERO ENTRADA: 4 CANAIS; CORRENTE TIPO ENTRADA: CC; CORRENTE ENTRADA: 10A; TENSAO SAIDA: 250V; CORRENTE TIPO SAIDA: CA; CORRENTE SAIDA: 10A; COMPRIMENTO: 72MM; LARGURA: 54MM; ALTURA: 17MM; C/OPTOACOPLADOR"/>
    <s v="UN"/>
    <n v="10"/>
    <n v="37.44"/>
    <n v="374.4"/>
    <s v="Bbacomercio JQC3F-05VDC-C"/>
    <n v="10"/>
    <s v="083869"/>
    <s v="114448"/>
    <s v="Eletrogate/C5-001"/>
    <s v="114448"/>
    <n v="37.44"/>
    <n v="374.4"/>
  </r>
  <r>
    <x v="59"/>
    <x v="4"/>
    <s v="POTENCIOMETRO; TIPO CURVA: LINEAR; NUMERO VOLTAS: 1 VOLTA; RESISTENCIA: 10KOHMS; TENSAO MAXIMA: 200V; POTENCIA: 0,2W; CONEXAO ELETRICA: C/FURO SOLDAGEM FIO; COMPRIMENTO EIXO: 33MM; DIAMETRO EIXO: 6MM; DIAMETRO BASE: 24MM; PROFUNDIDADE BASE: 8,5MM"/>
    <s v="UN"/>
    <n v="20"/>
    <n v="28.42"/>
    <n v="568.40000000000009"/>
    <s v="GENERICO"/>
    <n v="20"/>
    <s v="061217"/>
    <s v="085737"/>
    <s v="elt"/>
    <s v="085737"/>
    <n v="28.42"/>
    <n v="568.40000000000009"/>
  </r>
  <r>
    <x v="59"/>
    <x v="4"/>
    <s v="RELE FOTOELETRICO; AUTOMATICO C/BASE; TENSAO ALIMENTACAO: 110/220V; CA; 1100/2200W"/>
    <s v="UN"/>
    <n v="15"/>
    <n v="63.83"/>
    <n v="957.44999999999993"/>
    <s v="JNG"/>
    <n v="15"/>
    <s v="127604"/>
    <s v="089513"/>
    <s v="JNG"/>
    <s v="089515"/>
    <n v="63.83"/>
    <n v="957.44999999999993"/>
  </r>
  <r>
    <x v="59"/>
    <x v="4"/>
    <s v="RELE FOTOELETRICO; COMPACTO; COR: PRETO; TENSAO ALIMENTACAO: 110-220V; FREQUENCIA: 60HZ; POTENCIA: 500W; CONEXAO ELETRICA: 3 FIOS; ALTURA: 30,00MM; DADOS COMPLEMENTARES: BIVOLT; MATERIAL: METAL BASE; BIFASICO; RFE-10/MARGIRIUS"/>
    <s v="UN"/>
    <n v="8"/>
    <n v="26.19"/>
    <n v="209.52"/>
    <s v="margirus"/>
    <n v="8"/>
    <s v="137830"/>
    <s v="089517"/>
    <s v="margirus"/>
    <s v="089518"/>
    <n v="26.19"/>
    <n v="209.52"/>
  </r>
  <r>
    <x v="59"/>
    <x v="4"/>
    <s v="RELE FOTOELETRICO; TENSAO ALIMENTACAO: 127/220V; POTENCIA: 500/1000W; DIAMETRO: 23MM; ALTURA: 24,00MM"/>
    <s v="UN"/>
    <n v="40"/>
    <n v="24.83"/>
    <n v="993.19999999999993"/>
    <s v="QUALITRONIX"/>
    <n v="40"/>
    <s v="062169"/>
    <s v="062169"/>
    <s v="QUALITRONIX"/>
    <s v="062169"/>
    <n v="24.83"/>
    <n v="993.19999999999993"/>
  </r>
  <r>
    <x v="59"/>
    <x v="4"/>
    <s v="RELE MONITOR; TIPO RELE: NIVEL; MONTAGEM: TRILHO DIN 35; TENSAO ALIMENTACAO: 24-220V; FREQUENCIA: 50/60HZ; GRAU PROTECAO: IP20"/>
    <s v="UN"/>
    <n v="2"/>
    <n v="182.36"/>
    <n v="364.72"/>
    <s v="COEL"/>
    <n v="2"/>
    <s v="137832"/>
    <s v="089543"/>
    <s v="COEL"/>
    <s v="089544"/>
    <n v="182.36"/>
    <n v="364.72"/>
  </r>
  <r>
    <x v="59"/>
    <x v="4"/>
    <s v="RELE POTENCIA; SOBRECARGA; TENSAO ALIMENTACAO: 690V; CORRENTE TIPO: CA/CC; CORRENTE: 2,4-4A; POTENCIA: 6KVA; CONTATO: 1NA 1NF; SOBRECARGA P/PROTECAO MOTOR; AJUSTE CORRENTE 2,5-4A; DIVERSAS POSSIBILIDADES CONEXOES"/>
    <s v="UN"/>
    <n v="5"/>
    <n v="395.95"/>
    <n v="1979.75"/>
    <s v="SCHNEIDER"/>
    <n v="5"/>
    <s v="068176"/>
    <s v="068176"/>
    <s v="SCHNEIDER"/>
    <s v="068176"/>
    <n v="395.95"/>
    <n v="1979.75"/>
  </r>
  <r>
    <x v="59"/>
    <x v="4"/>
    <s v="SENSOR PROXIMIDADE; TIPO SENSOR: INDUTIVO; RANGE: 2MM; MATERIAL CORPO: N/A; FACE: N/A; TENSAO ALIMENTACAO: 10-30V; CORRENTE TIPO: CC; CORRENTE: N/A; FREQUENCIA: N/A; POTENCIA: N/A; FIXACAO: ROSCA; SAIDA SENSOR: N/A; CONTATO: 40MM; CONEXAO ELETRICA: 3 FIOS"/>
    <s v="UN"/>
    <n v="20"/>
    <n v="74.5"/>
    <n v="1490"/>
    <s v="PBVIRTUALCOMBR APROXIMAÇÃO LJ12A3-4-Z/BX BY PROXIMIDADE DETECTA METAL 4MM NÃO FACEADO PIC ARDUINO AUTOMAÇÃO"/>
    <n v="20"/>
    <s v="126456"/>
    <s v="089884"/>
    <s v="PBVIRTUALCOMBR APROXIMAÇÃO LJ12A3-4-Z/BX BY PROXIMIDADE DETECTA METAL 4MM NÃO FACEADO PIC ARDUINO AUTOMAÇÃO"/>
    <s v="089884"/>
    <n v="59.83"/>
    <n v="1196.5999999999999"/>
  </r>
  <r>
    <x v="59"/>
    <x v="4"/>
    <s v="SENSOR PROXIMIDADE; TIPO SENSOR: INDUTIVO; RANGE: 2MM; MATERIAL CORPO: N/A; FACE: N/A; TENSAO ALIMENTACAO: 10-30V; CORRENTE TIPO: CC; CORRENTE: N/A; FREQUENCIA: N/A; POTENCIA: N/A; FIXACAO: ROSCA; SAIDA SENSOR: N/A; CONTATO: 40MM; CONEXAO ELETRICA: 3 FIOS"/>
    <s v="UN"/>
    <n v="20"/>
    <n v="45.17"/>
    <n v="903.40000000000009"/>
    <s v="PBVIRTUALCOMBR APROXIMAÇÃO LJ12A3-4-Z/BX BY PROXIMIDADE DETECTA METAL 4MM NÃO FACEADO PIC ARDUINO AUTOMAÇÃO"/>
    <n v="20"/>
    <s v="050610"/>
    <s v="089884"/>
    <s v="PBVIRTUALCOMBR APROXIMAÇÃO LJ12A3-4-Z/BX BY PROXIMIDADE DETECTA METAL 4MM NÃO FACEADO PIC ARDUINO AUTOMAÇÃO"/>
    <s v="089884"/>
    <n v="59.83"/>
    <n v="1196.5999999999999"/>
  </r>
  <r>
    <x v="59"/>
    <x v="4"/>
    <s v="TESTADOR SENSOR; ALIMENTACAO: BATERIA LITIO RECARREGAVEL; TENSAO ALIMENTACAO: 24V; CORRENTE TIPO: CC; CORRENTE: 100MA; FREQUENCIA: 1-4HZ; COMPRIMENTO: 123MM; LARGURA: 61MM; ALTURA: 22MM"/>
    <s v="UN"/>
    <n v="3"/>
    <n v="1047.5999999999999"/>
    <n v="3142.7999999999997"/>
    <s v="CONTRINEX "/>
    <n v="3"/>
    <s v="138650"/>
    <s v="090260"/>
    <s v="CONTRINEX "/>
    <s v="090260"/>
    <n v="1047.5999999999999"/>
    <n v="3142.7999999999997"/>
  </r>
  <r>
    <x v="60"/>
    <x v="4"/>
    <s v="TRANSFORMADOR; COMANDO; TENSAO PRIMARIA: 220/380/440/480V; TENSAO SECUNDARIA: 24V; POTENCIA: 200VA; NUMERO FASE: MONOFASICO; GRAU PROTECAO: IP00; FREQUENCIA: 60HZ; LARGURA: 110MM; ALTURA: 100MM; COMPRIMENTO: 116MM; 4AM70180AB410EB0/SIEMENS"/>
    <s v="UN"/>
    <n v="15"/>
    <n v="230.91"/>
    <n v="3463.65"/>
    <s v="4AM70180AB410EB0 Siemens"/>
    <n v="15"/>
    <s v="079318"/>
    <s v="090418"/>
    <s v="4AM70180AB410EB0 Siemens"/>
    <s v="113790"/>
    <n v="279.24"/>
    <n v="4188.6000000000004"/>
  </r>
  <r>
    <x v="60"/>
    <x v="4"/>
    <s v="TRANSFORMADOR; COMANDO; TENSAO PRIMARIA: 220/380/440/480V; TENSAO SECUNDARIA: 24V; POTENCIA: 200VA; NUMERO FASE: MONOFASICO; GRAU PROTECAO: IP00; FREQUENCIA: 60HZ; LARGURA: 110MM; ALTURA: 100MM; COMPRIMENTO: 116MM; 4AM70180AB410EB0/SIEMENS"/>
    <s v="UN"/>
    <n v="5"/>
    <n v="230.91"/>
    <n v="1154.55"/>
    <s v="4AM70180AB410EB0 Siemens"/>
    <n v="5"/>
    <s v="079318"/>
    <s v="090418"/>
    <s v="4AM70180AB410EB0 Siemens"/>
    <s v="113790"/>
    <n v="279.24"/>
    <n v="1396.2"/>
  </r>
  <r>
    <x v="60"/>
    <x v="4"/>
    <s v="TRANSFORMADOR; COMANDO; TENSAO PRIMARIA: 220/380/440/480V; TENSAO SECUNDARIA: 24V; POTENCIA: 200VA; NUMERO FASE: MONOFASICO; GRAU PROTECAO: IP00; FREQUENCIA: 60HZ; LARGURA: 110MM; ALTURA: 100MM; COMPRIMENTO: 116MM; 4AM70180AB410EB0/SIEMENS_x000a__x000a_https://www.dimensional.com.br/transformador-monofasico-220-380-440-480v-24v-200-va-4am70180ab410eb0-siemens/p?srsltid=AfmBOooPrBlrt1KRycJT9pk_PcBwDS91l3ETrkbXyfyRPdfu_xQmVGhp"/>
    <s v="UN"/>
    <n v="30"/>
    <n v="311.47000000000003"/>
    <n v="9344.1"/>
    <s v="4AM70180AB410EB0 Siemens"/>
    <n v="30"/>
    <s v="133615"/>
    <s v="113790"/>
    <s v="4AM70180AB410EB0 Siemens"/>
    <s v="113790"/>
    <n v="279.24"/>
    <n v="8377.2000000000007"/>
  </r>
  <r>
    <x v="61"/>
    <x v="4"/>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STEMOS"/>
    <n v="4"/>
    <s v="131396"/>
    <s v="114674"/>
    <s v="STEMOS"/>
    <s v="114674"/>
    <n v="786.19"/>
    <n v="3144.76"/>
  </r>
  <r>
    <x v="61"/>
    <x v="4"/>
    <s v="DRIVER MOTOR PONTE H DUPLA; ARDUINO; L298N"/>
    <s v="UN"/>
    <n v="5"/>
    <n v="26.48"/>
    <n v="132.4"/>
    <s v="chipSCE"/>
    <n v="5"/>
    <s v="056666"/>
    <s v="026634"/>
    <s v="01 - Driver Motor Ponte H L298N"/>
    <s v="061358"/>
    <n v="26.48"/>
    <n v="132.4"/>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n v="2"/>
    <n v="127728"/>
    <n v="114641"/>
    <e v="#N/A"/>
    <n v="114641"/>
    <n v="8014.14"/>
    <n v="16028.28"/>
  </r>
  <r>
    <x v="61"/>
    <x v="4"/>
    <s v="KIT/CONJUNTO; TIPO KIT/CONJUNTO: BLOCO PROGRAMAVEL; 6 PORTAS ENTRADA/SAIDA 1 MATRIZ LUZ 5X5 1 ALTO-FALANTE 1 GIROSCOPIO C/6 EIXOS C/BATERIA RECARREGAVEL; 1 CAIXA ARMAZENAMENTO ROBUSTA C/BANDEJAS CLASSIFICACAO 1 BLOCO PROGRAMAVEL 1 SENSOR DISTANCIA 1 SENSOR FORCA 1 SENSOR COR 1 MOTOR ANGULAR GRANDE; 2 MOTORES ANGULARES MEDIOS 500+ ELEMENTOS"/>
    <s v="UN"/>
    <n v="2"/>
    <n v="8014.14"/>
    <n v="16028.28"/>
    <s v="LEGO Education SPIKE Prime Set (45678)"/>
    <n v="2"/>
    <s v="127728"/>
    <s v="114641"/>
    <s v="INTELBRAS"/>
    <s v="114641"/>
    <n v="8014.14"/>
    <n v="16028.28"/>
  </r>
  <r>
    <x v="61"/>
    <x v="4"/>
    <s v="KIT/CONJUNTO; TIPO KIT/CONJUNTO: ROBOTICA P/ARDUINO UNO 200 PECAS C/TUTORIAL; 1 TUTORIAL PDF; 1 PLACA UNO SMD R3 ATMEGA328 ARDUINO UNO; 1 CB USB A P/TIPO B; 1 PROTOB 830F; 1 DISPLAY LCD 16X2; 1 MICRO SERVO MOTOR 9G; 1 MOTOR PASSO 28BYJ-48; 1 DRIVE P/MOTOR PASSO ULN2003; 1 MATRIZ LED; 1 TAG CHAVEIRO RFID; 1 TAG CARTAO RFID; 1 MOD JOYSTICK ANALOG 3 EIXOS KY-023; 1 CONTROLE REM IV; 1 EMISSOR IV ; 1 MODULO IV; 1 SENSOR UMID TEMP DHT11; 1 TECLADO MATRICIAL 4X4 PUSH BUTTON; 1 SENSOR NIVEL CHUVA; 1 MOD RELE 1CANAL; 1 MOD LED RGB KY-016; 1 MOD RELOGIO RTC DS1302; 1 SENSOR DETEC SOM/PALMA KY-037; 1 DISPLAY BCD 7SEGM 1DIG; 1 DISPLAY BCD 7SEGM 4DIG; 1 BUZZER ATIVO; 1 BUZZER PASSIVO; 1 POTENCIOMETRO 10K; 1 REGISTRADOR DESLOCAMENTO 74HC595 CI; 1 SENSOR INCLINACAO VIBRACAO SW-200D; 2 SENSOR LUZ LDR; 2 LED RGB; 4 BOTOES; 4 CAPAS BOTOES; 5 LED VM; 5 LED VD; 5 LED AM; 1 LED IV ; 10 RESIST 1K; 10 RESIST 10K; 20 RESISTORES 220K; 40 CABOS JUMPERS F-F 20CM; 40 PIN HEADER MACHO; 65 CABOS JUMPERS M-M"/>
    <s v="UN"/>
    <n v="14"/>
    <n v="435.92"/>
    <n v="6102.88"/>
    <s v="Mega Kit Robótica Para Arduino Mega e+ 200 pcs com Tutorial"/>
    <n v="14"/>
    <s v="128774"/>
    <s v="114652"/>
    <s v="WJ COMPONENTES ELETRONICOS"/>
    <s v="114652"/>
    <n v="435.92"/>
    <n v="6102.88"/>
  </r>
  <r>
    <x v="62"/>
    <x v="4"/>
    <s v="BOTAO COMANDO; FORMATO BOTAO: CIRCULAR; TIPO BOTAO: PULSADOR; MATERIAL CORPO: TERMOPLASTICO; COR: VERDE; FACE: GUARDA ALTA; DIAMETRO FURO: 22MM; DIAMETRO EXTERNO: 30,5MM; GRAU PROTECAO: IP66; CSW-BGA2-WH/WEG 12882156/WEG"/>
    <s v="UN"/>
    <n v="12"/>
    <n v="55.48"/>
    <n v="665.76"/>
    <s v="CSW-BGA2-WH WEG"/>
    <n v="12"/>
    <s v="075560"/>
    <s v="107827"/>
    <s v="CSW-BGA2-WH WEG"/>
    <s v="107827"/>
    <n v="55.48"/>
    <n v="665.76"/>
  </r>
  <r>
    <x v="62"/>
    <x v="4"/>
    <s v="BOTAO COMANDO; FORMATO BOTAO: CIRCULAR; TIPO BOTAO: PULSADOR; MATERIAL CORPO: TERMOPLASTICO; COR: VERMELHO; FACE: FACEADO; DIAMETRO FURO: 22MM; DIAMETRO EXTERNO: 30,5MM; GRAU PROTECAO: IP66; CSW-BF1-WH/WEG"/>
    <s v="UN"/>
    <n v="12"/>
    <n v="16.3"/>
    <n v="195.60000000000002"/>
    <s v="CSW-BF1-WH WEG"/>
    <n v="12"/>
    <s v="075555"/>
    <s v="114398"/>
    <s v="ELÉTRICA BRASILTEC"/>
    <s v="114398"/>
    <n v="16.3"/>
    <n v="195.60000000000002"/>
  </r>
  <r>
    <x v="62"/>
    <x v="4"/>
    <s v="BOTAO COMANDO; FORMATO BOTAO: COGUMELO; TIPO BOTAO: EMERGENCIA; COR: VERMELHO; FACE: N/A; TENSAO OPERACAO: 240V; CORRENTE TIPO: CA; CORRENTE NOMINAL: 10A; CONTATO: 1NF; DIAMETRO FURO: 22MM; TIPO LAMPADA: N/A; TENSAO LAMPADA: N/A; CORRENTE TIPO: N/A; BASE LAMPADA: N/A; MENSAGEM: N/A; GRAU PROTECAO: N/A"/>
    <s v="UN"/>
    <n v="10"/>
    <n v="25.03"/>
    <n v="250.3"/>
    <s v="METALEX"/>
    <n v="10"/>
    <s v="126544"/>
    <s v="114627"/>
    <s v="METALEX"/>
    <s v="114627"/>
    <n v="25.03"/>
    <n v="250.3"/>
  </r>
  <r>
    <x v="62"/>
    <x v="4"/>
    <s v="BOTAO COMANDO; FORMATO BOTAO: REDONDO; TIPO ATUADOR: PULSADOR; COR: PRETO; FACE: N/A; TENSAO OPERACAO: 660V; CORRENTE TIPO: CA; CORRENTE NOMINAL: 10A; CONTATO: 1NA 1NF; DIAMETRO FURO: 22MM; TIPO LAMPADA: N/A; TENSAO LAMPADA: N/A; CORRENTE TIPO: N/A; BASE"/>
    <s v="UN"/>
    <n v="10"/>
    <n v="18.329999999999998"/>
    <n v="183.29999999999998"/>
    <s v="METALEX"/>
    <n v="10"/>
    <s v="126301"/>
    <s v="107831"/>
    <s v="Sibratec - cca4617"/>
    <s v="107985"/>
    <n v="18.329999999999998"/>
    <n v="183.29999999999998"/>
  </r>
  <r>
    <x v="62"/>
    <x v="4"/>
    <s v="BOTAO COMANDO; FORMATO BOTAO: REDONDO; TIPO ATUADOR: PULSADOR; COR: VERDE; FACE: N/A; TENSAO OPERACAO: 660V; CORRENTE TIPO: CA; CORRENTE NOMINAL: 10A; CONTATO: 1NA 1NF; DIAMETRO FURO: 22MM; TIPO LAMPADA: N/A; TENSAO LAMPADA: N/A; CORRENTE TIPO: N/A; BASE"/>
    <s v="UN"/>
    <n v="10"/>
    <n v="18.329999999999998"/>
    <n v="183.29999999999998"/>
    <s v="METALEX"/>
    <n v="10"/>
    <s v="126302"/>
    <s v="107832"/>
    <s v="View Tech - VTM5267"/>
    <s v="107986"/>
    <n v="18.329999999999998"/>
    <n v="183.29999999999998"/>
  </r>
  <r>
    <x v="62"/>
    <x v="4"/>
    <s v="BOTAO COMANDO; FORMATO BOTAO: REDONDO; TIPO ATUADOR: PULSADOR; COR: VERMELHA; FACE: N/A; TENSAO OPERACAO: 660V; CORRENTE TIPO: CA; CORRENTE NOMINAL: 10A; CONTATO: 1NA 1NF; DIAMETRO FURO: 22MM; TIPO LAMPADA: N/A; TENSAO LAMPADA: N/A; CORRENTE TIPO: N/A; BA"/>
    <s v="UN"/>
    <n v="10"/>
    <n v="17.95"/>
    <n v="179.5"/>
    <s v="METALEX"/>
    <n v="10"/>
    <s v="126303"/>
    <s v="107833"/>
    <s v="VIEWTECH - VTM5755"/>
    <s v="107987"/>
    <n v="17.95"/>
    <n v="179.5"/>
  </r>
  <r>
    <x v="62"/>
    <x v="4"/>
    <s v="BOTOEIRA; SOBREPOR; TENSAO ALIMENTACAO: 36V; CORRENTE TIPO: CC; CORRENTE: 3A; MATERIAL: ACO INOX; COR: CINZA; BOTAO: 1 BOTAO; TIPO BOTAO: APERTO; ALTURA: 32MM; LARGURA: 81MM; PROFUNDIDADE: 22MM"/>
    <s v="UN"/>
    <n v="2"/>
    <n v="63.24"/>
    <n v="126.48"/>
    <s v="PAPAIZ"/>
    <n v="2"/>
    <s v="083806"/>
    <s v="114445"/>
    <s v="PAPAIZ"/>
    <s v="114445"/>
    <n v="63.24"/>
    <n v="126.48"/>
  </r>
  <r>
    <x v="62"/>
    <x v="4"/>
    <s v="CHAVE COMUTADORA; SELETORA; ANGULO COMUTACAO: 45GR; NUMERO POSICOES: 2 POSICOES; ACIONAMENTO: ALAVANCA; COR: PRETO; CONTATO: 1NA; GRAU PROTECAO: IP66; DIAMETRO FURO: 22MM; DADOS COMPLEMENTARES: ATUACAO: 90GR FIXA; DIAGRAMA: CONTATOS ALTERNADOS"/>
    <s v="UN"/>
    <n v="12"/>
    <n v="12.85"/>
    <n v="154.19999999999999"/>
    <s v="CHINT"/>
    <n v="12"/>
    <s v="066181"/>
    <s v="114373"/>
    <s v="SCHNEIDER"/>
    <s v="114373"/>
    <n v="12.85"/>
    <n v="154.19999999999999"/>
  </r>
  <r>
    <x v="62"/>
    <x v="4"/>
    <s v="FLANGE 3 POSICOES; APLICACAO: BOTAO COMANDO SINALIZACAO; AF3F/WEG 12670264/WEG"/>
    <s v="UN"/>
    <n v="24"/>
    <n v="10.48"/>
    <n v="251.52"/>
    <s v="AF3F WEG"/>
    <n v="24"/>
    <s v="075559"/>
    <s v="085679"/>
    <s v="weg"/>
    <s v="085679"/>
    <n v="10.48"/>
    <n v="251.52"/>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30"/>
    <n v="141.09"/>
    <n v="4232.7"/>
    <s v="COEL"/>
    <n v="30"/>
    <s v="131221"/>
    <s v="114672"/>
    <s v="COEL"/>
    <s v="114279"/>
    <n v="141.09"/>
    <n v="4232.7"/>
  </r>
  <r>
    <x v="62"/>
    <x v="4"/>
    <s v="RELE TEMPORIZADOR; MULTIFUNCAO; TENSAO ALIMENTACAO: 24-240V; CORRENTE TIPO: CA/CC; FREQUENCIA: 48A63HZ; CONTATO: 1NAF; BOTAO: 3 BOTOES; GRAU PROTECAO: IP10 IP20; LARGURA: 25,5MM; ALTURA: 88,6MM; PESO: 0,107KG; TEMPERATURA OPERACAO: 0-50GRC; MATERIAL: TERMOPLASTICO ABS V0; CONSUMO: 3VA; MULTIESCALA: 0,1SA100H; FUNCOES: RETARDO ENERGIZACAO PROLONGADOR IMPULSO PULSO ENERGIXACAO TEMPO CICLICO"/>
    <s v="UN"/>
    <n v="4"/>
    <n v="141.09"/>
    <n v="564.36"/>
    <s v="COEL"/>
    <n v="4"/>
    <s v="070722"/>
    <s v="114389"/>
    <s v="COEL"/>
    <s v="114389"/>
    <n v="141.09"/>
    <n v="564.36"/>
  </r>
  <r>
    <x v="63"/>
    <x v="4"/>
    <s v="RESISTOR; FIXO; FILME CARBONO; RESISTENCIA 39.00 OHMS; POTENCIA 1/4 W; TOLERANCIA 5.00 %."/>
    <s v="UN"/>
    <n v="50"/>
    <n v="0.28999999999999998"/>
    <n v="14.499999999999998"/>
    <s v="cr25"/>
    <n v="50"/>
    <s v="002950"/>
    <s v="085305"/>
    <s v="cr25"/>
    <s v="085305"/>
    <n v="0.28999999999999998"/>
    <n v="14.499999999999998"/>
  </r>
  <r>
    <x v="63"/>
    <x v="4"/>
    <s v="RESISTOR; LDR; TENSAO NOMINAL: 150V; CORRENTE TIPO: CC; POTENCIA: 100MW; CONEXAO ELETRICA: 2 PINOS; TEMPERATURA OPERACAO: -30A70GRC; DIAMETRO: 5MM; ALTURA: 34MM"/>
    <s v="UN"/>
    <n v="30"/>
    <n v="0.97"/>
    <n v="29.099999999999998"/>
    <s v="ELETROGATE"/>
    <n v="30"/>
    <s v="062198"/>
    <s v="085767"/>
    <s v="ELETROGATE"/>
    <s v="085767"/>
    <n v="0.97"/>
    <n v="29.099999999999998"/>
  </r>
  <r>
    <x v="63"/>
    <x v="4"/>
    <s v="RESISTOR; MATERIAL CORPO: CARBONO; RESISTENCIA: 10OHMS; TOLERANCIA: 5PCT; POTENCIA: 5W; MONTAGEM: FURO PASSANTE; TEMPERATURA OPERACAO: -55A155GRC"/>
    <s v="UN"/>
    <n v="40"/>
    <n v="1.26"/>
    <n v="50.4"/>
    <s v="ELETROGATE"/>
    <n v="40"/>
    <s v="138427"/>
    <s v="089633"/>
    <s v="ELETROGATE"/>
    <s v="089633"/>
    <n v="1.26"/>
    <n v="50.4"/>
  </r>
  <r>
    <x v="63"/>
    <x v="4"/>
    <s v="RESISTOR; MATERIAL CORPO: CARBONO; RESISTENCIA: 1OHM; TOLERANCIA: ±5PCT; POTENCIA: 5W; MONTAGEM: FURO PASSANTE; TEMPERATURA OPERACAO: -40A275GRC"/>
    <s v="UN"/>
    <n v="40"/>
    <n v="1.26"/>
    <n v="50.4"/>
    <s v="ELETROGATE"/>
    <n v="40"/>
    <s v="138419"/>
    <s v="089639"/>
    <s v="ELETROGATE"/>
    <s v="089639"/>
    <n v="1.26"/>
    <n v="50.4"/>
  </r>
  <r>
    <x v="63"/>
    <x v="4"/>
    <s v="RESISTOR; RESISTENCIA: 220OHMS; TOLERANCIA: 5PCT; POTENCIA: 1/4W; FORNECIMENTO: 10 UNIDADES"/>
    <s v="UN"/>
    <n v="40"/>
    <n v="29.59"/>
    <n v="1183.5999999999999"/>
    <s v="eletrogate"/>
    <n v="40"/>
    <s v="127942"/>
    <s v="089606"/>
    <s v="eletrogate"/>
    <s v="089606"/>
    <n v="29.59"/>
    <n v="1183.5999999999999"/>
  </r>
  <r>
    <x v="63"/>
    <x v="4"/>
    <s v="RESISTOR; RESISTENCIA: 22KOHMS; TOLERANCIA: 5PCT; POTENCIA: 1/8W; MONTAGEM: SMD; DIAMETRO: 2MM; ALTURA: 1,2MM"/>
    <s v="UN"/>
    <n v="40"/>
    <n v="1.94"/>
    <n v="77.599999999999994"/>
    <s v="ELETROGATE"/>
    <n v="40"/>
    <s v="132703"/>
    <s v="089607"/>
    <s v="ELETROGATE"/>
    <s v="089607"/>
    <n v="1.94"/>
    <n v="77.599999999999994"/>
  </r>
  <r>
    <x v="63"/>
    <x v="4"/>
    <s v="RESISTOR; RESISTENCIA: 240OHMS; TOLERANCIA: 5PCT; POTENCIA: 1/4W; MONTAGEM: SMD; DIAMETRO: 3,2MM; ALTURA: 1,6MM"/>
    <s v="UN"/>
    <n v="40"/>
    <n v="1.94"/>
    <n v="77.599999999999994"/>
    <s v="eletrogate"/>
    <n v="40"/>
    <s v="132710"/>
    <s v="089608"/>
    <s v="eletrogate"/>
    <s v="089608"/>
    <n v="1.94"/>
    <n v="77.599999999999994"/>
  </r>
  <r>
    <x v="64"/>
    <x v="5"/>
    <s v="ADAPTADOR TOMADA; TIPO ADAPTADOR: BENJAMIN; TENSAO: 110-220V; MATERIAL: ACRILONITRILA BUTADIENO ESTIRENO; COR: BRANCO; CONEXAO ENTRADA: C/3 PORTAS; PINO: 2 PINOS; LARGURA: 30MM; ALTURA: 30MM"/>
    <s v="UN"/>
    <n v="10"/>
    <n v="11.83"/>
    <n v="118.3"/>
    <s v="GENERICO"/>
    <n v="10"/>
    <s v="137620"/>
    <s v="026606"/>
    <s v="GENERICO"/>
    <s v="113830"/>
    <n v="11.83"/>
    <n v="118.3"/>
  </r>
  <r>
    <x v="64"/>
    <x v="5"/>
    <s v="ALICATE UNIVERSAL; MATERIAL CORPO: ACO CROMO VANADIO; TRATAMENTO SUPERFICIE: ENEGRECIDO TEMPERA; ISOLACAO: C/ISOLACAO; MATERIAL ISOLACAO: POLICLORETO VINILA; TENSAO ISOLACAO: 1000V; COR: LARANJA; LARGURA PONTA: N/A; LARGURA ABERTURA: N/A; TAMANHO: N/A; COMPRIMENTO: 8POL; NORMA: N/A"/>
    <s v="UN"/>
    <n v="10"/>
    <n v="42.68"/>
    <n v="426.8"/>
    <s v="Alicate Universal 6” Isolação 1000V NR10 8280-160 IOX 029340 Gedore"/>
    <n v="10"/>
    <s v="126560"/>
    <s v="105697"/>
    <s v="Alicate Universal 6” Isolação 1000V NR10 8280-160 IOX 029340 Gedore"/>
    <s v="105697"/>
    <n v="42.68"/>
    <n v="426.8"/>
  </r>
  <r>
    <x v="64"/>
    <x v="5"/>
    <s v="BORNE P/PINO BANANA B19 POLIPROPILENO 4MM 10A 250V BR BUCHA LATAO C/ROSCA"/>
    <s v="UN"/>
    <n v="200"/>
    <n v="18.43"/>
    <n v="3686"/>
    <s v="casa do resistor"/>
    <n v="200"/>
    <s v="125654"/>
    <s v="125654"/>
    <s v="casa do resistor"/>
    <s v="125654"/>
    <n v="18.43"/>
    <n v="3686"/>
  </r>
  <r>
    <x v="64"/>
    <x v="5"/>
    <s v="BORNE; TIPO RELE; CORRENTE 6.00 A; TENSAO 24.00 V; COM ENCAIXE PARA TRILHO DIN; ESPESSURA 6.20 MM; 01 CONTATO REVERSIVEL; LED INDICADOR; BORNE RELÉ / TENSAO DE ALIMENTACAO: 24VCC / ESPESSURA: 6.2 MM / CONTATO REVERSIVEL: 1 / LED INDICADOR: SIM / CONEXAO:"/>
    <s v="UN"/>
    <n v="20"/>
    <n v="106.7"/>
    <n v="2134"/>
    <s v="MARSELHA SHOP"/>
    <n v="20"/>
    <s v="125239"/>
    <s v="114598"/>
    <s v="MARSELHA SHOP"/>
    <s v="114598"/>
    <n v="106.7"/>
    <n v="2134"/>
  </r>
  <r>
    <x v="64"/>
    <x v="5"/>
    <s v="BOTAO COMANDO; FORMATO BOTAO: CIRCULAR; TIPO BOTAO: EMERGENCIA; COR: VERMELHA; DIAMETRO FURO: 22MM; GRAU PROTECAO: IP66"/>
    <s v="UN"/>
    <n v="2"/>
    <n v="32.200000000000003"/>
    <n v="64.400000000000006"/>
    <s v="WICONEX"/>
    <n v="2"/>
    <s v="127902"/>
    <s v="114644"/>
    <s v="WICONEX"/>
    <s v="114644"/>
    <n v="32.200000000000003"/>
    <n v="64.400000000000006"/>
  </r>
  <r>
    <x v="64"/>
    <x v="5"/>
    <s v="BOTAO COMANDO; FORMATO BOTAO: CIRCULAR; TIPO BOTAO: PULSADOR; COR: AZUL; FACE: FACEADO; DIAMETRO FURO: 22MM; GRAU PROTECAO: IP66"/>
    <s v="UN"/>
    <n v="4"/>
    <n v="21.73"/>
    <n v="86.92"/>
    <s v="METALTEX"/>
    <n v="4"/>
    <s v="127905"/>
    <s v="108082"/>
    <s v="WEG"/>
    <s v="108082"/>
    <n v="21.73"/>
    <n v="86.92"/>
  </r>
  <r>
    <x v="64"/>
    <x v="5"/>
    <s v="BOTAO COMANDO; FORMATO BOTAO: CIRCULAR; TIPO BOTAO: PULSADOR; COR: VERDE; FACE: FACEADO; DIAMETRO FURO: 22MM; GRAU PROTECAO: IP66"/>
    <s v="UN"/>
    <n v="4"/>
    <n v="21.73"/>
    <n v="86.92"/>
    <s v="CITEX"/>
    <n v="4"/>
    <s v="127904"/>
    <s v="108083"/>
    <s v="WEG"/>
    <s v="108083"/>
    <n v="21.73"/>
    <n v="86.92"/>
  </r>
  <r>
    <x v="64"/>
    <x v="5"/>
    <s v="BOTAO COMANDO; FORMATO BOTAO: REDONDO; TIPO ATUADOR: PULSADOR; COR: PRETO; FACE: N/A; TENSAO OPERACAO: 660V; CORRENTE TIPO: CA; CORRENTE NOMINAL: 10A; CONTATO: 1NA 1NF; DIAMETRO FURO: 22MM; TIPO LAMPADA: N/A; TENSAO LAMPADA: N/A; CORRENTE TIPO: N/A; BASE"/>
    <s v="UN"/>
    <n v="4"/>
    <n v="18.329999999999998"/>
    <n v="73.319999999999993"/>
    <s v="WICONEX"/>
    <n v="4"/>
    <s v="126301"/>
    <s v="107831"/>
    <s v="Sibratec - cca4617"/>
    <s v="107985"/>
    <n v="18.329999999999998"/>
    <n v="73.319999999999993"/>
  </r>
  <r>
    <x v="64"/>
    <x v="5"/>
    <s v="BOTAO COMANDO; FORMATO BOTAO: REDONDO; TIPO ATUADOR: PULSADOR; COR: VERDE; FACE: N/A; TENSAO OPERACAO: 660V; CORRENTE TIPO: CA; CORRENTE NOMINAL: 10A; CONTATO: 1NA 1NF; DIAMETRO FURO: 22MM; TIPO LAMPADA: N/A; TENSAO LAMPADA: N/A; CORRENTE TIPO: N/A; BASE"/>
    <s v="UN"/>
    <n v="2"/>
    <n v="18.329999999999998"/>
    <n v="36.659999999999997"/>
    <s v="WICONEX"/>
    <n v="2"/>
    <s v="126302"/>
    <s v="107832"/>
    <s v="View Tech - VTM5267"/>
    <s v="107986"/>
    <n v="18.329999999999998"/>
    <n v="36.659999999999997"/>
  </r>
  <r>
    <x v="64"/>
    <x v="5"/>
    <s v="BOTAO COMANDO; FORMATO BOTAO: REDONDO; TIPO ATUADOR: PULSADOR; COR: VERMELHA; FACE: N/A; TENSAO OPERACAO: 660V; CORRENTE TIPO: CA; CORRENTE NOMINAL: 10A; CONTATO: 1NA 1NF; DIAMETRO FURO: 22MM; TIPO LAMPADA: N/A; TENSAO LAMPADA: N/A; CORRENTE TIPO: N/A; BA"/>
    <s v="UN"/>
    <n v="2"/>
    <n v="17.95"/>
    <n v="35.9"/>
    <s v="WICONEX"/>
    <n v="2"/>
    <s v="126303"/>
    <s v="107833"/>
    <s v="VIEWTECH - VTM5755"/>
    <s v="107987"/>
    <n v="17.95"/>
    <n v="35.9"/>
  </r>
  <r>
    <x v="64"/>
    <x v="5"/>
    <s v="CABO ELETRICO; C/PINO BANANA; TENSAO ISOLACAO: 1000V; NUMERO CONDUTORES: 1 CONDUTOR; SECAO CONDUTOR: 22AWG; MATERIAL CONDUTOR: COBRE; MATERIAL ISOLACAO: POLICLORETO VINILA; COR COBERTURA: VERMELHO; DIAMETRO: 4MM; COMPRIMENTO: 500MM; DUAS PONTAS C/DERIVACAO"/>
    <s v="UN"/>
    <n v="280"/>
    <n v="20.76"/>
    <n v="5812.8"/>
    <s v="Ryndack Componentes"/>
    <n v="280"/>
    <s v="060883"/>
    <s v="113473"/>
    <s v="Ryndack Componentes"/>
    <s v="113473"/>
    <n v="20.76"/>
    <n v="5812.8"/>
  </r>
  <r>
    <x v="64"/>
    <x v="5"/>
    <s v="CABO ELETRICO; C/PINO BANANA; TENSAO ISOLACAO: 1000V; NUMERO CONDUTORES: 1 CONDUTOR; SECAO CONDUTOR: 22AWG; MATERIAL CONDUTOR: COBRE; MATERIAL ISOLACAO: POLICLORETO VINILA; COR ISOLACAO: PRETA; DIAMETRO: 4MM; COMPRIMENTO: 1M"/>
    <s v="UN"/>
    <n v="280"/>
    <n v="32.79"/>
    <n v="9181.1999999999989"/>
    <s v="Ryndack Componentes"/>
    <n v="280"/>
    <s v="060884"/>
    <s v="107839"/>
    <s v="Ryndack Componentes"/>
    <s v="113474"/>
    <n v="32.79"/>
    <n v="9181.1999999999989"/>
  </r>
  <r>
    <x v="64"/>
    <x v="5"/>
    <s v="CABO ELETRICO; COM PINO BANANA 4.00 MM (DUAS PONTAS); COR PRETO; COMPRIMENTO 0.50 M; COM DERIVACAO."/>
    <s v="UN"/>
    <n v="30"/>
    <n v="15.71"/>
    <n v="471.3"/>
    <s v="Ryndack Componentes"/>
    <n v="30"/>
    <s v="028952"/>
    <s v="114148"/>
    <s v="Ryndack Componentes"/>
    <s v="114821"/>
    <n v="15.71"/>
    <n v="471.3"/>
  </r>
  <r>
    <x v="64"/>
    <x v="5"/>
    <s v="CABO ELETRICO; COM PINO BANANA 4.00 MM (DUAS PONTAS); COR PRETO; COMPRIMENTO 0.70 M; COM DERIVACAO."/>
    <s v="UN"/>
    <n v="30"/>
    <n v="12.03"/>
    <n v="360.9"/>
    <s v="Ryndack Componentes"/>
    <n v="30"/>
    <n v="28953"/>
    <n v="114890"/>
    <e v="#N/A"/>
    <s v="114890"/>
    <n v="12.03"/>
    <n v="360.9"/>
  </r>
  <r>
    <x v="64"/>
    <x v="5"/>
    <s v="CABO ELETRICO; COM PINO BANANA 4.00 MM (DUAS PONTAS); COR VERMELHO; COMPRIMENTO 0.50 M; COM DERIVACAO."/>
    <s v="UN"/>
    <n v="30"/>
    <n v="15.71"/>
    <n v="471.3"/>
    <s v="Ryndack Componentes"/>
    <n v="30"/>
    <s v="028955"/>
    <s v="114149"/>
    <s v="Ryndack Componentes"/>
    <s v="114149"/>
    <n v="15.71"/>
    <n v="471.3"/>
  </r>
  <r>
    <x v="64"/>
    <x v="5"/>
    <s v="CABO ELETRICO; COM PINO BANANA 4.00 MM (DUAS PONTAS); COR VERMELHO; COMPRIMENTO 0.70 M; COM DERIVACAO."/>
    <s v="UN"/>
    <n v="30"/>
    <n v="12.03"/>
    <n v="360.9"/>
    <s v="Ryndack Componentes"/>
    <n v="30"/>
    <s v="028956"/>
    <s v="114150"/>
    <s v="Ryndack Componentes"/>
    <s v="114150"/>
    <n v="12.03"/>
    <n v="360.9"/>
  </r>
  <r>
    <x v="64"/>
    <x v="5"/>
    <s v="CABO ELETRICO; TIPO CABO: FLEXIVEL PARALELO; TENSAO ISOLACAO: 750V; NUMERO CONDUTORES: 2 CONDUTORES; SECAO CONDUTOR: 1,5MM2; CLASSE ENCORDOAMENTO: CLASSE 5; MATERIAL CONDUTOR: COBRE; MATERIAL ISOLACAO: POLICLORETO VINILA; COR ISOLACAO: PRETO; MATERIAL COB"/>
    <s v="UN"/>
    <n v="2"/>
    <n v="218.54"/>
    <n v="437.08"/>
    <s v="Ry"/>
    <n v="2"/>
    <s v="050086"/>
    <s v="114197"/>
    <s v="Ry"/>
    <s v="114197"/>
    <n v="218.54"/>
    <n v="437.08"/>
  </r>
  <r>
    <x v="64"/>
    <x v="5"/>
    <s v="CABO ELETRICO; TIPO CABO: FLEXIVEL; TENSAO ISOLACAO: 750V; NUMERO CONDUTORES: 1 CONDUTOR; SECAO CONDUTOR: 1,5MM2; CLASSE ENCORDOAMENTO: CLASSE 4; MATERIAL CONDUTOR: COBRE; MATERIAL ISOLACAO: POLICLORETO VINILA ANTICHAMAS; COR ISOLACAO: VERDE; MATERIAL COB"/>
    <s v="UN"/>
    <n v="7"/>
    <n v="103.17"/>
    <n v="722.19"/>
    <s v="Fio Elétrico 1,5mm Cabo Flexível 1 5mm Rolo 100m Metros 750v Cobertura Verde - SIL"/>
    <n v="7"/>
    <s v="050016"/>
    <s v="108380"/>
    <s v="Fio Elétrico 1,5mm Cabo Flexível 1 5mm Rolo 100m Metros 750v Cobertura Verde - SIL"/>
    <s v="114828"/>
    <n v="103.17"/>
    <n v="722.19"/>
  </r>
  <r>
    <x v="64"/>
    <x v="5"/>
    <s v="CABO ELETRICO; TIPO CABO: FLEXIVEL; TENSAO ISOLACAO: 750V; NUMERO CONDUTORES: 1 CONDUTOR; SECAO CONDUTOR: 1,5MM2; CLASSE ENCORDOAMENTO: CLASSE 4; MATERIAL CONDUTOR: COBRE; MATERIAL ISOLACAO: POLICLORETO VINILA ANTICHAMAS; COR ISOLACAO: VERMELHO; MATERIAL"/>
    <s v="UN"/>
    <n v="7"/>
    <n v="107.99"/>
    <n v="755.93"/>
    <s v="INSTALACOM"/>
    <n v="7"/>
    <s v="050018"/>
    <s v="106844"/>
    <s v=" DACOTA"/>
    <s v="106844"/>
    <n v="107.99"/>
    <n v="755.93"/>
  </r>
  <r>
    <x v="64"/>
    <x v="5"/>
    <s v="CABO ELETRICO; TIPO CABO: FLEXIVEL; TENSAO ISOLACAO: 750V; NUMERO CONDUTORES: 1 CONDUTOR; SECAO CONDUTOR: 1,5MM2; CLASSE ENCORDOAMENTO: CLASSE 4; MATERIAL CONDUTOR: COBRE; MATERIAL ISOLACAO: POLICLORETO VINILA; COR ISOLACAO: AZUL; MATERIAL COBERTURA: N/A;"/>
    <s v="UN"/>
    <n v="7"/>
    <n v="117.72"/>
    <n v="824.04"/>
    <s v="Cabo FlexSil 750V 1,50mm² Azul - Rolo 50m - SIL"/>
    <n v="7"/>
    <s v="050020"/>
    <s v="108381"/>
    <s v="Cabo FlexSil 750V 1,50mm² Azul - Rolo 50m - SIL"/>
    <s v="108381"/>
    <n v="117.72"/>
    <n v="824.04"/>
  </r>
  <r>
    <x v="64"/>
    <x v="5"/>
    <s v="CABO EXTENSAO; TIPO CABO: ENTRADA P/2 TOMADAS; MATERIAL: POLIPROPILENO; BLINDAGEM: S/BLINDAGEM; TIPO CONEXAO: PLUGUE MACHO 2 POLOS; DIAMETRO CABO: 2,5MM; COMPRIMENTO: 20M"/>
    <s v="UN"/>
    <n v="5"/>
    <n v="141.52000000000001"/>
    <n v="707.6"/>
    <s v="MEGA COBRE"/>
    <n v="5"/>
    <s v="057443"/>
    <s v="114304"/>
    <s v="MEGA COBRE"/>
    <s v="114304"/>
    <n v="141.52000000000001"/>
    <n v="707.6"/>
  </r>
  <r>
    <x v="64"/>
    <x v="5"/>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30"/>
    <n v="10.77"/>
    <n v="323.09999999999997"/>
    <s v="Ryndack Componentes"/>
    <n v="30"/>
    <s v="062761"/>
    <s v="114358"/>
    <s v="Ryndack Componentes"/>
    <s v="114358"/>
    <n v="10.77"/>
    <n v="323.09999999999997"/>
  </r>
  <r>
    <x v="64"/>
    <x v="5"/>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30"/>
    <n v="10.77"/>
    <n v="323.09999999999997"/>
    <s v="Ryndack Componentes"/>
    <n v="30"/>
    <s v="062758"/>
    <s v="114357"/>
    <s v="Ryndack Componentes"/>
    <s v="114357"/>
    <n v="10.77"/>
    <n v="323.09999999999997"/>
  </r>
  <r>
    <x v="64"/>
    <x v="5"/>
    <s v="CAIXA MEDICAO; PADRAO COPEL CN-1; CORRENTE TIPO: CA; CORRENTE: 50-100A; NUMERO FASES: TRIFASICO; MATERIAL CORPO: ACO; COR: CINZA; COMPRIMENTO: 354MM; LARGURA: 203MM; ALTURA: 453MM"/>
    <s v="UN"/>
    <n v="20"/>
    <n v="310.39999999999998"/>
    <n v="6208"/>
    <s v="FJ"/>
    <n v="20"/>
    <s v="137781"/>
    <s v="107850"/>
    <s v="FJ"/>
    <s v="113833"/>
    <n v="310.39999999999998"/>
    <n v="6208"/>
  </r>
  <r>
    <x v="64"/>
    <x v="5"/>
    <s v="CAMPAINHA; TIPO CAMPAINHA: CIGARRA EMBUTIR; NUMERO TONS: 1 TON; MATERIAL: TERMOPLASTICO; ALIMENTACAO: CA; TENSAO ALIMENTACAO: 110V; CORRENTE TIPO: N/A; ALCANCE: N/A; INTENSIDADE SONORA: N/A; POTENCIA: N/A; FREQUENCIA: N/A; GRAU PROTECAO: N/A; DIAMETRO: N/"/>
    <s v="UN"/>
    <n v="20"/>
    <n v="28.13"/>
    <n v="562.6"/>
    <s v="TTS"/>
    <n v="20"/>
    <s v="126308"/>
    <s v="107851"/>
    <s v="TTS DISTRIBUIDORA"/>
    <s v="107851"/>
    <n v="28.13"/>
    <n v="562.6"/>
  </r>
  <r>
    <x v="64"/>
    <x v="5"/>
    <s v="CAMPAINHA; TIPO CAMPAINHA: CIGARRA EMBUTIR; NUMERO TONS: 1 TON; MATERIAL: TERMOPLASTICO; ALIMENTACAO: CA; TENSAO ALIMENTACAO: 220V; CORRENTE TIPO: N/A; ALCANCE: N/A; INTENSIDADE SONORA: N/A; POTENCIA: N/A; FREQUENCIA: N/A; GRAU PROTECAO: N/A; DIAMETRO: N/A; COMPRIMENTO: N/A; LARGURA: 2POL; ALTURA: 4POL; ACESSORIO: C/ PLACA"/>
    <s v="UN"/>
    <n v="20"/>
    <n v="28.13"/>
    <n v="562.6"/>
    <s v="TTS"/>
    <n v="20"/>
    <s v="126901"/>
    <s v="114633"/>
    <s v="TTS"/>
    <s v="114633"/>
    <n v="28.13"/>
    <n v="562.6"/>
  </r>
  <r>
    <x v="64"/>
    <x v="5"/>
    <s v="CANALETA ELETRICA; TIPO CANALETA: RECORTE ABERTO; MATERIAL CORPO: POLICLORETO VINILA; TRATAMENTO SUPERFICIE: N/A; COR: AZUL; COMPRIMENTO: 2M; LARGURA: 50MM; ALTURA: 50MM; NUMERO DIVISORIAS: N/A; ACESSORIO: C/TAMPA"/>
    <s v="UN"/>
    <n v="2"/>
    <n v="55.53"/>
    <n v="111.06"/>
    <s v="HELLERMANN"/>
    <n v="2"/>
    <s v="050209"/>
    <s v="108270"/>
    <s v="HELLERMANN - 11812311X2"/>
    <s v="108270"/>
    <n v="55.53"/>
    <n v="111.06"/>
  </r>
  <r>
    <x v="64"/>
    <x v="5"/>
    <s v="CONECTOR ELETRICO; BORNE SAK; TENSAO: 750V; CORRENTE: 57A; MATERIAL CORPO: TERMOPLASTICO; COR: AMARELO VERDE; CONEXAO: PARAFUSO; SECAO CONDUTOR: 10MM2; NUMERO POLOS: 1 POLO; LARGURA: 10MM; ALTURA: 44,2MM; COMPRIMENTO: 45,5MM; DADOS COMPLEMENTARES: FIXACAO: TRILHO DIN"/>
    <s v="UN"/>
    <n v="40"/>
    <n v="18.920000000000002"/>
    <n v="756.80000000000007"/>
    <s v="JNG"/>
    <n v="40"/>
    <s v="137786"/>
    <s v="113835"/>
    <s v="JNG"/>
    <s v="113835"/>
    <n v="18.920000000000002"/>
    <n v="756.80000000000007"/>
  </r>
  <r>
    <x v="64"/>
    <x v="5"/>
    <s v="CONECTOR ELETRICO; BORNE SAK; TENSAO: 750V; CORRENTE: 57A; MATERIAL CORPO: TERMOPLASTICO; COR: AMARELO VERDE; CONEXAO: PARAFUSO; SECAO CONDUTOR: 2,5MM2; NUMERO POLOS: 1 POLO"/>
    <s v="UN"/>
    <n v="20"/>
    <n v="12.32"/>
    <n v="246.4"/>
    <s v="JNG"/>
    <n v="20"/>
    <s v="073413"/>
    <s v="073413"/>
    <s v="JNG"/>
    <s v="073413"/>
    <n v="12.32"/>
    <n v="246.4"/>
  </r>
  <r>
    <x v="64"/>
    <x v="5"/>
    <s v="CONECTOR ELETRICO; BORNE SAK; TENSAO: 750V; CORRENTE: 57A; MATERIAL CORPO: TERMOPLASTICO; COR: AMARELO VERDE; CONEXAO: PARAFUSO; SECAO CONDUTOR: 4MM2; NUMERO POLOS: 1 POLO; LARGURA: 10MM; ALTURA: 44,2MM; COMPRIMENTO: 45,5MM"/>
    <s v="UN"/>
    <n v="40"/>
    <n v="33.56"/>
    <n v="1342.4"/>
    <s v="JNG"/>
    <n v="40"/>
    <s v="137785"/>
    <s v="113834"/>
    <s v="JNG"/>
    <s v="113834"/>
    <n v="33.56"/>
    <n v="1342.4"/>
  </r>
  <r>
    <x v="64"/>
    <x v="5"/>
    <s v="CONECTOR ELETRICO; BORNE SAK; TENSAO: 750V; CORRENTE: 57A; MATERIAL CORPO: TERMOPLASTICO; COR: AZUL; CONEXAO: PARAFUSO; SECAO CONDUTOR: 2,5MM2; NUMERO POLOS: 1 POLO"/>
    <s v="UN"/>
    <n v="20"/>
    <n v="4.5599999999999996"/>
    <n v="91.199999999999989"/>
    <s v="TRIAR"/>
    <n v="20"/>
    <s v="073432"/>
    <s v="073432"/>
    <s v="TRIAR"/>
    <s v="073432"/>
    <n v="4.5599999999999996"/>
    <n v="91.199999999999989"/>
  </r>
  <r>
    <x v="64"/>
    <x v="5"/>
    <s v="CONECTOR ELETRICO; BORNE SAK; TENSAO: 750V; CORRENTE: 57A; MATERIAL CORPO: TERMOPLASTICO; COR: CINZA; CONEXAO: PARAFUSO; SECAO CONDUTOR: 10MM2; DIAMETRO CONDUTOR: 10MM; LARGURA: 10MM; ALTURA: 44,2MM; COMPRIMENTO: 45,5MM"/>
    <s v="UN"/>
    <n v="100"/>
    <n v="6.43"/>
    <n v="643"/>
    <s v="WEG"/>
    <n v="100"/>
    <s v="137787"/>
    <s v="113836"/>
    <s v="WEG"/>
    <s v="113836"/>
    <n v="6.43"/>
    <n v="643"/>
  </r>
  <r>
    <x v="64"/>
    <x v="5"/>
    <s v="CONECTOR PARAFUSO; MINIFIX 15/18; MATERIAL CORPO: ZAMAC; TRATAMENTO SUPERFICIE: FUNDIDO; COR: PRATA"/>
    <s v="UN"/>
    <n v="10"/>
    <n v="1.26"/>
    <n v="12.6"/>
    <s v="HAFELE"/>
    <n v="10"/>
    <s v="144411"/>
    <s v="108264"/>
    <s v="HAFELE - CONECTOR MINIFIX"/>
    <s v="108264"/>
    <n v="1.26"/>
    <n v="12.6"/>
  </r>
  <r>
    <x v="64"/>
    <x v="5"/>
    <s v="CONTATOR AUXILIAR; TENSAO BOBINA: 24V; CORRENTE TIPO: CC; FREQUENCIA: 60HZ; CONTATO: 2NA 2NF; NUMERO POLOS: 4 POLOS; CONEXAO ELETRICA: TERMINAL PARAFUSO; LARGURA: 273MM; ALTURA: 474MM"/>
    <s v="UN"/>
    <n v="60"/>
    <n v="117.01"/>
    <n v="7020.6"/>
    <s v="Contator Auxiliar 220Vca 2NA+2NF NXRC-22 Cód. 930049 – Chint"/>
    <n v="60"/>
    <s v="137819"/>
    <s v="114721"/>
    <s v="Contator Auxiliar 220Vca 2NA+2NF NXRC-22 Cód. 930049 – Chint"/>
    <s v="114721"/>
    <n v="117.01"/>
    <n v="7020.6"/>
  </r>
  <r>
    <x v="64"/>
    <x v="5"/>
    <s v="CONTATOR PRINCIPAL; NUMERO POLOS: 3 POLOS; TENSAO BOBINA: 220V; CORRENTE TIPO: CA; FREQUENCIA: 60HZ; CONTATO AUXILIAR: 1NA; TENSAO COMUTACAO: 400V; CORRENTE COMUTACAO: 7A; TAMANHO CONTATOR: S00; CONEXAO ELETRICA: TERMINAL PARAFUSO; LARGURA: 45MM; ALTURA: 57,5MM; PROFUNDIDADE: 72MM; 3RT1017-1AN11/SIEMENS"/>
    <s v="UN"/>
    <n v="15"/>
    <n v="226.01"/>
    <n v="3390.1499999999996"/>
    <s v="Contator 3rt1017-1an11 Siemens"/>
    <n v="15"/>
    <s v="103431"/>
    <s v="114511"/>
    <s v="Contator 3rt1017-1an11 Siemens"/>
    <s v="114511"/>
    <n v="226.01"/>
    <n v="3390.1499999999996"/>
  </r>
  <r>
    <x v="64"/>
    <x v="5"/>
    <s v="CONTATOR PRINCIPAL; TRIFASICO; NUMERO POLOS: 3 POLOS; TENSAO BOBINA: 220V; CORRENTE TIPO: CA; CORRENTE: 17A; FREQUENCIA: 50/60HZ; CONTATO AUXILIAR: 1NA 1NF; GRAU PROTECAO: IP20; LARGURA: 45MM; ALTURA: 85MM; PROFUNDIDADE: 97MM; 3RT20251AN20/SIEMENS"/>
    <s v="UN"/>
    <n v="15"/>
    <n v="226.01"/>
    <n v="3390.1499999999996"/>
    <s v="3RT20251AN20 Siemens"/>
    <n v="15"/>
    <s v="080427"/>
    <s v="114411"/>
    <s v="3RT20251AN20 Siemens"/>
    <s v="114411"/>
    <n v="226.01"/>
    <n v="3390.1499999999996"/>
  </r>
  <r>
    <x v="64"/>
    <x v="5"/>
    <s v="CONTATOR; POTENCIA; TRIPOLAR; CORRENTE NOMINAL 12.00 A; TENSAO BOBINA 220.00 V; CATEGORIA AC-3; COM CONTATO AUXILIAR 1NA."/>
    <s v="UN"/>
    <n v="20"/>
    <n v="191.09"/>
    <n v="3821.8"/>
    <s v="CWM121130V26 WEG"/>
    <n v="20"/>
    <s v="125657"/>
    <s v="114602"/>
    <s v="CWM121130V26 WEG"/>
    <s v="114602"/>
    <n v="191.09"/>
    <n v="3821.8"/>
  </r>
  <r>
    <x v="64"/>
    <x v="5"/>
    <s v="CURVA ELETRODUTO; MATERIAL CORPO: ACO; TRATAMENTO SUPERFICIE: ZINCADO FOGO; 90GR; DIAMETRO: 3/4POL"/>
    <s v="UN"/>
    <n v="10"/>
    <n v="6.89"/>
    <n v="68.899999999999991"/>
    <s v="ELECON"/>
    <n v="10"/>
    <s v="059154"/>
    <s v="114312"/>
    <s v="ELECON"/>
    <s v="114312"/>
    <n v="6.89"/>
    <n v="68.899999999999991"/>
  </r>
  <r>
    <x v="64"/>
    <x v="5"/>
    <s v="DISPLAY; LCD 16X2; COR: BACKLIGHT AZUL ESCRITA BRANCA; FORMATO: RETANGULAR; TENSAO ALIMENTACAO: 5V; DIAMETRO: 80MM; LARGURA: 36MM; ALTURA: 12MM; DADOS COMPLEMENTARES: USO BASE INTERFACE"/>
    <s v="UN"/>
    <n v="12"/>
    <n v="21.53"/>
    <n v="258.36"/>
    <s v="Ryndack Componentes"/>
    <n v="12"/>
    <s v="127296"/>
    <s v="107993"/>
    <s v="Display LCD 16x2 C/ BlackLight AZUL"/>
    <s v="113666"/>
    <n v="21.53"/>
    <n v="258.36"/>
  </r>
  <r>
    <x v="64"/>
    <x v="5"/>
    <s v="ELETRODUTO ROSCAVEL POLICLORETO VINILA PRETO 3/4POL 3M"/>
    <s v="UN"/>
    <n v="8"/>
    <n v="8.0500000000000007"/>
    <n v="64.400000000000006"/>
    <s v="TIGRE"/>
    <n v="8"/>
    <s v="051974"/>
    <s v="106609"/>
    <s v="eletricabichuette - 00946"/>
    <s v="106609"/>
    <n v="8.0500000000000007"/>
    <n v="64.400000000000006"/>
  </r>
  <r>
    <x v="64"/>
    <x v="5"/>
    <s v="ELETRODUTO ROSCAVEL POLICLORETO VINILA PRETO 3/4POL 3M"/>
    <s v="UN"/>
    <n v="5"/>
    <n v="8.0500000000000007"/>
    <n v="40.25"/>
    <s v="TIGRE"/>
    <n v="5"/>
    <s v="051974"/>
    <s v="106609"/>
    <s v="eletricabichuette - 00946"/>
    <s v="106609"/>
    <n v="8.0500000000000007"/>
    <n v="40.25"/>
  </r>
  <r>
    <x v="64"/>
    <x v="5"/>
    <s v="ELETRODUTO; TIPO ELETRODUTO: RIGIDO; MATERIAL CORPO: ACO; TRATAMENTO SUPERFICIE: N/A; MATERIAL REVESTIMENTO: N/A; COR: N/A; DIAMETRO NOMINAL: 3/4POL; EXTREMIDADE A: N/A; ROSCA: N/A; EXTREMIDADE B: N/A; ROSCA: N/A; CLASSIFICACAO AREA TRABALHO: N/A; FORNECIMENTO: 3M"/>
    <s v="UN"/>
    <n v="10"/>
    <n v="17.02"/>
    <n v="170.2"/>
    <s v="Eletroduto Rígido 3/4&quot; Aço Zincado Leve 3 metros Perfil Lider_x000a_"/>
    <n v="10"/>
    <s v="051140"/>
    <s v="114242"/>
    <s v="Eletroduto Rígido 3/4&quot; Aço Zincado Leve 3 metros Perfil Lider_x000a_"/>
    <s v="114242"/>
    <n v="17.02"/>
    <n v="170.2"/>
  </r>
  <r>
    <x v="64"/>
    <x v="5"/>
    <s v="ESPAGUETE TERMOCONTRATIL EMBORRACHADO 2MM"/>
    <s v="UN"/>
    <n v="20"/>
    <n v="1.89"/>
    <n v="37.799999999999997"/>
    <s v="T2Z"/>
    <n v="20"/>
    <s v="029003"/>
    <s v="107994"/>
    <s v="eletrogate - SUP-1-004"/>
    <s v="107994"/>
    <n v="1.89"/>
    <n v="37.799999999999997"/>
  </r>
  <r>
    <x v="64"/>
    <x v="5"/>
    <s v="ESPAGUETE TERMOCONTRATIL EMBORRACHADO 4MM"/>
    <s v="UN"/>
    <n v="20"/>
    <n v="2.38"/>
    <n v="47.599999999999994"/>
    <s v="T2Z"/>
    <n v="20"/>
    <s v="029004"/>
    <s v="107995"/>
    <s v="SÓ TUDO - IMPORTADO"/>
    <s v="107995"/>
    <n v="2.38"/>
    <n v="47.599999999999994"/>
  </r>
  <r>
    <x v="64"/>
    <x v="5"/>
    <s v="ESPAGUETE TERMOCONTRATIL EMBORRACHADO 6MM"/>
    <s v="UN"/>
    <n v="20"/>
    <n v="4.7"/>
    <n v="94"/>
    <s v="CFACIL"/>
    <n v="20"/>
    <s v="029005"/>
    <s v="114152"/>
    <s v="CFACIL"/>
    <s v="114152"/>
    <n v="4.7"/>
    <n v="94"/>
  </r>
  <r>
    <x v="64"/>
    <x v="5"/>
    <s v="EXTENSAO ELETRICA; CARRETEL; TENSAO MAXIMA: 127V; COR: PRETO; CORRENTE: 10A; TOMADA: 5 TOMADAS 2 POLOS+TERRA; COMPRIMENTO: 10M"/>
    <s v="UN"/>
    <n v="4"/>
    <n v="269.76"/>
    <n v="1079.04"/>
    <s v="FORCELINE"/>
    <n v="4"/>
    <s v="143544"/>
    <s v="026636"/>
    <s v="FORCELINE"/>
    <s v="113918"/>
    <n v="269.76"/>
    <n v="1079.04"/>
  </r>
  <r>
    <x v="64"/>
    <x v="5"/>
    <s v="EXTENSAO ELETRICA; MATERIAL: POLIPROPILENO; NUMERO CONDUTOR: 2 CONDUTORES; SECAO: 1MM2; CORRENTE: 10A; COMPRIMENTO: 40M"/>
    <s v="UN"/>
    <n v="4"/>
    <n v="159.27000000000001"/>
    <n v="637.08000000000004"/>
    <s v="CLICK CABOS"/>
    <n v="4"/>
    <s v="129191"/>
    <s v="113710"/>
    <s v="CLICK CABOS"/>
    <s v="113710"/>
    <n v="159.27000000000001"/>
    <n v="637.08000000000004"/>
  </r>
  <r>
    <x v="64"/>
    <x v="5"/>
    <s v="EXTENSAO ELETRICA; MATERIAL: POLIPROPILENO; NUMERO CONDUTOR: 2 CONDUTORES; SECAO: 1MM2; CORRENTE: 10A; COMPRIMENTO: 40M"/>
    <s v="UN"/>
    <n v="2"/>
    <n v="159.27000000000001"/>
    <n v="318.54000000000002"/>
    <s v="CLICK CABOS"/>
    <n v="2"/>
    <s v="129191"/>
    <s v="113710"/>
    <s v="CLICK CABOS"/>
    <s v="113710"/>
    <n v="159.27000000000001"/>
    <n v="318.54000000000002"/>
  </r>
  <r>
    <x v="64"/>
    <x v="5"/>
    <s v="FILTRO LINHA TOMADA 110/220V NBR 14136 20A POLICLORETO VINILA 5 ENTRADAS 2P+T 1,5M PRETO"/>
    <s v="UN"/>
    <n v="20"/>
    <n v="43.74"/>
    <n v="874.80000000000007"/>
    <s v="INTELBRAS"/>
    <n v="20"/>
    <s v="125399"/>
    <s v="113603"/>
    <s v=" Margirius/Tmu5-320"/>
    <s v="113603"/>
    <n v="43.74"/>
    <n v="874.80000000000007"/>
  </r>
  <r>
    <x v="64"/>
    <x v="5"/>
    <s v="FILTRO LINHA TOMADA 110/220V NBR 14136 20A POLICLORETO VINILA 5 ENTRADAS 2P+T 1,5M PRETO"/>
    <s v="UN"/>
    <n v="20"/>
    <n v="43.74"/>
    <n v="874.80000000000007"/>
    <s v="INTELBRAS"/>
    <n v="20"/>
    <s v="125399"/>
    <s v="113603"/>
    <s v=" Margirius/Tmu5-320"/>
    <s v="113603"/>
    <n v="43.74"/>
    <n v="874.80000000000007"/>
  </r>
  <r>
    <x v="64"/>
    <x v="5"/>
    <s v="FILTRO LINHA TOMADA 110/220V NBR 14136 20A POLICLORETO VINILA 5 ENTRADAS 2P+T 1,5M PRETO"/>
    <s v="UN"/>
    <n v="10"/>
    <n v="43.74"/>
    <n v="437.40000000000003"/>
    <s v="INTELBRAS"/>
    <n v="10"/>
    <s v="125399"/>
    <s v="113603"/>
    <s v=" Margirius/Tmu5-320"/>
    <s v="113603"/>
    <n v="43.74"/>
    <n v="437.40000000000003"/>
  </r>
  <r>
    <x v="64"/>
    <x v="5"/>
    <s v="FILTRO LINHA TOMADA 110/220V NBR 14136 20A POLICLORETO VINILA 5 ENTRADAS 2P+T 3M PRETO"/>
    <s v="UN"/>
    <n v="5"/>
    <n v="45.4"/>
    <n v="227"/>
    <s v="INTELBRAS"/>
    <n v="5"/>
    <s v="016531"/>
    <s v="108389"/>
    <s v=" -Margirius/Tmu5-320"/>
    <s v="108389"/>
    <n v="45.4"/>
    <n v="227"/>
  </r>
  <r>
    <x v="64"/>
    <x v="5"/>
    <s v="FILTRO LINHA TOMADA 110/220V NBR 14136 20A POLICLORETO VINILA 5 ENTRADAS 2P+T 3M PRETO"/>
    <s v="UN"/>
    <n v="5"/>
    <n v="45.4"/>
    <n v="227"/>
    <s v="INTELBRAS"/>
    <n v="5"/>
    <s v="016531"/>
    <s v="108389"/>
    <s v=" -Margirius/Tmu5-320"/>
    <s v="108389"/>
    <n v="45.4"/>
    <n v="227"/>
  </r>
  <r>
    <x v="64"/>
    <x v="5"/>
    <s v="FILTRO LINHA TOMADA 110/220V NBR 14136 20A POLICLORETO VINILA 5 ENTRADAS 2P+T 3M PRETO"/>
    <s v="UN"/>
    <n v="3"/>
    <n v="45.4"/>
    <n v="136.19999999999999"/>
    <s v="INTELBRAS"/>
    <n v="3"/>
    <s v="016531"/>
    <s v="108389"/>
    <s v=" -Margirius/Tmu5-320"/>
    <s v="108389"/>
    <n v="45.4"/>
    <n v="136.19999999999999"/>
  </r>
  <r>
    <x v="64"/>
    <x v="5"/>
    <s v="FILTRO LINHA TOMADA 110/220V NBR 14136 20A POLICLORETO VINILA 5 ENTRADAS 2P+T 5M PRETO"/>
    <s v="UN"/>
    <n v="3"/>
    <n v="66.06"/>
    <n v="198.18"/>
    <s v="PAROSFLUX"/>
    <n v="3"/>
    <s v="125397"/>
    <s v="088189"/>
    <s v=" -Margirius/Tmu5-320"/>
    <s v="088189"/>
    <n v="66.06"/>
    <n v="198.18"/>
  </r>
  <r>
    <x v="64"/>
    <x v="5"/>
    <s v="FIO NIQUEL CROMO 0.50MM 24AWG LIGA 80/20 0.50MM 1200GRAUS P/M"/>
    <s v="UN"/>
    <n v="8"/>
    <n v="38.99"/>
    <n v="311.92"/>
    <s v="SUPERFITAS"/>
    <n v="8"/>
    <s v="032377"/>
    <s v="113417"/>
    <s v="SUPERFITAS"/>
    <s v="113417"/>
    <n v="38.99"/>
    <n v="311.92"/>
  </r>
  <r>
    <x v="64"/>
    <x v="5"/>
    <s v="FITA ADESIVA; TIPO FITA: ISOLANTE ANTICHAMA; MATERIAL CORPO: POLICLORETO VINILA; MATERIAL ADESIVO: RESINA ACRILICA; TENSAO ISOLACAO: 750V; COR: VERDE; FIGURA: N/A; MENSAGEM: N/A; LARGURA: 19MM; ESPESSURA: 0,18MM; FORNECIMENTO: ROLO 20M"/>
    <s v="UN"/>
    <n v="6"/>
    <n v="7.28"/>
    <n v="43.68"/>
    <s v="WORKER"/>
    <n v="6"/>
    <s v="126549"/>
    <s v="126549"/>
    <s v="WORKER"/>
    <s v="126549"/>
    <n v="7.28"/>
    <n v="43.68"/>
  </r>
  <r>
    <x v="64"/>
    <x v="5"/>
    <s v="FITA ADESIVA; TIPO FITA: ISOLANTE ANTICHAMA; MATERIAL CORPO: POLICLORETO VINILA; MATERIAL ADESIVO: RESINA ACRILICA; TENSAO ISOLACAO: 750V; COR: VERMELHA; FIGURA: N/A; MENSAGEM: N/A; LARGURA: 19MM; ESPESSURA: 0,18MM; FORNECIMENTO: ROLO 20M"/>
    <s v="UN"/>
    <n v="6"/>
    <n v="7.18"/>
    <n v="43.08"/>
    <s v="WORKER"/>
    <n v="6"/>
    <s v="126548"/>
    <s v="126548"/>
    <s v="WORKER"/>
    <s v="126548"/>
    <n v="7.18"/>
    <n v="43.08"/>
  </r>
  <r>
    <x v="64"/>
    <x v="5"/>
    <s v="FITA ADESIVA; TIPO FITA: ISOLANTE ANTICHAMA; MATERIAL CORPO: POLICLORETO VINILA; MATERIAL ADESIVO: RESINA SINTETICA; TENSAO ISOLACAO: 750V; COR: BRANCA; FIGURA: N/A; MENSAGEM: N/A; LARGURA: 19MM; ESPESSURA: 0,18MM; FORNECIMENTO: ROLO 20M"/>
    <s v="UN"/>
    <n v="6"/>
    <n v="7.37"/>
    <n v="44.22"/>
    <s v="WORKER"/>
    <n v="6"/>
    <s v="126550"/>
    <s v="126550"/>
    <s v="WORKER"/>
    <s v="126550"/>
    <n v="7.37"/>
    <n v="44.22"/>
  </r>
  <r>
    <x v="64"/>
    <x v="5"/>
    <s v="FITA ISOLANTE; TIPO FITA: ADESIVA ANTICHAMA; MATERIAL CORPO: POLICLORETO VINILA; MATERIAL ADESIVO: RESINA ACRILICA; TENSAO ISOLACAO: 750V; COR: PRETA; FIGURA: N/A; MENSAGEM: N/A; LARGURA: 19MM; ESPESSURA: 0,18MM; FORNECIMENTO: ROLO 20M"/>
    <s v="UN"/>
    <n v="60"/>
    <n v="6.4"/>
    <n v="384"/>
    <s v="WORKER"/>
    <n v="60"/>
    <s v="126793"/>
    <s v="108012"/>
    <s v="Vonder/1137192013"/>
    <s v="108012"/>
    <n v="6.4"/>
    <n v="384"/>
  </r>
  <r>
    <x v="64"/>
    <x v="5"/>
    <s v="FITA ISOLANTE; TIPO FITA: ADESIVA ANTICHAMA; MATERIAL CORPO: POLICLORETO VINILA; MATERIAL ADESIVO: RESINA ACRILICA; TENSAO ISOLACAO: 750V; COR: PRETA; FIGURA: N/A; MENSAGEM: N/A; LARGURA: 19MM; ESPESSURA: 0,18MM; FORNECIMENTO: ROLO 20M"/>
    <s v="UN"/>
    <n v="15"/>
    <n v="6.4"/>
    <n v="96"/>
    <s v="WORKER"/>
    <n v="15"/>
    <s v="126793"/>
    <s v="108012"/>
    <s v="Vonder/1137192013"/>
    <s v="108012"/>
    <n v="6.4"/>
    <n v="96"/>
  </r>
  <r>
    <x v="64"/>
    <x v="5"/>
    <s v="FITA ISOLANTE; TIPO FITA: ADESIVA ANTICHAMA; MATERIAL CORPO: POLICLORETO VINILA; MATERIAL ADESIVO: RESINA ACRILICA; TENSAO ISOLACAO: 750V; COR: PRETA; FIGURA: N/A; MENSAGEM: N/A; LARGURA: 19MM; ESPESSURA: 0,18MM; FORNECIMENTO: ROLO 20M"/>
    <s v="UN"/>
    <n v="8"/>
    <n v="6.4"/>
    <n v="51.2"/>
    <s v="WORKER"/>
    <n v="8"/>
    <s v="126793"/>
    <s v="108012"/>
    <s v="Vonder/1137192013"/>
    <s v="108012"/>
    <n v="6.4"/>
    <n v="51.2"/>
  </r>
  <r>
    <x v="64"/>
    <x v="5"/>
    <s v="FLANGE; P/CAIXA PADRAO COPEL; MATERIAL CORPO: POLICLORETO VINILA; DIAMETRO NOMINAL: 1POL; ROSCA TIPO: BSP"/>
    <s v="UN"/>
    <n v="20"/>
    <n v="1.94"/>
    <n v="38.799999999999997"/>
    <s v="BETEL"/>
    <n v="20"/>
    <s v="137805"/>
    <s v="113845"/>
    <s v="BETEL"/>
    <s v="113845"/>
    <n v="1.94"/>
    <n v="38.799999999999997"/>
  </r>
  <r>
    <x v="64"/>
    <x v="5"/>
    <s v="INTERRUPTOR ELETRICO PARALELO 10A 250V 4 X 2 APENAS MODULO"/>
    <s v="UN"/>
    <n v="40"/>
    <n v="7.61"/>
    <n v="304.40000000000003"/>
    <s v="margirius"/>
    <n v="40"/>
    <s v="125210"/>
    <s v="114597"/>
    <s v="MARGIRIUS SLEEK"/>
    <s v="114597"/>
    <n v="7.61"/>
    <n v="304.40000000000003"/>
  </r>
  <r>
    <x v="64"/>
    <x v="5"/>
    <s v="INTERRUPTOR ELETRICO PARALELO 10A 250V 4 X 2 APENAS MODULO"/>
    <s v="UN"/>
    <n v="10"/>
    <n v="7.61"/>
    <n v="76.100000000000009"/>
    <s v="margirius"/>
    <n v="10"/>
    <s v="125210"/>
    <s v="114597"/>
    <s v="MARGIRIUS SLEEK"/>
    <s v="114597"/>
    <n v="7.61"/>
    <n v="76.100000000000009"/>
  </r>
  <r>
    <x v="64"/>
    <x v="5"/>
    <s v="INTERRUPTOR ELETRICO; MINI; FUNCAO INTERRUPTOR: LIGA/DESLIGA; FIXACAO: 2 PINOS; NUMERO ATUADOR: 1; TIPO ATUADOR: GANGORRA; TENSAO COMUTACAO: 250V; CORRENTE TIPO: CA; CORRENTE: 3A; NUMERO TERMINAIS: 2 TERMINAIS; POLOS INTERRUPTOR: 2 POLOS; MATERIAL CORPO: TERMOPLASTICO; COMPRIMENTO: 15MM; LARGURA: 10,5MM; ALTURA: 16,7MM"/>
    <s v="UN"/>
    <n v="60"/>
    <n v="3.78"/>
    <n v="226.79999999999998"/>
    <s v="Ryndack Componentes"/>
    <n v="60"/>
    <s v="066478"/>
    <s v="114375"/>
    <s v="Ryndack Componentes"/>
    <s v="114375"/>
    <n v="3.78"/>
    <n v="226.79999999999998"/>
  </r>
  <r>
    <x v="64"/>
    <x v="5"/>
    <s v="INTERRUPTOR ELETRICO; SIMPLES; FUNCAO INTERRUPTOR: CAMPAINHA; FIXACAO: C/FUROS C/PARAFUSOS; NUMERO ATUADOR: 1; TIPO ATUADOR: TECLA; TENSAO COMUTACAO: 250V; CORRENTE TIPO: CA/CC; CORRENTE: 10A; MATERIAL CORPO: TERMOPLASTICO; PLACA: S/PLACA"/>
    <s v="UN"/>
    <n v="20"/>
    <n v="11.64"/>
    <n v="232.8"/>
    <s v="ilumi"/>
    <n v="20"/>
    <s v="137838"/>
    <s v="106796"/>
    <s v="ilumi"/>
    <s v="107447"/>
    <n v="11.64"/>
    <n v="232.8"/>
  </r>
  <r>
    <x v="64"/>
    <x v="5"/>
    <s v="LANTERNA BIVOLT ACO 6W ULTRAVIOLETA S/ALCA LONGA 365NM 250MM 70MM 80MM BIVOLT PORTATIL/ACOPLADA"/>
    <s v="UN"/>
    <n v="10"/>
    <n v="113.39"/>
    <n v="1133.9000000000001"/>
    <s v="GENERICO"/>
    <n v="10"/>
    <s v="050428"/>
    <s v="050428"/>
    <s v="GENERICO"/>
    <s v="050428"/>
    <n v="113.39"/>
    <n v="1133.9000000000001"/>
  </r>
  <r>
    <x v="64"/>
    <x v="5"/>
    <s v="LUMINARIA ELETRICA; ANEL LUZ; MATERIAL CORPO: ALUMINIO; ACABAMENTO: PINTURA; FORMATO: TUBULAR; COR: PRETO; TENSAO ALIMENTACAO: 110-220V; TIPO LAMPADA: LED; POTENCIA LAMPADA: 60W; DIAMETRO CORPO: 450MM; COMPRIMENTO: 600MM; LARGURA: 150MM; ALTURA: 500MM; DADOS COMPLEMENTARES: C/TRIPE 2M PRETO"/>
    <s v="UN"/>
    <n v="8"/>
    <n v="106.89"/>
    <n v="855.12"/>
    <s v="Luminária Tubular De Sobrepor Led Slim 60w Branco Frio 120cm DDM LEDS"/>
    <n v="8"/>
    <s v="067182"/>
    <s v="067182"/>
    <s v="Luminária Tubular De Sobrepor Led Slim 60w Branco Frio 120cm DDM LEDS"/>
    <s v="067182"/>
    <n v="106.89"/>
    <n v="855.12"/>
  </r>
  <r>
    <x v="64"/>
    <x v="5"/>
    <s v="LUVA ELETRODUTO; MATERIAL CORPO: FERRO; TRATAMENTO SUPERFICIE: ZINCADO; EXTREMIDADE: LISA; DIAMETRO NOMINAL: 3/4POL; COMPRIMENTO: 50MM"/>
    <s v="UN"/>
    <n v="16"/>
    <n v="2.04"/>
    <n v="32.64"/>
    <s v="PERFIL LIDER"/>
    <n v="16"/>
    <s v="060024"/>
    <s v="114320"/>
    <s v="PERFIL LIDER"/>
    <s v="114320"/>
    <n v="2.04"/>
    <n v="32.64"/>
  </r>
  <r>
    <x v="64"/>
    <x v="5"/>
    <s v="MICRO MOTOR; PEQUENAS APLICACOES DISCIPLINA; TENSAO NOMINAL: 3-6V; CORRENTE TIPO: CC; ROTACAO: 17000RPM; DIAMETRO EIXO: 1MM; COMPRIMENTO EIXO: 7MM; COMPRIMENTO: 180MM"/>
    <s v="UN"/>
    <n v="10"/>
    <n v="14.36"/>
    <n v="143.6"/>
    <s v="SERMAKER"/>
    <n v="10"/>
    <s v="138331"/>
    <s v="114726"/>
    <s v="SERMAKER"/>
    <s v="114726"/>
    <n v="14.36"/>
    <n v="143.6"/>
  </r>
  <r>
    <x v="64"/>
    <x v="5"/>
    <s v="ORGANIZADOR CABO; ESPIRAL; MATERIAL CORPO: TERMOPLASTICO; COR: PRETA; DIAMETRO INTERNO: 1/2POL; ESPESSURA: 0,9MM; COMPRIMENTO: 11MM"/>
    <s v="UN"/>
    <n v="50"/>
    <n v="2.62"/>
    <n v="131"/>
    <s v="TRAMONTINA"/>
    <n v="50"/>
    <s v="061932"/>
    <s v="108273"/>
    <s v="TRAMONTINA"/>
    <s v="108273"/>
    <n v="2.62"/>
    <n v="131"/>
  </r>
  <r>
    <x v="64"/>
    <x v="5"/>
    <s v="PASTILHA INTERCAMBIAVEL; FORMATO PASTILHA: TRIANGULAR; ANGULO FOLGA: 60GR; MATERIAL: METAL DURO; GEOMETRIA QUEBRA CAVACO: NN; ARESTA: C/ARESTA; DIAMETRO: N/A; LARGURA: N/A; ESPESSURA: N/A; PN: TNMG 160404 IC6015/KORLOY"/>
    <s v="UN"/>
    <n v="3"/>
    <n v="26.48"/>
    <n v="79.44"/>
    <s v=" TNMG 160404"/>
    <n v="3"/>
    <s v="050521"/>
    <s v="108024"/>
    <s v=" TNMG 160404"/>
    <s v="108024"/>
    <n v="26.48"/>
    <n v="79.44"/>
  </r>
  <r>
    <x v="64"/>
    <x v="5"/>
    <s v="PASTILHA INTERCAMBIAVEL; ROSCA EXTERNA; MATERIAL: METAL DURO; ARESTA: C/ARESTA 16,5 MM; DIAMETRO FURO: 9,53MM; ESPESSURA: 3,47MM; FORNECIMENTO: CAIXA 10 UNIDADES; 16ERAG60"/>
    <s v="UN"/>
    <n v="2"/>
    <n v="31.72"/>
    <n v="63.44"/>
    <s v="SANSUI"/>
    <n v="2"/>
    <s v="059734"/>
    <s v="108025"/>
    <s v="SANSUI"/>
    <s v="108025"/>
    <n v="31.72"/>
    <n v="63.44"/>
  </r>
  <r>
    <x v="64"/>
    <x v="5"/>
    <s v="PLACA; DIVISORIA; PARA BORNE SAK."/>
    <s v="UN"/>
    <n v="200"/>
    <n v="4.0999999999999996"/>
    <n v="819.99999999999989"/>
    <s v="ENBG CONEXEL"/>
    <n v="200"/>
    <s v="125625"/>
    <s v="113615"/>
    <s v="ENBG CONEXEL"/>
    <s v="114147"/>
    <n v="4.0999999999999996"/>
    <n v="819.99999999999989"/>
  </r>
  <r>
    <x v="64"/>
    <x v="5"/>
    <s v="PLUGUE ELETRICO; MACHO; MATERIAL CORPO: TERMOPLASTICO; COR CORPO: PRETO; TENSAO: 110-220V; CORRENTE: 20A; NUMERO POLOS: 2 POLOS + TERRA; TIPO PINOS: CILINDRICO; POSICAO HORARIA: 12H"/>
    <s v="UN"/>
    <n v="20"/>
    <n v="8.5399999999999991"/>
    <n v="170.79999999999998"/>
    <s v="TRAMONTINA"/>
    <n v="20"/>
    <s v="132133"/>
    <s v="113747"/>
    <s v="TRAMONTINA"/>
    <s v="113747"/>
    <n v="8.5399999999999991"/>
    <n v="170.79999999999998"/>
  </r>
  <r>
    <x v="64"/>
    <x v="5"/>
    <s v="PLUGUE ELETRICO; PINO FEMEA; COR CORPO: CINZA; NORMA CONSTRUCAO: NBR NM 60884 NBR 1413; TENSAO: 250V; CORRENTE: 20A; NUMERO POLOS: 2 POLOS + TERRA; DIAMETRO: 45MM; COMPRIMENTO: 25MM"/>
    <s v="UN"/>
    <n v="20"/>
    <n v="8.25"/>
    <n v="165"/>
    <s v="ILUMI"/>
    <n v="20"/>
    <s v="129131"/>
    <s v="113708"/>
    <s v="ILUMI"/>
    <s v="113708"/>
    <n v="8.25"/>
    <n v="165"/>
  </r>
  <r>
    <x v="64"/>
    <x v="5"/>
    <s v="PLUGUE ELETRICO; TIPO PLUGUE: MACHO RETO; MATERIAL CORPO: POLIAMIDA; COR CORPO: BRANCO; GRAU PROTECAO: N/A; NORMA CONSTRUCAO: NBR 14136; CLASSIFICACAO AREA TRABALHO: N/A; TENSAO: 250V; CORRENTE TIPO: CA; CORRENTE: 10A; NUMERO POLOS: 2 POLOS + TERRA; TIPO"/>
    <s v="UN"/>
    <n v="5"/>
    <n v="4.95"/>
    <n v="24.75"/>
    <s v="TRAMONTINA"/>
    <n v="5"/>
    <s v="126422"/>
    <s v="107409"/>
    <s v="Transmobil/11118"/>
    <s v="107409"/>
    <n v="4.95"/>
    <n v="24.75"/>
  </r>
  <r>
    <x v="64"/>
    <x v="5"/>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20"/>
    <n v="5.75"/>
    <n v="115"/>
    <s v="Plugue Macho Reto 2P+T 20A 250V TRAMONTINA ELETRIK"/>
    <n v="20"/>
    <s v="052067"/>
    <s v="114271"/>
    <s v="tramontina - 418765"/>
    <s v="114271"/>
    <n v="5.75"/>
    <n v="115"/>
  </r>
  <r>
    <x v="64"/>
    <x v="5"/>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20"/>
    <n v="10.28"/>
    <n v="205.6"/>
    <s v="Módulo Fonte De Alimentação 3.3v 5v Protoboard Arduino Pic montimport"/>
    <n v="20"/>
    <s v="126906"/>
    <s v="113662"/>
    <s v="Módulo Fonte De Alimentação 3.3v 5v Protoboard Arduino Pic montimport"/>
    <s v="114389"/>
    <n v="10.28"/>
    <n v="205.6"/>
  </r>
  <r>
    <x v="64"/>
    <x v="5"/>
    <s v="PROTOBOARD; MATERIAL PLACA: VIDRO EPOXI; NUMERO FUROS: 858 FUROS PTH; LARGURA PLACA: 60MM; ALTURA PLACA: 80MM"/>
    <s v="UN"/>
    <n v="20"/>
    <n v="16.39"/>
    <n v="327.8"/>
    <s v="CAVILE"/>
    <n v="20"/>
    <s v="133583"/>
    <s v="086177"/>
    <s v="CAVILE"/>
    <s v="086177"/>
    <n v="16.39"/>
    <n v="327.8"/>
  </r>
  <r>
    <x v="64"/>
    <x v="5"/>
    <s v="REATOR LAMPADA; DRIVE P/PAINEL; TENSAO ALIMENTACAO: 125-265V; CORRENTE: 560MA; FREQUENCIA: 50-60HZ; TIPO LAMPADA: LED; POTENCIA LAMPADA: 36W; COMPRIMENTO: 88MM; LARGURA: 38MM; ALTURA: 26MM"/>
    <s v="UN"/>
    <n v="5"/>
    <n v="28.52"/>
    <n v="142.6"/>
    <s v="DDM"/>
    <n v="5"/>
    <s v="100352"/>
    <s v="089429"/>
    <s v="DDM"/>
    <s v="089429"/>
    <n v="28.52"/>
    <n v="142.6"/>
  </r>
  <r>
    <x v="64"/>
    <x v="5"/>
    <s v="REGUA FILTRO LINHA; MATERIAL CORPO: TERMOPLASTICO; MATERIAL CONDUTOR: COBRE; NUMERO TOMADA: 6 TOMADAS; TENSAO MAXIMA: 250V; CORRENTE TIPO: CA; CORRENTE: 10A; DADOS COMPLEMENTARES: CABO PP; COMPRIMENTO CABO 3M; ESPESSURA CABO 0,75MM2"/>
    <s v="UN"/>
    <n v="2"/>
    <n v="50.02"/>
    <n v="100.04"/>
    <s v="MEGATRON"/>
    <n v="2"/>
    <s v="071746"/>
    <s v="089443"/>
    <s v="MEGATRON"/>
    <s v="089445"/>
    <n v="50.02"/>
    <n v="100.04"/>
  </r>
  <r>
    <x v="64"/>
    <x v="5"/>
    <s v="REGUA FILTRO LINHA; MATERIAL CORPO: TERMOPLASTICO; NUMERO TOMADA: 5 TOMADAS; TENSAO MAXIMA: 110/220V; CORRENTE: 10/20A; COMPRIMENTO: 140MM; LARGURA: 50MM; ALTURA: 40MM"/>
    <s v="UN"/>
    <n v="24"/>
    <n v="38.99"/>
    <n v="935.76"/>
    <s v="INTELBRAS"/>
    <n v="24"/>
    <s v="138771"/>
    <s v="089442"/>
    <s v="liege - 847062"/>
    <s v="113889"/>
    <n v="38.99"/>
    <n v="935.76"/>
  </r>
  <r>
    <x v="64"/>
    <x v="5"/>
    <s v="RELE FOTOELETRICO; SENSOR OTICO; TENSAO ALIMENTACAO: 12-24V; CORRENTE TIPO: CC; CORRENTE: 300MA; CONTATO: NPN; FAIXA TEMPERATURA: -20A65GRC; DIAMETRO: 18MM; ALTURA: 75,00MM; DADOS COMPLEMENTARES: DISTANCIA DETECCAO: 100A300MM"/>
    <s v="UN"/>
    <n v="10"/>
    <n v="89.92"/>
    <n v="899.2"/>
    <s v="CETTI"/>
    <n v="10"/>
    <s v="133021"/>
    <s v="089522"/>
    <s v="CETTI"/>
    <s v="089522"/>
    <n v="89.92"/>
    <n v="899.2"/>
  </r>
  <r>
    <x v="64"/>
    <x v="5"/>
    <s v="RELE TEMPORIZADOR; ESTRELA TRIANGULO; TENSAO ALIMENTACAO: 24-240V; CORRENTE TIPO: CA/CC; FREQUENCIA: 50-60HZ; GRAU PROTECAO: IP10 IP20; LARGURA: 25,5MM; ALTURA: 88,2MM; PROFUNDIDADE: 88,6MM; PESO: 0,114KG; 1RYD0130/ALTRONIC"/>
    <s v="UN"/>
    <n v="4"/>
    <n v="173.05"/>
    <n v="692.2"/>
    <s v="ALTRONIC"/>
    <n v="4"/>
    <s v="133024"/>
    <s v="089581"/>
    <s v="ALTRONIC - 1RYD0130"/>
    <s v="089581"/>
    <n v="173.05"/>
    <n v="692.2"/>
  </r>
  <r>
    <x v="64"/>
    <x v="5"/>
    <s v="RELE TEMPORIZADOR; PULSO; TENSAO ALIMENTACAO: 24-240V; CORRENTE TIPO: CA/CC; FREQUENCIA: 50-60HZ; CONTATO: 1NA 1NF; GRAU PROTECAO: IP20 IP51; LARGURA: 22,5MM; ALTURA: 78MM; PROFUNDIDADE: 70MM"/>
    <s v="UN"/>
    <n v="10"/>
    <n v="138.13"/>
    <n v="1381.3"/>
    <s v="ALTRONIC"/>
    <n v="10"/>
    <s v="137833"/>
    <s v="089583"/>
    <s v="ALTRONIC"/>
    <s v="089584"/>
    <n v="138.13"/>
    <n v="1381.3"/>
  </r>
  <r>
    <x v="64"/>
    <x v="5"/>
    <s v="RELE TEMPORIZADOR; RETARDO ENERGIZACAO; TENSAO ALIMENTACAO: 24-240V; FREQUENCIA: 50-60HZ; CONTATO: 2NAF; CORRENTE TIPO: CA/CC; GRAU PROTECAO: IP10 IP51; CONEXAO ELETRICA: PARAFUSO"/>
    <s v="UN"/>
    <n v="3"/>
    <n v="222.71"/>
    <n v="668.13"/>
    <s v="Siemens – RELE DE SOBRECARGA 3,5-5A S00 3RU2116-1FB0"/>
    <n v="3"/>
    <s v="103453"/>
    <s v="089585"/>
    <s v="Siemens – RELE DE SOBRECARGA 3,5-5A S00 3RU2116-1FB0"/>
    <s v="089585"/>
    <n v="222.71"/>
    <n v="668.13"/>
  </r>
  <r>
    <x v="64"/>
    <x v="5"/>
    <s v="SENSOR DE PRESENCA FOTOCELULA 100/240V BIVOLT SOBREPOR PAREDE"/>
    <s v="UN"/>
    <n v="30"/>
    <n v="61.21"/>
    <n v="1836.3"/>
    <s v="ESPI 360 A Branco Intelbras"/>
    <n v="30"/>
    <s v="125869"/>
    <s v="114604"/>
    <s v="intelbras - 37921702402"/>
    <s v="114604"/>
    <n v="61.21"/>
    <n v="1836.3"/>
  </r>
  <r>
    <x v="64"/>
    <x v="5"/>
    <s v="SENSOR DE PRESENCA FOTOCELULA 100/240V BIVOLT SOBREPOR PAREDE"/>
    <s v="UN"/>
    <n v="28"/>
    <n v="61.21"/>
    <n v="1713.88"/>
    <s v="ESPI 360 A Branco Intelbras"/>
    <n v="28"/>
    <s v="125869"/>
    <s v="114604"/>
    <s v="intelbras - 37921702402"/>
    <s v="114604"/>
    <n v="61.21"/>
    <n v="1713.88"/>
  </r>
  <r>
    <x v="64"/>
    <x v="5"/>
    <s v="SENSOR INDUTIVO; MATERIAL CORPO: LATAO; TENSAO ALIMENTACAO: 10-36V; CORRENTE TIPO: CC; DISTANCIA OPERACAO: 0,5CM; CONTATO: 1NA 1NF; I18-5-DPC"/>
    <s v="UN"/>
    <n v="5"/>
    <n v="180.71"/>
    <n v="903.55000000000007"/>
    <s v="Sensor Indutivo M18 5mm 10-30vcc 1na+1nf PNP Cabo Mod I8 I18-5-DPC - METALTEX"/>
    <n v="5"/>
    <s v="079797"/>
    <s v="089783"/>
    <s v="Sensor Indutivo M18 5mm 10-30vcc 1na+1nf PNP Cabo Mod I8 I18-5-DPC - METALTEX"/>
    <s v="089783"/>
    <n v="180.71"/>
    <n v="903.55000000000007"/>
  </r>
  <r>
    <x v="64"/>
    <x v="5"/>
    <s v="SINALIZADOR LUMINOSO; MATERIAL CORPO: TERMOPLASTICO; FORMATO LENTE: REDONDO; COR LENTE: BRANCO; TENSAO ALIMENTACAO: 220V; CORRENTE TIPO: CC; DIAMETRO FURO: 22MM; TIPO LAMPADA: LED; GRAU PROTECAO: IP65; COMPRIMENTO: 53MM; LARGURA: 29MM; ALTURA: 29MM"/>
    <s v="UN"/>
    <n v="10"/>
    <n v="18.75"/>
    <n v="187.5"/>
    <s v="Sinaleiro Monobloco Iluminado Redondo 22mm 220V Plástico Led Branco XA2EVM1LC - Schneider Electric"/>
    <n v="10"/>
    <s v="062736"/>
    <s v="062736"/>
    <s v="Sinaleiro Monobloco Iluminado Redondo 22mm 220V Plástico Led Branco XA2EVM1LC - Schneider Electric"/>
    <s v="062736"/>
    <n v="18.75"/>
    <n v="187.5"/>
  </r>
  <r>
    <x v="64"/>
    <x v="5"/>
    <s v="SINALIZADOR LUMINOSO; TIPO SINALIZADOR: MONOBLOCO; MATERIAL CORPO: TERMOPLASTICO; FORMATO LENTE: REDONDO; COR LENTE: AMARELO; TENSAO ALIMENTACAO: 24V; CORRENTE TIPO: CC; DIAMETRO FURO: 22MM; TIPO LAMPADA: LED; USO: BOTAO PULSADOR"/>
    <s v="UN"/>
    <n v="10"/>
    <n v="14.45"/>
    <n v="144.5"/>
    <s v="Sinalizador Monobloco Plástico 22mm Amarelo - Schneider"/>
    <n v="10"/>
    <s v="129950"/>
    <s v="086181"/>
    <s v="Sinalizador Monobloco Plástico 22mm Amarelo - Schneider"/>
    <s v="086181"/>
    <n v="14.45"/>
    <n v="144.5"/>
  </r>
  <r>
    <x v="64"/>
    <x v="5"/>
    <s v="SINALIZADOR SONORO; COR: VERMELHA; TENSAO ALIMENTACAO: 220V; CORRENTE TIPO: 20MA; DIAMETRO FURO: 22,00MM"/>
    <s v="UN"/>
    <n v="10"/>
    <n v="33.799999999999997"/>
    <n v="338"/>
    <s v="Sinalizador Buzzer Sonoro Vermelho 220v Bz20-2l-r Metaltex"/>
    <n v="10"/>
    <s v="073200"/>
    <s v="073200"/>
    <s v="Sinalizador Buzzer Sonoro Vermelho 220v Bz20-2l-r Metaltex"/>
    <s v="073200"/>
    <n v="33.799999999999997"/>
    <n v="338"/>
  </r>
  <r>
    <x v="64"/>
    <x v="5"/>
    <s v="SOQUETE DE PORCELANA BASE E27, FIXO DE TETO, PARA LAMPADAS-COD SINAPI:12296"/>
    <s v="UN"/>
    <n v="14"/>
    <n v="4.46"/>
    <n v="62.44"/>
    <s v="SOQUETE DE PORCELANA BASE E27, FIXO DE TETO"/>
    <n v="14"/>
    <s v="108970"/>
    <s v="108970"/>
    <s v="SOQUETE DE PORCELANA BASE E27, FIXO DE TETO"/>
    <s v="108970"/>
    <n v="4.46"/>
    <n v="62.44"/>
  </r>
  <r>
    <x v="64"/>
    <x v="5"/>
    <s v="SOQUETE LAMPADA; FLUORESCENTE; MATERIAL CORPO: TERMOPLASTICO; COR: CINZA; TENSAO: 127/220V; CORRENTE TIPO: CA; CORRENTE: 2A; DADOS COMPLEMENTARES: TEMPERATURA MAXIMA: 100GRC"/>
    <s v="UN"/>
    <n v="56"/>
    <n v="1.94"/>
    <n v="108.64"/>
    <s v="Soquete Fluorescente G13 T8-T12 Termoplástico com Fixação Automatica Cinza LUCCHI"/>
    <n v="56"/>
    <s v="131647"/>
    <s v="089978"/>
    <s v="Soquete Fluorescente G13 T8-T12 Termoplástico com Fixação Automatica Cinza LUCCHI"/>
    <s v="089979"/>
    <n v="1.94"/>
    <n v="108.64"/>
  </r>
  <r>
    <x v="64"/>
    <x v="5"/>
    <s v="SOQUETE; BARRA; FORMATO: RETANGULAR; MATERIAL: TERMOPLASTICO; COR: PRETA; NUMERO PINOS: 40 PINOS"/>
    <s v="UN"/>
    <n v="10"/>
    <n v="2.4300000000000002"/>
    <n v="24.3"/>
    <s v="Soquete Torneado 40 Pinos Largo P/ci"/>
    <n v="10"/>
    <s v="084716"/>
    <s v="089969"/>
    <s v="Soquete Torneado 40 Pinos Largo P/ci"/>
    <s v="089969"/>
    <n v="2.4300000000000002"/>
    <n v="24.3"/>
  </r>
  <r>
    <x v="64"/>
    <x v="5"/>
    <s v="TERMINAL ELETRICO; TIPO TERMINAL: OLHAL; CLASSE TENSAO: BAIXA TENSAO; NUMERO COMPRESSOES: 1 COMPRESSAO; MATERIAL CORPO: COBRE; TRATAMENTO SUPERFICIE: ESTANHADO; TIPO ISOLACAO: PRE-ISOLADO; MATERIAL ISOLACAO: POLICLORETO VINILA; COR: VERMELHO; SECAO CONDUTOR: 10MM2 1 FURO 9,5MM 30,2MM 100 UNIDADES"/>
    <s v="UN"/>
    <n v="200"/>
    <n v="56.26"/>
    <n v="11252"/>
    <s v="Kit Terminal Tubular Ilhós Duplos 10mm 100pçs Cor Vermelho EVSPLUGS"/>
    <n v="200"/>
    <s v="126505"/>
    <s v="113653"/>
    <s v="intelli - TERMINAL ELETRICO; TIPO TERMINAL: TUBULAR ILHOS;"/>
    <s v="114234"/>
    <n v="56.26"/>
    <n v="11252"/>
  </r>
  <r>
    <x v="64"/>
    <x v="5"/>
    <s v="TERMINAL ELETRICO; TIPO TERMINAL: TUBULAR ILHOS;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3"/>
    <n v="9.02"/>
    <n v="27.06"/>
    <s v="Terminal Ilhos Tubo Tubular 1mm"/>
    <n v="3"/>
    <s v="126541"/>
    <s v="114626"/>
    <s v="magnet - 06344200167"/>
    <s v="114626"/>
    <n v="9.02"/>
    <n v="27.06"/>
  </r>
  <r>
    <x v="64"/>
    <x v="5"/>
    <s v="TERMINAL ELETRICO; TUBULAR ILHOS; TIPO ISOLACAO: PRE-ISOLADO; COR: AZUL; SECAO CONDUTOR: 2,50MM2; DIAMETRO FURO: 2,6MM; DIAMETRO: 4MM; COMPRIMENTO: 8MM; LARGURA: 15,2MM; FORNECIMENTO: 1 UNIDADE"/>
    <s v="UN"/>
    <n v="2"/>
    <n v="0.19"/>
    <n v="0.38"/>
    <s v="Terminal Elétrico Tubular Simples (Ilhos) Pré-Isolado 2.50mm2 Azul  Conexel"/>
    <n v="2"/>
    <s v="131018"/>
    <s v="090224"/>
    <s v="intelli - TI 2,5-8"/>
    <s v="090224"/>
    <n v="0.19"/>
    <n v="0.38"/>
  </r>
  <r>
    <x v="64"/>
    <x v="5"/>
    <s v="TERMINAL ELETRICO; TUBULAR; CLASSE TENSAO: BAIXA TENSAO; NUMERO COMPRESSOES: 1 COMPRESSAO; MATERIAL CORPO: COBRE; TRATAMENTO SUPERFICIE: ZINCADO ELETROLITICO; TIPO ISOLACAO: PRE-ISOLADO; MATERIAL ISOLACAO: POLICLORETO VINILA; COR: AMARELA; SECAO CONDUTOR: 6MM2; DIAMETRO FURO: 6MM; COMPRIMENTO: 10MM"/>
    <s v="UN"/>
    <n v="2"/>
    <n v="24.15"/>
    <n v="48.3"/>
    <s v="Terminal Para Cabo E Fio 6mm Ilhós Tubular Simples -mega cobre"/>
    <n v="2"/>
    <s v="139150"/>
    <s v="114760"/>
    <s v="Terminal Para Cabo E Fio 6mm Ilhós Tubular Simples -mega cobre"/>
    <s v="114760"/>
    <n v="24.15"/>
    <n v="48.3"/>
  </r>
  <r>
    <x v="65"/>
    <x v="5"/>
    <s v="DIODO; LED; COR: VERDE; TENSAO: 3,2V; CORRENTE: 20MA; MONTAGEM: SMD; CONEXAO ELETRICA: ENCAIXE"/>
    <s v="UN"/>
    <n v="60"/>
    <n v="0.19"/>
    <n v="11.4"/>
    <s v="maker hero"/>
    <n v="60"/>
    <s v="128136"/>
    <s v="085674"/>
    <s v="maker hero"/>
    <s v="085674"/>
    <n v="0.19"/>
    <n v="11.4"/>
  </r>
  <r>
    <x v="65"/>
    <x v="5"/>
    <s v="DIODO; LED; COR: VERDE; TENSAO: 3,2V; CORRENTE: 20MA; MONTAGEM: SMD; CONEXAO ELETRICA: ENCAIXE"/>
    <s v="UN"/>
    <n v="40"/>
    <n v="0.19"/>
    <n v="7.6"/>
    <s v="maker hero"/>
    <n v="40"/>
    <s v="128136"/>
    <s v="085674"/>
    <s v="maker hero"/>
    <s v="085674"/>
    <n v="0.19"/>
    <n v="7.6"/>
  </r>
  <r>
    <x v="65"/>
    <x v="5"/>
    <s v="DIODO; TIPO DIODO: LED RGB; INVOLUCRO: BRILHANTE; COR: VERMELHO/VERDE/AZUL; TENSAO: 3,5V; CORRENTE: 20MA; POTENCIA: N/A; TAMANHO: 5MM; MONTAGEM: PTH; CONEXAO ELETRICA: 4 TERMINAIS SOLDAVEL"/>
    <s v="UN"/>
    <n v="100"/>
    <n v="1.26"/>
    <n v="126"/>
    <s v="Led RGB 5mm Alto Brilho Anodo Comum 4 Terminais ryndack componentes"/>
    <n v="100"/>
    <s v="049491"/>
    <s v="085336"/>
    <s v="Led RGB 5mm Alto Brilho Anodo Comum 4 Terminais ryndack componentes"/>
    <s v="085336"/>
    <n v="1.26"/>
    <n v="126"/>
  </r>
  <r>
    <x v="65"/>
    <x v="5"/>
    <s v="DISPLAY LCD 20X4 COM MODULO I2C; COR: BACKLIGHT AZUL ESCRITA BRANCA; TENSAO ALIMENTACAO: 5V; DIAMETRO: 98MM; LARGURA: 60MM; ALTURA: 14MM"/>
    <s v="UN"/>
    <n v="20"/>
    <n v="68.48"/>
    <n v="1369.6000000000001"/>
    <s v="Display LCD 20x4 com Backlight Azul e I2C eletrogate"/>
    <n v="20"/>
    <s v="124907"/>
    <s v="113582"/>
    <s v="SK - Displays"/>
    <s v="113582"/>
    <n v="68.48"/>
    <n v="1369.6000000000001"/>
  </r>
  <r>
    <x v="65"/>
    <x v="5"/>
    <s v="KIT JUMPER FEMEA FEMEA 15CM C/40UN CORES SORTIDAS"/>
    <s v="UN"/>
    <n v="20"/>
    <n v="13.58"/>
    <n v="271.60000000000002"/>
    <s v="Kit 40 Jumpers Coloridos Fêmea X Fêmea 40cm - ryndack componentes"/>
    <n v="20"/>
    <s v="127323"/>
    <s v="107999"/>
    <s v="CURTO CIRCUITO - SKU_x000a_ACS0002"/>
    <s v="113344"/>
    <n v="13.58"/>
    <n v="271.60000000000002"/>
  </r>
  <r>
    <x v="65"/>
    <x v="5"/>
    <s v="KIT JUMPER FEMEA FEMEA 15CM C/40UN CORES SORTIDAS"/>
    <s v="UN"/>
    <n v="10"/>
    <n v="13.58"/>
    <n v="135.80000000000001"/>
    <s v="Kit 40 Jumpers Coloridos Fêmea X Fêmea 40cm - ryndack componentes"/>
    <n v="10"/>
    <s v="127323"/>
    <s v="107999"/>
    <s v="CURTO CIRCUITO - SKU_x000a_ACS0002"/>
    <s v="113344"/>
    <n v="13.58"/>
    <n v="135.80000000000001"/>
  </r>
  <r>
    <x v="65"/>
    <x v="5"/>
    <s v="KIT JUMPER FEMEA FEMEA 15CM C/40UN CORES SORTIDAS"/>
    <s v="UN"/>
    <n v="10"/>
    <n v="13.58"/>
    <n v="135.80000000000001"/>
    <s v="Kit 40 Jumpers Coloridos Fêmea X Fêmea 40cm - ryndack componentes"/>
    <n v="10"/>
    <s v="127323"/>
    <s v="107999"/>
    <s v="CURTO CIRCUITO - SKU_x000a_ACS0002"/>
    <s v="113344"/>
    <n v="13.58"/>
    <n v="135.80000000000001"/>
  </r>
  <r>
    <x v="65"/>
    <x v="5"/>
    <s v="KIT JUMPER MACHO FEMEA 15CM C/40UN CORES SORTIDAS"/>
    <s v="UN"/>
    <n v="20"/>
    <n v="15.23"/>
    <n v="304.60000000000002"/>
    <s v="Kit 40 Jumpers Coloridos Fêmea X Fêmea 40cm - ryndack componentes"/>
    <n v="20"/>
    <s v="127325"/>
    <s v="108000"/>
    <s v="CURTO CIRCUITO - SKU_x000a_ACS0002"/>
    <s v="113345"/>
    <n v="15.23"/>
    <n v="304.60000000000002"/>
  </r>
  <r>
    <x v="65"/>
    <x v="5"/>
    <s v="KIT JUMPER MACHO FEMEA 15CM C/40UN CORES SORTIDAS"/>
    <s v="UN"/>
    <n v="10"/>
    <n v="15.23"/>
    <n v="152.30000000000001"/>
    <s v="Kit 40 Jumpers Coloridos Fêmea X Fêmea 40cm - ryndack componentes"/>
    <n v="10"/>
    <s v="127325"/>
    <s v="108000"/>
    <s v="CURTO CIRCUITO - SKU_x000a_ACS0002"/>
    <s v="113345"/>
    <n v="15.23"/>
    <n v="152.30000000000001"/>
  </r>
  <r>
    <x v="65"/>
    <x v="5"/>
    <s v="KIT JUMPER MACHO FEMEA 15CM C/40UN CORES SORTIDAS"/>
    <s v="UN"/>
    <n v="10"/>
    <n v="15.23"/>
    <n v="152.30000000000001"/>
    <s v="Kit 40 Jumpers Coloridos Fêmea X Fêmea 40cm - ryndack componentes"/>
    <n v="10"/>
    <s v="127325"/>
    <s v="108000"/>
    <s v="CURTO CIRCUITO - SKU_x000a_ACS0002"/>
    <s v="113345"/>
    <n v="15.23"/>
    <n v="152.30000000000001"/>
  </r>
  <r>
    <x v="65"/>
    <x v="5"/>
    <s v="KIT JUMPER MACHO MACHO 15CM C/40UN CORES SORTIDAS"/>
    <s v="UN"/>
    <n v="20"/>
    <n v="10.77"/>
    <n v="215.39999999999998"/>
    <s v="Kit 40 Jumpers Coloridos Fêmea X Fêmea 40cm - ryndack componentes"/>
    <n v="20"/>
    <s v="127327"/>
    <s v="108001"/>
    <s v="CURTO CIRCUITO - SKU_x000a_ACS0002"/>
    <s v="113670"/>
    <n v="10.77"/>
    <n v="215.39999999999998"/>
  </r>
  <r>
    <x v="65"/>
    <x v="5"/>
    <s v="KIT JUMPER MACHO MACHO 15CM C/40UN CORES SORTIDAS"/>
    <s v="UN"/>
    <n v="20"/>
    <n v="10.77"/>
    <n v="215.39999999999998"/>
    <s v="Kit 40 Jumpers Coloridos Fêmea X Fêmea 40cm - ryndack componentes"/>
    <n v="20"/>
    <s v="127327"/>
    <s v="108001"/>
    <s v="CURTO CIRCUITO - SKU_x000a_ACS0002"/>
    <s v="113670"/>
    <n v="10.77"/>
    <n v="215.39999999999998"/>
  </r>
  <r>
    <x v="65"/>
    <x v="5"/>
    <s v="KIT JUMPER MACHO MACHO 15CM C/40UN CORES SORTIDAS"/>
    <s v="UN"/>
    <n v="10"/>
    <n v="10.77"/>
    <n v="107.69999999999999"/>
    <s v="Kit 40 Jumpers Coloridos Fêmea X Fêmea 40cm - ryndack componentes"/>
    <n v="10"/>
    <s v="127327"/>
    <s v="108001"/>
    <s v="CURTO CIRCUITO - SKU_x000a_ACS0002"/>
    <s v="113670"/>
    <n v="10.77"/>
    <n v="107.69999999999999"/>
  </r>
  <r>
    <x v="65"/>
    <x v="5"/>
    <s v="KIT JUMPER MACHO MACHO 15CM C/40UN CORES SORTIDAS"/>
    <s v="UN"/>
    <n v="10"/>
    <n v="10.77"/>
    <n v="107.69999999999999"/>
    <s v="Kit 40 Jumpers Coloridos Fêmea X Fêmea 40cm - ryndack componentes"/>
    <n v="10"/>
    <s v="127327"/>
    <s v="108001"/>
    <s v="CURTO CIRCUITO - SKU_x000a_ACS0002"/>
    <s v="113670"/>
    <n v="10.77"/>
    <n v="107.69999999999999"/>
  </r>
  <r>
    <x v="65"/>
    <x v="5"/>
    <s v="PLACA ARDUINO UNO R3 COMPATIVEL + CABO USB 2.0 - B"/>
    <s v="UN"/>
    <n v="16"/>
    <n v="54.03"/>
    <n v="864.48"/>
    <s v="Placa Compatível Arduíno Uno R3 Atmega328 Smd Com Cabo Pino"/>
    <n v="16"/>
    <s v="127349"/>
    <s v="107981"/>
    <s v="GENERICO"/>
    <s v="113672"/>
    <n v="54.03"/>
    <n v="864.48"/>
  </r>
  <r>
    <x v="65"/>
    <x v="5"/>
    <s v="PLACA ARDUINO UNO R3 COMPATIVEL + CABO USB 2.0 - B"/>
    <s v="UN"/>
    <n v="4"/>
    <n v="54.03"/>
    <n v="216.12"/>
    <s v="Placa Compatível Arduíno Uno R3 Atmega328 Smd Com Cabo Pino"/>
    <n v="4"/>
    <s v="127349"/>
    <s v="107981"/>
    <s v="GENERICO"/>
    <s v="113672"/>
    <n v="54.03"/>
    <n v="216.12"/>
  </r>
  <r>
    <x v="65"/>
    <x v="5"/>
    <s v="PLACA ELETRONICA; ARDUINO; MODELO: UNO R3; TENSAO ALIMENTACAO: 7-12V; CORRENTE: 20-50A; ENTRADA: 14 DIGITAIS 6 PWM 6 ANALOGICAS; SAIDA: 14 DIGITAIS 6 PWM 6 ANALOGICAS; CONEXAO: CONECTOR USB TIPO B; LARGURA: 68MM; ALTURA: 12MM; PROFUNDIDADE: 53MM; MICROCONTROLADOR: ATMEGA328P FORMATO SMD; CONTROLADOR USB: CH340G; MEMORIA FLASH: 32KB; SRAM: 2KB; EEPROM: 1KB; VELOCIDADE CLOCK: 16MHZ; MATERIAL: TERMOPLASTICO ACO PLACA FENOLITE; COR: AZUL"/>
    <s v="UN"/>
    <n v="21"/>
    <n v="55.19"/>
    <n v="1158.99"/>
    <s v="Placa Compatível Arduíno Uno R3 Atmega328 Smd Com Cabo Pino"/>
    <n v="21"/>
    <s v="064569"/>
    <s v="114361"/>
    <s v="Placa Compatível Arduíno Uno R3 Atmega328 Smd Com Cabo Pino"/>
    <s v="114361"/>
    <n v="55.19"/>
    <n v="1158.99"/>
  </r>
  <r>
    <x v="65"/>
    <x v="5"/>
    <s v="SENSOR CAPACITIVO; P/UMIDADE SOLO C/REGULADOR; TENSAO ALIMENTACAO: 3,3-6V; COMPRIMENTO CABO: 200MM; LARGURA: 102MM; ALTURA: 7MM; PROFUNDIDADE: 22MM; DADOS COMPLEMENTARES: SAIDA ANALOGICA: 3V; B18-004"/>
    <s v="UN"/>
    <n v="20"/>
    <n v="5.24"/>
    <n v="104.80000000000001"/>
    <s v="Sensor Capacitivo de Umidade do Solo - saravati"/>
    <n v="20"/>
    <s v="134163"/>
    <s v="089755"/>
    <s v="ROBOCORE - B18004"/>
    <s v="113795"/>
    <n v="5.24"/>
    <n v="104.80000000000001"/>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30"/>
    <n v="90.6"/>
    <n v="2718"/>
    <s v="400 Resistores Valores Variados - 1/4w - Cr25"/>
    <n v="30"/>
    <s v="131870"/>
    <s v="114677"/>
    <s v="400 Resistores Valores Variados - 1/4w - Cr25"/>
    <s v="114677"/>
    <n v="90.6"/>
    <n v="2718"/>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20"/>
    <n v="90.6"/>
    <n v="1812"/>
    <s v="400 Resistores Valores Variados - 1/4w - Cr25"/>
    <n v="20"/>
    <s v="131870"/>
    <s v="114677"/>
    <s v="400 Resistores Valores Variados - 1/4w - Cr25"/>
    <s v="114677"/>
    <n v="90.6"/>
    <n v="1812"/>
  </r>
  <r>
    <x v="66"/>
    <x v="5"/>
    <s v="KIT/CONJUNTO; TIPO KIT/CONJUNTO: RESISTORES 1/4W; 20 RESISTOR 10 OHMS, 20 RESISTOR 22 OHMS, 20 RESISTOR 47 OHMS, 20 RESISTOR 100 OHMS; 20 RESISTOR 220 OHMS, 20 RESISTOR 470 OHMS, 20 RESISTOR 680 OHMS, 20 RESISTOR 1K OHM; 20 RESISTOR 2.2K OHMS, 20 RESISTOR 4.7K OHMS, 20 RESISTOR 6.8K OHMS, 20 RESISTOR 10K OHMS, 20 RESISTOR 22K OHMS; 20 RESISTOR 47K OHMS, 20 RESISTOR 68K OHMS, 20 RESISTOR 100K OHMS, 20 RESISTOR 220K OHMS, 20 RESISTOR 470K OHMS, 20 RESISTOR 680K OHMS, 20 RESISTOR 1M OHM"/>
    <s v="UN"/>
    <n v="10"/>
    <n v="90.6"/>
    <n v="906"/>
    <s v="400 Resistores Valores Variados - 1/4w - Cr25"/>
    <n v="10"/>
    <s v="131870"/>
    <s v="114677"/>
    <s v="400 Resistores Valores Variados - 1/4w - Cr25"/>
    <s v="114677"/>
    <n v="90.6"/>
    <n v="906"/>
  </r>
  <r>
    <x v="67"/>
    <x v="5"/>
    <s v="DRIVER MOTOR PONTE H DUPLA; ARDUINO; L298N"/>
    <s v="UN"/>
    <n v="20"/>
    <n v="21.34"/>
    <n v="426.8"/>
    <s v="Driver Motor Ponte H Dupla L298n Controladora Driver L298"/>
    <n v="20"/>
    <s v="127682"/>
    <s v="026634"/>
    <s v="PONTE H L298N"/>
    <s v="061358"/>
    <n v="21.34"/>
    <n v="426.8"/>
  </r>
  <r>
    <x v="67"/>
    <x v="5"/>
    <s v="KIT ARDUINO INICIANTE PARLAND US10 + GUIA PROJETOS KIT ARDUINO INICIANTE 133 PECAS BAIXO CUSTO KIT COMPLETO ACOMPANHA DIVERSAS PECAS ENTRE LEDS RESISTORES ETC IDEAL P/O DESENVOLVIMENTO PROJETOS ELETRONICOS BASICOS ACOMPANHA CX ORGANIZADORA PROTOBOARD KIT"/>
    <s v="UN"/>
    <n v="21"/>
    <n v="154.81"/>
    <n v="3251.01"/>
    <s v="Kit Arduino Iniciante - eletrogate"/>
    <n v="21"/>
    <s v="054257"/>
    <s v="114289"/>
    <s v="Kit Arduino Iniciante - eletrogate"/>
    <s v="114289"/>
    <n v="154.81"/>
    <n v="3251.01"/>
  </r>
  <r>
    <x v="67"/>
    <x v="5"/>
    <s v="KIT/CONJUNTO; TIPO KIT/CONJUNTO: LED 3MM DIFUSO ALTA QUALIDADE 5 CORES; LED AMARELO; LED VERMELHO; LED BRANCO; LED AZUL; LED VERDE; 100 UNIDADES; CORRENTE TRABALHO 20MA; MAXIMA TENSAO REVERSA 5V; MAXIMA CORRENTE REVERSA 5UA"/>
    <s v="UN"/>
    <n v="4"/>
    <n v="18.190000000000001"/>
    <n v="72.760000000000005"/>
    <s v="Kit 100 Peças Led Difuso 5mm Arduino 5 Cores"/>
    <n v="4"/>
    <s v="064919"/>
    <s v="114364"/>
    <s v="Kit 100 Peças Led Difuso 5mm Arduino 5 Cores"/>
    <s v="114364"/>
    <n v="18.190000000000001"/>
    <n v="72.760000000000005"/>
  </r>
  <r>
    <x v="67"/>
    <x v="5"/>
    <s v="KIT; INICIANTE P/ARDUINO; 1 PLACA UNO R3; 1 CABO USB 2.0 30CM; 1 PROTOBOARD 400 PONTOS; 30 JUMPER MACHO MACHO; 1 DISPLAY 7 SEGUIMENTOS 1 DIGITO; 1 SENSOR OPTICO REFLEXIVO TCRT500; 1 SENSOR TEMPERATURA NTC; 1 SENSOR LUZ LDR; 1 BUZZER ATIVO 5V; 2 LED VERMELHO; 2 LED AMARELO; 2 LED VERDE; 6 RESISTOR 330; 2 RESISTOR 1K; 2 RESISTOR 10K; 1 POTENCIANOMETRO 10K; 5 CHAVES TACTIL PUSH BOTTON"/>
    <s v="UN"/>
    <n v="20"/>
    <n v="109.22"/>
    <n v="2184.4"/>
    <s v="Kit Arduino Uno R3 Iniciante 50 Peças- Eletrônica E Robotica"/>
    <n v="20"/>
    <s v="138380"/>
    <s v="114737"/>
    <s v="ROBOTICA EDUCACIONAL"/>
    <s v="114737"/>
    <n v="109.22"/>
    <n v="2184.4"/>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n v="20"/>
    <s v="138379"/>
    <s v="113875"/>
    <s v="Kit 37 Sensores Para Robótica Automação - br eletronica"/>
    <s v="113875"/>
    <n v="164.9"/>
    <n v="3298"/>
  </r>
  <r>
    <x v="67"/>
    <x v="5"/>
    <s v="KIT; MODULOS SENSORES ARDUINO; 1 JOYSTICK C/2 EIXOS 1 BOTAO; 1 RELE 1 CANAL; 1 SENSOR SOM; 1 SENSOR SOM SENSIVEL; 1 SEGUIDOR LINHA; 1 DETECTOR OBSTACULOS; 1 DETECTOR CHAMA; 1 SENSOR EFEITO HALL LINEAR; 1 SENSOR TOQUE; 1 SENSOR TEMPERATURA DIGITAL C/TERMISTOR; 1 BUZZER ATIVO; 1 BUZZER PASSIVO; 1 LED RGB 5MM; 1 LED RGB SMD; 1 LED RG 5MM; 1 LED RG 3MM; 1 CHAVE MAGNETICA DIGITAL REED-SWITCH; 1 CHAVE MAGNETICA MINIATURA REED-SWITCH; 1 SENSOR BATIDA CORACAO; 1 LED RGB 5MM AUTOMÁTICO; 1 EMISSOR LASER; 1 BOTAO; 1 SENSOR CHOQUE; 1 CODIFICADOR ROTATIVO; 1 LED ACIONADO SENSOR MERCURIO; 1 MODULO SENSOR INCLINACAO; 1 MODULO SENSOR MOVIMENTO; 1 MODULO SENSOR FOTO RESISTOR LDR; 1 MODULO SENSOR UMIDADE TEMPERATURA DHT11; 1 MODULO SENSOR EFEITO HALL ANALÓGICO; 1 MODULO SENSOR EFEITO HALL MAGNÉTICO; 1 MODULO SENSOR TEMPERATURA DIGITAL DS18B20; 1 MODULO SENSOR TEMPERATURA TERMISTOR; 1 MODULO LED IR 5MM; 1 MODULO RECEPTOR IR; 1 MODULO SENSOR IMPACTO; 1 MODULO SENSOR BLOQUEIO LUZ"/>
    <s v="UN"/>
    <n v="20"/>
    <n v="164.9"/>
    <n v="3298"/>
    <s v="Kit 37 Sensores Para Robótica Automação - br eletronica"/>
    <n v="20"/>
    <s v="138379"/>
    <s v="113875"/>
    <s v="Kit 37 Sensores Para Robótica Automação - br eletronica"/>
    <s v="113875"/>
    <n v="164.9"/>
    <n v="3298"/>
  </r>
  <r>
    <x v="67"/>
    <x v="5"/>
    <s v="MODULO ELETRONICO; TIPO MODULO: LDR; FUNCAO MODULO: SENSOR LUMINOSIDADE; ALIMENTACAO: ELETRICA; TENSAO ALIMENTACAO: 200V; CORRENTE TIPO: CC; POTENCIA: 250MW; COMPRIMENTO: 150MM"/>
    <s v="UN"/>
    <n v="40"/>
    <n v="7.86"/>
    <n v="314.40000000000003"/>
    <s v="Módulo Sensor De Luz Ldr Digital/analógico Arduino Node Rasp"/>
    <n v="40"/>
    <s v="128791"/>
    <s v="085724"/>
    <s v="Módulo Sensor De Luz Ldr Digital/analógico Arduino Node Rasp"/>
    <s v="085724"/>
    <n v="7.86"/>
    <n v="314.40000000000003"/>
  </r>
  <r>
    <x v="67"/>
    <x v="5"/>
    <s v="SENSOR CAPACITIVO; CAPACITIVO; TENSAO ALIMENTACAO: 6-36V; CORRENTE: 300MA"/>
    <s v="UN"/>
    <n v="10"/>
    <n v="120.09"/>
    <n v="1200.9000000000001"/>
    <s v="Cm18-3005pa Sensor Capacitivo Faceado 06~36vcc Na Pnp"/>
    <n v="10"/>
    <s v="062176"/>
    <s v="089751"/>
    <s v="Importado/LJC18A3-BZ/BY"/>
    <s v="089752"/>
    <n v="120.09"/>
    <n v="1200.9000000000001"/>
  </r>
  <r>
    <x v="67"/>
    <x v="5"/>
    <s v="SENSOR PROXIMIDADE; TIPO SENSOR: INDUTIVO; RANGE: N/A; MATERIAL CORPO: N/A; FACE: N/A; TENSAO ALIMENTACAO: 10-36V; CORRENTE TIPO: CC; CORRENTE: N/A; FREQUENCIA: N/A; POTENCIA: N/A; FIXACAO: N/A; SAIDA SENSOR: PNP; CONTATO: N/A; CONEXAO ELETRICA: 3 FIOS; D"/>
    <s v="UN"/>
    <n v="20"/>
    <n v="165"/>
    <n v="3300"/>
    <s v="LJ12A3-4-Z/BY"/>
    <n v="20"/>
    <s v="126455"/>
    <s v="089883"/>
    <s v="LJ12A3-4-Z/BY"/>
    <s v="089883"/>
    <n v="165"/>
    <n v="3300"/>
  </r>
  <r>
    <x v="67"/>
    <x v="5"/>
    <s v="SENSOR TEMPERATURA UMIDADE; FAIXA TEMPERATURA: 0A50GRC; FAIXA UMIDADE: 20A95PCT; PRECISAO: ±2GRC ±5PCT; TENSAO ALIMENTACAO: 3-5,5V; CORRENTE TIPO: CC; CORRENTE: 0,3MA; CONEXAO ELETRICA: 4 PINOS; LARGURA: 12MM; ALTURA: 23,5MM; PROFUNDIDADE: 5,5MM; DHT11"/>
    <s v="UN"/>
    <n v="60"/>
    <n v="5.24"/>
    <n v="314.40000000000003"/>
    <s v="Sensor De Umidade E Temperatura Dht11 Arduino Pic"/>
    <n v="60"/>
    <s v="130167"/>
    <s v="089934"/>
    <s v="Sensor De Umidade E Temperatura Dht11 Arduino Pic"/>
    <s v="089934"/>
    <n v="5.24"/>
    <n v="314.40000000000003"/>
  </r>
  <r>
    <x v="67"/>
    <x v="5"/>
    <s v="SENSOR TEMPERATURA UMIDADE; FAIXA TEMPERATURA: 0A50GRC; FAIXA UMIDADE: 20A95PCT; PRECISAO: ±2GRC ±5PCT; TENSAO ALIMENTACAO: 3-5,5V; CORRENTE TIPO: CC; CORRENTE: 0,3MA; CONEXAO ELETRICA: 4 PINOS; LARGURA: 12MM; ALTURA: 23,5MM; PROFUNDIDADE: 5,5MM; DHT11"/>
    <s v="UN"/>
    <n v="40"/>
    <n v="5.24"/>
    <n v="209.60000000000002"/>
    <s v="Sensor De Umidade E Temperatura Dht11 Arduino Pic"/>
    <n v="40"/>
    <s v="130167"/>
    <s v="089934"/>
    <s v="Sensor De Umidade E Temperatura Dht11 Arduino Pic"/>
    <s v="089934"/>
    <n v="5.24"/>
    <n v="209.60000000000002"/>
  </r>
  <r>
    <x v="68"/>
    <x v="6"/>
    <s v="ACOPLADOR RELE; COMPLETO SLIM; TENSAO COMUTACAO: 250V; CORRENTE TIPO: CA/CC; CORRENTE: 6A; TENSAO OPERACAO: 24V; CORRENTE TIPO: CC; CONTATO: 1NA 1NF"/>
    <s v="UN"/>
    <n v="100"/>
    <n v="54.61"/>
    <n v="5461"/>
    <s v="Rele Slim Schneider 6A 1NA+1NF RSL1AB4BD 24VCC"/>
    <n v="100"/>
    <s v="080116"/>
    <s v="107955"/>
    <s v="INDUMAK"/>
    <s v="114872"/>
    <n v="51"/>
    <n v="5100"/>
  </r>
  <r>
    <x v="68"/>
    <x v="6"/>
    <s v="ACOPLADOR RELE; COMPLETO SLIM; TENSAO COMUTACAO: 250V; CORRENTE TIPO: CA/CC; CORRENTE: 6A; TENSAO OPERACAO: 24V; CORRENTE TIPO: CC; CONTATO: 1NA 1NF"/>
    <s v="UN"/>
    <n v="36"/>
    <n v="43.94"/>
    <n v="1581.84"/>
    <s v="Rele Slim Schneider 6A 1NA+1NF RSL1AB4BD 24VCC"/>
    <n v="36"/>
    <s v="133836"/>
    <s v="107955"/>
    <s v="Rele Slim Schneider 6A 1NA+1NF RSL1AB4BD 24VCC"/>
    <s v="114872"/>
    <n v="51"/>
    <n v="1836"/>
  </r>
  <r>
    <x v="68"/>
    <x v="6"/>
    <s v="ACOPLADOR RELE; COMPLETO SLIM; TENSAO COMUTACAO: 250V; CORRENTE TIPO: CA/CC; CORRENTE: 6A; TENSAO OPERACAO: 24V; CORRENTE TIPO: CC; CONTATO: 1NA 1NF"/>
    <s v="UN"/>
    <n v="15"/>
    <n v="43.94"/>
    <n v="659.09999999999991"/>
    <s v="Rele Slim Schneider 6A 1NA+1NF RSL1AB4BD 24VCC"/>
    <n v="15"/>
    <s v="133836"/>
    <s v="107955"/>
    <s v="Rele Slim Schneider 6A 1NA+1NF RSL1AB4BD 24VCC"/>
    <s v="114872"/>
    <n v="51"/>
    <n v="765"/>
  </r>
  <r>
    <x v="68"/>
    <x v="6"/>
    <s v="ADAPTADOR TOMADA; TIPO ADAPTADOR: BENJAMIN T; TENSAO: 127/220V; MATERIAL: POLIPROPILENO COBRE; ENTRADA: 2 ENTRADAS 10A 1 ENTRADA 20A; CONEXAO ENTRADA: 2 POLOS + TERRA; SAIDA: 2 PINOS"/>
    <s v="UN"/>
    <n v="20"/>
    <n v="5.92"/>
    <n v="118.4"/>
    <s v="Adaptador De Tomada Bob Esponja 10a/20a 3/2pinos"/>
    <n v="20"/>
    <s v="138831"/>
    <s v="106764"/>
    <s v="force line - 0180100004"/>
    <s v="113890"/>
    <n v="5.92"/>
    <n v="118.4"/>
  </r>
  <r>
    <x v="68"/>
    <x v="6"/>
    <s v="ADAPTADOR TOMADA; TIPO ADAPTADOR: BENJAMIN; TENSAO: 110-220V; MATERIAL: ACRILONITRILA BUTADIENO ESTIRENO; COR: BRANCO; CONEXAO ENTRADA: C/3 PORTAS; PINO: 2 PINOS; LARGURA: 30MM; ALTURA: 30MM"/>
    <s v="UN"/>
    <n v="20"/>
    <n v="9.41"/>
    <n v="188.2"/>
    <s v="Tomada T Com 3 Entradas Multiplicador de Tomadas 10A até 250v Plug Fino - Bivolt 110v 220v - CompleteStore®"/>
    <n v="20"/>
    <s v="108718"/>
    <s v="026606"/>
    <s v="Tomada T Com 3 Entradas Multiplicador de Tomadas 10A até 250v Plug Fino - Bivolt 110v 220v - CompleteStore®"/>
    <s v="113830"/>
    <n v="10.62"/>
    <n v="212.39999999999998"/>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n v="10"/>
    <s v="137620"/>
    <s v="026606"/>
    <s v="GENERICO"/>
    <s v="113830"/>
    <n v="10.62"/>
    <n v="106.19999999999999"/>
  </r>
  <r>
    <x v="68"/>
    <x v="6"/>
    <s v="ADAPTADOR TOMADA; TIPO ADAPTADOR: BENJAMIN; TENSAO: 110-220V; MATERIAL: ACRILONITRILA BUTADIENO ESTIRENO; COR: BRANCO; CONEXAO ENTRADA: C/3 PORTAS; PINO: 2 PINOS; LARGURA: 30MM; ALTURA: 30MM"/>
    <s v="UN"/>
    <n v="10"/>
    <n v="11.83"/>
    <n v="118.3"/>
    <s v="Tomada T Com 3 Entradas Multiplicador de Tomadas 10A até 250v Plug Fino - Bivolt 110v 220v - CompleteStore®"/>
    <n v="10"/>
    <s v="137620"/>
    <s v="026606"/>
    <s v="GENERICO"/>
    <s v="113830"/>
    <n v="10.62"/>
    <n v="106.19999999999999"/>
  </r>
  <r>
    <x v="68"/>
    <x v="6"/>
    <s v="ADAPTADOR TOMADA; TIPO ADAPTADOR: T; POLOS: 3 POLOS; CORRENTE: 10/20A; PINO: 2 PINOS"/>
    <s v="UN"/>
    <n v="5"/>
    <n v="14.07"/>
    <n v="70.349999999999994"/>
    <s v="Adaptador De Tomada Bob Esponja 10a/20a 3/2pinos"/>
    <n v="5"/>
    <s v="058970"/>
    <s v="107417"/>
    <s v="DANEVA 270423"/>
    <s v="113690"/>
    <n v="14.07"/>
    <n v="70.349999999999994"/>
  </r>
  <r>
    <x v="68"/>
    <x v="6"/>
    <s v="ADAPTADOR TOMADA; TIPO ADAPTADOR: T; POLOS: 3 POLOS; CORRENTE: 10/20A; PINO: 2 PINOS"/>
    <s v="UN"/>
    <n v="5"/>
    <n v="14.07"/>
    <n v="70.349999999999994"/>
    <s v="Adaptador De Tomada Bob Esponja 10a/20a 3/2pinos"/>
    <n v="5"/>
    <s v="058970"/>
    <s v="107417"/>
    <s v="DANEVA 270423"/>
    <s v="113690"/>
    <n v="14.07"/>
    <n v="70.349999999999994"/>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n v="3"/>
    <s v="052223"/>
    <s v="114275"/>
    <s v="Daneva/ DN1661"/>
    <s v="114275"/>
    <n v="11.64"/>
    <n v="34.92"/>
  </r>
  <r>
    <x v="68"/>
    <x v="6"/>
    <s v="ADAPTADOR TOMADA; TIPO ADAPTADOR: UNIVERSAL; POLOS: MACHO/FEMEA; TENSAO: 250V; CORRENTE: 10A; MATERIAL: TERMOPLASTICO; COR: BRANCO; CONEXAO ENTRADA: 2P+T; PINO: CILINDRICO; NORMA: NBR 14136; CONEXAO SAIDA: 2P; PINO: CILINDRICO; POSICAO: 1 POSICAO"/>
    <s v="UN"/>
    <n v="3"/>
    <n v="11.64"/>
    <n v="34.92"/>
    <s v="Tomada T Com 3 Entradas Multiplicador de Tomadas 10A até 250v Plug Fino - Bivolt 110v 220v - CompleteStore®"/>
    <n v="3"/>
    <s v="052223"/>
    <s v="114275"/>
    <s v="Daneva/ DN1661"/>
    <s v="114275"/>
    <n v="11.64"/>
    <n v="34.92"/>
  </r>
  <r>
    <x v="68"/>
    <x v="6"/>
    <s v="ADAPTADOR TOMADA; TIPO ADAPTADOR: UNIVERSAL; POLOS: MACHO/FEMEA; TENSAO: 250V; CORRENTE: 20A; MATERIAL: TERMOPLASTICO; COR: BRANCO; CONEXAO ENTRADA: 2P+T; PINO: CILINDRICO; NORMA: NBR 14136; CONEXAO SAIDA: 2P+T; PINO: CILINDRICO/CHATO; NORMA: UNIVERSAL; P"/>
    <s v="UN"/>
    <n v="10"/>
    <n v="17.850000000000001"/>
    <n v="178.5"/>
    <s v="Tomada T Com 3 Entradas Multiplicador de Tomadas 10A até 250v Plug Fino - Bivolt 110v 220v - CompleteStore®"/>
    <n v="10"/>
    <s v="049924"/>
    <s v="026607"/>
    <s v="Ilumi/CZ-1216"/>
    <s v="026607"/>
    <n v="17.850000000000001"/>
    <n v="178.5"/>
  </r>
  <r>
    <x v="68"/>
    <x v="6"/>
    <s v="ALICATE PRESSAO CRIMPADOR; TIPO TERMINAL: PINO TUBULAR; MORDENTE: DENTADO; MATERIAL CORPO: ACO; TRATAMENTO SUPERFICIE: S/TRATAMENTO SUPERFICIE; NORMA: N/A; CABO: C/CABO; MATERIAL CABO: TERMOPLASTICO; SECAO: 0,25A6MM2; COMPRIMENTO: 7POL"/>
    <s v="UN"/>
    <n v="4"/>
    <n v="134.72999999999999"/>
    <n v="538.91999999999996"/>
    <s v="Alicate Crimpador Kit Prensa Terminais Com 1200 Terminais Tubulares Ilhós (0,25-10 mm²) - modus"/>
    <n v="4"/>
    <s v="126088"/>
    <s v="105675"/>
    <s v="Alicate Crimpador Kit Prensa Terminais Com 1200 Terminais Tubulares Ilhós (0,25-10 mm²) - modus"/>
    <s v="114865"/>
    <n v="134.72999999999999"/>
    <n v="538.91999999999996"/>
  </r>
  <r>
    <x v="68"/>
    <x v="6"/>
    <s v="ALICATE PRESSAO CRIMPADOR; TIPO TERMINAL: RJ45; MORDENTE: DENTADO; MATERIAL CORPO: ACO; TRATAMENTO SUPERFICIE: S/TRATAMENTO SUPERFICIE; NORMA: N/A; CABO: C/CABO; MATERIAL CABO: TERMOPLASTICO; SECAO: N/A; COMPRIMENTO: 260MM; ACESSORIO: C/DECAPADOR"/>
    <s v="UN"/>
    <n v="4"/>
    <n v="47.92"/>
    <n v="191.68"/>
    <s v="ALIC P/CRIMPAR C/CHAVE KEYSTONE"/>
    <n v="4"/>
    <s v="126557"/>
    <s v="105677"/>
    <s v="WORKER - 100617"/>
    <s v="114867"/>
    <n v="47.92"/>
    <n v="191.68"/>
  </r>
  <r>
    <x v="68"/>
    <x v="6"/>
    <s v="BARRAMENTO ELETRICO; NEUTRO; NUMERO VIAS: 6 VIAS; SECAO CONDUTOR: 2,5A6MM2; COR: AZUL; CORRENTE NOMINAL: 80A; TENSAO ISOLACAO: 500V"/>
    <s v="UN"/>
    <n v="10"/>
    <n v="11.69"/>
    <n v="116.89999999999999"/>
    <s v="Barramento Neutro 6 Bornes Trilho Din Ou Parafuso 80a Azul - sibratec"/>
    <n v="10"/>
    <s v="072712"/>
    <s v="072712"/>
    <s v="Sibratec"/>
    <s v="072712"/>
    <n v="11.69"/>
    <n v="116.89999999999999"/>
  </r>
  <r>
    <x v="68"/>
    <x v="6"/>
    <s v="BARRAMENTO ELETRICO; TERRA; NUMERO POLOS: 6 POLOS; SECAO CONDUTOR: 2,5A6MM2; COR: VERDE; CORRENTE NOMINAL: 80A"/>
    <s v="UN"/>
    <n v="10"/>
    <n v="34.07"/>
    <n v="340.7"/>
    <s v="Barramento Terra Para Trilho Din 6 Pólos Verde sibratec"/>
    <n v="10"/>
    <s v="072713"/>
    <s v="072713"/>
    <s v="Sibratec/HC008"/>
    <s v="072713"/>
    <n v="34.07"/>
    <n v="340.7"/>
  </r>
  <r>
    <x v="68"/>
    <x v="6"/>
    <s v="BLOCO CONTATO AUXILIAR; TENSAO NOMINAL: 660/690V; CONTATO: 2NA 2NF; MONTAGEM TIPO: FRONTAL; USO: CONTATOR CWB"/>
    <s v="UN"/>
    <n v="40"/>
    <n v="7.47"/>
    <n v="298.8"/>
    <s v="Bloco Contato Auxiliar Frontal 2Nf Contator Cwb Azul BFB02 WEG"/>
    <n v="40"/>
    <s v="133663"/>
    <s v="114688"/>
    <s v="Bloco Contato Auxiliar Frontal 2Nf Contator Cwb Azul BFB02 WEG"/>
    <s v="114688"/>
    <n v="36.86"/>
    <n v="1474.4"/>
  </r>
  <r>
    <x v="68"/>
    <x v="6"/>
    <s v="BLOCO CONTATO AUXILIAR; TENSAO NOMINAL: 660/690V; CONTATO: 2NA 2NF; MONTAGEM TIPO: FRONTAL; USO: CONTATOR CWB_x000a_https://maqpart.com.br/bloco-contato-auxiliar-frontal-2na-2nf-p-contator-weg-cwb-15142?srsltid=AfmBOor1m9ITKiLd0AntnqXgqx0pYEqhz2VInXHmvHptSTWqkcUmjXbN"/>
    <s v="UN"/>
    <n v="40"/>
    <n v="66.25"/>
    <n v="2650"/>
    <s v="Bloco Contato Auxiliar Frontal 2NA+2NF P/ Contator Weg CWB 12123051"/>
    <n v="40"/>
    <s v="133663"/>
    <s v="114688"/>
    <s v="Bloco Contato Auxiliar Frontal 2Nf Contator Cwb Azul BFB02 WEG"/>
    <s v="114688"/>
    <n v="36.86"/>
    <n v="1474.4"/>
  </r>
  <r>
    <x v="68"/>
    <x v="6"/>
    <s v="BOTAO COMANDO; FORMATO BOTAO: CIRCULAR; TIPO BOTAO: PULSADOR; MATERIAL CORPO: TERMOPLASTICO; COR: VERDE; FACE: GUARDA ALTA; DIAMETRO FURO: 22MM; DIAMETRO EXTERNO: 30,5MM; GRAU PROTECAO: IP66; CSW-BGA2-WH/WEG 12882156/WEG"/>
    <s v="UN"/>
    <n v="100"/>
    <n v="16.2"/>
    <n v="1620"/>
    <s v="Botão Pulsador Faceado 22 mm Verde BF2WH - WEG"/>
    <n v="100"/>
    <s v="128601"/>
    <s v="107827"/>
    <s v="Botão Pulsador Faceado 22 mm Verde BF2WH - WEG"/>
    <s v="107827"/>
    <n v="16.2"/>
    <n v="1620"/>
  </r>
  <r>
    <x v="68"/>
    <x v="6"/>
    <s v="BOTAO COMANDO; FORMATO BOTAO: CIRCULAR; TIPO BOTAO: PULSADOR; MATERIAL CORPO: TERMOPLASTICO; COR: VERMELHA; FACE: FACEADO; DIAMETRO FURO: 22MM; GRAU PROTECAO: IP66; CSW-BGA1-WH/WEG"/>
    <s v="UN"/>
    <n v="100"/>
    <n v="13.97"/>
    <n v="1397"/>
    <s v="Frontal Botão Comando Redondo Vermelho 22 MM CSWBF1WH WEG"/>
    <n v="100"/>
    <s v="128602"/>
    <s v="107828"/>
    <s v="Frontal Botão Comando Redondo Vermelho 22 MM CSWBF1WH WEG"/>
    <s v="107828"/>
    <n v="13.97"/>
    <n v="1397"/>
  </r>
  <r>
    <x v="68"/>
    <x v="6"/>
    <s v="BOTAO COMANDO; FORMATO BOTAO: COGUMELO; TIPO BOTAO: EMERGENCIA; COR: VERMELHA; TENSAO OPERACAO: 24V; CORRENTE NOMINAL: 3A; CONTATO: 2NF; DIAMETRO FURO: 22MM; DIAMETRO EXTERNO: 40MM; XB7NS8444/SCHNEIDER"/>
    <s v="UN"/>
    <n v="20"/>
    <n v="52.57"/>
    <n v="1051.4000000000001"/>
    <s v="Botão Cogumelo 40mm Vermelho 22mm 2NF Soco Schneider"/>
    <n v="20"/>
    <s v="134965"/>
    <s v="107829"/>
    <s v="_x000a_MARGIRIUS - _x000a_250707"/>
    <s v="107829"/>
    <n v="52.57"/>
    <n v="1051.4000000000001"/>
  </r>
  <r>
    <x v="68"/>
    <x v="6"/>
    <s v="BOTAO COMANDO; FORMATO BOTAO: COGUMELO; TIPO BOTAO: EMERGENCIA; COR: VERMELHO; FACE: N/A; TENSAO OPERACAO: 240V; CORRENTE TIPO: CA; CORRENTE NOMINAL: 10A; CONTATO: 1NF; DIAMETRO FURO: 22MM; TIPO LAMPADA: N/A; TENSAO LAMPADA: N/A; CORRENTE TIPO: N/A; BASE LAMPADA: N/A; MENSAGEM: N/A; GRAU PROTECAO: N/A"/>
    <s v="UN"/>
    <n v="20"/>
    <n v="25.03"/>
    <n v="500.6"/>
    <s v="Botão Cogumelo 40mm Vermelho 22mm Giratório XB5AS8445 Schneider"/>
    <n v="20"/>
    <s v="126544"/>
    <s v="114627"/>
    <s v="METALEX"/>
    <s v="114627"/>
    <n v="25.03"/>
    <n v="500.6"/>
  </r>
  <r>
    <x v="68"/>
    <x v="6"/>
    <s v="BOTAO COMANDO; FORMATO BOTAO: REDONDO; TIPO ATUADOR: PULSADOR; COR: PRETO; FACE: N/A; TENSAO OPERACAO: 660V; CORRENTE TIPO: CA; CORRENTE NOMINAL: 10A; CONTATO: 1NA 1NF; DIAMETRO FURO: 22MM; TIPO LAMPADA: N/A; TENSAO LAMPADA: N/A; CORRENTE TIPO: N/A; BASE"/>
    <s v="UN"/>
    <n v="10"/>
    <n v="8.83"/>
    <n v="88.3"/>
    <s v="Botão de Comando NA Preto Redondo Schneider XA2EA21"/>
    <n v="10"/>
    <s v="049961"/>
    <s v="107831"/>
    <s v="Sibratec - cca4617"/>
    <s v="107985"/>
    <n v="13.05"/>
    <n v="130.5"/>
  </r>
  <r>
    <x v="68"/>
    <x v="6"/>
    <s v="BOTAO COMANDO; FORMATO BOTAO: REDONDO; TIPO ATUADOR: PULSADOR; COR: PRETO; FACE: N/A; TENSAO OPERACAO: 660V; CORRENTE TIPO: CA; CORRENTE NOMINAL: 10A; CONTATO: 1NA 1NF; DIAMETRO FURO: 22MM; TIPO LAMPADA: N/A; TENSAO LAMPADA: N/A; CORRENTE TIPO: N/A; BASE"/>
    <s v="UN"/>
    <n v="8"/>
    <n v="18.329999999999998"/>
    <n v="146.63999999999999"/>
    <s v="Botão de Comando NA Preto Redondo Schneider XA2EA21"/>
    <n v="8"/>
    <s v="126301"/>
    <s v="107831"/>
    <s v="Sibratec - cca4617"/>
    <s v="107985"/>
    <n v="13.05"/>
    <n v="104.4"/>
  </r>
  <r>
    <x v="68"/>
    <x v="6"/>
    <s v="BOTAO COMANDO; FORMATO BOTAO: REDONDO; TIPO ATUADOR: PULSADOR; COR: VERDE; FACE: N/A; TENSAO OPERACAO: 660V; CORRENTE TIPO: CA; CORRENTE NOMINAL: 10A; CONTATO: 1NA 1NF; DIAMETRO FURO: 22MM; TIPO LAMPADA: N/A; TENSAO LAMPADA: N/A; CORRENTE TIPO: N/A; BASE"/>
    <s v="UN"/>
    <n v="8"/>
    <n v="18.329999999999998"/>
    <n v="146.63999999999999"/>
    <s v="Botão Redondo Faceado Plástico Verde 22mm 1NA Impulso XB5AA31 Schneider"/>
    <n v="8"/>
    <s v="126302"/>
    <s v="107832"/>
    <s v="View Tech - VTM5267"/>
    <s v="107986"/>
    <n v="15.19"/>
    <n v="121.52"/>
  </r>
  <r>
    <x v="68"/>
    <x v="6"/>
    <s v="BOTAO COMANDO; FORMATO BOTAO: REDONDO; TIPO ATUADOR: PULSADOR; COR: VERDE; FACE: N/A; TENSAO OPERACAO: 660V; CORRENTE TIPO: CA; CORRENTE NOMINAL: 10A; CONTATO: 1NA 1NF; DIAMETRO FURO: 22MM; TIPO LAMPADA: N/A; TENSAO LAMPADA: N/A; CORRENTE TIPO: N/A; BASE"/>
    <s v="UN"/>
    <n v="5"/>
    <n v="10.19"/>
    <n v="50.949999999999996"/>
    <s v="Botão Redondo Faceado Plástico Verde 22mm 1NA Impulso XB5AA31 Schneider"/>
    <n v="5"/>
    <s v="049962"/>
    <s v="107832"/>
    <s v="View Tech - VTM5267"/>
    <s v="107986"/>
    <n v="15.19"/>
    <n v="75.95"/>
  </r>
  <r>
    <x v="68"/>
    <x v="6"/>
    <s v="BOTAO COMANDO; FORMATO BOTAO: REDONDO; TIPO ATUADOR: PULSADOR; COR: VERMELHA; FACE: N/A; TENSAO OPERACAO: 660V; CORRENTE TIPO: CA; CORRENTE NOMINAL: 10A; CONTATO: 1NA 1NF; DIAMETRO FURO: 22MM; TIPO LAMPADA: N/A; TENSAO LAMPADA: N/A; CORRENTE TIPO: N/A; BA"/>
    <s v="UN"/>
    <n v="8"/>
    <n v="17.95"/>
    <n v="143.6"/>
    <s v="Botão 22Mm Metálico Vermelho 1Nf Impulso Xb2Ba42C Schneider"/>
    <n v="8"/>
    <s v="126303"/>
    <s v="107833"/>
    <s v="VIEWTECH - VTM5755"/>
    <s v="107987"/>
    <n v="14.73"/>
    <n v="117.84"/>
  </r>
  <r>
    <x v="68"/>
    <x v="6"/>
    <s v="BOTAO COMANDO; FORMATO BOTAO: REDONDO; TIPO ATUADOR: PULSADOR; COR: VERMELHA; FACE: N/A; TENSAO OPERACAO: 660V; CORRENTE TIPO: CA; CORRENTE NOMINAL: 10A; CONTATO: 1NA 1NF; DIAMETRO FURO: 22MM; TIPO LAMPADA: N/A; TENSAO LAMPADA: N/A; CORRENTE TIPO: N/A; BA"/>
    <s v="UN"/>
    <n v="5"/>
    <n v="9.6"/>
    <n v="48"/>
    <s v="Botão 22Mm Metálico Vermelho 1Nf Impulso Xb2Ba42C Schneider"/>
    <n v="5"/>
    <s v="049964"/>
    <s v="107833"/>
    <s v="VIEWTECH - VTM5755"/>
    <s v="107987"/>
    <n v="14.73"/>
    <n v="73.650000000000006"/>
  </r>
  <r>
    <x v="68"/>
    <x v="6"/>
    <s v="BOTAO COMANDO; FORMATO BOTAO: REDONDO; TIPO BOTAO: EMERGENCIA C/TRAVA; COR: VERMELHA; TENSAO OPERACAO: 3V; DIAMETRO EXTERNO: 22MM; GRAU PROTECAO: IP66; CSW-BESG-01000000-3V"/>
    <s v="UN"/>
    <n v="8"/>
    <n v="77.16"/>
    <n v="617.28"/>
    <s v="Botão Redondo Vermelho 22mm Trava Emergência CSWBEG010000003VF WEG"/>
    <n v="8"/>
    <s v="111194"/>
    <s v="114548"/>
    <s v="Botão Redondo Vermelho 22mm Trava Emergência CSWBEG010000003VF WEG"/>
    <s v="114548"/>
    <n v="77.16"/>
    <n v="617.28"/>
  </r>
  <r>
    <x v="68"/>
    <x v="6"/>
    <s v="BOTAO COMANDO; FORMATO BOTAO: REDONDO; TIPO BOTAO: EMERGENCIA; COR: AMARELO VERMELHO; TENSAO OPERACAO: 690V; CORRENTE TIPO: CA; CORRENTE NOMINAL: 10A; CONTATO: 1NA 2NF; GRAU PROTECAO: IP66"/>
    <s v="UN"/>
    <n v="60"/>
    <n v="137.59"/>
    <n v="8255.4"/>
    <s v="CSWPBW1YGM12V03 WEG"/>
    <n v="60"/>
    <s v="066079"/>
    <s v="066079"/>
    <s v="CSWPBW1YGM12V03 WEG"/>
    <s v="066079"/>
    <n v="137.59"/>
    <n v="8255.4"/>
  </r>
  <r>
    <x v="68"/>
    <x v="6"/>
    <s v="BOTAO COMANDO; REDONDO; PUSH BUTTON ARCADE FLIPERAMA ILUMINADO; COR: AMARELO; TENSAO OPERACAO: 12V; DIAMETRO FURO: 36MM; DIAMETRO EXTERNO: 45MM; CONFIABILIDADE SWITCH: 10.000.000CICLOS"/>
    <s v="UN"/>
    <n v="4"/>
    <n v="20.76"/>
    <n v="83.04"/>
    <s v="BOTAO ARCADE FLIPERAMA ILUMINADO 45mm - AMARELO - RS ROBOTICA"/>
    <n v="4"/>
    <s v="145170"/>
    <s v="113947"/>
    <s v="BOTAO ARCADE FLIPERAMA ILUMINADO 45mm - AMARELO - RS ROBOTICA"/>
    <s v="113947"/>
    <n v="20.76"/>
    <n v="83.04"/>
  </r>
  <r>
    <x v="68"/>
    <x v="6"/>
    <s v="BOTAO COMANDO; REDONDO; PUSH BUTTON ARCADE FLIPERAMA ILUMINADO; COR: AZUL; TENSAO OPERACAO: 12V; DIAMETRO FURO: 36MM; DIAMETRO EXTERNO: 45MM; CONFIABILIDADE SWITCH: 10.000.000CICLOS"/>
    <s v="UN"/>
    <n v="4"/>
    <n v="20.76"/>
    <n v="83.04"/>
    <s v="BOTAO ARCADE FLIPERAMA ILUMINADO 45mm - AZUL - RS ROBOTICA"/>
    <n v="4"/>
    <s v="145171"/>
    <s v="113948"/>
    <s v="BOTAO ARCADE FLIPERAMA ILUMINADO 45mm - AZUL - RS ROBOTICA"/>
    <s v="113948"/>
    <n v="20.76"/>
    <n v="83.04"/>
  </r>
  <r>
    <x v="68"/>
    <x v="6"/>
    <s v="BOTAO COMANDO; REDONDO; PUSH BUTTON ARCADE FLIPERAMA ILUMINADO; COR: BRANCO; TENSAO OPERACAO: 12V; DIAMETRO FURO: 36MM; DIAMETRO EXTERNO: 45MM; CONFIABILIDADE SWITCH: 10.000.000CICLOS"/>
    <s v="UN"/>
    <n v="4"/>
    <n v="20.76"/>
    <n v="83.04"/>
    <s v="BOTAO ARCADE FLIPERAMA ILUMINADO 45mm - BRANCO - RS ROBOTICA"/>
    <n v="4"/>
    <s v="145168"/>
    <s v="113945"/>
    <s v="BOTAO ARCADE FLIPERAMA ILUMINADO 45mm - BRANCO - RS ROBOTICA"/>
    <s v="113945"/>
    <n v="20.76"/>
    <n v="83.04"/>
  </r>
  <r>
    <x v="68"/>
    <x v="6"/>
    <s v="BOTAO COMANDO; REDONDO; PUSH BUTTON ARCADE FLIPERAMA ILUMINADO; COR: VERDE; TENSAO OPERACAO: 12V; DIAMETRO FURO: 36MM; DIAMETRO EXTERNO: 45MM; CONFIABILIDADE SWITCH: 10.000.000CICLOS"/>
    <s v="UN"/>
    <n v="4"/>
    <n v="20.76"/>
    <n v="83.04"/>
    <s v="BOTAO ARCADE FLIPERAMA ILUMINADO 45mm - VERDE - RS ROBOTICA"/>
    <n v="4"/>
    <s v="145169"/>
    <s v="113946"/>
    <s v="BOTAO ARCADE FLIPERAMA ILUMINADO 45mm - VERDE - RS ROBOTICA"/>
    <s v="113946"/>
    <n v="20.76"/>
    <n v="83.04"/>
  </r>
  <r>
    <x v="68"/>
    <x v="6"/>
    <s v="BOTAO COMANDO; REDONDO; PUSH BUTTON ARCADE FLIPERAMA ILUMINADO; COR: VERMELHO; TENSAO OPERACAO: 12V; DIAMETRO FURO: 36MM; DIAMETRO EXTERNO: 45MM; CONFIABILIDADE SWITCH: 10.000.000CICLOS"/>
    <s v="UN"/>
    <n v="4"/>
    <n v="20.76"/>
    <n v="83.04"/>
    <s v="BOTAO ARCADE FLIPERAMA ILUMINADO 45mm - VERMELHO - RS ROBOTICA"/>
    <n v="4"/>
    <s v="145273"/>
    <s v="113951"/>
    <s v="BOTAO ARCADE FLIPERAMA ILUMINADO 45mm - VERMELHO - RS ROBOTICA"/>
    <s v="113951"/>
    <n v="20.76"/>
    <n v="83.04"/>
  </r>
  <r>
    <x v="68"/>
    <x v="6"/>
    <s v="BOTOEIRA; SOBREPOR; TENSAO ALIMENTACAO: 36V; CORRENTE TIPO: CC; CORRENTE: 3A; MATERIAL: ACO INOX; COR: CINZA; BOTAO: 1 BOTAO; TIPO BOTAO: APERTO; ALTURA: 32MM; LARGURA: 81MM; PROFUNDIDADE: 22MM"/>
    <s v="UN"/>
    <n v="2"/>
    <n v="63.24"/>
    <n v="126.48"/>
    <s v="Botoeira Inox Sobrepor Botão De Acionamento Agl 36v"/>
    <n v="2"/>
    <s v="083806"/>
    <s v="114445"/>
    <s v="PAPAIZ"/>
    <s v="114445"/>
    <n v="63.24"/>
    <n v="126.48"/>
  </r>
  <r>
    <x v="68"/>
    <x v="6"/>
    <s v="CABECOTE; UNIVERSAL P/MANOBRA AGULHAO GANCHO ICC; MATERIAL CORPO: ACO CARBONO; COR: PRATA; DADOS COMPLEMENTARES: SUPORTE ALUMINIO; ANGULO 25GR; ENCAIXE UNIVERSAL; PESO APROXIMADO 0,170KG"/>
    <s v="UN"/>
    <n v="2"/>
    <n v="189.15"/>
    <n v="378.3"/>
    <s v="Cabeçote Vara De Manobra Universal Chave Fisível Cartucho - DOMOS"/>
    <n v="2"/>
    <s v="112324"/>
    <s v="112324"/>
    <s v="Cabeçote Vara De Manobra Universal Chave Fisível Cartucho - DOMOS"/>
    <s v="112324"/>
    <n v="189.15"/>
    <n v="378.3"/>
  </r>
  <r>
    <x v="68"/>
    <x v="6"/>
    <s v="CAIXA INSPECAO; P/ATERRAMENTO; MATERIAL CORPO: POLICLORETO VINILA; ACABAMENTO: PINTURA; TAMPA: C/TAMPA; COR: PRETA; COMPRIMENTO: 230MM; LARGURA: 205MM"/>
    <s v="UN"/>
    <n v="12"/>
    <n v="28.42"/>
    <n v="341.04"/>
    <s v="Caixa Inspecao Para Aterramento PVC 230X205MM Preta Com Tampa BET Plasticos/ddg"/>
    <n v="12"/>
    <s v="067612"/>
    <s v="067612"/>
    <s v="Caixa Inspecao Para Aterramento PVC 230X205MM Preta Com Tampa BET Plasticos/ddg"/>
    <s v="067612"/>
    <n v="28.42"/>
    <n v="341.04"/>
  </r>
  <r>
    <x v="68"/>
    <x v="6"/>
    <s v="CAIXA PASSAGEM; SOBREPOR; MATERIAL: POLICLORETO VINILA; COR: LARANJA BRANCA; FIXACAO: PARAFUSO; TAMPA: C/TAMPA; LARGURA: 210MM; ALTURA: 150MM; PROFUNDIDADE: 99MM; MATERIAL TAMPA: TERMOPLASTICO; COR TAMPA: TRANSPARENTE; GRAU PROTECAO: IP65; APLICACAO: INSTALACOES EQUIPAMENTOS BANCADA"/>
    <s v="UN"/>
    <n v="8"/>
    <n v="114.17"/>
    <n v="913.36"/>
    <s v="Caixa De Passagem 234x174x90 Organizadora Multiuso Cftv Ip65 - BIKI"/>
    <n v="8"/>
    <s v="066399"/>
    <n v="66399"/>
    <s v="Caixa De Passagem 234x174x90 Organizadora Multiuso Cftv Ip65 - BIKI"/>
    <s v="113485"/>
    <n v="114.17"/>
    <n v="913.36"/>
  </r>
  <r>
    <x v="68"/>
    <x v="6"/>
    <s v="CANALETA ELETRICA; RECORTE ABERTO; MATERIAL CORPO: POLICLORETO VINILA; COR: CINZA; COMPRIMENTO: 2M; LARGURA: 110MM; ALTURA: 80MM; ACESSORIO: TAMPA"/>
    <s v="UN"/>
    <n v="5"/>
    <n v="190.8"/>
    <n v="954"/>
    <s v="Canaleta Industrial em PVC Cinza com Recorte Aberto 110 x 80 mm x 2 Metros Dutoplast 105.082"/>
    <n v="5"/>
    <s v="111054"/>
    <s v="111054"/>
    <s v="Canaleta Industrial em PVC Cinza com Recorte Aberto 110 x 80 mm x 2 Metros Dutoplast 105.082"/>
    <s v="111054"/>
    <n v="190.8"/>
    <n v="954"/>
  </r>
  <r>
    <x v="68"/>
    <x v="6"/>
    <s v="CANALETA ELETRICA; TIPO CANALETA: RECORTE ABERTO; MATERIAL CORPO: POLICLORETO VINILA; TRATAMENTO SUPERFICIE: N/A; COR: CINZA; COMPRIMENTO: 2M; LARGURA: 30MM; ALTURA: 50MM; NUMERO DIVISORIAS: N/A; ACESSORIO: C/TAMPA"/>
    <s v="UN"/>
    <n v="24"/>
    <n v="48.38"/>
    <n v="1161.1200000000001"/>
    <s v="Canaleta Recorte Aberto Cinza 50x30mm 2 Metros - Lukma"/>
    <n v="24"/>
    <s v="052139"/>
    <n v="52139"/>
    <s v="Hellermann"/>
    <s v="113444"/>
    <n v="48.38"/>
    <n v="1161.1200000000001"/>
  </r>
  <r>
    <x v="68"/>
    <x v="6"/>
    <s v="CANALETA ELETRICA; TIPO CANALETA: RECORTE FECHADO; MATERIAL CORPO: POLICLORETO VINILA; TRATAMENTO SUPERFICIE: N/A; COR: CINZA; COMPRIMENTO: 2M; LARGURA: 50MM; ALTURA: 50MM; NUMERO DIVISORIAS: N/A; ACESSORIO: C/TAMPA"/>
    <s v="UN"/>
    <n v="5"/>
    <n v="36.76"/>
    <n v="183.79999999999998"/>
    <s v="Canaleta Recorte Fechado 2m 50x50 109.073 DUTOPLAST"/>
    <n v="5"/>
    <s v="052277"/>
    <s v="052277"/>
    <s v="dutoplast - canaleta fechado 50mm 50mm 2m"/>
    <s v="052277"/>
    <n v="36.76"/>
    <n v="183.79999999999998"/>
  </r>
  <r>
    <x v="68"/>
    <x v="6"/>
    <s v="CHAVE COMUTADORA; SELETORA; ANGULO COMUTACAO: 45GR; NUMERO POSICOES: 2 POSICOES; ACIONAMENTO: ALAVANCA; COR: PRETO; CONTATO: 1NA; GRAU PROTECAO: IP66; DIAMETRO FURO: 22MM; DADOS COMPLEMENTARES: ATUACAO: 90GR FIXA; DIAGRAMA: CONTATOS ALTERNADOS"/>
    <s v="UN"/>
    <n v="20"/>
    <n v="12.85"/>
    <n v="257"/>
    <s v="Comutador Com Chave 2 Posições Preto 22mm 45 Graus XA2EG21 Schneider"/>
    <n v="20"/>
    <s v="066181"/>
    <s v="114373"/>
    <s v="SCHNEIDER"/>
    <s v="114373"/>
    <n v="12.85"/>
    <n v="257"/>
  </r>
  <r>
    <x v="68"/>
    <x v="6"/>
    <s v="CHAVE COMUTADORA; SELETORA; ANGULO COMUTACAO: 45GR; NUMERO POSICOES: 3 POSICOES; COR: PRETA; TENSAO COMUTACAO: 380V; CORRENTE: 5A; CONTATO: 2NA; DIAMETRO FURO: 22MM"/>
    <s v="UN"/>
    <n v="12"/>
    <n v="31.43"/>
    <n v="377.15999999999997"/>
    <s v="Comutadora Plástica 2 Posições Fixas 1na+1nf 22mm Preto - knob"/>
    <n v="12"/>
    <s v="128989"/>
    <s v="114657"/>
    <s v="Comutadora Plástica 2 Posições Fixas 1na+1nf 22mm Preto - knob"/>
    <s v="114657"/>
    <n v="31.43"/>
    <n v="377.15999999999997"/>
  </r>
  <r>
    <x v="68"/>
    <x v="6"/>
    <s v="CHAVE COMUTADORA; SELETORA; ANGULO COMUTACAO: 45GR; NUMERO POSICOES: 3 POSICOES; COR: PRETO; TENSAO COMUTACAO: 400V; CORRENTE: 5A; CONTATO: 2NA; DIAMETRO FURO: 22MM"/>
    <s v="UN"/>
    <n v="100"/>
    <n v="20.079999999999998"/>
    <n v="2007.9999999999998"/>
    <s v="Comutador Knob Curto 3 Posições Preto 22mm 45 Graus 2na XA2ED33 Schneider"/>
    <n v="100"/>
    <s v="144703"/>
    <s v="108090"/>
    <s v="Comutador Knob Curto 3 Posições Preto 22mm 45 Graus CSWCK3F45WH WEG"/>
    <s v="108090"/>
    <n v="20.079999999999998"/>
    <n v="2007.9999999999998"/>
  </r>
  <r>
    <x v="68"/>
    <x v="6"/>
    <s v="CHAVE FIM CURSO; MATERIAL CARCACA: ACO; TENSAO COMUTACAO: 10-250V; CORRENTE TIPO: CA; CORRENTE: 10A; CONTATO: 1 REVERSIVEL; ACAO: RAPIDA; ATUADOR: ALAVANCA LONGA; GRAU PROTECAO: IP65; COMPRIMENTO CONDUTOR: 13,5MM; DADOS COMPLEMENTARES: FORCA MAXIMA OPERACAO: 150G; PONTO OPERACAO: 29±3MM; CURSO POS OPERACAO: 4,0MM"/>
    <s v="UN"/>
    <n v="8"/>
    <n v="45.4"/>
    <n v="363.2"/>
    <s v="Fim De Curso Atuador Alavanca Com Rolete Tze - Metaltex (i)"/>
    <n v="8"/>
    <s v="111193"/>
    <s v="114547"/>
    <s v="Fim De Curso Atuador Alavanca Com Rolete Tze - Metaltex (i)"/>
    <s v="114547"/>
    <n v="45.4"/>
    <n v="363.2"/>
  </r>
  <r>
    <x v="68"/>
    <x v="6"/>
    <s v="CONECTOR / TOMADA FEMEA RJ 45, CATEGORIA 6 (CAT 6) PARA CABOS-COD SINAPI:39601"/>
    <s v="UN"/>
    <n v="16"/>
    <n v="35.700000000000003"/>
    <n v="571.20000000000005"/>
    <s v="Conector Rj45 Femea Cat6 Branco Keystone - link+"/>
    <n v="16"/>
    <s v="101638"/>
    <s v="101638"/>
    <s v="Conector Rj45 Femea Cat6 Branco Keystone - link+"/>
    <s v="101638"/>
    <n v="35.700000000000003"/>
    <n v="571.20000000000005"/>
  </r>
  <r>
    <x v="68"/>
    <x v="6"/>
    <s v="CONECTOR ELETRICO; BORNE SAK; TENSAO: 750V; CORRENTE: 57A; MATERIAL CORPO: TERMOPLASTICO; COR: CINZA; CONEXAO: PARAFUSO; SECAO CONDUTOR: 2,5MM2; NUMERO POLOS: 1 POLO; LARGURA: 10MM; ALTURA: 44,2MM; COMPRIMENTO: 45,5MM"/>
    <s v="UN"/>
    <n v="200"/>
    <n v="3.64"/>
    <n v="728"/>
    <s v="Conector Borne Parafuso K 2,5mm² SAK 2,5 ENPA BG CONEXEL"/>
    <n v="200"/>
    <s v="129965"/>
    <s v="113724"/>
    <s v="Conector Borne Parafuso K 2,5mm² SAK 2,5 ENPA BG CONEXEL"/>
    <s v="114371"/>
    <n v="3.64"/>
    <n v="728"/>
  </r>
  <r>
    <x v="68"/>
    <x v="6"/>
    <s v="CONECTOR ELETRICO; DERIVACAO PERFURANTE; MATERIAL CORPO: POLIMERO; MATERIAL CONDUTOR: COBRE ESTANHADO; SECAO CONDUTOR: 16-120MM2; NUMERO FUROS: 2 FUROS; LADO A: 16-120MM2; LADO B: 4-35MM2"/>
    <s v="UN"/>
    <n v="9"/>
    <n v="32.69"/>
    <n v="294.20999999999998"/>
    <s v="Conector Derivacao Fek 4,0 A 35mm Perfurante 16 A 120mm - fek"/>
    <n v="9"/>
    <s v="085101"/>
    <s v="114492"/>
    <s v="Conector Derivacao Fek 4,0 A 35mm Perfurante 16 A 120mm - fek"/>
    <s v="114492"/>
    <n v="32.69"/>
    <n v="294.20999999999998"/>
  </r>
  <r>
    <x v="68"/>
    <x v="6"/>
    <s v="CONECTOR ELETRICO; MC4; TENSAO: 1000V IEC/ 15000V UL; CORRENTE: 50A; MATERIAL CORPO: TERMOPLASTICO; COR: PRETA; CONEXAO: PV-AZB4 FEMEA; DIAMETRO CONEXAO: 4MM/6MM; LARGURA: 40MM; ALTURA: 110MM; COMPRIMENTO: 20MM; DADOS COMPLEMENTARES: TENSAO NOMINAL IMPULSO 12KV"/>
    <s v="UN"/>
    <n v="200"/>
    <n v="11.44"/>
    <n v="2288"/>
    <s v="Conector Solar MC4 Fêmea 4-6MM² Staubli"/>
    <n v="200"/>
    <s v="127953"/>
    <s v="113688"/>
    <s v="Staubli"/>
    <s v="114309"/>
    <n v="11.44"/>
    <n v="2288"/>
  </r>
  <r>
    <x v="68"/>
    <x v="6"/>
    <s v="CONECTOR ELETRICO; MC4; TENSAO: 1000V IEC/ 15000V UL; CORRENTE: 50A; MATERIAL CORPO: TERMOPLASTICO; COR: PRETA; CONEXAO: PV-AZB4 FEMEA; DIAMETRO CONEXAO: 4MM/6MM; LARGURA: 40MM; ALTURA: 110MM; COMPRIMENTO: 20MM; DADOS COMPLEMENTARES: TENSAO NOMINAL IMPULSO 12KV"/>
    <s v="UN"/>
    <n v="60"/>
    <n v="11.44"/>
    <n v="686.4"/>
    <s v="Conector Solar MC4 Fêmea 4-6MM² Staubli"/>
    <n v="60"/>
    <s v="127953"/>
    <s v="113688"/>
    <s v="Staubli"/>
    <s v="114309"/>
    <n v="11.44"/>
    <n v="686.4"/>
  </r>
  <r>
    <x v="68"/>
    <x v="6"/>
    <s v="CONECTOR ELETRICO; MC4; TENSAO: 1000V IEC/ 15000V UL; CORRENTE: 50A; MATERIAL CORPO: TERMOPLASTICO; COR: PRETA; CONEXAO: PV-AZB4 FEMEA; DIAMETRO CONEXAO: 4MM/6MM; LARGURA: 40MM; ALTURA: 110MM; COMPRIMENTO: 20MM; DADOS COMPLEMENTARES: TENSAO NOMINAL IMPULSO 12KV"/>
    <s v="UN"/>
    <n v="10"/>
    <n v="11.44"/>
    <n v="114.39999999999999"/>
    <s v="Conector Staubli Mc4 Painel Solar Energia FEMEA"/>
    <n v="10"/>
    <s v="127953"/>
    <s v="113688"/>
    <s v="Staubli"/>
    <s v="114309"/>
    <n v="11.44"/>
    <n v="114.39999999999999"/>
  </r>
  <r>
    <x v="68"/>
    <x v="6"/>
    <s v="CONECTOR ELETRICO; MC4; TENSAO: 1000V IEC/ 15000V UL; CORRENTE: 50A; MATERIAL CORPO: TERMOPLASTICO; COR: PRETA; CONEXAO: PV-AZS4 MACHO; DIAMETRO CONEXAO: 4MM/6MM; LARGURA: 40MM; ALTURA: 110MM; COMPRIMENTO: 20MM; DADOS COMPLEMENTARES: TENSAO NOMINAL IMPULSO 12KV"/>
    <s v="UN"/>
    <n v="60"/>
    <n v="11.44"/>
    <n v="686.4"/>
    <s v="Conector Solar MC4 macho 4-6MM² Staubli"/>
    <n v="60"/>
    <s v="127954"/>
    <s v="113689"/>
    <s v="Staubli"/>
    <s v="114310"/>
    <n v="11.44"/>
    <n v="686.4"/>
  </r>
  <r>
    <x v="68"/>
    <x v="6"/>
    <s v="CONECTOR ELETRICO; MC4; TENSAO: 1000V IEC/ 15000V UL; CORRENTE: 50A; MATERIAL CORPO: TERMOPLASTICO; COR: PRETA; CONEXAO: PV-AZS4 MACHO; DIAMETRO CONEXAO: 4MM/6MM; LARGURA: 40MM; ALTURA: 110MM; COMPRIMENTO: 20MM; DADOS COMPLEMENTARES: TENSAO NOMINAL IMPULSO 12KV"/>
    <s v="UN"/>
    <n v="10"/>
    <n v="11.44"/>
    <n v="114.39999999999999"/>
    <s v="Conector Staubli Mc4 Painel Solar Energia MACHO"/>
    <n v="10"/>
    <s v="127954"/>
    <s v="113689"/>
    <s v="Staubli"/>
    <s v="114310"/>
    <n v="11.44"/>
    <n v="114.39999999999999"/>
  </r>
  <r>
    <x v="68"/>
    <x v="6"/>
    <s v="CONECTOR ELETRICO; MC4; TENSAO: 1000V; CORRENTE: 39A; MATERIAL CORPO: TERMOPLASTICO; COR: PRETO; CONEXAO: FEMEA; DIAMETRO CONEXAO: 4MM; SECAO CONDUTOR: 4-6MM2; DIAMETRO CONDUTOR: 6MM"/>
    <s v="UN"/>
    <n v="20"/>
    <n v="33.369999999999997"/>
    <n v="667.4"/>
    <s v="Conector Solar MC4 Par(Macho+Fêmea) 4-6MM² Staubli"/>
    <n v="20"/>
    <s v="134414"/>
    <s v="113797"/>
    <s v="Conector Solar MC4 Par(Macho+Fêmea) 4-6MM² Staubli"/>
    <s v="113797"/>
    <n v="33.369999999999997"/>
    <n v="667.4"/>
  </r>
  <r>
    <x v="68"/>
    <x v="6"/>
    <s v="CONECTOR ELETRICO; MC4; TENSAO: 1000V; CORRENTE: 39A; MATERIAL CORPO: TERMOPLASTICO; COR: PRETO; CONEXAO: MACHO; DIAMETRO CONEXAO: 4MM; SECAO CONDUTOR: 4-6MM2; DIAMETRO CONDUTOR: 6MM"/>
    <s v="UN"/>
    <n v="20"/>
    <n v="33.369999999999997"/>
    <n v="667.4"/>
    <s v="Conector Solar MC4 Par(Macho+Fêmea) 4-6MM² Staubli"/>
    <n v="20"/>
    <s v="134417"/>
    <s v="113798"/>
    <s v="Conector Solar MC4 Par(Macho+Fêmea) 4-6MM² Staubli"/>
    <s v="113798"/>
    <n v="33.369999999999997"/>
    <n v="667.4"/>
  </r>
  <r>
    <x v="68"/>
    <x v="6"/>
    <s v="CONECTOR ELETRICO; PEQUENO PERFURANTE; COR: PRETO; DIAMETRO FURO: 70MM; DADOS COMPLEMENTARES: LADO A: 10-70MM2; LADO B: 1,5-10MM2"/>
    <s v="UN"/>
    <n v="20"/>
    <n v="16.64"/>
    <n v="332.8"/>
    <s v="Conector Perfurante Cdp 10-70mm Derivação 1,5-10"/>
    <n v="20"/>
    <s v="130485"/>
    <s v="114669"/>
    <s v="Conector Perfurante Cdp 10-70mm Derivação 1,5-10"/>
    <s v="114718"/>
    <n v="16.43"/>
    <n v="328.6"/>
  </r>
  <r>
    <x v="68"/>
    <x v="6"/>
    <s v="CONECTOR ELETRICO; PEQUENO PERFURANTE; COR: PRETO; DIAMETRO FURO: 70MM; DADOS COMPLEMENTARES: LADO A: 10-70MM2; LADO B: 1,5-10MM2"/>
    <s v="UN"/>
    <n v="12"/>
    <n v="16.64"/>
    <n v="199.68"/>
    <s v="Conector Perfurante Cdp 10-70mm Derivação 1,5-10"/>
    <n v="12"/>
    <s v="130485"/>
    <s v="114669"/>
    <s v="Conector Perfurante Cdp 10-70mm Derivação 1,5-10"/>
    <s v="114718"/>
    <n v="16.43"/>
    <n v="197.16"/>
  </r>
  <r>
    <x v="68"/>
    <x v="6"/>
    <s v="CONECTOR ELETRICO; PEQUENO PERFURANTE; COR: PRETO; DIAMETRO FURO: 70MM; DADOS COMPLEMENTARES: LADO A: 10-70MM2; LADO B: 1,5-10MM2"/>
    <s v="UN"/>
    <n v="9"/>
    <n v="15.71"/>
    <n v="141.39000000000001"/>
    <s v="Conector Perfurante Cdp 10-70mm Derivação 1,5-10"/>
    <n v="9"/>
    <s v="067876"/>
    <s v="114377"/>
    <s v="Conector Perfurante Cdp 10-70mm Derivação 1,5-10"/>
    <s v="114718"/>
    <n v="16.43"/>
    <n v="147.87"/>
  </r>
  <r>
    <x v="68"/>
    <x v="6"/>
    <s v="CONECTOR FEMEA RJ-45 CAT 6"/>
    <s v="UN"/>
    <n v="10"/>
    <n v="6.69"/>
    <n v="66.900000000000006"/>
    <s v="Conector Femea Rj45 Keystone Cat6 Branco Cat-6"/>
    <n v="10"/>
    <s v="050683"/>
    <s v="114233"/>
    <s v="Conector Femea Rj45 Keystone Cat6 Branco Cat-6"/>
    <s v="114233"/>
    <n v="6.69"/>
    <n v="66.900000000000006"/>
  </r>
  <r>
    <x v="68"/>
    <x v="6"/>
    <s v="CONECTOR MACHO RJ 45, CATEGORIA 6 (CAT 6) PARA CABOS-COD SINAPI:39603"/>
    <s v="UN"/>
    <n v="160"/>
    <n v="1.07"/>
    <n v="171.20000000000002"/>
    <s v="exbom"/>
    <n v="160"/>
    <s v="101660"/>
    <s v="101660"/>
    <s v="exbom"/>
    <s v="101660"/>
    <n v="1.07"/>
    <n v="171.20000000000002"/>
  </r>
  <r>
    <x v="68"/>
    <x v="6"/>
    <s v="CONJUNTO ELETRICO; TIPO CONJUNTO: SUPORTE PLACA MODULO INTERRUPTOR PARALELO; FIXACAO: EMBUTIR; NUMERO MODULOS: 1 INTERRUPTOR PARALELO; TIPO ATUADOR: TECLA; TENSAO: 250V; CORRENTE TIPO: CA; CORRENTE: 10A; POLOS INTERRUPTOR: 2 POLOS; MATERIAL CORPO: TERMOPL"/>
    <s v="UN"/>
    <n v="20"/>
    <n v="16.100000000000001"/>
    <n v="322"/>
    <s v="Módulo Interruptor Predial 1 Tecla Simples Embutir 250 V 10a Branca S70110104 Schneider"/>
    <n v="20"/>
    <s v="126323"/>
    <s v="087685"/>
    <s v="STECK - CONJUNTO ELETRICO SUPORTE PLACA MODULO INTERRUPTOR PARALELO"/>
    <s v="087685"/>
    <n v="16.100000000000001"/>
    <n v="322"/>
  </r>
  <r>
    <x v="68"/>
    <x v="6"/>
    <s v="CONTATOR PRINCIPAL; NUMERO POLOS: 3 POLOS; TENSAO BOBINA: 220V; CORRENTE TIPO: CA; CORRENTE: 32A; FREQUENCIA: 50/60HZ; CONTATO AUXILIAR: 1NA 1NF; 3TS34110AN2/SIEMENS"/>
    <s v="UN"/>
    <n v="15"/>
    <n v="152"/>
    <n v="2280"/>
    <s v="Contator 32A 42V 50/60Hz 1NA+1NF 3TS34110AD2 Siemens"/>
    <n v="15"/>
    <s v="080428"/>
    <s v="114412"/>
    <s v="Contator 32A 42V 50/60Hz 1NA+1NF 3TS34110AD2 Siemens"/>
    <s v="114412"/>
    <n v="152"/>
    <n v="2280"/>
  </r>
  <r>
    <x v="68"/>
    <x v="6"/>
    <s v="CONTATOR PRINCIPAL; NUMERO POLOS: 3 POLOS; TENSAO NOMINAL: 24V; CORRENTE TIPO: CC; CONTATO AUXILIAR: 1NA 1NF; CORRENTE COMUTACAO: 12A; LARGURA: 45MM; ALTURA: 77MM; PROFUNDIDADE: 86MM_x000a_https://maqpart.com.br/contator-3p-12a-24vcc-1na-1nf-22350?srsltid=AfmBOoqKmgK0q7ln2fakJygk3xppWCmyZQKPOpGUS8sZNusmM8MJ8Sn_"/>
    <s v="UN"/>
    <n v="40"/>
    <n v="241.34"/>
    <n v="9653.6"/>
    <s v="Contator Weg Cwb12 11 30c03 Tripolar 12a 24vcc 12542260 MARCA WEG MODELO CWB"/>
    <n v="40"/>
    <s v="128153"/>
    <n v="114649"/>
    <s v="Contator Weg Cwb12 11 30c03 Tripolar 12a 24vcc 12542260 MARCA WEG MODELO CWB"/>
    <n v="114649"/>
    <n v="186.53"/>
    <n v="7461.2"/>
  </r>
  <r>
    <x v="68"/>
    <x v="6"/>
    <s v="CONTATOR PRINCIPAL; NUMERO POLOS: TRIPOLAR; TENSAO NOMINAL: 220-380V; CORRENTE TIPO: CA; CORRENTE: 50A; FREQUENCIA: 50/60HZ"/>
    <s v="UN"/>
    <n v="2"/>
    <n v="287.7"/>
    <n v="575.4"/>
    <s v="Contator Tripolar 24V, 220/380V, 15kw, 50A 50/60HZ - MTM"/>
    <n v="2"/>
    <s v="084432"/>
    <s v="114459"/>
    <s v="Contator Tripolar 24V, 220/380V, 15kw, 50A 50/60HZ - MTM"/>
    <s v="114459"/>
    <n v="287.7"/>
    <n v="575.4"/>
  </r>
  <r>
    <x v="68"/>
    <x v="6"/>
    <s v="DISJUNTOR; AUTOMATICO; METODO DISPARO: TERMOMAGNETICO; MONTAGEM: TRILHO DIN; NUMERO POLOS: 2 POLOS; CORRENTE NOMINAL: 63A; FREQUENCIA: 50-60HZ; ACIONAMENTO: ALAVANCA; CURVA DISPARO: C; CONEXAO ELETRICA: TERMINAL PARAFUSO"/>
    <s v="UN"/>
    <n v="10"/>
    <n v="43.55"/>
    <n v="435.5"/>
    <s v="Disjuntor Bipolar Weg Din 63a Curva C 3ka MDW-C63-2 10076463"/>
    <n v="10"/>
    <s v="143067"/>
    <s v="143067"/>
    <s v="Disjuntor Bipolar Weg Din 63a Curva C 3ka MDW-C63-2 10076463"/>
    <s v="143067"/>
    <n v="43.55"/>
    <n v="435.5"/>
  </r>
  <r>
    <x v="68"/>
    <x v="6"/>
    <s v="DISJUNTOR; DIFER RES; 2 POLOS; 220V; 6KA; 63A; 30MA; TRILHO"/>
    <s v="UN"/>
    <n v="20"/>
    <n v="69.260000000000005"/>
    <n v="1385.2"/>
    <s v="Tramontina Disjuntor TDJ3 2P 63A 3kA curva C"/>
    <n v="20"/>
    <s v="137791"/>
    <s v="114717"/>
    <s v="Tramontina Disjuntor TDJ3 2P 63A 3kA curva C"/>
    <s v="114717"/>
    <n v="69.260000000000005"/>
    <n v="1385.2"/>
  </r>
  <r>
    <x v="68"/>
    <x v="6"/>
    <s v="DISJUNTOR; DIFERENCIAL RESIDUAL; METODO DISPARO: TERMOMAGNETICO; NUMERO POLOS: 2 POLOS; TENSAO MAXIMA CA: 230V; CAPACIDADE INTERRUPCAO CA: 25A 30MA; FREQUENCIA: 50/60HZ; ACIONAMENTO: ALAVANCA; POSICAO ACIONAMENTO: FRONTAL; CONEXAO ELETRICA: TERMINAL PARAFUSO; NORMA: IEC 61008 EN 61008"/>
    <s v="UN"/>
    <n v="4"/>
    <n v="66.540000000000006"/>
    <n v="266.16000000000003"/>
    <s v="Disjuntor Bipolar MCB Curva C 3KA 25A Elgin - 2 Polos, 25 Amperes, Mini"/>
    <n v="4"/>
    <s v="132848"/>
    <s v="114684"/>
    <s v="Tramontina/_x000a_58012107"/>
    <s v="114684"/>
    <n v="66.540000000000006"/>
    <n v="266.16000000000003"/>
  </r>
  <r>
    <x v="68"/>
    <x v="6"/>
    <s v="DISJUNTOR; DIFERENCIAL RESIDUAL; NUMERO POLOS: 2 POLOS; TENSAO MAXIMA CC: 220V; CAPACIDADE INTERRUPCAO CC: 6KA; CORRENTE NOMINAL: 63A; CORRENTE RESIDUAL: 30MA; CONEXAO ELETRICA: TRILHO DIN"/>
    <s v="UN"/>
    <n v="10"/>
    <n v="209.33"/>
    <n v="2093.3000000000002"/>
    <s v="Disjuntor Série Sd62 63a 2p Curva C 3ka Steck Gelo 63a"/>
    <n v="10"/>
    <s v="143066"/>
    <s v="143066"/>
    <s v="Disjuntor Série Sd62 63a 2p Curva C 3ka Steck Gelo 63a"/>
    <s v="143066"/>
    <n v="209.33"/>
    <n v="2093.3000000000002"/>
  </r>
  <r>
    <x v="68"/>
    <x v="6"/>
    <s v="DISJUNTOR; ELETRICO; METODO DISPARO: TERMICO MAGNETICO; MONTAGEM: TRILHO DIN; NUMERO POLOS: 3 POLOS; TENSAO MAXIMA CA: 220V; CAPACIDADE INTERRUPCAO CA: 3KA; CORRENTE NOMINAL: 6A; FREQUENCIA: 50/60HZ; POSICAO ACIONAMENTO: ALAVANCA FRONTAL; CURVA DISPARO: C; CONTATO AUXILIAR: 1NA 1NF; CONEXAO ELETRICA: TERMINAL PARAFUSO; NORMA: NBR NM 60898"/>
    <s v="UN"/>
    <n v="4"/>
    <n v="30.17"/>
    <n v="120.68"/>
    <s v="Disjuntor Tripolar MCB Curva C 3KA 6A Elgin - 3 Polos, 6 Amperes, Mini"/>
    <n v="4"/>
    <s v="111190"/>
    <s v="114546"/>
    <s v="Disjuntor Tripolar MCB Curva C 3KA 6A Elgin - 3 Polos, 6 Amperes, Mini"/>
    <s v="114546"/>
    <n v="30.17"/>
    <n v="120.68"/>
  </r>
  <r>
    <x v="68"/>
    <x v="6"/>
    <s v="DISJUNTOR; TIPO DISJUNTOR: ELETRICO; METODO DISPARO: TERMOMAGNETICO; MONTAGEM: TRILHO DIN; NUMERO POLOS: 1 POLO; TENSAO MAXIMA CA: 230V; CAPACIDADE INTERRUPCAO CA: 3KA; TENSAO MAXIMA CC: N/A; CAPACIDADE INTERRUPCAO CC: N/A; CORRENTE NOMINAL: 20A; CORRENTE"/>
    <s v="UN"/>
    <n v="40"/>
    <n v="10.47"/>
    <n v="418.8"/>
    <s v="Disjuntor Mini Din Bipolar 32A Curva C 3Ka 230/400V EZ9F33232 - Schneider Electric"/>
    <n v="40"/>
    <s v="126353"/>
    <s v="114611"/>
    <s v="Schneider"/>
    <s v="114611"/>
    <n v="10.47"/>
    <n v="418.8"/>
  </r>
  <r>
    <x v="68"/>
    <x v="6"/>
    <s v="DISJUNTOR; TIPO DISJUNTOR: ELETRICO; METODO DISPARO: TERMOMAGNETICO; MONTAGEM: TRILHO DIN; NUMERO POLOS: 1 POLO; TENSAO MAXIMA CA: 230V; CAPACIDADE INTERRUPCAO CA: 3KA; TENSAO MAXIMA CC: N/A; CAPACIDADE INTERRUPCAO CC: N/A; CORRENTE NOMINAL: 20A; CORRENTE"/>
    <s v="UN"/>
    <n v="20"/>
    <n v="10.47"/>
    <n v="209.4"/>
    <s v="Disjuntor Bipolar MCB Curva C 3KA 20A Elgin - 2 Polos, 20 Amperes, Mini"/>
    <n v="20"/>
    <s v="126353"/>
    <s v="114611"/>
    <s v="Schneider"/>
    <s v="114611"/>
    <n v="10.47"/>
    <n v="209.4"/>
  </r>
  <r>
    <x v="68"/>
    <x v="6"/>
    <s v="DISJUNTOR; TIPO DISJUNTOR: ELETRICO; METODO DISPARO: TERMOMAGNETICO; MONTAGEM: TRILHO DIN; NUMERO POLOS: 1 POLO; TENSAO MAXIMA CA: 230V; CAPACIDADE INTERRUPCAO CA: 3KA; TENSAO MAXIMA CC: N/A; CAPACIDADE INTERRUPCAO CC: N/A; CORRENTE NOMINAL: 6A; CORRENTE"/>
    <s v="UN"/>
    <n v="40"/>
    <n v="63.92"/>
    <n v="2556.8000000000002"/>
    <s v="Disjuntor Monopolar MCB Curva C 3KA 6A Elgin - 1 Polo, 6 Amperes, Mini"/>
    <n v="40"/>
    <s v="126354"/>
    <s v="107871"/>
    <s v="altronic - 5DA3C106A"/>
    <s v="107871"/>
    <n v="63.92"/>
    <n v="2556.8000000000002"/>
  </r>
  <r>
    <x v="68"/>
    <x v="6"/>
    <s v="DISJUNTOR; TIPO DISJUNTOR: ELETRICO; METODO DISPARO: TERMOMAGNETICO; MONTAGEM: TRILHO DIN; NUMERO POLOS: 1 POLO; TENSAO MAXIMA CA: 230V; CAPACIDADE INTERRUPCAO CA: 3KA; TENSAO MAXIMA CC: N/A; CAPACIDADE INTERRUPCAO CC: N/A; CORRENTE NOMINAL: 6A; CORRENTE"/>
    <s v="UN"/>
    <n v="20"/>
    <n v="63.92"/>
    <n v="1278.4000000000001"/>
    <s v="Disjuntor Monopolar MCB Curva C 3KA 6A Elgin - 1 Polo, 6 Amperes, Mini"/>
    <n v="20"/>
    <s v="126354"/>
    <s v="107871"/>
    <s v="altronic - 5DA3C106A"/>
    <s v="107871"/>
    <n v="63.92"/>
    <n v="1278.4000000000001"/>
  </r>
  <r>
    <x v="68"/>
    <x v="6"/>
    <s v="DISJUNTOR; TIPO DISJUNTOR: ELETRICO; METODO DISPARO: TERMOMAGNETICO; MONTAGEM: TRILHO DIN; NUMERO POLOS: 2 POLOS; TENSAO MAXIMA CA: 230V; CAPACIDADE INTERRUPCAO CA: 3KA; TENSAO MAXIMA CC: N/A; CAPACIDADE INTERRUPCAO CC: N/A; CORRENTE NOMINAL: 10A; CORRENTE AJUSTE: N/A; CORRENTE RESIDUAL: N/A; ACIONAMENTO: ALAVANCA; POSICAO ACIONAMENTO: FRONTAL; CURVA DISPARO: B; CONTATO AUXILIAR: N/A; CONEXAO ELETRICA: TERMINAL PARAFUSO; ACESSORIO: N/A"/>
    <s v="UN"/>
    <n v="10"/>
    <n v="84.88"/>
    <n v="848.8"/>
    <s v="Disjuntor Bipolar MCB Curva C 3KA 10A Elgin - 2 Polos, 10 Amperes, Mini"/>
    <n v="10"/>
    <s v="126813"/>
    <s v="114631"/>
    <s v="WEG - MDWC10"/>
    <s v="114631"/>
    <n v="84.88"/>
    <n v="848.8"/>
  </r>
  <r>
    <x v="68"/>
    <x v="6"/>
    <s v="DISJUNTOR; TIPO DISJUNTOR: ELETRICO; METODO DISPARO: TERMOMAGNETICO; MONTAGEM: TRILHO DIN; NUMERO POLOS: 2 POLOS; TENSAO MAXIMA CA: 230V; CAPACIDADE INTERRUPCAO CA: 3KA; TENSAO MAXIMA CC: N/A; CAPACIDADE INTERRUPCAO CC: N/A; CORRENTE NOMINAL: 16A; CORRENT"/>
    <s v="UN"/>
    <n v="40"/>
    <n v="38.99"/>
    <n v="1559.6000000000001"/>
    <s v="Disjuntor Bipolar 16 Amperes (Corrente Nominal) Ourolux"/>
    <n v="40"/>
    <s v="126356"/>
    <s v="114612"/>
    <s v="Disjuntor Bipolar 16 Amperes (Corrente Nominal) Ourolux"/>
    <s v="114612"/>
    <n v="38.99"/>
    <n v="1559.6000000000001"/>
  </r>
  <r>
    <x v="68"/>
    <x v="6"/>
    <s v="DISJUNTOR; TIPO DISJUNTOR: ELETRICO; METODO DISPARO: TERMOMAGNETICO; MONTAGEM: TRILHO DIN; NUMERO POLOS: 2 POLOS; TENSAO MAXIMA CA: 230V; CAPACIDADE INTERRUPCAO CA: 3KA; TENSAO MAXIMA CC: N/A; CAPACIDADE INTERRUPCAO CC: N/A; CORRENTE NOMINAL: 16A; CORRENT"/>
    <s v="UN"/>
    <n v="20"/>
    <n v="38.99"/>
    <n v="779.80000000000007"/>
    <s v="Disjuntor Bipolar MCB Curva C 3KA 16A Elgin - 2 Polos, 16 Amperes, Mini"/>
    <n v="20"/>
    <s v="126356"/>
    <s v="114612"/>
    <s v="Disjuntor Bipolar 16 Amperes (Corrente Nominal) Ourolux"/>
    <s v="114612"/>
    <n v="38.99"/>
    <n v="779.80000000000007"/>
  </r>
  <r>
    <x v="68"/>
    <x v="6"/>
    <s v="DISJUNTOR; TIPO DISJUNTOR: ELETRICO; METODO DISPARO: TERMOMAGNETICO; MONTAGEM: TRILHO DIN; NUMERO POLOS: 2 POLOS; TENSAO MAXIMA CA: 230V; CAPACIDADE INTERRUPCAO CA: 3KA; TENSAO MAXIMA CC: N/A; CAPACIDADE INTERRUPCAO CC: N/A; CORRENTE NOMINAL: 20A; CORRENT"/>
    <s v="UN"/>
    <n v="40"/>
    <n v="36.86"/>
    <n v="1474.4"/>
    <s v="Disjuntor Bipolar Din 2p 16a Tdj3 3ka Com Curva C Tramontina"/>
    <n v="40"/>
    <s v="126357"/>
    <s v="107872"/>
    <s v="ELGIN"/>
    <s v="107872"/>
    <n v="36.86"/>
    <n v="1474.4"/>
  </r>
  <r>
    <x v="68"/>
    <x v="6"/>
    <s v="DISJUNTOR; TIPO DISJUNTOR: ELETRICO; METODO DISPARO: TERMOMAGNETICO; MONTAGEM: TRILHO DIN; NUMERO POLOS: 2 POLOS; TENSAO MAXIMA CA: 230V; CAPACIDADE INTERRUPCAO CA: 3KA; TENSAO MAXIMA CC: N/A; CAPACIDADE INTERRUPCAO CC: N/A; CORRENTE NOMINAL: 20A; CORRENT"/>
    <s v="UN"/>
    <n v="20"/>
    <n v="36.86"/>
    <n v="737.2"/>
    <s v="Disjuntor Bipolar MCB Curva C 3KA 20A Elgin - 2 Polos, 20 Amperes, Mini"/>
    <n v="20"/>
    <s v="126357"/>
    <s v="107872"/>
    <s v="ELGIN"/>
    <s v="107872"/>
    <n v="36.86"/>
    <n v="737.2"/>
  </r>
  <r>
    <x v="68"/>
    <x v="6"/>
    <s v="DISJUNTOR; TIPO DISJUNTOR: ELETRICO; METODO DISPARO: TERMOMAGNETICO; MONTAGEM: TRILHO DIN; NUMERO POLOS: 2 POLOS; TENSAO MAXIMA CA: 230V; CAPACIDADE INTERRUPCAO CA: 3KA; TENSAO MAXIMA CC: N/A; CAPACIDADE INTERRUPCAO CC: N/A; CORRENTE NOMINAL: 25A; CORRENT"/>
    <s v="UN"/>
    <n v="40"/>
    <n v="33.950000000000003"/>
    <n v="1358"/>
    <s v="Disjuntor Bipolar MCB Curva C 3KA 25A Elgin - 2 Polos, 25 Amperes, Mini"/>
    <n v="40"/>
    <s v="126358"/>
    <s v="114613"/>
    <s v="Disjuntor Bipolar MCB Curva C 3KA 25A Elgin - 2 Polos, 25 Amperes, Mini"/>
    <s v="114613"/>
    <n v="33.950000000000003"/>
    <n v="1358"/>
  </r>
  <r>
    <x v="68"/>
    <x v="6"/>
    <s v="DISJUNTOR; TIPO DISJUNTOR: ELETRICO; METODO DISPARO: TERMOMAGNETICO; MONTAGEM: TRILHO DIN; NUMERO POLOS: 2 POLOS; TENSAO MAXIMA CA: 230V; CAPACIDADE INTERRUPCAO CA: 3KA; TENSAO MAXIMA CC: N/A; CAPACIDADE INTERRUPCAO CC: N/A; CORRENTE NOMINAL: 25A; CORRENT"/>
    <s v="UN"/>
    <n v="20"/>
    <n v="33.950000000000003"/>
    <n v="679"/>
    <s v="Disjuntor Bipolar MCB Curva C 3KA 25A Elgin - 2 Polos, 25 Amperes, Mini"/>
    <n v="20"/>
    <s v="126358"/>
    <s v="114613"/>
    <s v="Disjuntor Bipolar MCB Curva C 3KA 25A Elgin - 2 Polos, 25 Amperes, Mini"/>
    <s v="114613"/>
    <n v="33.950000000000003"/>
    <n v="679"/>
  </r>
  <r>
    <x v="68"/>
    <x v="6"/>
    <s v="DISJUNTOR; TIPO DISJUNTOR: ELETRICO; METODO DISPARO: TERMOMAGNETICO; MONTAGEM: TRILHO DIN; NUMERO POLOS: 2 POLOS; TENSAO MAXIMA CA: 230V; CAPACIDADE INTERRUPCAO CA: 3KA; TENSAO MAXIMA CC: N/A; CAPACIDADE INTERRUPCAO CC: N/A; CORRENTE NOMINAL: 32A; CORRENT"/>
    <s v="UN"/>
    <n v="40"/>
    <n v="36.86"/>
    <n v="1474.4"/>
    <s v="Disjuntor Série Sd62 32a 2p Curva C 3ka Steck Gelo 32a"/>
    <n v="40"/>
    <s v="126359"/>
    <s v="114614"/>
    <s v="Disjuntor Série Sd62 32a 2p Curva C 3ka Steck Gelo 32a"/>
    <s v="114614"/>
    <n v="36.86"/>
    <n v="1474.4"/>
  </r>
  <r>
    <x v="68"/>
    <x v="6"/>
    <s v="DISJUNTOR; TIPO DISJUNTOR: ELETRICO; METODO DISPARO: TERMOMAGNETICO; MONTAGEM: TRILHO DIN; NUMERO POLOS: 2 POLOS; TENSAO MAXIMA CA: 230V; CAPACIDADE INTERRUPCAO CA: 3KA; TENSAO MAXIMA CC: N/A; CAPACIDADE INTERRUPCAO CC: N/A; CORRENTE NOMINAL: 32A; CORRENT"/>
    <s v="UN"/>
    <n v="20"/>
    <n v="36.86"/>
    <n v="737.2"/>
    <s v="Disjuntor Bipolar MCB Curva C 3KA 32A Elgin - 2 Polos, 32 Amperes, Mini"/>
    <n v="20"/>
    <s v="126359"/>
    <s v="114614"/>
    <s v="Disjuntor Série Sd62 32a 2p Curva C 3ka Steck Gelo 32a"/>
    <s v="114614"/>
    <n v="36.86"/>
    <n v="737.2"/>
  </r>
  <r>
    <x v="68"/>
    <x v="6"/>
    <s v="DISJUNTOR; TIPO DISJUNTOR: ELETRICO; METODO DISPARO: TERMOMAGNETICO; MONTAGEM: TRILHO DIN; NUMERO POLOS: 2 POLOS; TENSAO MAXIMA CA: 230V; CAPACIDADE INTERRUPCAO CA: 3KA; TENSAO MAXIMA CC: N/A; CAPACIDADE INTERRUPCAO CC: N/A; CORRENTE NOMINAL: 40A; CORRENT"/>
    <s v="UN"/>
    <n v="40"/>
    <n v="39.96"/>
    <n v="1598.4"/>
    <s v="Disjuntor Bipolar MCB Curva C 3KA 40A Elgin - 2 Polos, 40 Amperes, Mini"/>
    <n v="40"/>
    <s v="126360"/>
    <s v="114615"/>
    <s v="ELGIN"/>
    <s v="114615"/>
    <n v="39.96"/>
    <n v="1598.4"/>
  </r>
  <r>
    <x v="68"/>
    <x v="6"/>
    <s v="DISJUNTOR; TIPO DISJUNTOR: ELETRICO; METODO DISPARO: TERMOMAGNETICO; MONTAGEM: TRILHO DIN; NUMERO POLOS: 2 POLOS; TENSAO MAXIMA CA: 230V; CAPACIDADE INTERRUPCAO CA: 3KA; TENSAO MAXIMA CC: N/A; CAPACIDADE INTERRUPCAO CC: N/A; CORRENTE NOMINAL: 40A; CORRENT"/>
    <s v="UN"/>
    <n v="20"/>
    <n v="39.96"/>
    <n v="799.2"/>
    <s v="Disjuntor Bipolar MCB Curva C 3KA 40A Elgin - 2 Polos, 40 Amperes, Mini"/>
    <n v="20"/>
    <s v="126360"/>
    <s v="114615"/>
    <s v="ELGIN"/>
    <s v="114615"/>
    <n v="39.96"/>
    <n v="799.2"/>
  </r>
  <r>
    <x v="68"/>
    <x v="6"/>
    <s v="DISJUNTOR; TIPO DISJUNTOR: ELETRICO; METODO DISPARO: TERMOMAGNETICO; MONTAGEM: TRILHO DIN; NUMERO POLOS: 2 POLOS; TENSAO MAXIMA CA: 230V; CAPACIDADE INTERRUPCAO CA: 3KA; TENSAO MAXIMA CC: N/A; CAPACIDADE INTERRUPCAO CC: N/A; CORRENTE NOMINAL: 6A; CORRENTE"/>
    <s v="UN"/>
    <n v="40"/>
    <n v="57.42"/>
    <n v="2296.8000000000002"/>
    <s v="Disjuntor Monopolar MCB Curva C 3KA 6A Elgin - 1 Polo, 6 Amperes, Mini"/>
    <n v="40"/>
    <s v="126361"/>
    <s v="107991"/>
    <s v="Schneider | 6A Cód. EZ9F13206"/>
    <s v="108103"/>
    <n v="52.59"/>
    <n v="2103.6000000000004"/>
  </r>
  <r>
    <x v="68"/>
    <x v="6"/>
    <s v="DISJUNTOR; TIPO DISJUNTOR: ELETRICO; METODO DISPARO: TERMOMAGNETICO; MONTAGEM: TRILHO DIN; NUMERO POLOS: 2 POLOS; TENSAO MAXIMA CA: 230V; CAPACIDADE INTERRUPCAO CA: 3KA; TENSAO MAXIMA CC: N/A; CAPACIDADE INTERRUPCAO CC: N/A; CORRENTE NOMINAL: 6A; CORRENTE"/>
    <s v="UN"/>
    <n v="20"/>
    <n v="57.42"/>
    <n v="1148.4000000000001"/>
    <s v="Disjuntor Monopolar MCB Curva C 3KA 6A Elgin - 1 Polo, 6 Amperes, Mini"/>
    <n v="20"/>
    <s v="126361"/>
    <s v="107991"/>
    <s v="Schneider | 6A Cód. EZ9F13206"/>
    <s v="108103"/>
    <n v="52.59"/>
    <n v="1051.8000000000002"/>
  </r>
  <r>
    <x v="68"/>
    <x v="6"/>
    <s v="DISJUNTOR; TIPO DISJUNTOR: ELETRICO; METODO DISPARO: TERMOMAGNETICO; MONTAGEM: TRILHO DIN; NUMERO POLOS: 2 POLOS; TENSAO MAXIMA CA: 230V; CAPACIDADE INTERRUPCAO CA: 3KA; TENSAO MAXIMA CC: N/A; CAPACIDADE INTERRUPCAO CC: N/A; CORRENTE NOMINAL: 6A; CORRENTE"/>
    <s v="UN"/>
    <n v="10"/>
    <n v="23.67"/>
    <n v="236.70000000000002"/>
    <s v="Disjuntor Bipolar MCB Curva C 3KA 6A Elgin - 2 Polos, 6 Amperes, Mini"/>
    <n v="10"/>
    <s v="050338"/>
    <s v="107991"/>
    <s v="Schneider | 6A Cód. EZ9F13206"/>
    <s v="108103"/>
    <n v="52.59"/>
    <n v="525.90000000000009"/>
  </r>
  <r>
    <x v="68"/>
    <x v="6"/>
    <s v="DISJUNTOR; TIPO DISJUNTOR: ELETRICO; METODO DISPARO: TERMOMAGNETICO; MONTAGEM: TRILHO DIN; NUMERO POLOS: 3 POLOS; TENSAO MAXIMA CA: 230V; CAPACIDADE INTERRUPCAO CA: 3KA; TENSAO MAXIMA CC: N/A; CAPACIDADE INTERRUPCAO CC: N/A; CORRENTE NOMINAL: 16A; CORRENTE AJUSTE: N/A; CORRENTE RESIDUAL: N/A; ACIONAMENTO: ALAVANCA; POSICAO ACIONAMENTO: FRONTAL; CURVA DISPARO: C; CONTATO AUXILIAR: N/A; CONEXAO ELETRICA: TERMINAL PARAFUSO; ACESSORIO: N/A"/>
    <s v="UN"/>
    <n v="10"/>
    <n v="33.17"/>
    <n v="331.70000000000005"/>
    <s v="Disjuntor Tripolar MCB Curva C 3KA 16A Elgin - 3 Polos, 16 Amperes, Mini"/>
    <n v="10"/>
    <s v="051969"/>
    <s v="114265"/>
    <s v="Disjuntor Tripolar MCB Curva C 3KA 16A Elgin - 3 Polos, 16 Amperes, Mini"/>
    <s v="114265"/>
    <n v="33.17"/>
    <n v="331.70000000000005"/>
  </r>
  <r>
    <x v="68"/>
    <x v="6"/>
    <s v="ESTEIRA; PORTA CABOS R55 S/PONTEIRAS; MATERIAL CORPO: POLIAMIDA 6.6; COR: PRETO AMARELO; COMPRIMENTO: 71MM; LARGURA: 40MM; TEMPERATURA OPERACAO: -40A80GRC"/>
    <s v="UN"/>
    <n v="4"/>
    <n v="111.55"/>
    <n v="446.2"/>
    <s v="ESTEIRA PORTA CABOS 25x50x1000MM R55"/>
    <n v="4"/>
    <s v="144661"/>
    <s v="144661"/>
    <s v="ESTEIRA PORTA CABOS 25x50x1000MM R55"/>
    <s v="144661"/>
    <n v="111.55"/>
    <n v="446.2"/>
  </r>
  <r>
    <x v="68"/>
    <x v="6"/>
    <s v="EXTENSAO ELETRICA PP; TIPO CABO: FLEXIVEL; TENSAO ISOLACAO: 750V; NUMERO CONDUTORES: 3 CONDUTORES; SECAO CONDUTOR: 2.5MM2; CLASSE ENCORDOAMENTO: CLASSE 5; MATERIAL CONDUTOR: COBRE; MATERIAL ISOLACAO: POLICLORETO VINILA; COR ISOLACAO: PRETO; MATERIAL COBER"/>
    <s v="UN"/>
    <n v="4"/>
    <n v="192.11"/>
    <n v="768.44"/>
    <s v="Cabo Flexível Pp Extensão 3x2,5mm Rolo Com 25 Metros Preto"/>
    <n v="4"/>
    <s v="050375"/>
    <s v="114222"/>
    <s v="Cabo Flexível Pp Extensão 3x2,5mm Rolo Com 25 Metros Preto"/>
    <s v="114222"/>
    <n v="192.11"/>
    <n v="768.44"/>
  </r>
  <r>
    <x v="68"/>
    <x v="6"/>
    <s v="EXTENSAO ELETRICA; CABO FLEXIVEL; 3 CONDUTORES; COBRE; 2,5MM2; CLASSE 5; POLICLORETO VINILA; POLIPROPILENO; ANTICHAMA; 750V; PRETA; 1 PLUG 3 TOMADAS 2P+T; 10M; 70GRC"/>
    <s v="UN"/>
    <n v="20"/>
    <n v="39.840000000000003"/>
    <n v="796.80000000000007"/>
    <s v="Force Line - Extensao 3 Tomadas Slim Tripolar Branco 10,0M"/>
    <n v="20"/>
    <s v="058296"/>
    <s v="114308"/>
    <s v="force line"/>
    <s v="114308"/>
    <n v="39.840000000000003"/>
    <n v="796.80000000000007"/>
  </r>
  <r>
    <x v="68"/>
    <x v="6"/>
    <s v="EXTENSAO ELETRICA; CABO FLEXIVEL; NUMERO CONDUTOR: 3 CONDUTORES; MATERIAL CONDUTOR: COBRE; SECAO: 2,5MM2; CLASSE ENCORDOAMENTO: CLASSE 5; MATERIAL ISOLACAO: POLICLORETO VINILA; MATERIAL COBERTURA: POLIPROPILENO; BLINDAGEM: ANTICHAMA; TENSAO MAXIMA: 750V; COR: PRETA; CORRENTE: 20A; TOMADA: 1 PLUG 3 TOMADAS 2P+T; COMPRIMENTO: 20MM; TEMPERATURA OPERACAO: 70GRC; DN1544/DANEVA"/>
    <s v="UN"/>
    <n v="15"/>
    <n v="297.64"/>
    <n v="4464.5999999999995"/>
    <s v="EXTENSAO MAXIPRO PP 2X2,50-2 PINOS - 20A - LARANJA - 20 METROS - DN1544 - DANEVA"/>
    <n v="15"/>
    <s v="080656"/>
    <s v="114413"/>
    <s v="Extensao Eletrica Tripolar 3Mts 3 Entradas Preta, Force Line, 0180200253_x000a_Marca: Force Line"/>
    <s v="114413"/>
    <n v="297.64"/>
    <n v="4464.5999999999995"/>
  </r>
  <r>
    <x v="68"/>
    <x v="6"/>
    <s v="FILTRO LINHA TOMADA 110/220V NBR 14136 20A POLICLORETO VINILA 5 ENTRADAS 2P+T 1,5M PRETO"/>
    <s v="UN"/>
    <n v="2"/>
    <n v="46"/>
    <n v="92"/>
    <s v="Protetor Eletrônico Com 5 Tomadas Pt Cor Preto, 1m - intelbras"/>
    <n v="2"/>
    <s v="016532"/>
    <s v="114143"/>
    <s v=" -Margirius/Tmu5-320"/>
    <s v="114143"/>
    <n v="46"/>
    <n v="92"/>
  </r>
  <r>
    <x v="68"/>
    <x v="6"/>
    <s v="FILTRO LINHA TOMADA 110/220V NBR 14136 20A POLICLORETO VINILA 5 ENTRADAS 2P+T 3M PRETO"/>
    <s v="UN"/>
    <n v="12"/>
    <n v="45.4"/>
    <n v="544.79999999999995"/>
    <s v="Protetor Eletrônico Com 5 Tomadas Cabo de 3 Metros Epe 205+ Preto Intelbras"/>
    <n v="12"/>
    <s v="016531"/>
    <s v="108389"/>
    <s v=" -Margirius/Tmu5-320"/>
    <s v="108389"/>
    <n v="54.83"/>
    <n v="657.96"/>
  </r>
  <r>
    <x v="68"/>
    <x v="6"/>
    <s v="FILTRO LINHA TOMADA 110/220V NBR 14136 20A POLICLORETO VINILA 5 ENTRADAS 2P+T 3M PRETO"/>
    <s v="UN"/>
    <n v="10"/>
    <n v="64.89"/>
    <n v="648.9"/>
    <s v="Protetor Eletrônico Com 5 Tomadas Cabo de 3 Metros Epe 205+ Preto Intelbras"/>
    <n v="10"/>
    <s v="125398"/>
    <s v="108389"/>
    <s v=" -Margirius/Tmu5-320"/>
    <s v="108389"/>
    <n v="54.83"/>
    <n v="548.29999999999995"/>
  </r>
  <r>
    <x v="68"/>
    <x v="6"/>
    <s v="FILTRO LINHA TOMADA 110/220V NBR 14136 20A POLICLORETO VINILA 5 ENTRADAS 2P+T 3M PRETO"/>
    <s v="UN"/>
    <n v="10"/>
    <n v="56.1"/>
    <n v="561"/>
    <s v="Protetor Eletrônico Com 5 Tomadas Cabo de 3 Metros Epe 205+ Preto Intelbras"/>
    <n v="10"/>
    <s v="125398"/>
    <s v="108389"/>
    <s v=" -Margirius/Tmu5-320"/>
    <s v="108389"/>
    <n v="54.83"/>
    <n v="548.29999999999995"/>
  </r>
  <r>
    <x v="68"/>
    <x v="6"/>
    <s v="FILTRO LINHA TOMADA 110/220V NBR 14136 20A POLICLORETO VINILA 5 ENTRADAS 2P+T 5M PRETO"/>
    <s v="UN"/>
    <n v="20"/>
    <n v="70.23"/>
    <n v="1404.6000000000001"/>
    <s v="Regua De 5 Tomadas 20 Amperes - Extensão Eletrica Fio Grosso Cor Preto C&amp;F"/>
    <n v="20"/>
    <s v="016530"/>
    <s v="088189"/>
    <s v="forceline - 5 tomadas 20a 5m"/>
    <s v="088189"/>
    <n v="70.23"/>
    <n v="1404.6000000000001"/>
  </r>
  <r>
    <x v="68"/>
    <x v="6"/>
    <s v="FILTRO LINHA TOMADA 110/220V NBR 14136 20A POLICLORETO VINILA 5 ENTRADAS 2P+T 5M PRETO"/>
    <s v="UN"/>
    <n v="2"/>
    <n v="70.23"/>
    <n v="140.46"/>
    <s v="Regua De 5 Tomadas 20 Amperes - Extensão Eletrica Fio Grosso Cor Preto C&amp;F"/>
    <n v="2"/>
    <s v="016530"/>
    <s v="088189"/>
    <s v="forceline - 5 tomadas 20a 5m"/>
    <s v="088189"/>
    <n v="70.23"/>
    <n v="140.46"/>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n v="25"/>
    <s v="050380"/>
    <s v="114223"/>
    <s v="FIOLUX/20301005111"/>
    <s v="114223"/>
    <n v="37.15"/>
    <n v="928.75"/>
  </r>
  <r>
    <x v="68"/>
    <x v="6"/>
    <s v="FILTRO LINHA TOMADA; TENSAO MAXIMA: 110/220V; NORMA CONSTRUTIVA: NBR 14136; CORRENTE: 10A; FREQUENCIA: 50/60HZ; MATERIAL CORPO: POLICLORETO VINILA; TOMADA: 5 2P+T; COMPRIMENTO: 260MM; LARGURA: 60MM; ALTURA: 40MM; COMPRIMENTO CABO: 1M; COR: PRETO; COMPLEME"/>
    <s v="UN"/>
    <n v="25"/>
    <n v="37.15"/>
    <n v="928.75"/>
    <s v="Protetor Eletrônico Filtro de Linha com 5 tomadas EPE 205 Preto Intelbras"/>
    <n v="25"/>
    <s v="050380"/>
    <s v="114223"/>
    <s v="FIOLUX/20301005111"/>
    <s v="114223"/>
    <n v="37.15"/>
    <n v="928.75"/>
  </r>
  <r>
    <x v="68"/>
    <x v="6"/>
    <s v="FILTRO LINHA TOMADA; TENSAO MAXIMA: 110/220V; NORMA CONSTRUTIVA: NBR 14136; CORRENTE: 10A; FREQUENCIA: N/A; MATERIAL CORPO: POLICLORETO VINILA; TOMADA: 6 2P+T; COMPRIMENTO: N/A; LARGURA: N/A; ALTURA: N/A; COMPRIMENTO CABO: 3M; COR: PRETO; COMPLEMENTO: C/BOTAO LIGA/DESLIGA E FUSIVEL"/>
    <s v="UN"/>
    <n v="6"/>
    <n v="36.380000000000003"/>
    <n v="218.28000000000003"/>
    <s v="Régua Extensão Elétrica 6 Tomadas Filtro Linha 10a Cabo 3 Metros"/>
    <n v="6"/>
    <s v="026304"/>
    <s v="113415"/>
    <s v="megatron - filtro 6 tomadas 3m 10a"/>
    <s v="113415"/>
    <n v="36.380000000000003"/>
    <n v="218.28000000000003"/>
  </r>
  <r>
    <x v="68"/>
    <x v="6"/>
    <s v="FILTRO LINHA TOMADA; TENSAO MAXIMA: 110/220V; NORMA CONSTRUTIVA: NBR 14136; CORRENTE: 10A; FREQUENCIA: N/A; MATERIAL CORPO: POLICLORETO VINILA; TOMADA: 6 2P+T; COMPRIMENTO: N/A; LARGURA: N/A; ALTURA: N/A; COMPRIMENTO CABO: 3M; COR: PRETO; COMPLEMENTO: C/BOTAO LIGA/DESLIGA E FUSIVEL"/>
    <s v="UN"/>
    <n v="3"/>
    <n v="36.380000000000003"/>
    <n v="109.14000000000001"/>
    <s v="Régua Extensão Elétrica 6 Tomadas Filtro Linha 10a Cabo 3 Metros"/>
    <n v="3"/>
    <s v="026304"/>
    <s v="113415"/>
    <s v="megatron - filtro 6 tomadas 3m 10a"/>
    <s v="113415"/>
    <n v="36.380000000000003"/>
    <n v="109.14000000000001"/>
  </r>
  <r>
    <x v="68"/>
    <x v="6"/>
    <s v="FILTRO LINHA TOMADA; TENSAO MAXIMA: 110/220V; NORMA CONSTRUTIVA: NBR 14136; CORRENTE: 20A; FREQUENCIA: N/A; MATERIAL CORPO: POLICLORETO VINILA; TOMADA: 3 2P+T; COMPRIMENTO: N/A; LARGURA: N/A; ALTURA: N/A; COMPRIMENTO CABO: 1M; COR: PRETO; COMPLEMENTO: N/A"/>
    <s v="UN"/>
    <n v="10"/>
    <n v="40.619999999999997"/>
    <n v="406.2"/>
    <s v="Protetor Eletrônico Filtro de Linha com 5 tomadas EPE 205 Preto Intelbras"/>
    <n v="10"/>
    <s v="052255"/>
    <s v="114277"/>
    <s v=" Margirius/Tmu5-320"/>
    <s v="114277"/>
    <n v="40.619999999999997"/>
    <n v="406.2"/>
  </r>
  <r>
    <x v="68"/>
    <x v="6"/>
    <s v="FILTRO LINHA; CORRENTE: 10A; CAPACIDADE: 5 TOMADAS; COMPRIMENTO: 5M"/>
    <s v="UN"/>
    <n v="3"/>
    <n v="45.11"/>
    <n v="135.32999999999998"/>
    <s v="Protetor Eletrônico Filtro de Linha com 5 tomadas EPE 205 Preto Intelbras"/>
    <n v="3"/>
    <s v="077867"/>
    <s v="107775"/>
    <s v="NORTE RIO ELETRON - 5 TOMADAS 5 METROS"/>
    <s v="107775"/>
    <n v="45.11"/>
    <n v="135.32999999999998"/>
  </r>
  <r>
    <x v="68"/>
    <x v="6"/>
    <s v="FILTRO LINHA; CORRENTE: 10A; CAPACIDADE: 5 TOMADAS; COMPRIMENTO: 5M"/>
    <s v="UN"/>
    <n v="3"/>
    <n v="45.11"/>
    <n v="135.32999999999998"/>
    <s v="Protetor Eletrônico Filtro de Linha com 5 tomadas EPE 205 Preto Intelbras"/>
    <n v="3"/>
    <s v="077867"/>
    <s v="107775"/>
    <s v="NORTE RIO ELETRON - 5 TOMADAS 5 METROS"/>
    <s v="107775"/>
    <n v="45.11"/>
    <n v="135.32999999999998"/>
  </r>
  <r>
    <x v="68"/>
    <x v="6"/>
    <s v="FITA ADESIVA; ANTICHAMA; MATERIAL CORPO: POLICLORETO VINILA; MATERIAL ADESIVO: RESINA ACRILICA; TENSAO ISOLACAO: 750V; COR: BRANCA; LARGURA: 19MM; ESPESSURA: 0,18MM; FORNECIMENTO: ROLO 10M"/>
    <s v="UN"/>
    <n v="20"/>
    <n v="6.69"/>
    <n v="133.80000000000001"/>
    <s v="WORKER"/>
    <n v="20"/>
    <s v="108699"/>
    <s v="114533"/>
    <s v="WORKER"/>
    <s v="114533"/>
    <n v="6.69"/>
    <n v="133.80000000000001"/>
  </r>
  <r>
    <x v="68"/>
    <x v="6"/>
    <s v="FITA ADESIVA; ISOLANTE ANTICHAMA; MATERIAL CORPO: POLICLORETO VINILA; MATERIAL ADESIVO: RESINA ACRILICA; TENSAO ISOLACAO: 750V; COR: BRANCA; LARGURA: 19MM; ESPESSURA: 0,18MM; FORNECIMENTO: ROLO 10M"/>
    <s v="UN"/>
    <n v="10"/>
    <n v="5.72"/>
    <n v="57.199999999999996"/>
    <s v="WORKER"/>
    <n v="10"/>
    <s v="059087"/>
    <s v="128036"/>
    <s v="WORKER"/>
    <s v="128036"/>
    <n v="5.72"/>
    <n v="57.199999999999996"/>
  </r>
  <r>
    <x v="68"/>
    <x v="6"/>
    <s v="FITA ADESIVA; ISOLANTE ANTICHAMA; MATERIAL CORPO: POLICLORETO VINILA; MATERIAL ADESIVO: RESINA ACRILICA; TENSAO ISOLACAO: 750V; COR: VERDE; COMPRIMENTO: 10M; LARGURA: 19MM; ESPESSURA: 0,18MM; FORNECIMENTO: ROLO"/>
    <s v="UN"/>
    <n v="10"/>
    <n v="5.19"/>
    <n v="51.900000000000006"/>
    <s v="WORKER"/>
    <n v="10"/>
    <s v="059088"/>
    <s v="114311"/>
    <s v="WORKER"/>
    <s v="114311"/>
    <n v="5.19"/>
    <n v="51.900000000000006"/>
  </r>
  <r>
    <x v="68"/>
    <x v="6"/>
    <s v="FITA ADESIVA; ISOLANTE ANTICHAMA; TENSAO ISOLACAO: 750V; COR: PRETO; LARGURA: 18MM; ROLO 20M"/>
    <s v="UN"/>
    <n v="25"/>
    <n v="8.34"/>
    <n v="208.5"/>
    <s v="WORKER"/>
    <n v="25"/>
    <s v="057132"/>
    <s v="127767"/>
    <s v="WORKER"/>
    <s v="129079"/>
    <n v="8.34"/>
    <n v="208.5"/>
  </r>
  <r>
    <x v="68"/>
    <x v="6"/>
    <s v="FITA ADESIVA; TIPO FITA: ISOLANTE ANTICHAMA; MATERIAL CORPO: POLICLORETO VINILA; MATERIAL ADESIVO: RESINA ACRILICA; TENSAO ISOLACAO: 750V; COR: VERDE; FIGURA: N/A; MENSAGEM: N/A; LARGURA: 19MM; ESPESSURA: 0,18MM; FORNECIMENTO: ROLO 20M"/>
    <s v="UN"/>
    <n v="3"/>
    <n v="7.98"/>
    <n v="23.94"/>
    <s v="WORKER"/>
    <n v="3"/>
    <s v="051252"/>
    <s v="126549"/>
    <s v="WORKER - 344435"/>
    <s v="126549"/>
    <n v="7.98"/>
    <n v="23.94"/>
  </r>
  <r>
    <x v="68"/>
    <x v="6"/>
    <s v="FITA ADESIVA; TIPO FITA: ISOLANTE ANTICHAMA; MATERIAL CORPO: POLICLORETO VINILA; MATERIAL ADESIVO: RESINA ACRILICA; TENSAO ISOLACAO: 750V; COR: VERDE; FIGURA: N/A; MENSAGEM: N/A; LARGURA: 19MM; ESPESSURA: 0,18MM; FORNECIMENTO: ROLO 20M"/>
    <s v="UN"/>
    <n v="2"/>
    <n v="7.98"/>
    <n v="15.96"/>
    <s v="WORKER"/>
    <n v="2"/>
    <s v="051252"/>
    <s v="126549"/>
    <s v="WORKER - 344435"/>
    <s v="126549"/>
    <n v="7.98"/>
    <n v="15.96"/>
  </r>
  <r>
    <x v="68"/>
    <x v="6"/>
    <s v="FITA ADESIVA; TIPO FITA: ISOLANTE ANTICHAMA; MATERIAL CORPO: POLICLORETO VINILA; MATERIAL ADESIVO: RESINA ACRILICA; TENSAO ISOLACAO: 750V; COR: VERMELHA; FIGURA: N/A; MENSAGEM: N/A; LARGURA: 19MM; ESPESSURA: 0,18MM; FORNECIMENTO: ROLO 20M"/>
    <s v="UN"/>
    <n v="2"/>
    <n v="7.92"/>
    <n v="15.84"/>
    <s v="WORKER"/>
    <n v="2"/>
    <s v="051251"/>
    <s v="126548"/>
    <s v="WORKER - 344451"/>
    <s v="126548"/>
    <n v="7.92"/>
    <n v="15.84"/>
  </r>
  <r>
    <x v="68"/>
    <x v="6"/>
    <s v="FITA ADESIVA; TIPO FITA: ISOLANTE ANTICHAMA; MATERIAL CORPO: POLICLORETO VINILA; MATERIAL ADESIVO: RESINA ACRILICA; TENSAO ISOLACAO: 750V; COR: VERMELHA; FIGURA: N/A; MENSAGEM: N/A; LARGURA: 19MM; ESPESSURA: 0,18MM; FORNECIMENTO: ROLO 20M"/>
    <s v="UN"/>
    <n v="2"/>
    <n v="7.92"/>
    <n v="15.84"/>
    <s v="WORKER"/>
    <n v="2"/>
    <s v="051251"/>
    <s v="126548"/>
    <s v="WORKER - 344451"/>
    <s v="126548"/>
    <n v="7.92"/>
    <n v="15.84"/>
  </r>
  <r>
    <x v="68"/>
    <x v="6"/>
    <s v="FITA ADESIVA; TIPO FITA: ISOLANTE ANTICHAMA; MATERIAL CORPO: POLICLORETO VINILA; MATERIAL ADESIVO: RESINA SINTETICA; TENSAO ISOLACAO: 750V; COR: BRANCA; FIGURA: N/A; MENSAGEM: N/A; LARGURA: 19MM; ESPESSURA: 0,18MM; FORNECIMENTO: ROLO 20M"/>
    <s v="UN"/>
    <n v="2"/>
    <n v="8.6300000000000008"/>
    <n v="17.260000000000002"/>
    <s v="WORKER"/>
    <n v="2"/>
    <s v="051253"/>
    <s v="126550"/>
    <s v="WORKER - 344419"/>
    <s v="126550"/>
    <n v="7.26"/>
    <n v="14.52"/>
  </r>
  <r>
    <x v="68"/>
    <x v="6"/>
    <s v="FITA ADESIVA; TIPO FITA: ISOLANTE ANTICHAMA; MATERIAL CORPO: POLICLORETO VINILA; MATERIAL ADESIVO: RESINA SINTETICA; TENSAO ISOLACAO: 750V; COR: BRANCA; FIGURA: N/A; MENSAGEM: N/A; LARGURA: 19MM; ESPESSURA: 0,18MM; FORNECIMENTO: ROLO 20M"/>
    <s v="UN"/>
    <n v="2"/>
    <n v="5.89"/>
    <n v="11.78"/>
    <s v="WORKER"/>
    <n v="2"/>
    <s v="051253"/>
    <s v="126550"/>
    <s v="WORKER - 344419"/>
    <s v="126550"/>
    <n v="7.26"/>
    <n v="14.52"/>
  </r>
  <r>
    <x v="68"/>
    <x v="6"/>
    <s v="FITA ISOLANTE; TIPO FITA: ADESIVA ANTICHAMA; MATERIAL CORPO: POLICLORETO VINILA; MATERIAL ADESIVO: RESINA ACRILICA; TENSAO ISOLACAO: 750V; COR: AMARELA; FIGURA: N/A; MENSAGEM: N/A; LARGURA: 19MM; ESPESSURA: 0,18MM; FORNECIMENTO: ROLO 10M"/>
    <s v="UN"/>
    <n v="20"/>
    <n v="5.95"/>
    <n v="119"/>
    <s v="WORKER"/>
    <n v="20"/>
    <s v="052154"/>
    <s v="108350"/>
    <s v=" Rajix"/>
    <s v="108350"/>
    <n v="5.43"/>
    <n v="108.6"/>
  </r>
  <r>
    <x v="68"/>
    <x v="6"/>
    <s v="FITA ISOLANTE; TIPO FITA: ADESIVA ANTICHAMA; MATERIAL CORPO: POLICLORETO VINILA; MATERIAL ADESIVO: RESINA ACRILICA; TENSAO ISOLACAO: 750V; COR: AMARELA; FIGURA: N/A; MENSAGEM: N/A; LARGURA: 19MM; ESPESSURA: 0,18MM; FORNECIMENTO: ROLO 10M"/>
    <s v="UN"/>
    <n v="10"/>
    <n v="4.3899999999999997"/>
    <n v="43.9"/>
    <s v="WORKER"/>
    <n v="10"/>
    <s v="052154"/>
    <s v="108350"/>
    <s v=" Rajix"/>
    <s v="108350"/>
    <n v="5.43"/>
    <n v="54.3"/>
  </r>
  <r>
    <x v="68"/>
    <x v="6"/>
    <s v="FITA ISOLANTE; TIPO FITA: ADESIVA ANTICHAMA; MATERIAL CORPO: POLICLORETO VINILA; MATERIAL ADESIVO: RESINA ACRILICA; TENSAO ISOLACAO: 750V; COR: AMARELA; FIGURA: N/A; MENSAGEM: N/A; LARGURA: 19MM; ESPESSURA: 0,18MM; FORNECIMENTO: ROLO 20M"/>
    <s v="UN"/>
    <n v="2"/>
    <n v="7.79"/>
    <n v="15.58"/>
    <s v="WORKER"/>
    <n v="2"/>
    <s v="051992"/>
    <s v="126820"/>
    <s v="WORKER"/>
    <s v="126820"/>
    <n v="7.79"/>
    <n v="15.58"/>
  </r>
  <r>
    <x v="68"/>
    <x v="6"/>
    <s v="FITA ISOLANTE; TIPO FITA: ADESIVA ANTICHAMA; MATERIAL CORPO: POLICLORETO VINILA; MATERIAL ADESIVO: RESINA ACRILICA; TENSAO ISOLACAO: 750V; COR: AZUL; FIGURA: N/A; MENSAGEM: N/A; LARGURA: 19MM; ESPESSURA: 0,18MM; FORNECIMENTO: ROLO 10M"/>
    <s v="UN"/>
    <n v="10"/>
    <n v="4.41"/>
    <n v="44.1"/>
    <s v="WORKER"/>
    <n v="10"/>
    <s v="052155"/>
    <s v="108351"/>
    <s v="WORKER"/>
    <s v="108351"/>
    <n v="4.41"/>
    <n v="44.1"/>
  </r>
  <r>
    <x v="68"/>
    <x v="6"/>
    <s v="FITA ISOLANTE; TIPO FITA: ADESIVA ANTICHAMA; MATERIAL CORPO: POLICLORETO VINILA; MATERIAL ADESIVO: RESINA ACRILICA; TENSAO ISOLACAO: 750V; COR: AZUL; FIGURA: N/A; MENSAGEM: N/A; LARGURA: 19MM; ESPESSURA: 0,18MM; FORNECIMENTO: ROLO 20M"/>
    <s v="UN"/>
    <n v="10"/>
    <n v="7.92"/>
    <n v="79.2"/>
    <s v="WORKER"/>
    <n v="10"/>
    <s v="049533"/>
    <s v="126187"/>
    <s v="3M - HB004297998"/>
    <s v="126187"/>
    <n v="7.92"/>
    <n v="79.2"/>
  </r>
  <r>
    <x v="68"/>
    <x v="6"/>
    <s v="FITA ISOLANTE; TIPO FITA: ADESIVA ANTICHAMA; MATERIAL CORPO: POLICLORETO VINILA; MATERIAL ADESIVO: RESINA ACRILICA; TENSAO ISOLACAO: 750V; COR: AZUL; FIGURA: N/A; MENSAGEM: N/A; LARGURA: 19MM; ESPESSURA: 0,18MM; FORNECIMENTO: ROLO 20M"/>
    <s v="UN"/>
    <n v="2"/>
    <n v="7.92"/>
    <n v="15.84"/>
    <s v="WORKER"/>
    <n v="2"/>
    <s v="049533"/>
    <s v="126187"/>
    <s v="3M - HB004297998"/>
    <s v="126187"/>
    <n v="7.92"/>
    <n v="15.84"/>
  </r>
  <r>
    <x v="68"/>
    <x v="6"/>
    <s v="FITA ISOLANTE; TIPO FITA: ADESIVA ANTICHAMA; MATERIAL CORPO: POLICLORETO VINILA; MATERIAL ADESIVO: RESINA ACRILICA; TENSAO ISOLACAO: 750V; COR: PRETA; FIGURA: N/A; MENSAGEM: N/A; LARGURA: 19MM; ESPESSURA: 0,18MM; FORNECIMENTO: ROLO 20M"/>
    <s v="UN"/>
    <n v="100"/>
    <n v="6.4"/>
    <n v="640"/>
    <s v="WORKER"/>
    <n v="100"/>
    <s v="126793"/>
    <s v="108012"/>
    <s v="Vonder/1137192013"/>
    <s v="108012"/>
    <n v="6.4"/>
    <n v="640"/>
  </r>
  <r>
    <x v="68"/>
    <x v="6"/>
    <s v="FITA ISOLANTE; TIPO FITA: ADESIVA ANTICHAMA; MATERIAL CORPO: POLICLORETO VINILA; MATERIAL ADESIVO: RESINA ACRILICA; TENSAO ISOLACAO: 750V; COR: PRETA; FIGURA: N/A; MENSAGEM: N/A; LARGURA: 19MM; ESPESSURA: 0,18MM; FORNECIMENTO: ROLO 5M"/>
    <s v="UN"/>
    <n v="10"/>
    <n v="5.6"/>
    <n v="56"/>
    <s v="WORKER"/>
    <n v="10"/>
    <s v="051993"/>
    <s v="126821"/>
    <s v="WORKER"/>
    <s v="126821"/>
    <n v="5.6"/>
    <n v="56"/>
  </r>
  <r>
    <x v="68"/>
    <x v="6"/>
    <s v="FITA ISOLANTE; TIPO FITA: ADESIVA ANTICHAMA; MATERIAL CORPO: POLICLORETO VINILA; MATERIAL ADESIVO: RESINA ACRILICA; TENSAO ISOLACAO: 750V; COR: VERMELHA; FIGURA: N/A; MENSAGEM: N/A; LARGURA: 19MM; ESPESSURA: 0,18MM; FORNECIMENTO: ROLO 10M"/>
    <s v="UN"/>
    <n v="20"/>
    <n v="8.18"/>
    <n v="163.6"/>
    <s v="WORKER"/>
    <n v="20"/>
    <s v="052157"/>
    <s v="126880"/>
    <s v="WORKER"/>
    <s v="126880"/>
    <n v="6.55"/>
    <n v="131"/>
  </r>
  <r>
    <x v="68"/>
    <x v="6"/>
    <s v="FITA ISOLANTE; TIPO FITA: ADESIVA ANTICHAMA; MATERIAL CORPO: POLICLORETO VINILA; MATERIAL ADESIVO: RESINA ACRILICA; TENSAO ISOLACAO: 750V; COR: VERMELHA; FIGURA: N/A; MENSAGEM: N/A; LARGURA: 19MM; ESPESSURA: 0,18MM; FORNECIMENTO: ROLO 10M"/>
    <s v="UN"/>
    <n v="10"/>
    <n v="4.92"/>
    <n v="49.2"/>
    <s v="WORKER"/>
    <n v="10"/>
    <s v="052157"/>
    <s v="126880"/>
    <s v="WORKER"/>
    <s v="126880"/>
    <n v="6.55"/>
    <n v="65.5"/>
  </r>
  <r>
    <x v="68"/>
    <x v="6"/>
    <s v="FITA ISOLANTE; TIPO FITA: ADESIVA ANTICHAMA; MATERIAL CORPO: POLICLORETO VINILA; MATERIAL ADESIVO: RESINA ACRILICA; TENSAO ISOLACAO: 750V; COR: VERMELHA; FIGURA: N/A; MENSAGEM: N/A; LARGURA: 19MM; ESPESSURA: 0,18MM; FORNECIMENTO: ROLO 10M"/>
    <s v="UN"/>
    <n v="10"/>
    <n v="4.92"/>
    <n v="49.2"/>
    <s v="WORKER"/>
    <n v="10"/>
    <s v="052157"/>
    <s v="126880"/>
    <s v="WORKER"/>
    <s v="126880"/>
    <n v="6.55"/>
    <n v="65.5"/>
  </r>
  <r>
    <x v="68"/>
    <x v="6"/>
    <s v="FITA ISOLANTE; TIPO FITA: AUTOFUSAO; MATERIAL CORPO: COMPOSTO BORRACHA ETILENO PROPILENO; MATERIAL ADESIVO: RESINA BORRACHA; TENSAO ISOLACAO: 69KV; COR: PRETA; FIGURA: N/A; MENSAGEM: N/A; LARGURA: 19MM; ESPESSURA: 0,76MM; FORNECIMENTO: ROLO 10M"/>
    <s v="UN"/>
    <n v="5"/>
    <n v="22.5"/>
    <n v="112.5"/>
    <s v="WORKER"/>
    <n v="5"/>
    <s v="051994"/>
    <s v="126822"/>
    <s v="WORKER"/>
    <s v="126822"/>
    <n v="22.5"/>
    <n v="112.5"/>
  </r>
  <r>
    <x v="68"/>
    <x v="6"/>
    <s v="FITA N/ADESIVA; ISOLANTE ANTICHAMA; MATERIAL CORPO: POLICLORETO VINILA RESINA ACRILICA; TENSAO ISOLACAO: 750V; COR: VERDE; LARGURA: 19MM; ESPESSURA: 0,18MM; FORNECIMENTO: ROLO 10M"/>
    <s v="UN"/>
    <n v="20"/>
    <n v="12.51"/>
    <n v="250.2"/>
    <s v="WORKER"/>
    <n v="20"/>
    <s v="108700"/>
    <s v="137614"/>
    <s v="WORKER"/>
    <s v="137614"/>
    <n v="12.51"/>
    <n v="250.2"/>
  </r>
  <r>
    <x v="68"/>
    <x v="6"/>
    <s v="FIXADOR; AUTO ADESIVO; MATERIAL CORPO: POLIAMIDA; COR: NATURAL; NUMERO FUROS: 4 FUROS; COMPRIMENTO: 28MM; LARGURA: 28MM; ALTURA: 6MM"/>
    <s v="UN"/>
    <n v="1000"/>
    <n v="1.65"/>
    <n v="1650"/>
    <s v="Fixador Autoadesivo 28x28 Mz Plastic - 100 Peças"/>
    <n v="1000"/>
    <s v="134679"/>
    <s v="113805"/>
    <s v="Fixador Autoadesivo 28x28 Mz Plastic - 100 Peças"/>
    <s v="113805"/>
    <n v="1.65"/>
    <n v="1650"/>
  </r>
  <r>
    <x v="68"/>
    <x v="6"/>
    <s v="FONTE ALIMENTACAO; CHAVEADA; TENSAO ENTRADA: 120-220V; CORRENTE TIPO: CC; CORRENTE ENTRADA: 5A; FREQUENCIA: 47-63HZ; TENSAO SAIDA: 24V; POTENCIA: 120W; GRAU PROTECAO: IP20"/>
    <s v="UN"/>
    <n v="24"/>
    <n v="78.47"/>
    <n v="1883.28"/>
    <s v="Fonte de Alimentação Chaveada Luckfoyu, 120W, 24V DC, 5A, Estabilizada, Bivolt 110V/220V"/>
    <n v="24"/>
    <s v="123079"/>
    <s v="123079"/>
    <s v="Fonte de Alimentação Chaveada Luckfoyu, 120W, 24V DC, 5A, Estabilizada, Bivolt 110V/220V"/>
    <s v="123079"/>
    <n v="78.47"/>
    <n v="1883.28"/>
  </r>
  <r>
    <x v="68"/>
    <x v="6"/>
    <s v="FONTE ALIMENTACAO; TIPO FONTE: SIMETRICA; DISPLAY: 4 DISPLAYS; NUMERO DIGITOS: 3 DIGITOS; TENSAO ENTRADA: 115V/230V; CORRENTE TIPO: CA; FREQUENCIA: 50/60HZ; TENSAO SAIDA: 0-32V; CORRENTE TIPO: CC; CORRENTE SAIDA: 0-5A; MPL-3305M MINIPA"/>
    <s v="UN"/>
    <n v="2"/>
    <n v="3383.36"/>
    <n v="6766.72"/>
    <s v="Fonte De Alimentação Digital 32v 5a Dupla Mpl-3305m Minipa"/>
    <n v="2"/>
    <s v="070434"/>
    <s v="994574"/>
    <s v="Fonte De Alimentação Digital 32v 5a Dupla Mpl-3305m Minipa"/>
    <s v="113490"/>
    <n v="3383.36"/>
    <n v="6766.72"/>
  </r>
  <r>
    <x v="68"/>
    <x v="6"/>
    <s v="FUSIVEL ELETRICO; TENSAO MAXIMA: 250V; CORRENTE NOMINAL: 0,25A; MATERIAL CORPO: VIDRO; DIAMETRO: 5MM; COMPRIMENTO TOTAL: 20MM"/>
    <s v="UN"/>
    <n v="100"/>
    <n v="0.39"/>
    <n v="39"/>
    <s v="Fusível de Vidro 5x20 0,25A"/>
    <n v="100"/>
    <s v="117748"/>
    <s v="114593"/>
    <s v="Fusível de Vidro 5x20 0,25A"/>
    <s v="114850"/>
    <n v="0.39"/>
    <n v="39"/>
  </r>
  <r>
    <x v="68"/>
    <x v="6"/>
    <s v="FUSIVEL ELETRICO; TIPO FUSIVEL: CARTUCHO; CORRENTE NOMINAL: 10A; MATERIAL CORPO: VIDRO; DIAMETRO: 5MM; COMPRIMENTO TOTAL: 20MM"/>
    <s v="UN"/>
    <n v="40"/>
    <n v="3.49"/>
    <n v="139.60000000000002"/>
    <s v="Fusível Vidro 5x20MM Rápida 250V 10A V20AGKF Dekfuse"/>
    <n v="40"/>
    <s v="129565"/>
    <s v="107100"/>
    <s v="Fusível Vidro 5x20MM Rápida 250V 10A V20AGKF Dekfuse"/>
    <s v="107100"/>
    <n v="3.49"/>
    <n v="139.60000000000002"/>
  </r>
  <r>
    <x v="68"/>
    <x v="6"/>
    <s v="FUSIVEL ELETRICO; TIPO FUSIVEL: DISTRIBUICAO; CORRENTE NOMINAL: 2A; CORRENTE INTERRUPCAO: 36,2KV; MATERIAL CORPO: FIBRA VULCANIZADA; DIAMETRO: 2,6MM; COMPRIMENTO TOTAL: 500MM; CURVA TIPO C"/>
    <s v="UN"/>
    <n v="4"/>
    <n v="15.62"/>
    <n v="62.48"/>
    <s v="Elo Fusível Distribuição 15kv 24kv 36,2kv 2h 500mm"/>
    <n v="4"/>
    <s v="081139"/>
    <s v="114417"/>
    <s v="Elo Fusível Distribuição 15kv 24kv 36,2kv 2h 500mm"/>
    <s v="114417"/>
    <n v="15.62"/>
    <n v="62.48"/>
  </r>
  <r>
    <x v="68"/>
    <x v="6"/>
    <s v="FUSIVEL ELETRICO; TIPO FUSIVEL: ELO; CLASSE TENSAO: 36,2KV; CORRENTE NOMINAL: 0,5A; DIAMETRO: 2,6MM; COMPRIMENTO TOTAL: 500MM"/>
    <s v="UN"/>
    <n v="4"/>
    <n v="14.79"/>
    <n v="59.16"/>
    <s v="Elo Fusível Distribuição até 36,2kV 0,5H 500mm "/>
    <n v="4"/>
    <s v="081137"/>
    <s v="114415"/>
    <s v="Elo Fusível Distribuição até 36,2kV 1H 500mm "/>
    <s v="114415"/>
    <n v="14.79"/>
    <n v="59.16"/>
  </r>
  <r>
    <x v="68"/>
    <x v="6"/>
    <s v="FUSIVEL ELETRICO; TIPO FUSIVEL: ELO; CLASSE TENSAO: 36,2KV; CORRENTE NOMINAL: 3A; COMPRIMENTO TOTAL: 500MM"/>
    <s v="UN"/>
    <n v="4"/>
    <n v="15.62"/>
    <n v="62.48"/>
    <s v="Elo Fusível Distribuição até 36,2kV 3H 500mm "/>
    <n v="4"/>
    <s v="081141"/>
    <s v="114418"/>
    <s v="Elo Fusível Distribuição até 36,2kV 3H 500mm "/>
    <s v="114418"/>
    <n v="15.62"/>
    <n v="62.48"/>
  </r>
  <r>
    <x v="68"/>
    <x v="6"/>
    <s v="FUSIVEL ELETRICO; TIPO FUSIVEL: ELO; CORRENTE NOMINAL: 1A; CORRENTE INTERRUPCAO: 36,2KV; DIAMETRO: 2,6MM; COMPRIMENTO TOTAL: 500MM"/>
    <s v="UN"/>
    <n v="4"/>
    <n v="15.62"/>
    <n v="62.48"/>
    <s v="Elo Fusível Distribuição até 36,2kV 1H 500mm "/>
    <n v="4"/>
    <s v="081138"/>
    <s v="114416"/>
    <s v="Elo Fusível Distribuição até 36,2kV 1H 500mm "/>
    <s v="114416"/>
    <n v="15.62"/>
    <n v="62.48"/>
  </r>
  <r>
    <x v="68"/>
    <x v="6"/>
    <s v="FUSIVEL LAMINA MINI 10 AMP"/>
    <s v="UN"/>
    <n v="40"/>
    <n v="0.71"/>
    <n v="28.4"/>
    <s v="Fusiveis Mini Lamina 10a mas fusiveis"/>
    <n v="40"/>
    <s v="010441"/>
    <s v="113343"/>
    <s v="DNI/317010"/>
    <s v="113343"/>
    <n v="0.71"/>
    <n v="28.4"/>
  </r>
  <r>
    <x v="68"/>
    <x v="6"/>
    <s v="HASTE; TERRA; MATERIAL: COBRE; DIAMETRO: 5/8POL; COMPRIMENTO: 2,4M"/>
    <s v="UN"/>
    <n v="12"/>
    <n v="119.89"/>
    <n v="1438.68"/>
    <s v="Haste de Aterramento Cobre Baixa Camada 5/8&quot; IHBC-858 INTELLI"/>
    <n v="12"/>
    <s v="124836"/>
    <s v="107934"/>
    <s v="Haste de Aterramento Cobre Baixa Camada 5/8&quot; IHBC-858 INTELLI"/>
    <s v="114861"/>
    <n v="119.89"/>
    <n v="1438.68"/>
  </r>
  <r>
    <x v="68"/>
    <x v="6"/>
    <s v="INTERRUPTOR ELETRICO; FUNCAO INTERRUPTOR: CONTROLE COMANDO VOZ; TENSAO COMUTACAO: 100-240V; CORRENTE TIPO: CA; CORRENTE: 10A; FREQUENCIA: 50/60HZ; PROTOCOLO COMUNICACAO: WI-FI 2.4GHZ; MATERIAL CORPO: TERMOPLASTICO; COR PLACA: BRANCA; COMPRIMENTO: 42,6MM; LARGURA: 42,6MM; ALTURA: 20MM; MINI R2 SONOFF"/>
    <s v="UN"/>
    <n v="4"/>
    <n v="69.739999999999995"/>
    <n v="278.95999999999998"/>
    <s v="Sonoff Mini R2 110-240v Min Interruptor Cinza"/>
    <n v="4"/>
    <s v="128744"/>
    <s v="114651"/>
    <s v="Sonoff Mini R2 110-240v Min Interruptor Cinza"/>
    <s v="114651"/>
    <n v="69.739999999999995"/>
    <n v="278.95999999999998"/>
  </r>
  <r>
    <x v="68"/>
    <x v="6"/>
    <s v="INTERRUPTOR ELETRICO; INTELIGENTE; FIXACAO: EMBUTIR; TENSAO COMUTACAO: 240V; CORRENTE TIPO: CA; POTENCIA: 480W; POSICAO HORARIA: VERTICAL; COMPRIMENTO: 120MM; LARGURA: 74MM; ALTURA: 42MM; C/DETECCAO TEMPERATURA; WI-FI; CONTROLE TELA SENSIVEL TOQUE; 2 BOTOES; COMPATIVEL C/ALEXA"/>
    <s v="UN"/>
    <n v="16"/>
    <n v="138.52000000000001"/>
    <n v="2216.3200000000002"/>
    <s v="Interruptor Smart Wi-Fi Touch 2 Intelbras EWS 1002 Branco"/>
    <n v="16"/>
    <s v="135197"/>
    <s v="114700"/>
    <s v="Interruptor Smart Wi-Fi Touch 2 Intelbras EWS 1002 Branco"/>
    <s v="114700"/>
    <n v="138.52000000000001"/>
    <n v="2216.3200000000002"/>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n v="6"/>
    <s v="052286"/>
    <s v="114285"/>
    <s v="Conjunto 1 Interruptor Simples com Placa 4X2, Alumbra, Bianco Pro 85010, Branco"/>
    <s v="114285"/>
    <n v="14.55"/>
    <n v="87.300000000000011"/>
  </r>
  <r>
    <x v="68"/>
    <x v="6"/>
    <s v="INTERRUPTOR ELETRICO; TIPO INTERRUPTOR: SIMPLES; FUNCAO INTERRUPTOR: CAMPAINHA; FIXACAO: EMBUTIR; TIPO ATUADOR: TECLA; NUMERO ATUADOR: 1; TENSAO COMUTACAO: 250V; CORRENTE TIPO: CA; CORRENTE: 10A; POLOS INTERRUPTOR: 1 POLO; MATERIAL CORPO: TERMOPLASTICO; PLACA: C/PLACA 4X2POL; COR PLACA: BRANCA; NUMERO TOMADA: N/A; POLOS TOMADA: N/A; POSICAO HORARIA: N/A"/>
    <s v="UN"/>
    <n v="6"/>
    <n v="14.55"/>
    <n v="87.300000000000011"/>
    <s v="Conjunto 1 Interruptor Simples com Placa 4X2, Alumbra, Bianco Pro 85010, Branco"/>
    <n v="6"/>
    <s v="052286"/>
    <s v="114285"/>
    <s v="Conjunto 1 Interruptor Simples com Placa 4X2, Alumbra, Bianco Pro 85010, Branco"/>
    <s v="114285"/>
    <n v="14.55"/>
    <n v="87.300000000000011"/>
  </r>
  <r>
    <x v="68"/>
    <x v="6"/>
    <s v="INTERRUPTOR SIMPLES 10A, 250V, CONJUNTO MONTADO PARA SOBREPOR 4&quot; X 2&quot; (CAIXA + 2 MODULOS)-COD SINAPI:12129"/>
    <s v="UN"/>
    <n v="48"/>
    <n v="15.62"/>
    <n v="749.76"/>
    <s v="INTERRUPTOR SIMPLES 10A, 250V, CONJUNTO MONTADO PARA SOBREPOR 4&quot; X 2&quot; (CAIXA + 2 MODULOS) - tramontina"/>
    <n v="48"/>
    <s v="137134"/>
    <s v="114704"/>
    <s v="INTERRUPTOR SIMPLES 10A, 250V, CONJUNTO MONTADO PARA SOBREPOR 4&quot; X 2&quot; (CAIXA + 2 MODULOS) - tramontina"/>
    <s v="114704"/>
    <n v="15.62"/>
    <n v="749.76"/>
  </r>
  <r>
    <x v="68"/>
    <x v="6"/>
    <s v="LAMPADA LED; 2 POLOS; POTENCIA 21.00/5.00 W; TENSAO 12.00 V."/>
    <s v="UN"/>
    <n v="20"/>
    <n v="7.76"/>
    <n v="155.19999999999999"/>
    <s v="Lâmpada Automotiva 1034 12V 21/5W 2 POLOS BAY15D HBL"/>
    <n v="20"/>
    <s v="009519"/>
    <s v="009519"/>
    <s v="Lâmpada Automotiva 1034 12V 21/5W 2 POLOS BAY15D HBL"/>
    <s v="009519"/>
    <n v="7.76"/>
    <n v="155.19999999999999"/>
  </r>
  <r>
    <x v="68"/>
    <x v="6"/>
    <s v="LED; ALTO BRILHO; COR: VERMELHO; TENSAO NOMINAL: 1,9A2,1V; CORRENTE: 20MA; FLUXO LUMINOSO: 2500-3000MCD; COMPRIMENTO ONDA: 600-635NM; DIAMETRO: 5MM; FORNECIMENTO: 20 UNIDADES"/>
    <s v="UN"/>
    <n v="40"/>
    <n v="6.31"/>
    <n v="252.39999999999998"/>
    <s v="LED Alto Brilho 5mm Vermelho - smart kits"/>
    <n v="40"/>
    <s v="134752"/>
    <s v="114698"/>
    <s v="LED Alto Brilho 5mm Vermelho - smart kits"/>
    <s v="114698"/>
    <n v="6.31"/>
    <n v="252.39999999999998"/>
  </r>
  <r>
    <x v="68"/>
    <x v="6"/>
    <s v="LED; ALTO BRILHO; COR: VERMELHO; TENSAO NOMINAL: 1,9A2,1V; CORRENTE: 20MA; FLUXO LUMINOSO: 2500-3000MCD; COMPRIMENTO ONDA: 600-635NM; DIAMETRO: 5MM; FORNECIMENTO: 20 UNIDADES"/>
    <s v="UN"/>
    <n v="5"/>
    <n v="6.31"/>
    <n v="31.549999999999997"/>
    <s v="LED Alto Brilho 5mm Vermelho - smart kits"/>
    <n v="5"/>
    <s v="083297"/>
    <s v="114430"/>
    <s v="LED Alto Brilho 5mm Vermelho - smart kits"/>
    <s v="114698"/>
    <n v="6.31"/>
    <n v="31.549999999999997"/>
  </r>
  <r>
    <x v="68"/>
    <x v="6"/>
    <s v="LED; DIFUSO; COR: AMARELO; TENSAO NOMINAL: 1,9A2,1V; CORRENTE: 20MA; FLUXO LUMINOSO: 300MCD; DIAMETRO: 5MM; FORNECIMENTO: 20 UNIDADES"/>
    <s v="UN"/>
    <n v="5"/>
    <n v="6.31"/>
    <n v="31.549999999999997"/>
    <s v="LED Alto Brilho 5mm amarelo - smart kits"/>
    <n v="5"/>
    <s v="083273"/>
    <s v="114427"/>
    <s v="LED Alto Brilho 5mm amarelo - smart kits"/>
    <s v="114427"/>
    <n v="6.31"/>
    <n v="31.549999999999997"/>
  </r>
  <r>
    <x v="68"/>
    <x v="6"/>
    <s v="MOTOR CORRENTE ALTERNADA; MOTOFREIO; TENSAO ALIMENTACAO: 220/380V; POTENCIA: 0,75HP; CORRENTE: 1,6-2,77A; FREQUENCIA: 60HZ; NUMERO POLOS: 4 POLOS; REGIME SERVICO: S1; FATOR SERVICO: 1,25; GRAU PROTECAO: IP55; CLASSE TEMPERATURA: F; TEMPERATURA OPERACAO: -20A40GRC; PESO: 16KG"/>
    <s v="UN"/>
    <n v="5"/>
    <n v="1474.59"/>
    <n v="7372.95"/>
    <s v="Motor Elétrico Trifásico W22 IR3 Premium 0,75CV 4P 220/380V 60Hz B3D WEG"/>
    <n v="5"/>
    <s v="068781"/>
    <s v="114379"/>
    <s v="Motor Elétrico Trifásico W22 IR3 Premium 0,75CV 4P 220/380V 60Hz B3D WEG"/>
    <s v="114379"/>
    <n v="1474.59"/>
    <n v="7372.95"/>
  </r>
  <r>
    <x v="68"/>
    <x v="6"/>
    <s v="ORGANIZADOR CABO; ESPIRAL; MATERIAL CORPO: TERMOPLASTICO; DIAMETRO INTERNO: 1/4POL; ESPESSURA: 0,9MM; COMPRIMENTO: 8,2MM"/>
    <s v="UN"/>
    <n v="40"/>
    <n v="3.83"/>
    <n v="153.19999999999999"/>
    <s v="Fapaza Organizador De Fios Espiral 6mm 1/4' Preto"/>
    <n v="40"/>
    <s v="061933"/>
    <n v="61933"/>
    <s v="Fapaza Organizador De Fios Espiral 6mm 1/4' Preto"/>
    <s v="113475"/>
    <n v="3.86"/>
    <n v="154.4"/>
  </r>
  <r>
    <x v="68"/>
    <x v="6"/>
    <s v="ORGANIZADOR CABO; ESPIRAL; MATERIAL CORPO: TERMOPLASTICO; DIAMETRO INTERNO: 1/4POL; ESPESSURA: 0,9MM; COMPRIMENTO: 8,2MM"/>
    <s v="UN"/>
    <n v="5"/>
    <n v="4.17"/>
    <n v="20.85"/>
    <s v="Fapaza Organizador De Fios Espiral 6mm 1/4' Preto"/>
    <n v="5"/>
    <s v="061933"/>
    <s v="061933"/>
    <s v="Fapaza Organizador De Fios Espiral 6mm 1/4' Preto"/>
    <s v="113475"/>
    <n v="3.86"/>
    <n v="19.3"/>
  </r>
  <r>
    <x v="68"/>
    <x v="6"/>
    <s v="PLAFONIER PLAFON BRANCO 100W E27 BOCAL PORCELANA OPL"/>
    <s v="UN"/>
    <n v="24"/>
    <n v="6.67"/>
    <n v="160.07999999999998"/>
    <s v="Plafonier Plafon Opl Bocal Porcelana 100w E27 Branco"/>
    <n v="24"/>
    <s v="009524"/>
    <s v="009524"/>
    <s v="OPL - PLAFONIER"/>
    <s v="009524"/>
    <n v="6.67"/>
    <n v="160.07999999999998"/>
  </r>
  <r>
    <x v="68"/>
    <x v="6"/>
    <s v="PLAFONIER PLAFON BRANCO 100W E27 BOCAL PORCELANA OPL"/>
    <s v="UN"/>
    <n v="20"/>
    <n v="6.67"/>
    <n v="133.4"/>
    <s v="Plafonier Plafon Opl Bocal Porcelana 100w E27 Branco"/>
    <n v="20"/>
    <s v="009524"/>
    <s v="009524"/>
    <s v="OPL - PLAFONIER"/>
    <s v="009524"/>
    <n v="6.67"/>
    <n v="133.4"/>
  </r>
  <r>
    <x v="68"/>
    <x v="6"/>
    <s v="PLAFONIER PLAFON BRANCO 100W E27 BOCAL PORCELANA OPL"/>
    <s v="UN"/>
    <n v="4"/>
    <n v="6.67"/>
    <n v="26.68"/>
    <s v="Plafonier Plafon Opl Bocal Porcelana 100w E27 Branco"/>
    <n v="4"/>
    <s v="009524"/>
    <s v="009524"/>
    <s v="OPL - PLAFONIER"/>
    <s v="009524"/>
    <n v="6.67"/>
    <n v="26.68"/>
  </r>
  <r>
    <x v="68"/>
    <x v="6"/>
    <s v="PLUGUE ELETRICO; INDUSTRIAL FEMEA SOBREPOR; MATERIAL CORPO: TERMOPLASTICO; COR CORPO: VERMELHO CINZA; GRAU PROTECAO: IP44; NORMA CONSTRUCAO: IEC 60309; TENSAO: 380/440V; CORRENTE TIPO: CA; CORRENTE: 32A; NUMERO POLOS: 3 POLOS + TERRA; TIPO PINOS: CILINDRICO; POSICAO HORARIA: 6H"/>
    <s v="UN"/>
    <n v="12"/>
    <n v="257.05"/>
    <n v="3084.6000000000004"/>
    <s v="Plug Industrial + Tomada Sobrepor 32a 3p+t+n 380v Ip44 6h Vm Vermelho - SOPRANO"/>
    <n v="12"/>
    <s v="137822"/>
    <s v="113852"/>
    <s v="Plug Industrial + Tomada Sobrepor 32a 3p+t+n 380v Ip44 6h Vm Vermelho - SOPRANO"/>
    <s v="113852"/>
    <n v="257.05"/>
    <n v="3084.6000000000004"/>
  </r>
  <r>
    <x v="68"/>
    <x v="6"/>
    <s v="PLUGUE ELETRICO; INDUSTRIAL MACHO SOBREPOR; MATERIAL CORPO: TERMOPLASTICO; COR CORPO: VERMELHA; GRAU PROTECAO: IP44; TENSAO: 380V; CORRENTE: 32A; NUMERO POLOS: 3 POLOS + TERRA; TIPO PINOS: CILINDRICO; POSICAO HORARIA: 6H"/>
    <s v="UN"/>
    <n v="12"/>
    <n v="67.12"/>
    <n v="805.44"/>
    <s v="Plug Industrial Macho 3P+T 380/440V 32A 6H IP44 S4276-BRASIKON STECK"/>
    <n v="12"/>
    <s v="137823"/>
    <s v="113853"/>
    <s v="Plug Industrial Macho 3P+T 380/440V 32A 6H IP44 S4276-BRASIKON STECK"/>
    <s v="114359"/>
    <n v="67.12"/>
    <n v="805.44"/>
  </r>
  <r>
    <x v="68"/>
    <x v="6"/>
    <s v="PLUGUE ELETRICO; INDUSTRIAL; MATERIAL CORPO: TERMOPLASTICO; COR CORPO: AZUL; GRAU PROTECAO: IP44; TENSAO: 220V; CORRENTE TIPO: CA; CORRENTE: 16A; NUMERO POLOS: 3 POLOS + TERRA; POSICAO HORARIA: 9H"/>
    <s v="UN"/>
    <n v="4"/>
    <n v="53.06"/>
    <n v="212.24"/>
    <s v="Plugue Industrial Macho Azul IP44 16A 2P+T 200/250 6H S3076-BRASIKON STECK"/>
    <n v="4"/>
    <s v="136510"/>
    <s v="113817"/>
    <s v="Plugue Industrial Macho Azul IP44 16A 2P+T 200/250 6H S3076-BRASIKON STECK"/>
    <s v="113817"/>
    <n v="53.06"/>
    <n v="212.24"/>
  </r>
  <r>
    <x v="68"/>
    <x v="6"/>
    <s v="PLUGUE ELETRICO; INDUSTRIAL; MATERIAL CORPO: TERMOPLASTICO; COR CORPO: AZUL; TEMPERATURA OPERACAO: 0-200GRC; TENSAO: 200-250V; CORRENTE: 32A; NUMERO POLOS: 3 POLOS+1 TERRA; S-4279/STECK"/>
    <s v="UN"/>
    <n v="20"/>
    <n v="101.75"/>
    <n v="2035"/>
    <s v="Plugue Industrial Macho Azul 3P+T 32A 250V IP44 N4279-NEWKON STECK"/>
    <n v="20"/>
    <s v="129125"/>
    <s v="113707"/>
    <s v="Plugue Industrial Macho Azul 3P+T 32A 250V IP44 N4279-NEWKON STECK"/>
    <s v="113707"/>
    <n v="101.75"/>
    <n v="2035"/>
  </r>
  <r>
    <x v="68"/>
    <x v="6"/>
    <s v="PLUGUE ELETRICO; TIPO PLUGUE: FEMEA RETO; MATERIAL CORPO: POLIAMIDA; COR CORPO: BRANCO; GRAU PROTECAO: N/A; NORMA CONSTRUCAO: NBR 14136; CLASSIFICACAO AREA TRABALHO: N/A; TENSAO: 250V; CORRENTE TIPO: CA; CORRENTE: 20A; NUMERO POLOS: 2 POLOS + TERRA; TIPO PINOS: CILINDRICO; POSICAO HORARIA: N/A; DIAMETRO: N/A; COMPRIMENTO: N/A"/>
    <s v="UN"/>
    <n v="6"/>
    <n v="14.55"/>
    <n v="87.300000000000011"/>
    <s v="Conjunto 1 Interruptor Simples com Placa 4X2, Alumbra, Bianco Pro 85010, Branco"/>
    <n v="6"/>
    <s v="052066"/>
    <s v="114270"/>
    <s v="tramontina - 418765"/>
    <s v="114270"/>
    <n v="14.55"/>
    <n v="87.300000000000011"/>
  </r>
  <r>
    <x v="68"/>
    <x v="6"/>
    <s v="PLUGUE ELETRICO; TIPO PLUGUE: MACHO RETO; MATERIAL CORPO: POLIAMIDA; COR CORPO: BRANCO; GRAU PROTECAO: N/A; NORMA CONSTRUCAO: NBR 14136; CLASSIFICACAO AREA TRABALHO: N/A; TENSAO: 250V; CORRENTE TIPO: CA; CORRENTE: 20A; NUMERO POLOS: 2 POLOS + TERRA; TIPO PINOS: CILINDRICO; POSICAO HORARIA: N/A; DIAMETRO: N/A; COMPRIMENTO: N/A"/>
    <s v="UN"/>
    <n v="9"/>
    <n v="5.75"/>
    <n v="51.75"/>
    <s v="Plugue Macho Reto 2P+T 20A 250V TRAMONTINA ELETRIK"/>
    <n v="9"/>
    <s v="052067"/>
    <s v="114271"/>
    <s v="tramontina - 418765"/>
    <s v="114271"/>
    <n v="5.75"/>
    <n v="51.75"/>
  </r>
  <r>
    <x v="68"/>
    <x v="6"/>
    <s v="PONTEIRA; EMENDA; MATERIAL: POLIAMIDA; TRATAMENTO SUPERFICIE: NATURAL; COR: PRETA; COMPRIMENTO: 1M; LARGURA: 125MM; ALTURA: 55MM; USO: ESTEIRA TRANSPORTADORA"/>
    <s v="UN"/>
    <n v="4"/>
    <n v="24.54"/>
    <n v="98.16"/>
    <s v="ESTEIRA PORTA CABOS 55X125X1000MM"/>
    <n v="4"/>
    <s v="144658"/>
    <s v="144658"/>
    <s v="ESTEIRA PORTA CABOS 55X125X1000MM"/>
    <s v="144658"/>
    <n v="24.54"/>
    <n v="98.16"/>
  </r>
  <r>
    <x v="68"/>
    <x v="6"/>
    <s v="PONTEIRA; P/ESTEIRA PORTA CABOS; MATERIAL: POLIAMIDA; FIBRA VIDRO; POLIAMIDA 6.6; COR: PRETO; COMPRIMENTO: 50M; LARGURA: 25MM; FORNECIMENTO: KIT 2 UNIDADES"/>
    <s v="UN"/>
    <n v="16"/>
    <n v="11.54"/>
    <n v="184.64"/>
    <s v="Kit Ponteira Da Esteira 25x50"/>
    <n v="16"/>
    <s v="144672"/>
    <s v="144672"/>
    <s v="Kit Ponteira Da Esteira 25x50"/>
    <s v="144672"/>
    <n v="11.54"/>
    <n v="184.64"/>
  </r>
  <r>
    <x v="68"/>
    <x v="6"/>
    <s v="PROTETOR SURTO; DPS; TENSAO NOMINAL: 275V; CORRENTE NOMINAL: 10KA; GRAU PROTECAO: IP20; POLO: 1 POLO; COMPRIMENTO: 90MM; LARGURA: 18MM; ALTURA: 65MM; PESO: 100G"/>
    <s v="UN"/>
    <n v="40"/>
    <n v="81.38"/>
    <n v="3255.2"/>
    <s v="Dispositivo de proteção contra surtos tipo cartucho, Imáx = 20kA, 275V Classe II, vermelho"/>
    <n v="40"/>
    <s v="137815"/>
    <s v="089368"/>
    <s v="Dispositivo de proteção contra surtos tipo cartucho, Imáx = 20kA, 275V Classe II, vermelho"/>
    <s v="089370"/>
    <n v="81.38"/>
    <n v="3255.2"/>
  </r>
  <r>
    <x v="68"/>
    <x v="6"/>
    <s v="PROTETOR SURTO; DPS; TENSAO NOMINAL: 275V; CORRENTE NOMINAL: 10KA; GRAU PROTECAO: IP20; POLO: 1 POLO; COMPRIMENTO: 90MM; LARGURA: 18MM; ALTURA: 65MM; PESO: 100G"/>
    <s v="UN"/>
    <n v="20"/>
    <n v="81.38"/>
    <n v="1627.6"/>
    <s v="Dispositivo de proteção contra surtos tipo cartucho, Imáx = 20kA, 275V Classe II, vermelho"/>
    <n v="20"/>
    <s v="129303"/>
    <s v="089368"/>
    <s v="Dispositivo de proteção contra surtos tipo cartucho, Imáx = 20kA, 275V Classe II, vermelho"/>
    <s v="089370"/>
    <n v="81.38"/>
    <n v="1627.6"/>
  </r>
  <r>
    <x v="68"/>
    <x v="6"/>
    <s v="QUADRO COMANDO; TIPO QUADRO: CAIXA; MATERIAL CORPO: ACO CARBONO; COR: CINZA; FECHAMENTO PORTA: PARAFUSO; LARGURA: 200MM; ALTURA: 350MM; PROFUNDIDADE: 200MM"/>
    <s v="UN"/>
    <n v="4"/>
    <n v="626.62"/>
    <n v="2506.48"/>
    <s v="Quadro De Comando Metálico 350x250x200mm Cor Cinza Ral 7032"/>
    <n v="4"/>
    <s v="133636"/>
    <s v="089387"/>
    <s v="Quadro De Comando Metálico 350x250x200mm Cor Cinza Ral 7032"/>
    <s v="089387"/>
    <n v="626.62"/>
    <n v="2506.48"/>
  </r>
  <r>
    <x v="68"/>
    <x v="6"/>
    <s v="QUADRO DISTRIBUICAO; SOBREPOR; NUMERO DISJUNTOR: 12 DISJUNTORES; BARRAMENTO: C/BARRAMENTOS NEUTRO TERRA; MATERIAL CORPO: POLICLORETO VINILA; FIXACAO: TRILHO DIN 35; GRAU PROTECAO: IP40; QDS-12"/>
    <s v="UN"/>
    <n v="12"/>
    <n v="93.41"/>
    <n v="1120.92"/>
    <s v="Quadro Sobrepor Ouro Box 12 Módulos Din Porta Opaca Steck Branco 12 Módulos"/>
    <n v="12"/>
    <s v="129151"/>
    <s v="089412"/>
    <s v="Quadro Sobrepor Ouro Box 12 Módulos Din Porta Opaca Steck Branco 12 Módulos"/>
    <s v="089413"/>
    <n v="93.41"/>
    <n v="1120.92"/>
  </r>
  <r>
    <x v="68"/>
    <x v="6"/>
    <s v="REGUA FILTRO LINHA; ENERGIA BIVOLT; POLICLORETO VINILA; COBRE; 4 TOMADAS; 250V; 10A; 1M; CABO PP; POLOS: 2P+T"/>
    <s v="UN"/>
    <n v="30"/>
    <n v="47.19"/>
    <n v="1415.6999999999998"/>
    <s v="Filtro de Linha 4 Tomadas Elgin 2P+T 10A Preto Bivolt"/>
    <n v="30"/>
    <s v="056710"/>
    <s v="089435"/>
    <s v="Kript/Multiplo"/>
    <s v="089435"/>
    <n v="47.19"/>
    <n v="1415.6999999999998"/>
  </r>
  <r>
    <x v="68"/>
    <x v="6"/>
    <s v="RELE FOTOELETRICO; AUTOMATICO C/BASE; TENSAO ALIMENTACAO: 110/220V; CA; 1100/2200W"/>
    <s v="UN"/>
    <n v="40"/>
    <n v="63.39"/>
    <n v="2535.6"/>
    <s v="Rele Fotoeletrico 1100w/2200w - 110/220vca Lc20 - JNG"/>
    <n v="40"/>
    <s v="127604"/>
    <s v="089513"/>
    <s v="JNG"/>
    <s v="089515"/>
    <n v="63.57"/>
    <n v="2542.8000000000002"/>
  </r>
  <r>
    <x v="68"/>
    <x v="6"/>
    <s v="RELE FOTOELETRICO; AUTOMATICO C/BASE; TENSAO ALIMENTACAO: 110/220V; CA; 1100/2200W"/>
    <s v="UN"/>
    <n v="20"/>
    <n v="63.83"/>
    <n v="1276.5999999999999"/>
    <s v="Rele Fotoeletrico 1100w/2200w - 110/220vca Lc20 - JNG"/>
    <n v="20"/>
    <s v="137795"/>
    <s v="089513"/>
    <s v="Rele Fotoeletrico 1100w/2200w - 110/220vca Lc20 - JNG"/>
    <s v="089515"/>
    <n v="63.57"/>
    <n v="1271.4000000000001"/>
  </r>
  <r>
    <x v="68"/>
    <x v="6"/>
    <s v="RELE FOTOELETRICO; AUTOMATICO C/BASE; TENSAO ALIMENTACAO: 110/220V; CA; 1100/2200W"/>
    <s v="UN"/>
    <n v="10"/>
    <n v="63.83"/>
    <n v="638.29999999999995"/>
    <s v="Rele Fotoeletrico 1100w/2200w - 110/220vca Lc20 - JNG"/>
    <n v="10"/>
    <s v="127604"/>
    <s v="089513"/>
    <s v="JNG"/>
    <s v="089515"/>
    <n v="63.57"/>
    <n v="635.70000000000005"/>
  </r>
  <r>
    <x v="68"/>
    <x v="6"/>
    <s v="SENSOR DE PROXIMIDADE; DISTANCIA AJUSTAVEL 5.00 A 8.00 M; TENSAO 127.00 / 220.00 VCC; SOBREPOR; COM FOTOCELULA; LENTE PLANA."/>
    <s v="UN"/>
    <n v="60"/>
    <n v="72.650000000000006"/>
    <n v="4359"/>
    <s v="Sensor Presença Teto Fotocélula 3fios Qa19m Qualitronix"/>
    <n v="60"/>
    <s v="125614"/>
    <s v="089871"/>
    <s v="Sensor Presença Teto Fotocélula 3fios Qa19m Qualitronix"/>
    <s v="089871"/>
    <n v="72.650000000000006"/>
    <n v="4359"/>
  </r>
  <r>
    <x v="68"/>
    <x v="6"/>
    <s v="SENSOR DE PROXIMIDADE; DISTANCIA AJUSTAVEL 5.00 A 8.00 M; TENSAO 127.00 / 220.00 VCC; SOBREPOR; COM FOTOCELULA; LENTE PLANA."/>
    <s v="UN"/>
    <n v="16"/>
    <n v="72.650000000000006"/>
    <n v="1162.4000000000001"/>
    <s v="Sensor Presença Teto Fotocélula 3fios Qa19m Qualitronix"/>
    <n v="16"/>
    <s v="125614"/>
    <s v="089871"/>
    <s v="Sensor Presença Teto Fotocélula 3fios Qa19m Qualitronix"/>
    <s v="089871"/>
    <n v="72.650000000000006"/>
    <n v="1162.4000000000001"/>
  </r>
  <r>
    <x v="68"/>
    <x v="6"/>
    <s v="SENSOR; RELE FOTOCELULA; TENSAO 110.00 / 220.00 V (BIVOLT); COM BASE."/>
    <s v="UN"/>
    <n v="20"/>
    <n v="16.78"/>
    <n v="335.6"/>
    <s v="Relé Sensor Fotocélula Bivolt Qr51"/>
    <n v="20"/>
    <s v="127437"/>
    <s v="107410"/>
    <s v="qualitronix - 973572"/>
    <s v="107410"/>
    <n v="16.78"/>
    <n v="335.6"/>
  </r>
  <r>
    <x v="68"/>
    <x v="6"/>
    <s v="SOQUETE DE PORCELANA BASE E27, FIXO DE TETO, PARA LAMPADAS-COD SINAPI:12296"/>
    <s v="UN"/>
    <n v="60"/>
    <n v="5.63"/>
    <n v="337.8"/>
    <s v="Soquete Lâmpada Teto Fixo Porcelana Bocal E-27 - Foxlux"/>
    <n v="60"/>
    <s v="108970"/>
    <s v="108970"/>
    <s v="SOQUETE DE PORCELANA BASE E27, FIXO DE TETO"/>
    <s v="108970"/>
    <n v="5.63"/>
    <n v="337.8"/>
  </r>
  <r>
    <x v="68"/>
    <x v="6"/>
    <s v="SOQUETE LAMPADA; ARANHA; MATERIAL CORPO: POLIAMIDA; POTENCIA: 21W; DADOS COMPLEMENTARES: NUMEROS POLOS: 2 POLOS"/>
    <s v="UN"/>
    <n v="30"/>
    <n v="12.25"/>
    <n v="367.5"/>
    <s v="SOQUETE ARANHA 2 POLOS NYLON - ETE7217N"/>
    <n v="30"/>
    <s v="130090"/>
    <s v="089975"/>
    <s v="Rainha das sete/ ETE7217N"/>
    <s v="089975"/>
    <n v="12.25"/>
    <n v="367.5"/>
  </r>
  <r>
    <x v="68"/>
    <x v="6"/>
    <s v="TERMINAL ELETRICO FORQUILHA BAIXA TENSAO 1 COMPRESSAO COBRE ESTANHADO PRE-ISOLADO POLICLORETO VINILA VERMELHO 0,5-1,5MM2 100 UNIDADES"/>
    <s v="UN"/>
    <n v="10"/>
    <n v="26.48"/>
    <n v="264.8"/>
    <s v="Terminal Forquilha Isolado 0,5-1,5Mm M5 Vermelho Embalagem Com 100 Peças Eletrokit"/>
    <n v="10"/>
    <s v="126508"/>
    <s v="113654"/>
    <s v="generico"/>
    <s v="113843"/>
    <n v="18.86"/>
    <n v="188.6"/>
  </r>
  <r>
    <x v="68"/>
    <x v="6"/>
    <s v="TERMINAL ELETRICO ISOLADO TUBULAR ILHOS COMPRESSAO P CONDUTOR 1.5MM SIMPLES C/ 100UN"/>
    <s v="UN"/>
    <n v="10"/>
    <n v="5.43"/>
    <n v="54.3"/>
    <s v="Terminal Forquilha Isolado 0,5-1,5Mm M5 Vermelho Embalagem Com 1 unid Eletrokit"/>
    <n v="10"/>
    <s v="125609"/>
    <s v="108387"/>
    <s v="ELETRORASTRO - 60246"/>
    <s v="114863"/>
    <n v="5.43"/>
    <n v="54.3"/>
  </r>
  <r>
    <x v="68"/>
    <x v="6"/>
    <s v="TERMINAL ELETRICO ISOLADO TUBULAR ILHOS COMPRESSAO P CONDUTOR 2.5MM SIMPLES C/ 100UN"/>
    <s v="UN"/>
    <n v="15"/>
    <n v="14.45"/>
    <n v="216.75"/>
    <s v="Terminal Ilhos Com Isolamento 2,5Mm2 Azul TI2,510 Intelli - unidade"/>
    <n v="15"/>
    <s v="125610"/>
    <s v="108388"/>
    <s v="Eletrorasto/TPT2.50"/>
    <s v="108388"/>
    <n v="14.45"/>
    <n v="216.75"/>
  </r>
  <r>
    <x v="68"/>
    <x v="6"/>
    <s v="TERMINAL ELETRICO ISOLADO TUBULAR ILHOS COMPRESSAO P CONDUTOR 2.5MM SIMPLES C/ 100UN"/>
    <s v="UN"/>
    <n v="10"/>
    <n v="14.45"/>
    <n v="144.5"/>
    <s v="Terminal Ilhos Com Isolamento 2,5Mm2 Azul TI2,510 Intelli - unidade"/>
    <n v="10"/>
    <s v="125610"/>
    <s v="108388"/>
    <s v="Eletrorasto/TPT2.50"/>
    <s v="108388"/>
    <n v="14.45"/>
    <n v="144.5"/>
  </r>
  <r>
    <x v="68"/>
    <x v="6"/>
    <s v="TERMINAL ELETRICO PINO TUBULAR EM LIGA DE COBRE PRE - ISOLADO 2,5MM²"/>
    <s v="UN"/>
    <n v="400"/>
    <n v="9.51"/>
    <n v="3804"/>
    <s v="Terminal Ilhos Com Isolamento 2,5Mm2 Azul TI2,510 Intelli - unidade"/>
    <n v="400"/>
    <s v="125174"/>
    <s v="090182"/>
    <s v="Terminal Ilhos Com Isolamento 2,5Mm2 Azul TI2,510 Intelli - unidade"/>
    <s v="113588"/>
    <n v="9.51"/>
    <n v="3804"/>
  </r>
  <r>
    <x v="68"/>
    <x v="6"/>
    <s v="TERMINAL ELETRICO PINO TUBULAR EM LIGA DE COBRE PRE - ISOLADO 2,5MM²"/>
    <s v="UN"/>
    <n v="2"/>
    <n v="10.67"/>
    <n v="21.34"/>
    <s v="Terminal Ilhos Com Isolamento 2,5Mm2 Azul TI2,510 Intelli - unidade"/>
    <n v="2"/>
    <s v="009444"/>
    <s v="090182"/>
    <s v="Terminal Ilhos Com Isolamento 2,5Mm2 Azul TI2,510 Intelli - unidade"/>
    <s v="113588"/>
    <n v="9.51"/>
    <n v="19.02"/>
  </r>
  <r>
    <x v="68"/>
    <x v="6"/>
    <s v="TERMINAL ELETRICO; FEMEA; CLASSE TENSAO: BAIXA TENSAO; NUMERO COMPRESSOES: 1 COMPRESSAO; MATERIAL CORPO: COBRE; TRATAMENTO SUPERFICIE: ESTANHADO; TIPO ISOLACAO: PRE-ISOLADO; MATERIAL ISOLACAO: POLICLORETO VINILA; COR: AZUL; SECAO CONDUTOR: 1,5-2,5MM2; FORNECIMENTO: EMBALAGEM 100 UNIDADES"/>
    <s v="UN"/>
    <n v="2"/>
    <n v="32.83"/>
    <n v="65.66"/>
    <s v="Terminal Pre-Isolado Fêmea 1,5-2,5 Azul 100 Peças Liege"/>
    <n v="2"/>
    <s v="137845"/>
    <s v="113857"/>
    <s v="Terminal Pre-Isolado Fêmea 1,5-2,5 Azul 100 Peças Liege"/>
    <s v="114437"/>
    <n v="32.83"/>
    <n v="65.66"/>
  </r>
  <r>
    <x v="68"/>
    <x v="6"/>
    <s v="TERMINAL ELETRICO; PRE-ISOLADO TUBULAR ILHOS SIMPLES; MATERIAL CORPO: COBRE; TRATAMENTO SUPERFICIE: ESTANHADO; MATERIAL ISOLACAO: POLICLORETO VINILA; SECAO CONDUTOR: 10MM2"/>
    <s v="UN"/>
    <n v="400"/>
    <n v="0.57999999999999996"/>
    <n v="231.99999999999997"/>
    <s v="Terminal Elétrico Tubular Simples (Ilhos) Pré-Isolado 10mm2 Vermelho H10/22D Conexel"/>
    <n v="400"/>
    <s v="137852"/>
    <s v="090188"/>
    <s v="Terminal Elétrico Tubular Simples (Ilhos) Pré-Isolado 10mm2 Vermelho H10/22D Conexel"/>
    <s v="113862"/>
    <n v="0.57999999999999996"/>
    <n v="231.99999999999997"/>
  </r>
  <r>
    <x v="68"/>
    <x v="6"/>
    <s v="TERMINAL ELETRICO; TIPO PINO TUBULAR; COBRE ELETROLITICO; NAO ISOLADO; PARA 01 CABO 6.00 MM2."/>
    <s v="UN"/>
    <n v="400"/>
    <n v="0.28999999999999998"/>
    <n v="115.99999999999999"/>
    <s v="Terminal Cobre Estanhado A Compressão Pino Tubular Pre-Isolado 6,00MM2 Amarelo"/>
    <n v="400"/>
    <s v="125472"/>
    <s v="090177"/>
    <s v="Injetech"/>
    <s v="090177"/>
    <n v="0.28999999999999998"/>
    <n v="115.99999999999999"/>
  </r>
  <r>
    <x v="68"/>
    <x v="6"/>
    <s v="TERMINAL ELETRICO; TIPO TERMINAL: FORQUILHA; CLASSE TENSAO: BAIXA TENSAO; NUMERO COMPRESSOES: 1 COMPRESSAO; MATERIAL CORPO: COBRE; TRATAMENTO SUPERFICIE: ESTANHADO; TIPO ISOLACAO: PRE-ISOLADO; MATERIAL ISOLACAO: POLICLORETO VINILA; COR: VERMELHO; SECAO CO"/>
    <s v="UN"/>
    <n v="10"/>
    <n v="11.25"/>
    <n v="112.5"/>
    <s v="Terminal Forquilha Isolado 0,5-1,5Mm M5 Vermelho Embalagem Com 10 Peças Eletrokit"/>
    <n v="10"/>
    <s v="137798"/>
    <s v="113843"/>
    <s v="rohdina - 69756"/>
    <s v="113843"/>
    <n v="18.86"/>
    <n v="188.6"/>
  </r>
  <r>
    <x v="68"/>
    <x v="6"/>
    <s v="TERMINAL ELETRICO; TIPO TERMINAL: OLHAL; CLASSE TENSAO: BAIXA TENSAO; NUMERO COMPRESSOES: 1 COMPRESSAO; MATERIAL CORPO: COBRE; TRATAMENTO SUPERFICIE: ESTANHADO; TIPO ISOLACAO: PRE-ISOLADO; MATERIAL ISOLACAO: POLICLORETO VINILA; COR: AMARELO; SECAO CONDUTOR: 6MM2 1 FURO 10MM 33,6MM 100 UNIDADES"/>
    <s v="UN"/>
    <n v="2"/>
    <n v="121.25"/>
    <n v="242.5"/>
    <s v="Olhal 10mm Amarelo 12/10 AWG Pré-isolado Amarelo"/>
    <n v="2"/>
    <s v="126268"/>
    <s v="114608"/>
    <s v="Olhal 10mm Amarelo 12/10 AWG Pré-isolado Amarelo"/>
    <s v="114608"/>
    <n v="121.25"/>
    <n v="242.5"/>
  </r>
  <r>
    <x v="68"/>
    <x v="6"/>
    <s v="TERMINAL ELETRICO; TIPO TERMINAL: OLHAL; CLASSE TENSAO: BAIXA TENSAO; NUMERO COMPRESSOES: 1 COMPRESSAO; MATERIAL CORPO: COBRE; TRATAMENTO SUPERFICIE: ESTANHADO; TIPO ISOLACAO: PRE-ISOLADO; MATERIAL ISOLACAO: POLICLORETO VINILA; COR: AZUL; SECAO CONDUTOR: 1,5-2,5MM2; NUMERO FUROS: 1 FURO; DIAMETRO FURO: 6MM; LARGURA: N/A; COMPRIMENTO: 22,2MM; EMBALAGEM: 100 UNIDADES"/>
    <s v="UN"/>
    <n v="2"/>
    <n v="23.04"/>
    <n v="46.08"/>
    <s v="RV2-6 TERMINAL OLHAL 1,5-2,5mm² 6mm AZUL COM 100 PEÇAS (927) - CITEX"/>
    <n v="2"/>
    <s v="051029"/>
    <s v="114235"/>
    <s v="RV2-6 TERMINAL OLHAL 1,5-2,5mm² 6mm AZUL COM 100 PEÇAS (927) - CITEX"/>
    <s v="114622"/>
    <n v="23.04"/>
    <n v="46.08"/>
  </r>
  <r>
    <x v="68"/>
    <x v="6"/>
    <s v="TERMINAL ELETRICO; TIPO TERMINAL: TUBULAR ILHOS DUPLO; CLASSE TENSAO: BAIXA TENSAO; NUMERO COMPRESSOES: 1 COMPRESSAO; MATERIAL CORPO: COBRE; TRATAMENTO SUPERFICIE: ESTANHADO; TIPO ISOLACAO: PRE-ISOLADO; MATERIAL ISOLACAO: POLIAMIDA; COR: AZUL; SECAO CONDU"/>
    <s v="UN"/>
    <n v="10"/>
    <n v="18.62"/>
    <n v="186.20000000000002"/>
    <s v="Terminal Elétrico Tubular Simples (Ilhos) Pré-Isolado 10mm2 Vermelho H10/22D Conexel"/>
    <n v="10"/>
    <s v="126510"/>
    <s v="090220"/>
    <s v="CASA DO RESISTOR "/>
    <s v="113655"/>
    <n v="18.62"/>
    <n v="186.20000000000002"/>
  </r>
  <r>
    <x v="68"/>
    <x v="6"/>
    <s v="TERMINAL ELETRICO; TIPO TERMINAL: TUBULAR ILHOS DUPLO; CLASSE TENSAO: BAIXA TENSAO; NUMERO COMPRESSOES: 1 COMPRESSAO; MATERIAL CORPO: COBRE; TRATAMENTO SUPERFICIE: ESTANHADO; TIPO ISOLACAO: PRE-ISOLADO; MATERIAL ISOLACAO: POLIAMIDA; COR: PRETO; SECAO COND"/>
    <s v="UN"/>
    <n v="200"/>
    <n v="2.04"/>
    <n v="408"/>
    <s v="Terminal Elétrico Tubular Simples (Ilhos) Pré-Isolado 10mm2 Vermelho H10/22D Conexel"/>
    <n v="200"/>
    <s v="126278"/>
    <s v="090221"/>
    <s v="intelli - 1152"/>
    <s v="113643"/>
    <n v="2.04"/>
    <n v="408"/>
  </r>
  <r>
    <x v="68"/>
    <x v="6"/>
    <s v="TERMINAL ELETRICO; TIPO TERMINAL: TUBULAR ILHOS DUPLO; CLASSE TENSAO: BAIXA TENSAO; NUMERO COMPRESSOES: 1 COMPRESSAO; MATERIAL CORPO: COBRE; TRATAMENTO SUPERFICIE: ESTANHADO; TIPO ISOLACAO: PRE-ISOLADO; MATERIAL ISOLACAO: POLIAMIDA; COR: VERMELHO; SECAO CONDUTOR: 0,5-1,5MM2; NUMERO FUROS: N/A; DIAMETRO FURO: N/A; LARGURA: N/A; COMPRIMENTO: N/A; EMBALAGEM: 100 UNIDADES"/>
    <s v="UN"/>
    <n v="20"/>
    <n v="18.920000000000002"/>
    <n v="378.40000000000003"/>
    <s v="_x000a_Quem Somos_x000a_Video institucional PlenobrasPlay video_x000a_Terminal Cobre Estanhado A Compressão Pino Pre-isolado 0,50-1,50mm² Vermelho Crimper"/>
    <n v="20"/>
    <s v="127161"/>
    <s v="113664"/>
    <s v="conexel - 9026090000"/>
    <s v="113664"/>
    <n v="18.920000000000002"/>
    <n v="378.40000000000003"/>
  </r>
  <r>
    <x v="68"/>
    <x v="6"/>
    <s v="TERMINAL ELETRICO; TIPO TERMINAL: TUBULAR ILHOS; CLASSE TENSAO: BAIXA TENSAO; NUMERO COMPRESSOES: 1 COMPRESSAO; MATERIAL CORPO: COBRE; TRATAMENTO SUPERFICIE: ESTANHADO; TIPO ISOLACAO: PRE-ISOLADO; MATERIAL ISOLACAO: POLIAMIDA; COR: PRETO; SECAO CONDUTOR:"/>
    <s v="UN"/>
    <n v="20"/>
    <n v="10.48"/>
    <n v="209.60000000000002"/>
    <s v="Terminal Elétrico Tubular Simples (Ilhos) Pré-Isolado 10mm2 Vermelho H10/22D Conexel"/>
    <n v="20"/>
    <s v="126276"/>
    <s v="090210"/>
    <s v=" Decorlux/TP1615B_x000a_"/>
    <s v="090210"/>
    <n v="10.48"/>
    <n v="209.60000000000002"/>
  </r>
  <r>
    <x v="68"/>
    <x v="6"/>
    <s v="TERMINAL ELETRICO; TIPO TERMINAL: TUBULAR ILHOS; CLASSE TENSAO: BAIXA TENSAO; NUMERO COMPRESSOES: 1 COMPRESSAO; MATERIAL CORPO: COBRE; TRATAMENTO SUPERFICIE: ESTANHADO; TIPO ISOLACAO: PRE-ISOLADO; MATERIAL ISOLACAO: POLICLORETO VINILA; COR: VERMELHO; SECAO CONDUTOR: 1,5-2,5MM2 100 UNIDADES"/>
    <s v="UN"/>
    <n v="20"/>
    <n v="75.56"/>
    <n v="1511.2"/>
    <s v="100pcs Terminal Elétrico Ilhós Tubular Pré-isolado 1,5mm Vermelho - RDSCOMP"/>
    <n v="20"/>
    <s v="126460"/>
    <s v="113651"/>
    <s v="100pcs Terminal Elétrico Ilhós Tubular Pré-isolado 1,5mm Vermelho - RDSCOMP"/>
    <s v="114230"/>
    <n v="75.56"/>
    <n v="1511.2"/>
  </r>
  <r>
    <x v="68"/>
    <x v="6"/>
    <s v="TOMADA ELETRICA; INDUSTRIAL; FIXACAO: SOBREPOR; MATERIAL CORPO: TERMOPLASTICO; GRAU PROTECAO: IP44; TENSAO: 220V; CORRENTE TIPO: CA; CORRENTE: 16A; NUMERO POLOS: 3 POLOS + TERRA; POSICAO HORARIA: 9H"/>
    <s v="UN"/>
    <n v="4"/>
    <n v="35.99"/>
    <n v="143.96"/>
    <s v="Tomada Industrial Sobrepor Az 16a 3p+t 4009 220/240v Ip44 9h (steck) Soprano - Único"/>
    <n v="4"/>
    <s v="136508"/>
    <s v="090352"/>
    <s v="Tomada Industrial Sobrepor Az 16a 3p+t 4009 220/240v Ip44 9h (steck) Soprano - Único"/>
    <s v="113816"/>
    <n v="35.99"/>
    <n v="143.96"/>
  </r>
  <r>
    <x v="68"/>
    <x v="6"/>
    <s v="TOMADA ELETRICA; TIPO TOMADA: BARRA QUADRUPLA; FIXACAO: SUSPENSA; MATERIAL CORPO: TERMOPLASTICO; TAMPA: S/TAMPA; COR TAMPA: N/A; PLACA: CORPO; COR PLACA: PRETO; GRAU PROTECAO: N/A; NORMA CONSTRUCAO: NBR14136; TENSAO: 250V; CORRENTE TIPO: CA; CORRENTE: 20A"/>
    <s v="UN"/>
    <n v="8"/>
    <n v="22.12"/>
    <n v="176.96"/>
    <s v="Tomada Em Barra Quadrupla 2p + T 20A"/>
    <n v="8"/>
    <s v="050645"/>
    <s v="090290"/>
    <s v="Tomada Em Barra Quadrupla 2p + T 20A"/>
    <s v="090290"/>
    <n v="22.12"/>
    <n v="176.96"/>
  </r>
  <r>
    <x v="68"/>
    <x v="6"/>
    <s v="TOMADA ELETRICA; TIPO TOMADA: INDUSTRIAL SOBREPOR; MATERIAL CORPO: POLIAMIDA; TAMPA: C/TAMPA; COR TAMPA: VERMELHA; TENSAO: 220/440V; CORRENTE: 32A; NUMERO POLOS: 3 POLOS + TERRA"/>
    <s v="UN"/>
    <n v="20"/>
    <n v="145.4"/>
    <n v="2908"/>
    <s v="Tomada De Sobrepor 2P+T 32A 380/440V N-3209 Vermelho Newkon Steck"/>
    <n v="20"/>
    <s v="128150"/>
    <s v="090283"/>
    <s v="Tomada De Sobrepor 2P+T 32A 380/440V N-3209 Vermelho Newkon Steck"/>
    <s v="113692"/>
    <n v="145.4"/>
    <n v="2908"/>
  </r>
  <r>
    <x v="69"/>
    <x v="6"/>
    <s v="CABO ELET C/PINO BANANA 4MM PT C/0.5M C/GARRA JACARE CONDUTOR FLEXIVEL 22 AWG"/>
    <s v="UN"/>
    <n v="40"/>
    <n v="23.28"/>
    <n v="931.2"/>
    <s v="Cabo Multímetro Banana Plug P/ Jacaré Teste"/>
    <n v="40"/>
    <s v="029006"/>
    <s v="114153"/>
    <s v="Cabo Multímetro Banana Plug P/ Jacaré Teste"/>
    <s v="114824"/>
    <n v="23.28"/>
    <n v="931.2"/>
  </r>
  <r>
    <x v="69"/>
    <x v="6"/>
    <s v="CABO ELET C/PINO BANANA 4MM VM C/0.5M C/GARRA JACARE CONDUTOR FLEXIVEL 22 AWG"/>
    <s v="UN"/>
    <n v="40"/>
    <n v="23.28"/>
    <n v="931.2"/>
    <s v="Cabo Multímetro Banana Plug P/ Jacaré Teste"/>
    <n v="40"/>
    <s v="029007"/>
    <s v="114154"/>
    <s v="Cabo Multímetro Banana Plug P/ Jacaré Teste"/>
    <s v="114825"/>
    <n v="23.28"/>
    <n v="931.2"/>
  </r>
  <r>
    <x v="69"/>
    <x v="6"/>
    <s v="CABO ELETRICO PP; TIPO CABO: FLEXIVEL; TENSAO ISOLACAO: 750V; NUMERO CONDUTORES: 4 CONDUTORES; SECAO CONDUTOR: 2,5MM2; CLASSE ENCORDOAMENTO: CLASSE 5; MATERIAL CONDUTOR: COBRE; MATERIAL ISOLACAO: POLICLORETO VINILA ANTICHAMAS; COR ISOLACAO: PRETO; MATERIA"/>
    <s v="UN"/>
    <n v="60"/>
    <n v="12.61"/>
    <n v="756.59999999999991"/>
    <s v="Fio Preto 2,5mm Cabo Flexível Rolo Com 100 Metros Elétrico 750v Fioccom (METRO)"/>
    <n v="60"/>
    <s v="050124"/>
    <s v="114205"/>
    <s v="megatron 4 X 2.5MM "/>
    <s v="114205"/>
    <n v="12.61"/>
    <n v="756.59999999999991"/>
  </r>
  <r>
    <x v="69"/>
    <x v="6"/>
    <s v="CABO ELETRICO; ALTA TENSAO CABECA DUPLA BANANA; TENSAO ISOLACAO: 1000V; CORRENTE: 15A; NUMERO CONDUTORES: 4 CONDUTORES; SECAO CONDUTOR: 1,5MM2; MATERIAL CONDUTOR: COBRE; MATERIAL ISOLACAO: POLICLORETO VINILA; MATERIAL COBERTURA: POLICLORETO VINILA; COR COBERTURA: PRETO VERMELHO AZUL VERDE AMARELO; TEMPERATURA OPERACAO: 90GRC; DIAMETRO: 4MM; COMPRIMENTO: 1M; C/5 PLUGUES BANANA"/>
    <s v="UN"/>
    <n v="30"/>
    <n v="146.86000000000001"/>
    <n v="4405.8"/>
    <s v="Cabo De Teste P1018a, Plugue Banana, Alta Tensão -dhx"/>
    <n v="30"/>
    <s v="117751"/>
    <s v="114594"/>
    <s v="Cabo De Teste P1018a, Plugue Banana, Alta Tensão -dhx"/>
    <s v="114852"/>
    <n v="146.86000000000001"/>
    <n v="4405.8"/>
  </r>
  <r>
    <x v="69"/>
    <x v="6"/>
    <s v="CABO ELETRICO; COM PINO BANANA 4.00 MM (DUAS PONTAS); COR PRETO; COMPRIMENTO 0.50 M; COM DERIVACAO."/>
    <s v="UN"/>
    <n v="30"/>
    <n v="18.07"/>
    <n v="542.1"/>
    <s v="Cabo Montado Com Pino Banana 4mm Para Pinça - Par - JL35025"/>
    <n v="30"/>
    <s v="028952"/>
    <s v="114148"/>
    <s v="Ryndack Componentes"/>
    <s v="114821"/>
    <n v="18.07"/>
    <n v="542.1"/>
  </r>
  <r>
    <x v="69"/>
    <x v="6"/>
    <s v="CABO ELETRICO; COM PINO BANANA 4.00 MM (DUAS PONTAS); COR PRETO; COMPRIMENTO 0.70 M; COM DERIVACAO."/>
    <s v="UN"/>
    <n v="30"/>
    <n v="24.57"/>
    <n v="737.1"/>
    <s v="Cabo Montado Com Pino Banana 4mm Para Pinça - Par - JL35025"/>
    <n v="30"/>
    <s v="028953"/>
    <n v="114890"/>
    <s v="Ryndack Componentes"/>
    <s v="114890"/>
    <n v="24.57"/>
    <n v="737.1"/>
  </r>
  <r>
    <x v="69"/>
    <x v="6"/>
    <s v="CABO ELETRICO; COM PINO BANANA 4.00 MM (DUAS PONTAS); COR PRETO; COMPRIMENTO 1.00 M; COM DERIVACAO."/>
    <s v="UN"/>
    <n v="30"/>
    <n v="25.66"/>
    <n v="769.8"/>
    <s v="Cabo Montado Com Pino Banana 4mm Para Pinça - Par - JL35025"/>
    <n v="30"/>
    <s v="028954"/>
    <s v="107837"/>
    <s v="Cabo Montado Com Pino Banana 4mm Para Pinça - Par - JL35025"/>
    <s v="114823"/>
    <n v="25.66"/>
    <n v="769.8"/>
  </r>
  <r>
    <x v="69"/>
    <x v="6"/>
    <s v="CABO ELETRICO; FIO; TENSAO ISOLACAO: 150V; CORRENTE: 3A; SECAO CONDUTOR: 0,75MM2; MATERIAL CONDUTOR: COBRE; MATERIAL ISOLACAO: POLICLORETO VINILA; COR COBERTURA: VERMELHO; TEMPERATURA OPERACAO: 70GRC; FORNECIMENTO: ROLO 100M"/>
    <s v="UN"/>
    <n v="2"/>
    <n v="77.89"/>
    <n v="155.78"/>
    <s v="Rolo 100 Metros Cabo Flexível 0,75mm² Vermelho 750V"/>
    <n v="2"/>
    <s v="108742"/>
    <s v="114541"/>
    <s v="Rolo 100 Metros Cabo Flexível 0,75mm² Vermelho 750V"/>
    <s v="114541"/>
    <n v="77.89"/>
    <n v="155.78"/>
  </r>
  <r>
    <x v="69"/>
    <x v="6"/>
    <s v="CABO ELETRICO; FLEXIVEL; TENSAO ISOLACAO: 150V; CORRENTE: 3A; NUMERO CONDUTORES: 10 CONDUTORES; MATERIAL CONDUTOR: COBRE; MATERIAL COBERTURA: POLICLORETO VINILA; COR COBERTURA: BRANCO; TEMPERATURA OPERACAO: 70GRC; DIAMETRO: 1MM; COMPRIMENTO: 100M; FORNECIMENTO: ROLO 100M"/>
    <s v="UN"/>
    <n v="2"/>
    <n v="77.89"/>
    <n v="155.78"/>
    <s v="Cabo AFT 10x18 Awg Blindado em Malha de Cobre Estanhado Preto (POR METRO) CONDUSCAMP"/>
    <n v="2"/>
    <s v="108741"/>
    <s v="114540"/>
    <s v="Cabo AFT 10x18 Awg Blindado em Malha de Cobre Estanhado Preto (POR METRO) CONDUSCAMP"/>
    <s v="114540"/>
    <n v="77.89"/>
    <n v="155.78"/>
  </r>
  <r>
    <x v="69"/>
    <x v="6"/>
    <s v="CABO ELETRICO; FLEXIVEL; TENSAO ISOLACAO: 150V; CORRENTE: 3A; NUMERO CONDUTORES: 10 CONDUTORES; MATERIAL CONDUTOR: COBRE; MATERIAL COBERTURA: POLICLORETO VINILA; COR COBERTURA: VERDE; TEMPERATURA OPERACAO: 70GRC; DIAMETRO: 1MM; COMPRIMENTO: 100M; FORNECIMENTO: ROLO 100M"/>
    <s v="UN"/>
    <n v="2"/>
    <n v="77.89"/>
    <n v="155.78"/>
    <s v="Cabo AFT 10x18 Awg Blindado em Malha de Cobre Estanhado Preto (POR METRO) CONDUSCAMP"/>
    <n v="2"/>
    <s v="108734"/>
    <s v="114537"/>
    <s v="Cabo AFT 10x18 Awg Blindado em Malha de Cobre Estanhado Preto (POR METRO) CONDUSCAMP"/>
    <s v="114537"/>
    <n v="77.89"/>
    <n v="155.78"/>
  </r>
  <r>
    <x v="69"/>
    <x v="6"/>
    <s v="CABO ELETRICO; FLEXIVEL; TENSAO ISOLACAO: 150V; CORRENTE: 3A; NUMERO CONDUTORES: 10 CONDUTORES; SECAO CONDUTOR: 18AWG; MATERIAL CONDUTOR: COBRE; MATERIAL COBERTURA: POLICLORETO VINILA; COR COBERTURA: AZUL; TEMPERATURA OPERACAO: 70GRC; DIAMETRO: 1MM; COMPRIMENTO: 100M; FORNECIMENTO: ROLO 100M"/>
    <s v="UN"/>
    <n v="2"/>
    <n v="77.89"/>
    <n v="155.78"/>
    <s v="Cabo AFT 10x18 Awg Blindado em Malha de Cobre Estanhado Preto (POR METRO) CONDUSCAMP"/>
    <n v="2"/>
    <s v="108736"/>
    <s v="114539"/>
    <s v="Cabo AFT 10x18 Awg Blindado em Malha de Cobre Estanhado Preto (POR METRO) CONDUSCAMP"/>
    <s v="114539"/>
    <n v="77.89"/>
    <n v="155.78"/>
  </r>
  <r>
    <x v="69"/>
    <x v="6"/>
    <s v="CABO ELETRICO; FLEXIVEL; TENSAO ISOLACAO: 750V; NUMERO CONDUTORES: 1 CONDUTOR; SECAO CONDUTOR: 0,5MM2; CLASSE ENCORDOAMENTO: CLASSE 5; MATERIAL CONDUTOR: COBRE; MATERIAL ISOLACAO: POLICLORETO VINILA; COR ISOLACAO: AZUL; TEMPERATURA OPERACAO: 70GRC; FORNECIMENTO: ROLO 100M"/>
    <s v="UN"/>
    <n v="6"/>
    <n v="86.43"/>
    <n v="518.58000000000004"/>
    <s v="Cabo Flexível 0,5mm² AZUL Rolo 100m 750V 70°C PVC RCM - RCM"/>
    <n v="6"/>
    <s v="102268"/>
    <s v="114502"/>
    <s v="Cabo Flexível 0,5mm² AZUL Rolo 100m 750V 70°C PVC RCM - RCM"/>
    <s v="114502"/>
    <n v="86.43"/>
    <n v="518.58000000000004"/>
  </r>
  <r>
    <x v="69"/>
    <x v="6"/>
    <s v="CABO ELETRICO; FLEXIVEL; TENSAO ISOLACAO: 750V; NUMERO CONDUTORES: 1 CONDUTOR; SECAO CONDUTOR: 0,5MM2; CLASSE ENCORDOAMENTO: CLASSE 5; MATERIAL CONDUTOR: COBRE; MATERIAL ISOLACAO: POLICLORETO VINILA; COR ISOLACAO: VERMELHO; TEMPERATURA OPERACAO: 70GRC; FORNECIMENTO: ROLO 100M"/>
    <s v="UN"/>
    <n v="6"/>
    <n v="86.43"/>
    <n v="518.58000000000004"/>
    <s v="Cabo Flexível 0,5mm² Vermelho Rolo 100m 750V 70°C PVC RCM - RCM"/>
    <n v="6"/>
    <s v="102267"/>
    <s v="114501"/>
    <s v="foxcabos"/>
    <s v="114501"/>
    <n v="86.43"/>
    <n v="518.58000000000004"/>
  </r>
  <r>
    <x v="69"/>
    <x v="6"/>
    <s v="CABO ELETRICO; PP; CONDUTOR COBRE NU TEMPERA MOLE; 03 CONDUTORES; SECAO NOMINAL 2.50 MM2; CLASSE ENCORDOAMENTO 05; CLASSE TENSAO 750.00 V; ISOLACAO PVC ANTI-CHAMA E COBERTURA PVC; ESPESSURA ISOLACAO 0.80 MM E COBERTURA 1.10 MM; COR ISOLACAO AZUL, PRETO, V"/>
    <s v="UN"/>
    <n v="5"/>
    <n v="69.55"/>
    <n v="347.75"/>
    <s v="Cabo Pp 3 X 2,50 Mm Fio Elétrico Selo Inmetro METRO Cobrecom Preto"/>
    <n v="5"/>
    <s v="009437"/>
    <s v="026615"/>
    <s v="corfio"/>
    <s v="026615"/>
    <n v="69.55"/>
    <n v="347.75"/>
  </r>
  <r>
    <x v="69"/>
    <x v="6"/>
    <s v="CABO ELETRICO; TENSAO ISOLACAO: 150V; CORRENTE: 3A; NUMERO CONDUTORES: 10 CONDUTORES; SECAO CONDUTOR: 18AWG; MATERIAL CONDUTOR: COBRE; MATERIAL COBERTURA: POLICLORETO VINILA; COR COBERTURA: PRETO; TEMPERATURA OPERACAO: 70GRC; DIAMETRO: 0,75MM; COMPRIMENTO: 100M; FORNECIMENTO: ROLO 100M"/>
    <s v="UN"/>
    <n v="2"/>
    <n v="77.89"/>
    <n v="155.78"/>
    <s v="Cabo AFT 10x18 Awg Blindado em Malha de Cobre Estanhado Preto (POR METRO) CONDUSCAMP"/>
    <n v="2"/>
    <s v="108732"/>
    <s v="114536"/>
    <s v="Cabo AFT 10x18 Awg Blindado em Malha de Cobre Estanhado Preto (POR METRO) CONDUSCAMP"/>
    <s v="114536"/>
    <n v="77.89"/>
    <n v="155.78"/>
  </r>
  <r>
    <x v="69"/>
    <x v="6"/>
    <s v="CABO ELETRICO; TIPO CABO: ALARME INTERNO; NUMERO CONDUTORES: 4 CONDUTORES; MATERIAL CONDUTOR: COBRE NU; COR ISOLACAO: VERDE AMARELA PRETA VERMELHA; MATERIAL COBERTURA: POLIETILENO ALTA DENSIDADE; COR COBERTURA: BRANCA; TEMPERATURA OPERACAO: 70GRC"/>
    <s v="UN"/>
    <n v="50"/>
    <n v="1.65"/>
    <n v="82.5"/>
    <s v="Cabo Alarme Multicores 4 Vias 0,40mm"/>
    <n v="50"/>
    <s v="060920"/>
    <s v="114328"/>
    <s v="Cabo Alarme Multicores 4 Vias 0,40mm"/>
    <s v="114328"/>
    <n v="1.65"/>
    <n v="82.5"/>
  </r>
  <r>
    <x v="69"/>
    <x v="6"/>
    <s v="CABO ELETRICO; TIPO CABO: FLEXIVEL; TENSAO ISOLACAO: 1KV; NUMERO CONDUTORES: 1 CONDUTOR; SECAO CONDUTOR: 0,75MM2; CLASSE ENCORDOAMENTO: CLASSE 5; MATERIAL CONDUTOR: COBRE; MATERIAL ISOLACAO: COMPOSTO BORRACHA SILICONE; COR ISOLACAO: AMARELO; MATERIAL COBE"/>
    <s v="UN"/>
    <n v="2"/>
    <n v="128.33000000000001"/>
    <n v="256.66000000000003"/>
    <s v="Cabo Cobre Flexível 1x 0,75mm² Isolado PVC 750V 70° AMARELO NBR 247-3"/>
    <n v="2"/>
    <s v="049309"/>
    <s v="114156"/>
    <s v="Cabo Cobre Flexível 1x 0,75mm² Isolado PVC 750V 70° AMARELO NBR 247-3"/>
    <s v="114156"/>
    <n v="128.33000000000001"/>
    <n v="256.66000000000003"/>
  </r>
  <r>
    <x v="69"/>
    <x v="6"/>
    <s v="CABO ELETRICO; TIPO CABO: FLEXIVEL; TENSAO ISOLACAO: 1KV; NUMERO CONDUTORES: 1 CONDUTOR; SECAO CONDUTOR: 0,75MM2; CLASSE ENCORDOAMENTO: CLASSE 5; MATERIAL CONDUTOR: COBRE; MATERIAL ISOLACAO: COMPOSTO BORRACHA SILICONE; COR ISOLACAO: AZUL; MATERIAL COBERTU"/>
    <s v="UN"/>
    <n v="2"/>
    <n v="128.33000000000001"/>
    <n v="256.66000000000003"/>
    <s v="Cabo Cobre Flexível 1x 0,75mm² Isolado PVC 750V 70° AZUL NBR 247-3"/>
    <n v="2"/>
    <s v="049310"/>
    <s v="114157"/>
    <s v="RCM CABOS ELETRICOS - 750V"/>
    <s v="114157"/>
    <n v="128.33000000000001"/>
    <n v="256.6600000000000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n v="2"/>
    <s v="049311"/>
    <s v="114158"/>
    <s v="RCM CABOS ELETRICOS - 750V"/>
    <s v="114158"/>
    <n v="128.33000000000001"/>
    <n v="256.66000000000003"/>
  </r>
  <r>
    <x v="69"/>
    <x v="6"/>
    <s v="CABO ELETRICO; TIPO CABO: FLEXIVEL; TENSAO ISOLACAO: 1KV; NUMERO CONDUTORES: 1 CONDUTOR; SECAO CONDUTOR: 0,75MM2; CLASSE ENCORDOAMENTO: CLASSE 5; MATERIAL CONDUTOR: COBRE; MATERIAL ISOLACAO: COMPOSTO BORRACHA SILICONE; COR ISOLACAO: BRANCO; MATERIAL COBER"/>
    <s v="UN"/>
    <n v="2"/>
    <n v="128.33000000000001"/>
    <n v="256.66000000000003"/>
    <s v="Cabo Cobre Flexível 1x 0,75mm² Isolado PVC 750V 70° BRANCO NBR 247-3"/>
    <n v="2"/>
    <s v="049311"/>
    <s v="114158"/>
    <s v="RCM CABOS ELETRICOS - 750V"/>
    <s v="114158"/>
    <n v="128.33000000000001"/>
    <n v="256.6600000000000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n v="2"/>
    <s v="049312"/>
    <s v="114159"/>
    <s v="RCM CABOS ELETRICOS - 750V"/>
    <s v="114159"/>
    <n v="128.33000000000001"/>
    <n v="256.66000000000003"/>
  </r>
  <r>
    <x v="69"/>
    <x v="6"/>
    <s v="CABO ELETRICO; TIPO CABO: FLEXIVEL; TENSAO ISOLACAO: 1KV; NUMERO CONDUTORES: 1 CONDUTOR; SECAO CONDUTOR: 0,75MM2; CLASSE ENCORDOAMENTO: CLASSE 5; MATERIAL CONDUTOR: COBRE; MATERIAL ISOLACAO: COMPOSTO BORRACHA SILICONE; COR ISOLACAO: PRETO; MATERIAL COBERT"/>
    <s v="UN"/>
    <n v="2"/>
    <n v="128.33000000000001"/>
    <n v="256.66000000000003"/>
    <s v="Cabo Cobre Flexível 1x 0,75mm² Isolado PVC 750V 70° PRETO NBR 247-3"/>
    <n v="2"/>
    <s v="049312"/>
    <s v="114159"/>
    <s v="RCM CABOS ELETRICOS - 750V"/>
    <s v="114159"/>
    <n v="128.33000000000001"/>
    <n v="256.66000000000003"/>
  </r>
  <r>
    <x v="69"/>
    <x v="6"/>
    <s v="CABO ELETRICO; TIPO CABO: FLEXIVEL; TENSAO ISOLACAO: 1KV; NUMERO CONDUTORES: 1 CONDUTOR; SECAO CONDUTOR: 0,75MM2; CLASSE ENCORDOAMENTO: CLASSE 5; MATERIAL CONDUTOR: COBRE; MATERIAL ISOLACAO: COMPOSTO BORRACHA SILICONE; COR ISOLACAO: VERDE; MATERIAL COBERT"/>
    <s v="UN"/>
    <n v="2"/>
    <n v="128.33000000000001"/>
    <n v="256.66000000000003"/>
    <s v="Cabo Cobre Flexível 1x 0,75mm² Isolado PVC 750V 70° VERDE NBR 247-3"/>
    <n v="2"/>
    <s v="049313"/>
    <s v="114160"/>
    <s v="RCM CABOS ELETRICOS - 750V"/>
    <s v="114160"/>
    <n v="128.33000000000001"/>
    <n v="256.66000000000003"/>
  </r>
  <r>
    <x v="69"/>
    <x v="6"/>
    <s v="CABO ELETRICO; TIPO CABO: FLEXIVEL; TENSAO ISOLACAO: 1KV; NUMERO CONDUTORES: 1 CONDUTOR; SECAO CONDUTOR: 0,75MM2; CLASSE ENCORDOAMENTO: CLASSE 5; MATERIAL CONDUTOR: COBRE; MATERIAL ISOLACAO: COMPOSTO BORRACHA SILICONE; COR ISOLACAO: VERMELHO; MATERIAL COB"/>
    <s v="UN"/>
    <n v="2"/>
    <n v="128.33000000000001"/>
    <n v="256.66000000000003"/>
    <s v="Cabo Cobre Flexível 1x 0,75mm² Isolado PVC 750V 70° VERMELHO NBR 247-3"/>
    <n v="2"/>
    <s v="049314"/>
    <s v="114161"/>
    <s v="RCM CABOS ELETRICOS - 750V"/>
    <s v="114161"/>
    <n v="128.33000000000001"/>
    <n v="256.66000000000003"/>
  </r>
  <r>
    <x v="69"/>
    <x v="6"/>
    <s v="CABO ELETRICO; TIPO CABO: FLEXIVEL; TENSAO ISOLACAO: 1KV; NUMERO CONDUTORES: 1 CONDUTOR; SECAO CONDUTOR: 1,5MM2; CLASSE ENCORDOAMENTO: CLASSE 4; MATERIAL CONDUTOR: COBRE; MATERIAL ISOLACAO: POLICLORETO VINILA ANTICHAMAS; COR ISOLACAO: AZUL; MATERIAL COBER"/>
    <s v="UN"/>
    <n v="14"/>
    <n v="140.99"/>
    <n v="1973.8600000000001"/>
    <s v="Fio Cabinho Flexível SIL 1,5 mm² Rolo com 100 m AZUL"/>
    <n v="14"/>
    <s v="049967"/>
    <s v="107956"/>
    <s v="Fio Cabinho Flexível SIL 1,5 mm² Rolo com 100 m AZUL"/>
    <s v="114826"/>
    <n v="140.99"/>
    <n v="1973.8600000000001"/>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n v="2"/>
    <s v="049967"/>
    <s v="107956"/>
    <s v="Fio Cabinho Flexível SIL 1,5 mm² Rolo com 100 m AZUL"/>
    <s v="114826"/>
    <n v="140.99"/>
    <n v="281.98"/>
  </r>
  <r>
    <x v="69"/>
    <x v="6"/>
    <s v="CABO ELETRICO; TIPO CABO: FLEXIVEL; TENSAO ISOLACAO: 1KV; NUMERO CONDUTORES: 1 CONDUTOR; SECAO CONDUTOR: 1,5MM2; CLASSE ENCORDOAMENTO: CLASSE 4; MATERIAL CONDUTOR: COBRE; MATERIAL ISOLACAO: POLICLORETO VINILA ANTICHAMAS; COR ISOLACAO: AZUL; MATERIAL COBER"/>
    <s v="UN"/>
    <n v="2"/>
    <n v="140.99"/>
    <n v="281.98"/>
    <s v="Fio Cabinho Flexível SIL 1,5 mm² Rolo com 100 m AZUL"/>
    <n v="2"/>
    <s v="049967"/>
    <s v="107956"/>
    <s v="Fio Cabinho Flexível SIL 1,5 mm² Rolo com 100 m AZUL"/>
    <s v="114826"/>
    <n v="140.99"/>
    <n v="281.98"/>
  </r>
  <r>
    <x v="69"/>
    <x v="6"/>
    <s v="CABO ELETRICO; TIPO CABO: FLEXIVEL; TENSAO ISOLACAO: 1KV; NUMERO CONDUTORES: 1 CONDUTOR; SECAO CONDUTOR: 1,5MM2; CLASSE ENCORDOAMENTO: CLASSE 4; MATERIAL CONDUTOR: COBRE; MATERIAL ISOLACAO: POLICLORETO VINILA ANTICHAMAS; COR ISOLACAO: PRETO; MATERIAL COBE"/>
    <s v="UN"/>
    <n v="14"/>
    <n v="160.83000000000001"/>
    <n v="2251.6200000000003"/>
    <s v="Fio Cabinho Flexível SIL 1,5 mm² Rolo com 100 m Preto"/>
    <n v="14"/>
    <s v="049968"/>
    <s v="107957"/>
    <s v="Sil"/>
    <s v="114827"/>
    <n v="160.83000000000001"/>
    <n v="2251.6200000000003"/>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n v="2"/>
    <s v="049968"/>
    <s v="107957"/>
    <s v="Sil"/>
    <s v="114827"/>
    <n v="160.83000000000001"/>
    <n v="321.66000000000003"/>
  </r>
  <r>
    <x v="69"/>
    <x v="6"/>
    <s v="CABO ELETRICO; TIPO CABO: FLEXIVEL; TENSAO ISOLACAO: 1KV; NUMERO CONDUTORES: 1 CONDUTOR; SECAO CONDUTOR: 1,5MM2; CLASSE ENCORDOAMENTO: CLASSE 4; MATERIAL CONDUTOR: COBRE; MATERIAL ISOLACAO: POLICLORETO VINILA ANTICHAMAS; COR ISOLACAO: PRETO; MATERIAL COBE"/>
    <s v="UN"/>
    <n v="2"/>
    <n v="160.83000000000001"/>
    <n v="321.66000000000003"/>
    <s v="Fio Cabinho Flexível SIL 1,5 mm² Rolo com 100 m Preto"/>
    <n v="2"/>
    <s v="049968"/>
    <s v="107957"/>
    <s v="Sil"/>
    <s v="114827"/>
    <n v="160.83000000000001"/>
    <n v="321.66000000000003"/>
  </r>
  <r>
    <x v="69"/>
    <x v="6"/>
    <s v="CABO ELETRICO; TIPO CABO: FLEXIVEL; TENSAO ISOLACAO: 1KV; NUMERO CONDUTORES: 1 CONDUTOR; SECAO CONDUTOR: 2,5MM2; CLASSE ENCORDOAMENTO: CLASSE 4; MATERIAL CONDUTOR: COBRE; MATERIAL ISOLACAO: POLICLORETO VINILA ANTICHAMAS; COR ISOLACAO: AZUL; MATERIAL COBER"/>
    <s v="UN"/>
    <n v="3"/>
    <n v="272.5"/>
    <n v="817.5"/>
    <s v="CABO FLEXÍVEL FLEXSIL 750V 2,50MM 100M AZUL"/>
    <n v="3"/>
    <s v="049975"/>
    <s v="114166"/>
    <s v="eletrofm"/>
    <s v="114166"/>
    <n v="272.5"/>
    <n v="817.5"/>
  </r>
  <r>
    <x v="69"/>
    <x v="6"/>
    <s v="CABO ELETRICO; TIPO CABO: FLEXIVEL; TENSAO ISOLACAO: 1KV; NUMERO CONDUTORES: 1 CONDUTOR; SECAO CONDUTOR: 2,5MM2; CLASSE ENCORDOAMENTO: CLASSE 4; MATERIAL CONDUTOR: COBRE; MATERIAL ISOLACAO: POLICLORETO VINILA ANTICHAMAS; COR ISOLACAO: VERDE-AMARELO; MATER"/>
    <s v="UN"/>
    <n v="2"/>
    <n v="185.56"/>
    <n v="371.12"/>
    <s v="CABO FLEXÍVEL FLEXSIL 750V 2,50MM 100M BRASILEIRINHO -- SIL"/>
    <n v="2"/>
    <s v="049980"/>
    <s v="114169"/>
    <s v="CABO FLEXÍVEL FLEXSIL 750V 2,50MM 100M BRASILEIRINHO -- SIL"/>
    <s v="114169"/>
    <n v="185.56"/>
    <n v="371.12"/>
  </r>
  <r>
    <x v="69"/>
    <x v="6"/>
    <s v="CABO ELETRICO; TIPO CABO: FLEXIVEL; TENSAO ISOLACAO: 1KV; NUMERO CONDUTORES: 1 CONDUTOR; SECAO CONDUTOR: 2,5MM2; CLASSE ENCORDOAMENTO: CLASSE 4; MATERIAL CONDUTOR: COBRE; MATERIAL ISOLACAO: POLICLORETO VINILA; COR ISOLACAO: PRETO; MATERIAL COBERTURA: N/A;"/>
    <s v="UN"/>
    <n v="3"/>
    <n v="169.02"/>
    <n v="507.06000000000006"/>
    <s v="Cabo Eletrico Flexivel 2,5mm Com 100 Metros Fio Elétrico Anti Chamas Rolo Eletricista Conduite Fiu (Preto)FILVALLE"/>
    <n v="3"/>
    <s v="049982"/>
    <s v="114171"/>
    <s v="SIL - Cabo Flexivel HEPR 2,5mm"/>
    <s v="114171"/>
    <n v="169.02"/>
    <n v="507.06000000000006"/>
  </r>
  <r>
    <x v="69"/>
    <x v="6"/>
    <s v="CABO ELETRICO; TIPO CABO: FLEXIVEL; TENSAO ISOLACAO: 750V; NUMERO CONDUTORES: 1 CONDUTOR; SECAO CONDUTOR: 0,75MM2; CLASSE ENCORDOAMENTO: CLASSE 4; MATERIAL CONDUTOR: COBRE; MATERIAL ISOLACAO: POLICLORETO VINILA ANTICHAMAS; COR ISOLACAO: PRETO; MATERIAL CO"/>
    <s v="UN"/>
    <n v="2"/>
    <n v="138.84"/>
    <n v="277.68"/>
    <s v="Cabo Cobre Isolado PVC 70G 750V V 1X 0,75 MM2 Flexível Preto NBR 247-3 X0104-PT"/>
    <n v="2"/>
    <s v="050003"/>
    <s v="085170"/>
    <s v="Cabo Cobre Isolado PVC 70G 750V V 1X 0,75 MM2 Flexível Preto NBR 247-3 X0104-PT"/>
    <s v="085170"/>
    <n v="138.84"/>
    <n v="277.68"/>
  </r>
  <r>
    <x v="69"/>
    <x v="6"/>
    <s v="CABO ELETRICO; TIPO CABO: FLEXIVEL; TENSAO ISOLACAO: 750V; NUMERO CONDUTORES: 1 CONDUTOR; SECAO CONDUTOR: 1,5MM2; CLASSE ENCORDOAMENTO: CLASSE 4; MATERIAL CONDUTOR: COBRE; MATERIAL ISOLACAO: POLICLORETO VINILA ANTICHAMAS; COR ISOLACAO: BRANCO; MATERIAL CO"/>
    <s v="UN"/>
    <n v="3"/>
    <n v="95.81"/>
    <n v="287.43"/>
    <s v="Cabo Cobre Isolado PVC 70G 750V V 1X 1,50 MM2 Flexível BRANCO NBR 247-3 1150406401"/>
    <n v="3"/>
    <s v="050013"/>
    <s v="106843"/>
    <s v="corfio"/>
    <s v="106843"/>
    <n v="95.81"/>
    <n v="287.43"/>
  </r>
  <r>
    <x v="69"/>
    <x v="6"/>
    <s v="CABO ELETRICO; TIPO CABO: FLEXIVEL; TENSAO ISOLACAO: 750V; NUMERO CONDUTORES: 1 CONDUTOR; SECAO CONDUTOR: 1,5MM2; CLASSE ENCORDOAMENTO: CLASSE 4; MATERIAL CONDUTOR: COBRE; MATERIAL ISOLACAO: POLICLORETO VINILA ANTICHAMAS; COR ISOLACAO: VERDE; MATERIAL COB"/>
    <s v="UN"/>
    <n v="10"/>
    <n v="103.17"/>
    <n v="1031.7"/>
    <s v="Fio Elétrico 1,5mm Cabo Flexível 1 5mm Rolo 100m Metros 750v Cobertura Verde - SIL"/>
    <n v="10"/>
    <s v="050016"/>
    <s v="108380"/>
    <s v="Fio Elétrico 1,5mm Cabo Flexível 1 5mm Rolo 100m Metros 750v Cobertura Verde - SIL"/>
    <s v="114828"/>
    <n v="103.17"/>
    <n v="1031.7"/>
  </r>
  <r>
    <x v="69"/>
    <x v="6"/>
    <s v="CABO ELETRICO; TIPO CABO: FLEXIVEL; TENSAO ISOLACAO: 750V; NUMERO CONDUTORES: 1 CONDUTOR; SECAO CONDUTOR: 1,5MM2; CLASSE ENCORDOAMENTO: CLASSE 4; MATERIAL CONDUTOR: COBRE; MATERIAL ISOLACAO: POLICLORETO VINILA ANTICHAMAS; COR ISOLACAO: VERDE; MATERIAL COB"/>
    <s v="UN"/>
    <n v="6"/>
    <n v="103.17"/>
    <n v="619.02"/>
    <s v="Fio Elétrico 1,5mm Cabo Flexível 1 5mm Rolo 100m Metros 750v Cobertura Verde - SIL"/>
    <n v="6"/>
    <s v="050016"/>
    <s v="108380"/>
    <s v="Fio Elétrico 1,5mm Cabo Flexível 1 5mm Rolo 100m Metros 750v Cobertura Verde - SIL"/>
    <s v="114828"/>
    <n v="103.17"/>
    <n v="619.02"/>
  </r>
  <r>
    <x v="69"/>
    <x v="6"/>
    <s v="CABO ELETRICO; TIPO CABO: FLEXIVEL; TENSAO ISOLACAO: 750V; NUMERO CONDUTORES: 1 CONDUTOR; SECAO CONDUTOR: 1,5MM2; CLASSE ENCORDOAMENTO: CLASSE 4; MATERIAL CONDUTOR: COBRE; MATERIAL ISOLACAO: POLICLORETO VINILA ANTICHAMAS; COR ISOLACAO: VERMELHO; MATERIAL"/>
    <s v="UN"/>
    <n v="12"/>
    <n v="107.99"/>
    <n v="1295.8799999999999"/>
    <s v="Cabo Cobre Isolado PVC 70G 750V V 1X 1,50 MM2 Flexível Vermelho NBR 247-3 1150406401"/>
    <n v="12"/>
    <s v="050018"/>
    <s v="106844"/>
    <s v=" DACOTA"/>
    <s v="106844"/>
    <n v="107.99"/>
    <n v="1295.8799999999999"/>
  </r>
  <r>
    <x v="69"/>
    <x v="6"/>
    <s v="CABO ELETRICO; TIPO CABO: FLEXIVEL; TENSAO ISOLACAO: 750V; NUMERO CONDUTORES: 1 CONDUTOR; SECAO CONDUTOR: 1,5MM2; CLASSE ENCORDOAMENTO: CLASSE 4; MATERIAL CONDUTOR: COBRE; MATERIAL ISOLACAO: POLICLORETO VINILA ANTICHAMAS; COR ISOLACAO: VERMELHO; MATERIAL"/>
    <s v="UN"/>
    <n v="3"/>
    <n v="107.99"/>
    <n v="323.96999999999997"/>
    <s v="Cabo Cobre Isolado PVC 70G 750V V 1X 1,50 MM2 Flexível VERMELHO NBR 247-3 1150406401"/>
    <n v="3"/>
    <s v="050018"/>
    <s v="106844"/>
    <s v=" DACOTA"/>
    <s v="106844"/>
    <n v="107.99"/>
    <n v="323.96999999999997"/>
  </r>
  <r>
    <x v="69"/>
    <x v="6"/>
    <s v="CABO ELETRICO; TIPO CABO: FLEXIVEL; TENSAO ISOLACAO: 750V; NUMERO CONDUTORES: 1 CONDUTOR; SECAO CONDUTOR: 1,5MM2; CLASSE ENCORDOAMENTO: CLASSE 4; MATERIAL CONDUTOR: COBRE; MATERIAL ISOLACAO: POLICLORETO VINILA; COR ISOLACAO: AZUL; MATERIAL COBERTURA: N/A;"/>
    <s v="UN"/>
    <n v="12"/>
    <n v="117.72"/>
    <n v="1412.6399999999999"/>
    <s v="Cabo FlexSil 750V 1,50mm² Azul - Rolo 50m - SIL"/>
    <n v="12"/>
    <s v="050020"/>
    <s v="108381"/>
    <s v="Cabo FlexSil 750V 1,50mm² Azul - Rolo 50m - SIL"/>
    <s v="108381"/>
    <n v="117.72"/>
    <n v="1412.6399999999999"/>
  </r>
  <r>
    <x v="69"/>
    <x v="6"/>
    <s v="CABO ELETRICO; TIPO CABO: FLEXIVEL; TENSAO ISOLACAO: 750V; NUMERO CONDUTORES: 1 CONDUTOR; SECAO CONDUTOR: 1,5MM2; CLASSE ENCORDOAMENTO: CLASSE 4; MATERIAL CONDUTOR: COBRE; MATERIAL ISOLACAO: POLICLORETO VINILA; COR ISOLACAO: AZUL; MATERIAL COBERTURA: N/A;"/>
    <s v="UN"/>
    <n v="3"/>
    <n v="117.72"/>
    <n v="353.15999999999997"/>
    <s v="Cabo FlexSil 750V 1,50mm² Azul - Rolo 50m - SIL"/>
    <n v="3"/>
    <s v="050020"/>
    <s v="108381"/>
    <s v="Cabo FlexSil 750V 1,50mm² Azul - Rolo 50m - SIL"/>
    <s v="108381"/>
    <n v="117.72"/>
    <n v="353.15999999999997"/>
  </r>
  <r>
    <x v="69"/>
    <x v="6"/>
    <s v="CABO ELETRICO; TIPO CABO: FLEXIVEL; TENSAO ISOLACAO: 750V; NUMERO CONDUTORES: 1 CONDUTOR; SECAO CONDUTOR: 1,5MM2; CLASSE ENCORDOAMENTO: CLASSE 4; MATERIAL CONDUTOR: COBRE; MATERIAL ISOLACAO: POLICLORETO VINILA; COR ISOLACAO: PRETO; MATERIAL COBERTURA: N/A; COR COBERTURA: N/A; TEMPERATURA OPERACAO: 70GRC; NORMA CONSTRUCAO: NBR NM 280; COMPRIMENTO: 100M"/>
    <s v="UN"/>
    <n v="12"/>
    <n v="105.61"/>
    <n v="1267.32"/>
    <s v="Fio Cabinho Flexível SIL 1,5 mm² Rolo com 100 m Preto"/>
    <n v="12"/>
    <s v="051207"/>
    <s v="114245"/>
    <s v="SIL"/>
    <s v="114245"/>
    <n v="105.61"/>
    <n v="1267.32"/>
  </r>
  <r>
    <x v="69"/>
    <x v="6"/>
    <s v="CABO ELETRICO; TIPO CABO: PP; NUMERO CONDUTORES: 4 CONDUTORES; SECAO CONDUTOR: 6MM2 CIRCULAR; CLASSE ENCORDOAMENTO: CLASSE 5; MOLE; MATERIAL CONDUTOR: COBRE ELETROLITICO; MATERIAL ISOLACAO: POLICLORETO VINILA; COR ISOLACAO: VERDE VERMELHA PRETA BRANCA; MA"/>
    <s v="UN"/>
    <n v="10"/>
    <n v="22.41"/>
    <n v="224.1"/>
    <s v="Cabo Cobre Flexível 4x 6mm² Isolado HEPR 0,6/1kV 90° Preto NBR 7286 Nax Flex"/>
    <n v="10"/>
    <s v="055404"/>
    <s v="114298"/>
    <s v="corfio"/>
    <s v="114298"/>
    <n v="22.41"/>
    <n v="224.1"/>
  </r>
  <r>
    <x v="69"/>
    <x v="6"/>
    <s v="CABO EXTENSAO; PP 2X1MM; MATERIAL: COBRE; BLINDAGEM: ANTICHAMA; FORNECIMENTO: METRO"/>
    <s v="UN"/>
    <n v="20"/>
    <n v="6.31"/>
    <n v="126.19999999999999"/>
    <s v="Cabo Pp Flexivel 500V 2X1,00  Preto megatron"/>
    <n v="20"/>
    <s v="106369"/>
    <s v="114521"/>
    <s v="Cabo Pp Flexivel 500V 2X1,00  Preto megatron"/>
    <s v="114521"/>
    <n v="6.31"/>
    <n v="126.19999999999999"/>
  </r>
  <r>
    <x v="69"/>
    <x v="6"/>
    <s v="CABO MONTADO; PONTA PROVA; TENSAO ISOLACAO: 1000V; CORRENTE: 16A; MATERIAL CONDUTOR: COBRE; MATERIAL ISOLACAO: COMPOSTO BORRACHA SILICONE; MATERIAL COBERTURA: POLICLORETO VINILA; COR COBERTURA: PRET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n v="12"/>
    <s v="062761"/>
    <s v="114358"/>
    <s v="Ryndack Componentes"/>
    <s v="114358"/>
    <n v="10.77"/>
    <n v="129.24"/>
  </r>
  <r>
    <x v="69"/>
    <x v="6"/>
    <s v="CABO MONTADO; PONTA PROVA; TENSAO ISOLACAO: 1000V; CORRENTE: 16A; MATERIAL CONDUTOR: COBRE; MATERIAL ISOLACAO: COMPOSTO BORRACHA SILICONE; MATERIAL COBERTURA: POLICLORETO VINILA; COR COBERTURA: VERMELHA; EXTREMIDADE A: PINO BANANA; DIAMETRO EXTREMIDADE A: 4MM; EXTREMIDADE B: PINO BANANA; DIAMETRO EXTREMIDADE B: 4MM; COMPRIMENTO CABO: 1M"/>
    <s v="UN"/>
    <n v="12"/>
    <n v="10.77"/>
    <n v="129.24"/>
    <s v="SWANLAKE Pontas de teste de plugue banana de extremidade dupla, multímetro elétrico de 1000 V 15 A 1,1 m/1 m, plugue banana de 4 mm, cabo banana de cobre flexível, fios de teste elétrico"/>
    <n v="12"/>
    <s v="062758"/>
    <s v="114357"/>
    <s v="Ryndack Componentes"/>
    <s v="114357"/>
    <n v="10.77"/>
    <n v="129.24"/>
  </r>
  <r>
    <x v="69"/>
    <x v="6"/>
    <s v="CABO MONTADO; TRANSMISSAO ENERGIA AUTOMOTIVO; TENSAO ISOLACAO: 24V; 800A; 12MM2; MATERIAL CONDUTOR: COBRE; POLICLORETO VINILA; COR COBERTURA: PRETA VERMELHA; EXTREMIDADE A: 2 GARRAS JACARE; EXTREMIDADE B: 2 GARRAS JACARE; COMPRIMENTO CABO: 3M; BATERIA CAMINHAO ONIBUS"/>
    <s v="UN"/>
    <n v="2"/>
    <n v="155.97999999999999"/>
    <n v="311.95999999999998"/>
    <s v="Cabo De Chupeta Transmissão Caminhão E Carros 3m 12mm 800amp - LCA"/>
    <n v="2"/>
    <s v="055497"/>
    <s v="114299"/>
    <s v="Cabo De Chupeta Transmissão Caminhão E Carros 3m 12mm 800amp - LCA"/>
    <s v="114299"/>
    <n v="155.97999999999999"/>
    <n v="311.95999999999998"/>
  </r>
  <r>
    <x v="70"/>
    <x v="6"/>
    <s v="INVERSOR FREQUENCIA; TENSAO ENTRADA: 100-380V; CORRENTE TIPO: CC; FREQUENCIA ENTRADA: 5KHZ; NUMERO FASES: TRIFASICO; CORRENTE: 6A; POTENCIA NOMINAL: 1,5CV; GRAU PROTECAO: IP54 IP20"/>
    <s v="UN"/>
    <n v="4"/>
    <n v="1294.95"/>
    <n v="5179.8"/>
    <s v="WEG inversor de frequência cfw300 1,5cv 6a trifásico"/>
    <n v="4"/>
    <s v="143239"/>
    <s v="114763"/>
    <s v="WEG inversor de frequência cfw300 1,5cv 6a trifásico"/>
    <s v="114763"/>
    <n v="1294.95"/>
    <n v="5179.8"/>
  </r>
  <r>
    <x v="70"/>
    <x v="6"/>
    <s v="INVERSOR FREQUENCIA; TENSAO ENTRADA: 200-240V; CORRENTE TIPO: CA; FREQUENCIA ENTRADA: 50/60HZ; NUMERO FASES: MONOFASICO/TRIFASICO; TENSAO SAIDA: 220V; CORRENTE TIPO: CA; FREQUENCIA SAIDA: 0-500HZ; FREQUENCIA: 50/60HZ; CORRENTE: 7,3A; CORRENTE SAIDA: 7,3A; GRAU PROTECAO: IP20"/>
    <s v="UN"/>
    <n v="4"/>
    <n v="1738.63"/>
    <n v="6954.52"/>
    <s v="Inversor Frequência Weg Cfw300a07p3s2nb20 7,3a 2hp 220/240v"/>
    <n v="4"/>
    <s v="070581"/>
    <s v="114387"/>
    <s v="Inversor Frequência Weg Cfw300a07p3s2nb20 7,3a 2hp 220/240v"/>
    <s v="114387"/>
    <n v="1738.63"/>
    <n v="6954.52"/>
  </r>
  <r>
    <x v="70"/>
    <x v="6"/>
    <s v="INVERSOR FREQUENCIA; TENSAO ENTRADA: 200-240V; NUMERO FASES: MONOFASICO TRIFASICO; TENSAO SAIDA: 10V; CORRENTE TIPO: CC; FREQUENCIA SAIDA: 0-400HZ; FREQUENCIA: 50/60HZ; CORRENTE: 10A; RENDIMENTO: 97PCT; COMUNICACAO: MODBUS RTU; DISSIPACAO POTENCIA: 100W; GRAU PROTECAO: IP20; LARGURA: 70MM; ALTURA: 198,9MM; PROFUNDIDADE: 158,4MM; PESO: 1,34KG"/>
    <s v="UN"/>
    <n v="4"/>
    <n v="2075.8000000000002"/>
    <n v="8303.2000000000007"/>
    <s v="Inversor De Frequência Weg Cfw300 10a 200-240v Mono/trifásic"/>
    <n v="4"/>
    <s v="108716"/>
    <s v="114535"/>
    <s v="Inversor De Frequência Weg Cfw300 10a 200-240v Mono/trifásic"/>
    <s v="114535"/>
    <n v="2075.8000000000002"/>
    <n v="8303.2000000000007"/>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764.43"/>
    <n v="3528.86"/>
    <s v="Inversor de Frequência Trifásico 200-240V 4,3A 1Cv Ios Cfw500A04P3B2Nb20G2 WEG"/>
    <n v="2"/>
    <s v="108715"/>
    <s v="114534"/>
    <s v="Inversor de Frequência Trifásico 200-240V 4,3A 1Cv Ios Cfw500A04P3B2Nb20G2 WEG"/>
    <s v="114874"/>
    <n v="1672.21"/>
    <n v="3344.42"/>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n v="2"/>
    <s v="137617"/>
    <s v="114711"/>
    <s v="Inversor Cfw500a04p3b2nb20g2"/>
    <s v="114874"/>
    <n v="1672.21"/>
    <n v="3344.42"/>
  </r>
  <r>
    <x v="70"/>
    <x v="6"/>
    <s v="INVERSOR FREQUENCIA; TENSAO ENTRADA: 220V; NUMERO FASES: MONOFASICO; TENSAO SAIDA: 220V; FREQUENCIA: 50/60HZ; CORRENTE: 4,3A; POTENCIA NOMINAL: 1CV; RENDIMENTO: 97PCT; COMUNICACAO: MODBUS RTU; DISSIPACAO POTENCIA: 49W; GRAU PROTECAO: IP20; LARGURA: 75MM; ALTURA: 189MM; PROFUNDIDADE: 150MM; PESO: 800G; CFW500A04P3B2NB20/WEG"/>
    <s v="UN"/>
    <n v="2"/>
    <n v="1626.11"/>
    <n v="3252.22"/>
    <s v="Inversor Cfw500a04p3b2nb20g2"/>
    <n v="2"/>
    <s v="137617"/>
    <s v="114711"/>
    <s v="Inversor Cfw500a04p3b2nb20g2"/>
    <s v="114874"/>
    <n v="1672.21"/>
    <n v="3344.42"/>
  </r>
  <r>
    <x v="71"/>
    <x v="6"/>
    <s v="CABO ELETRICO; TIPO CABO: SOLAR FLEXIVEL; TENSAO ISOLACAO: 1,8KV; NUMERO CONDUTORES: 1 CONDUTOR; SECAO CONDUTOR: 6MM2; CLASSE ENCORDOAMENTO: CLASSE 5; MATERIAL CONDUTOR: COBRE; MATERIAL COBERTURA: TERMOPLASTICO; COR COBERTURA: PRETA; NORMA CONSTRUCAO: NBR NM80"/>
    <s v="UN"/>
    <n v="2"/>
    <n v="6.6"/>
    <n v="13.2"/>
    <s v="NEW CABOS"/>
    <n v="2"/>
    <s v="055802"/>
    <s v="114300"/>
    <s v="Lafeber"/>
    <s v="114300"/>
    <n v="6.6"/>
    <n v="13.2"/>
  </r>
  <r>
    <x v="71"/>
    <x v="6"/>
    <s v="CABO ELETRICO; TIPO CABO: SOLAR FLEXIVEL; TENSAO ISOLACAO: 1,8KV; NUMERO CONDUTORES: 1 CONDUTOR; SECAO CONDUTOR: 6MM2; CLASSE ENCORDOAMENTO: CLASSE 5; MOLE; MATERIAL CONDUTOR: COBRE; MATERIAL ISOLACAO: COMPOSTO TERMOFIXO; COR ISOLACAO: BRANCA; MATERIAL COBERTURA: COMPOSTO TERMOFIXO; COR COBERTURA: VERMELHA; TEMPERATURA OPERACAO: 90GRC; NORMA CONSTRUCAO: NBR NM80; COMPRIMENTO: 25M; ROLO"/>
    <s v="UN"/>
    <n v="2"/>
    <n v="163.30000000000001"/>
    <n v="326.60000000000002"/>
    <s v="NEW CABOS"/>
    <n v="2"/>
    <s v="055803"/>
    <s v="114301"/>
    <s v="_x000a_Corfitox"/>
    <s v="114301"/>
    <n v="163.30000000000001"/>
    <n v="326.60000000000002"/>
  </r>
  <r>
    <x v="71"/>
    <x v="6"/>
    <s v="INVERSOR SOLAR; NUMERO FASES: MONOFASICO; TENSAO ENTRADA: 220V; CORRENTE ENTRADA: 13A; TENSAO SAIDA: 3000V; POTENCIA SAIDA: 3KW; CORRENTE SAIDA: 13A; FREQUENCIA: 50/60HZ; EFICIENCIA: 96,5PCT; GRAU PROTECAO: IP67; ACESSORIO: MODELO FRONIUS PRIMO 3.0-1"/>
    <s v="UN"/>
    <n v="4"/>
    <n v="2107"/>
    <n v="8428"/>
    <s v="INVERSOR LIVOLTEK 3K SS"/>
    <n v="4"/>
    <s v="133193"/>
    <s v="114686"/>
    <s v="INVERSOR LIVOLTEK 3K SS"/>
    <s v="114686"/>
    <n v="2107"/>
    <n v="8428"/>
  </r>
  <r>
    <x v="71"/>
    <x v="6"/>
    <s v="MODULO FOTOVOLTAICO; SOLAR; MATERIAL CORPO: POLISSILICIO; TENSAO MAXIMA: 12V; POTENCIA: 10W; CLASSE PROTECAO: CLASSE A; COMPRIMENTO: 140MM; ALTURA: 130MM; LARGURA: 18MM"/>
    <s v="UN"/>
    <n v="4"/>
    <n v="149.57"/>
    <n v="598.28"/>
    <s v="Resun / 10W"/>
    <n v="4"/>
    <s v="068514"/>
    <s v="108255"/>
    <s v="Resun / 10W"/>
    <s v="108255"/>
    <n v="149.57"/>
    <n v="598.28"/>
  </r>
  <r>
    <x v="72"/>
    <x v="6"/>
    <s v="ALICATE AMPERIMETRO; DIGITAL; ALIMENTACAO: BATERIA; TENSAO NOMINAL: 9V; FAIXA MEDICAO: 2000M; TEMPERATURA: 0A40GRC; LARGURA: 102MM; ALTURA: 240MM; PROFUNDIDADE: 47MM; ET-3200"/>
    <s v="UN"/>
    <n v="30"/>
    <n v="130.37"/>
    <n v="3911.1000000000004"/>
    <s v="MINIPA / MINIPA-ET-3200"/>
    <n v="30"/>
    <s v="144677"/>
    <s v="105536"/>
    <s v="MINIPA / MINIPA-ET-3200"/>
    <s v="113928"/>
    <n v="130.37"/>
    <n v="3911.1000000000004"/>
  </r>
  <r>
    <x v="72"/>
    <x v="6"/>
    <s v="ALICATE CRIMPADOR; HIDRAULICO; MORDENTE: HEXAGONAL; SECAO: 10A300MM2; COMPRIMENTO: 480MM; LARGURA: 140MM; ALTURA: 40MM; PESO: 3,76KG"/>
    <s v="UN"/>
    <n v="2"/>
    <n v="213.59"/>
    <n v="427.18"/>
    <s v="Velve / AH300"/>
    <n v="2"/>
    <s v="133425"/>
    <s v="105629"/>
    <s v="Velve / AH300"/>
    <s v="114871"/>
    <n v="213.59"/>
    <n v="427.18"/>
  </r>
  <r>
    <x v="72"/>
    <x v="6"/>
    <s v="ALICATE INSERCAO; PUNCHDOWN RJ45; MATERIAL CORPO: ACRILONITRILA BUTADIENO ESTIRENO; MATERIAL LAMINA: ACO CARBONO; MATERIAL CABO: ACRILONITRILA BUTADIENO ESTIRENO; COR: LARANJA; COMPRIMENTO: 250MM"/>
    <s v="UN"/>
    <n v="4"/>
    <n v="42.78"/>
    <n v="171.12"/>
    <s v="Pier Telecom / HY-314B"/>
    <n v="4"/>
    <s v="136643"/>
    <s v="105652"/>
    <s v="Pier Telecom / HY-314B"/>
    <s v="114873"/>
    <n v="42.78"/>
    <n v="171.12"/>
  </r>
  <r>
    <x v="72"/>
    <x v="6"/>
    <s v="BASTAO; TIPO BASTAO: PEGA TUDO; MATERIAL: FIBRA VIDRO; DIAMETRO: 32MM; COMPRIMENTO: 3,19M"/>
    <s v="UN"/>
    <n v="2"/>
    <n v="1170.5999999999999"/>
    <n v="2341.1999999999998"/>
    <s v="Fênix / Bastão tamanho 3.190mm"/>
    <n v="2"/>
    <s v="068961"/>
    <s v="108444"/>
    <s v="Fênix / Bastão tamanho 3.190mm"/>
    <s v="114835"/>
    <n v="1170.5999999999999"/>
    <n v="2341.1999999999998"/>
  </r>
  <r>
    <x v="72"/>
    <x v="6"/>
    <s v="BATERIA; ESTACIONARIA; TENSAO: 12V; CAPACIDADE: 45A; COMPRIMENTO: 212MM; LARGURA: 175MM; ALTURA: 175MM"/>
    <s v="UN"/>
    <n v="4"/>
    <n v="486.07"/>
    <n v="1944.28"/>
    <s v="Moura / 12MN700"/>
    <n v="4"/>
    <s v="105292"/>
    <s v="114519"/>
    <s v="Moura / 12MN700"/>
    <s v="114519"/>
    <n v="486.07"/>
    <n v="1944.28"/>
  </r>
  <r>
    <x v="72"/>
    <x v="6"/>
    <s v="BATERIA; MATERIAL CARGA: POLIMERO LITIO; TENSAO: 7,4V; CAPACIDADE: 500MAH; COMPRIMENTO: 60MM; LARGURA: 16MM; ALTURA: 11MM"/>
    <s v="UN"/>
    <n v="2"/>
    <n v="65.48"/>
    <n v="130.96"/>
    <s v="JH / 7.4V-5.2A"/>
    <n v="2"/>
    <s v="138459"/>
    <s v="113881"/>
    <s v="JH / 7.4V-5.2A"/>
    <s v="113881"/>
    <n v="65.48"/>
    <n v="130.96"/>
  </r>
  <r>
    <x v="72"/>
    <x v="6"/>
    <s v="BOCAL; TOCHA TIG GAS LENS N8; MATERIAL CORPO: CERAMICA; COR: ROSA; DIAMETRO: 12,5MM; DIAMETRO INTERNO: 20MM; ALTURA: 43MM; FORNECIMENTO: UNIDADE"/>
    <s v="UN"/>
    <n v="2"/>
    <n v="9.8000000000000007"/>
    <n v="19.600000000000001"/>
    <s v="OXIMIG / nº 8"/>
    <n v="2"/>
    <s v="117281"/>
    <s v="054573"/>
    <s v="OXIMIG / nº 8"/>
    <s v="117281"/>
    <n v="9.8000000000000007"/>
    <n v="19.600000000000001"/>
  </r>
  <r>
    <x v="72"/>
    <x v="6"/>
    <s v="CAIXA REDUCAO; ULTRA 90GR; MATERIAL CORPO: POLIAMIDA PA66 REFORCO FIBRA VIDRO; MATERIAL ENGRENAGEM: AÇO SINTERIZADO; RELACAO ENGRENAGEM: 1:1; FURO: C/FURO ENTRATA SAIDA 5MM; COMPRIMENTO: 40MM; LARGURA: 40MM; PESO: 102,6G; PROFUNDIDADE FURO ENTRADA: 10,5MM; FURO PASSANTE ORIFICIOS MONTAGEM: ROSCA M3; FOLGA M3 ENTRADA P/MONTAGEM UP; CIRCULO PARAFUSO 32MM C/ESPACAMENTO 60GR"/>
    <s v="UN"/>
    <n v="4"/>
    <n v="786.19"/>
    <n v="3144.76"/>
    <s v="WEG / WCG01"/>
    <n v="4"/>
    <s v="131396"/>
    <s v="114674"/>
    <s v="STEMOS"/>
    <s v="114674"/>
    <n v="786.19"/>
    <n v="3144.76"/>
  </r>
  <r>
    <x v="72"/>
    <x v="6"/>
    <s v="CAMPAINHA; TIPO CAMPAINHA: ELETRONICA S/FIO; MATERIAL: TERMOPLASTICO; TENSAO ALIMENTACAO: 127-220V; 150M; INTENSIDADE SONORA: 55-75DBA; GRAU PROTECAO: IP65"/>
    <s v="UN"/>
    <n v="2"/>
    <n v="136.66999999999999"/>
    <n v="273.33999999999997"/>
    <s v="Intelbras / CIB 101"/>
    <n v="2"/>
    <s v="128780"/>
    <s v="107852"/>
    <s v="Intelbras / CIB 101"/>
    <s v="107852"/>
    <n v="136.66999999999999"/>
    <n v="273.33999999999997"/>
  </r>
  <r>
    <x v="72"/>
    <x v="6"/>
    <s v="CANETA; TIPO CANETA: DISPENSADORA ROSIN BREU; MATERIAL CORPO: COBRE VIDRO CERAMICA; COR CORPO: TRANSPARENTE PRETO; DIAMETRO: 11MM; ALTURA: 90MM"/>
    <s v="UN"/>
    <n v="2"/>
    <n v="51.9"/>
    <n v="103.8"/>
    <s v="A Standard / B Standard Set with 5PCS Rosin"/>
    <n v="2"/>
    <s v="117740"/>
    <s v="114592"/>
    <s v="A Standard / B Standard Set with 5PCS Rosin"/>
    <s v="114849"/>
    <n v="51.9"/>
    <n v="103.8"/>
  </r>
  <r>
    <x v="72"/>
    <x v="6"/>
    <s v="CAPACITOR; 2,5UF; ±5PCT; 450V; CA; AR CONDICIONADO/VENTILADOR"/>
    <s v="UN"/>
    <n v="12"/>
    <n v="10.77"/>
    <n v="129.24"/>
    <s v="Vix / 2.5mf -450 Volts"/>
    <n v="12"/>
    <s v="055797"/>
    <n v="55797"/>
    <s v="Vix / 2.5mf -450 Volts"/>
    <s v="113451"/>
    <n v="10.77"/>
    <n v="129.24"/>
  </r>
  <r>
    <x v="72"/>
    <x v="6"/>
    <s v="CHAVE FIM CURSO; MATERIAL CARCACA: C/ROLETE; COR: PRETO; TENSAO COMUTACAO: 125-250V; CORRENTE: 5A; COMPRIMENTO CONDUTOR: 18,5MM; LARGURA: 20MM; ALTURA: 10MM; PROFUNDIDADE: 6,5MM"/>
    <s v="UN"/>
    <n v="16"/>
    <n v="5.24"/>
    <n v="83.84"/>
    <s v="/ KW11-3Z-R"/>
    <n v="16"/>
    <s v="143724"/>
    <n v="114765"/>
    <s v="/ KW11-3Z-R"/>
    <n v="114765"/>
    <n v="5.24"/>
    <n v="83.84"/>
  </r>
  <r>
    <x v="72"/>
    <x v="6"/>
    <s v="CHAVEIRO PROXIMIDADE; MATERIAL CORPO: ACRILONITRILA BUTADIENO ESTIRENO; COR: AZUL; FREQUENCIA OPERACAO: 13,56MHZ; TEMPERATURA OPERACAO: -40A85GRC; ESPESSURA: 5,3MM; LARGURA: 43,7MM; ALTURA: 30,5MM; FORNECIMENTO: CAIXA 15 UNIDADES; ACESSORIO: ANEL FIXACAO; A PROVA D AGUA; COMPATIVEL TODOS TIPOS LEITORES RFID; COMPATIVEL CHIP EM4100 EM4102 SMC4001 T55567 EM4469"/>
    <s v="UN"/>
    <n v="3"/>
    <n v="5.92"/>
    <n v="17.759999999999998"/>
    <s v="intelbras / _x0009_B07WHJ894Q"/>
    <n v="3"/>
    <s v="083260"/>
    <s v="114426"/>
    <s v="intelbras / _x0009_B07WHJ894Q"/>
    <s v="114426"/>
    <n v="5.92"/>
    <n v="17.759999999999998"/>
  </r>
  <r>
    <x v="72"/>
    <x v="6"/>
    <s v="CONECTOR DADOS; TIPO CONECTOR: MACHO; MATERIAL CORPO: TERMOPLASTICO; COR: TRANSPARENTE; CATEGORIA CABO: CAT6; FAIXA FREQUENCIA: N/A; IMPEDANCIA: N/A; SECAO CONDUTOR: N/A; INTERFACE COMUNICACAO: RJ45"/>
    <s v="UN"/>
    <n v="100"/>
    <n v="1.55"/>
    <n v="155"/>
    <s v="OceanoTI / CAT6"/>
    <n v="100"/>
    <s v="051136"/>
    <s v="085384"/>
    <s v="FC - FCRJ45T6N "/>
    <s v="085384"/>
    <n v="1.55"/>
    <n v="155"/>
  </r>
  <r>
    <x v="72"/>
    <x v="6"/>
    <s v="CONECTOR ELETRICO; BORNE TERRA PUSH IN 2 VIAS; MATERIAL CORPO: TERMOPLASTICO; COR: VERDE; SECAO CONDUTOR: 2,5MM"/>
    <s v="UN"/>
    <n v="200"/>
    <n v="4.46"/>
    <n v="892"/>
    <s v="Borne Eletrico Bp2-ft2 Push-in 2,5Mm² - 2 Vias - Terra BP2-FT2 - Phoenix Contact"/>
    <n v="200"/>
    <s v="136492"/>
    <s v="113815"/>
    <s v="Borne Eletrico Bp2-ft2 Push-in 2,5Mm² - 2 Vias - Terra BP2-FT2 - Phoenix Contact"/>
    <s v="114500"/>
    <n v="4.46"/>
    <n v="892"/>
  </r>
  <r>
    <x v="72"/>
    <x v="6"/>
    <s v="CONECTOR ELETRICO; PERFURANTE; CLASSE TENSAO: 1KV; MATERIAL CORPO: POLIMERO; COR: PRETO; MATERIAL CONDUTOR: COBRE ESTANHADO; ROSCA TIPO: BSP; CDP 150-35"/>
    <s v="UN"/>
    <n v="20"/>
    <n v="21.05"/>
    <n v="421"/>
    <s v="Intelli / CDP15035"/>
    <n v="20"/>
    <s v="100396"/>
    <s v="114498"/>
    <s v="Intelli / CDP15035"/>
    <s v="114498"/>
    <n v="21.05"/>
    <n v="421"/>
  </r>
  <r>
    <x v="72"/>
    <x v="6"/>
    <s v="CONECTOR ELETRICO; PINO BANANA C/MOLA PETALA; TENSAO: 500V; CORRENTE: 15A; MATERIAL CORPO: LATAO NIQUELADO POLIPROPILENO; COR: PRETA; CONEXAO: MACHO; DIAMETRO CONEXAO: 8,5MM; TEMPERATURA OPERACAO: -25A70GRC; DIAMETRO CONDUTOR: 4MM; NUMERO FUROS: 1 FURO; COMPRIMENTO: 46MM; DADOS COMPLEMENTARES: RESISTENCIA: 1MOHM"/>
    <s v="UN"/>
    <n v="200"/>
    <n v="2.62"/>
    <n v="524"/>
    <s v="BBC Tech / PB-181"/>
    <n v="200"/>
    <s v="131543"/>
    <s v="113739"/>
    <s v="Conector Fêmea Borne termoplástico furo 4mm - Vermelho b17"/>
    <s v="113739"/>
    <n v="2.62"/>
    <n v="524"/>
  </r>
  <r>
    <x v="72"/>
    <x v="6"/>
    <s v="CONECTOR ELETRICO; PINO BANANA C/MOLA PETALA; TENSAO: 500V; CORRENTE: 15A; MATERIAL CORPO: LATAO NIQUELADO POLIPROPILENO; COR: VERMELHA; CONEXAO: MACHO; DIAMETRO CONEXAO: 8,5MM; TEMPERATURA OPERACAO: -25A70GRC; DIAMETRO CONDUTOR: 4MM; NUMERO FUROS: 1 FURO; COMPRIMENTO: 46MM; DADOS COMPLEMENTARES: RESISTENCIA: 1MOHM"/>
    <s v="UN"/>
    <n v="200"/>
    <n v="3.78"/>
    <n v="756"/>
    <s v="BBC Tech / PB-181"/>
    <n v="200"/>
    <s v="131544"/>
    <s v="113740"/>
    <s v="Conector Fêmea Borne termoplástico furo 4mm - Vermelho b17"/>
    <s v="113740"/>
    <n v="3.78"/>
    <n v="756"/>
  </r>
  <r>
    <x v="72"/>
    <x v="6"/>
    <s v="CONECTOR ELETRICO; TERRA PUSH IN 2 VIAS; TENSAO: 750V; CORRENTE TIPO: CC; CORRENTE: 24A; MATERIAL CORPO: POLIAMIDA; COR: CINZA; CONEXAO: BORNE; SECAO CONDUTOR: 2,5MM; LARGURA: 51MM; ALTURA: 35,5MM; FORNECIMENTO: UNIDADE; BTWI2,5/WEG"/>
    <s v="UN"/>
    <n v="600"/>
    <n v="4.46"/>
    <n v="2676"/>
    <s v="Weg / BTWI2,5"/>
    <n v="600"/>
    <s v="145402"/>
    <s v="145402"/>
    <s v="Weg / BTWI2,5"/>
    <s v="145402"/>
    <n v="4.46"/>
    <n v="2676"/>
  </r>
  <r>
    <x v="72"/>
    <x v="6"/>
    <s v="CONECTOR ELETRICO; TIPO CONECTOR: ACOPLADOR FEMEA BORN PINO BANANA; MATERIAL CORPO: POLIPROPILENO; MATERIAL CONECTOR: LATAO; SECAO CONDUTOR: 4MM2; TENSAO: 250V; CORRENTE: 10A; COR: VERMELHO; TIPO CONEXAO: TERMINAL ROSCADO; TIPO FIXACAO: BUCHA LATAO C/ROSC"/>
    <s v="UN"/>
    <n v="1000"/>
    <n v="3.78"/>
    <n v="3780"/>
    <s v="Genérica / 4 mm"/>
    <n v="1000"/>
    <s v="126153"/>
    <s v="026624"/>
    <s v="Genérica / 4 mm"/>
    <s v="113637"/>
    <n v="3.78"/>
    <n v="3780"/>
  </r>
  <r>
    <x v="72"/>
    <x v="6"/>
    <s v="COOLER; MATERIAL: TERMOPLASTICO; COR: PRETA; TENSAO: 24V; CORRENTE TIPO: CA; LARGURA: 40MM; PROFUNDIDADE: 10MM; USO: IMPRESSORA 3D CREALITY; 4004110076"/>
    <s v="UN"/>
    <n v="4"/>
    <n v="31.14"/>
    <n v="124.56"/>
    <s v="Mini Ventilador Cooler Plástico 24vcc 40x40x10mm Sibratec Modelo Mini"/>
    <n v="4"/>
    <s v="145139"/>
    <s v="145139"/>
    <s v="Mini Ventilador Cooler Plástico 24vcc 40x40x10mm Sibratec Modelo Mini"/>
    <s v="145139"/>
    <n v="31.14"/>
    <n v="124.56"/>
  </r>
  <r>
    <x v="72"/>
    <x v="6"/>
    <s v="DISSIPADOR CALOR; MATERIAL CORPO: ALUMINIO; LARGURA: 104MM; ALTURA: 25MM"/>
    <s v="UN"/>
    <n v="4"/>
    <n v="80.41"/>
    <n v="321.64"/>
    <s v="xw Alumínio / D27"/>
    <n v="4"/>
    <s v="136711"/>
    <s v="113824"/>
    <s v="xw Alumínio / D27"/>
    <s v="113824"/>
    <n v="80.41"/>
    <n v="321.64"/>
  </r>
  <r>
    <x v="72"/>
    <x v="6"/>
    <s v="FIO ALINHAMENTO; LISO; MATERIAL CORPO: POLIAMIDA; DIAMETRO: 0,8MM; FORNECIMENTO: ROLO 100M"/>
    <s v="UN"/>
    <n v="2"/>
    <n v="13.39"/>
    <n v="26.78"/>
    <s v="Vonder / 0.80mm X 100m"/>
    <n v="2"/>
    <s v="067273"/>
    <s v="067273"/>
    <s v="Vonder / 0.80mm X 100m"/>
    <s v="067273"/>
    <n v="13.39"/>
    <n v="26.78"/>
  </r>
  <r>
    <x v="72"/>
    <x v="6"/>
    <s v="FIO; ESMALTADO SOLDAVEL; MATERIAL CORPO: COBRE; SECAO CONDUTOR: 20AWG; DIAMETRO: 0,81MM; COMPRIMENTO: 43,24M; FORNECIMENTO: ROLO 200G"/>
    <s v="UN"/>
    <n v="2"/>
    <n v="51.9"/>
    <n v="103.8"/>
    <s v="JF Pesca"/>
    <n v="2"/>
    <s v="108740"/>
    <s v="026639"/>
    <s v="JF Pesca"/>
    <s v="107742"/>
    <n v="51.9"/>
    <n v="103.8"/>
  </r>
  <r>
    <x v="72"/>
    <x v="6"/>
    <s v="GRAMPO ATERRAMENTO; CONECTOR GAR; LATAO; 5/8POL; 3/4POL"/>
    <s v="UN"/>
    <n v="15"/>
    <n v="4.2699999999999996"/>
    <n v="64.05"/>
    <s v="TAF / 5/8"/>
    <n v="15"/>
    <s v="127603"/>
    <s v="127603"/>
    <s v="TAF / 5/8"/>
    <s v="127603"/>
    <n v="4.2699999999999996"/>
    <n v="64.05"/>
  </r>
  <r>
    <x v="72"/>
    <x v="6"/>
    <s v="HELICE; MATERIAL CORPO: TERMOPLASTICO; COR: PRETO; COMPRIMENTO: 520MM; LARGURA: 520MM; USO: P/VENTILADOR PAREDE"/>
    <s v="UN"/>
    <n v="4"/>
    <n v="155.69"/>
    <n v="622.76"/>
    <s v="Hélice Ventilador Ventisol 50cm 6 Pás preta Original Ventisol Modelo Turbo"/>
    <n v="4"/>
    <s v="145307"/>
    <s v="113955"/>
    <s v="Hélice Ventilador Ventisol 50cm 6 Pás preta Original Ventisol Modelo Turbo"/>
    <s v="113955"/>
    <n v="155.69"/>
    <n v="622.76"/>
  </r>
  <r>
    <x v="72"/>
    <x v="6"/>
    <s v="HUB; CORRENTE: 1,5A; NUMERO PORTAS: 6 PORTAS; TAXA TRANSFERENCIA: 5GBPS; INTERFACE COMUNICACAO: USB 3.0; COMPATIBILIDADE: WINDOWS LINUX MAC; COMPRIMENTO: 128MM; LARGURA: 37MM; ALTURA: 28MM"/>
    <s v="UN"/>
    <n v="80"/>
    <n v="49.83"/>
    <n v="3986.3999999999996"/>
    <s v="BWX / Hub usb 3.0 7 portas 5gbps switch e led indicador botão"/>
    <n v="80"/>
    <s v="083242"/>
    <s v="083242"/>
    <s v="BWX / Hub usb 3.0 7 portas 5gbps switch e led indicador botão"/>
    <s v="083242"/>
    <n v="49.83"/>
    <n v="3986.3999999999996"/>
  </r>
  <r>
    <x v="72"/>
    <x v="6"/>
    <s v="JUMPER; P/BORNE MOLA; COR: VERMELHO; NUMERO POLOS: 10 POLOS; DIAMETRO: 2,5MM; COMPRIMENTO: 49,8MM; ALTURA: 20,3MM"/>
    <s v="UN"/>
    <n v="40"/>
    <n v="28.13"/>
    <n v="1125.2"/>
    <s v="WEG / PCBTWM2,510"/>
    <n v="40"/>
    <s v="138144"/>
    <s v="114725"/>
    <s v="WEG / PCBTWM2,510"/>
    <s v="114725"/>
    <n v="28.13"/>
    <n v="1125.2"/>
  </r>
  <r>
    <x v="72"/>
    <x v="6"/>
    <s v="KIT RASPBERRY C/01 PLACA RASPBERRY PI 01 CABO HDMI 1.8M 01 CASE 01 CARTAO MEM 16GB 01 FONTE CHAVEADA 5V 3A 03 DISSIPADOR CALOR AUTOADESIVO"/>
    <s v="UN"/>
    <n v="5"/>
    <n v="615.37"/>
    <n v="3076.85"/>
    <s v="RASPBERRY"/>
    <n v="5"/>
    <s v="054264"/>
    <s v="113347"/>
    <s v="RASPBERRY"/>
    <s v="113347"/>
    <n v="615.37"/>
    <n v="3076.85"/>
  </r>
  <r>
    <x v="72"/>
    <x v="6"/>
    <s v="KIT; AUTOMATIZADOR PORTAO ELETRONICO; 1 AUTOMATIZADOR DESLIZANTE GRAND KDZ 1500 SPEED GAREN; 1 CENTRAL COMANDO WAVE GAREN; 2 CONTROLES REMOTO 433MHZ GAREN RADIOS TRANSMISSORES; BARRAS CREMALHEIRA INDUSTRIAIS TRILHO 6M; ACESSORIOS MOTOR INSTALACAO; 1 MANUAL INSTALACAO; ALIMENTACAO: 127/220V; CENTRAL: WAVE; CONSUMO: 0,43-0,56KW/H; CONSUMO/CICLO: 0,0034 0,0028KW; FREQUENCIA: 50/60HZ; 60 CICLOS/H; MODELO: 1/2POL 60MM; REDUCAO: 28X1; TORQUE: 62,18NM; PESO MAXIMO PORTAO: 1,5T; PESO EQUIPAMENTO: 11,08KG; ROTACAO: 1740RPM; CENTRAL WAVE TENSAO: 127/220V; FREQUENCIA: 50/60HZ; MOTOR: MONOFASICO 1/2HP; MEMORIA INTEGRADA; C/FREIO ELETRONICO; C/AJUSTE VELOCIDADE RAMPA; C/MICROCONTROLADORA; FUSIVEL PROTECAO: 5A; CAPACIDADE ARMAZENAMENTO: 250 BOTOES; C/AJUSTE EMBREAGEM FORCA; 1500-WAVE-2-TX-3/4-HP/GAREN"/>
    <s v="UN"/>
    <n v="4"/>
    <n v="1033.9000000000001"/>
    <n v="4135.6000000000004"/>
    <s v="Garen / Kit GRANDKDZ 1500-SP"/>
    <n v="4"/>
    <s v="103096"/>
    <n v="103096"/>
    <s v="Garen / Kit GRANDKDZ 1500-SP"/>
    <s v="113533"/>
    <n v="1033.9000000000001"/>
    <n v="4135.6000000000004"/>
  </r>
  <r>
    <x v="72"/>
    <x v="6"/>
    <s v="KIT; TUBOS ISOLANTES ESPAGUETE; 90 PECAS PRETA 1MM 70 PECAS VERMELHA 1,5MM 70 PECAS AMARELA 2MM 50 PECAS AZUL 2,5MM 50 PECAS VERDE 3,5MM; 50 PRETA 4MM; 50 PECAS VERMELHA 4MM; 30 PECAS AZUL 5MM 30 PECAS AZUL 6MM 25 PECAS VERMELHA 7MM 25 PECAS PRETA 10MM 20 PECAS PRETA 13MM; MATERIAL CORPO: BORRACHA TERMO RETRATIL; TEMPERATURA OPERACAO: 125GRC; ISOLAMENTO: 1KV; COMPRIMENTO: 45MM; MALETA 560 PECAS"/>
    <s v="UN"/>
    <n v="4"/>
    <n v="72.650000000000006"/>
    <n v="290.60000000000002"/>
    <s v="Vonder / Tubo Isolante"/>
    <n v="4"/>
    <s v="145305"/>
    <s v="114773"/>
    <s v="Vonder / Tubo Isolante"/>
    <s v="114773"/>
    <n v="72.650000000000006"/>
    <n v="290.60000000000002"/>
  </r>
  <r>
    <x v="72"/>
    <x v="6"/>
    <s v="LAMPADA 1 POLO P21W 7506 TENSAO 12 VOLTS POTENCIA 5 W BASE BA15S"/>
    <s v="UN"/>
    <n v="30"/>
    <n v="4.8499999999999996"/>
    <n v="145.5"/>
    <s v="HELLA / 7506"/>
    <n v="30"/>
    <s v="029049"/>
    <s v="029049"/>
    <s v="HELLA / 7506"/>
    <s v="029049"/>
    <n v="4.8499999999999996"/>
    <n v="145.5"/>
  </r>
  <r>
    <x v="72"/>
    <x v="6"/>
    <s v="LAMPADA; CATEGORIA AUTOMOTIVA: P21/5W 7528; POTENCIA: 21/5W; TENSAO: 12V; NUMERO POLOS: 2 POLOS; BASE: BAY15D; DIAMETRO: 26,5MM; DADOS COMPLEMENTARES: USO AUTOMOTIVO"/>
    <s v="UN"/>
    <n v="30"/>
    <n v="5.21"/>
    <n v="156.30000000000001"/>
    <s v="PHILIPS / 5WATTS"/>
    <n v="30"/>
    <s v="065339"/>
    <s v="065339"/>
    <s v="Hella"/>
    <s v="065339"/>
    <n v="5.21"/>
    <n v="156.30000000000001"/>
  </r>
  <r>
    <x v="72"/>
    <x v="6"/>
    <s v="LAMPADA; TIPO LAMPADA: INCANDESCENTE; POTENCIA: 100W; TENSAO: 127V; CORRENTE TIPO: CA; FLUXO LUMINOSO: 1170LM; TEMPERATURA COR: 2700K; COR: BRANCA; BASE: E27; DIAMETRO: 60MM; COMPRIMENTO: 105MM"/>
    <s v="UN"/>
    <n v="60"/>
    <n v="6.31"/>
    <n v="378.59999999999997"/>
    <s v="Kian / 100 W"/>
    <n v="60"/>
    <s v="070283"/>
    <s v="070283"/>
    <s v="Kian / 100 W"/>
    <s v="070283"/>
    <n v="6.31"/>
    <n v="378.59999999999997"/>
  </r>
  <r>
    <x v="72"/>
    <x v="6"/>
    <s v="LUMINARIA ELETRICA; VISOR DESTACAVEL; MATERIAL CORPO: ALUMINIO ANODIZADO; TRATAMENTO SUPERFICIE: FOSCO; ACABAMENTO: FIBRA VIDRO; TENSAO ALIMENTACAO: 85-265V; CAPACIDADE: 1 LAMPADA; POTENCIA LAMPADA: 5W; COMPRIMENTO: 160MM; LARGURA: 70MM; ALTURA: 70MM"/>
    <s v="UN"/>
    <n v="2"/>
    <n v="207.58"/>
    <n v="415.16"/>
    <s v="Itcomtech / RHNN-76805"/>
    <n v="2"/>
    <s v="111195"/>
    <s v="111195"/>
    <s v="Itcomtech / RHNN-76805"/>
    <s v="111195"/>
    <n v="207.58"/>
    <n v="415.16"/>
  </r>
  <r>
    <x v="72"/>
    <x v="6"/>
    <s v="LUVA IDENTIFICACAO CABO; MATERIAL CORPO: TERMOPLASTICO; COR: TRANSPARENTE; SECAO CABO: 2,5MM2; FORNECIMENTO: 100 PECAS"/>
    <s v="UN"/>
    <n v="2"/>
    <n v="51.9"/>
    <n v="103.8"/>
    <s v="Hellermann / CMS225"/>
    <n v="2"/>
    <s v="111210"/>
    <s v="111210"/>
    <s v="Hellermann / CMS225"/>
    <s v="111210"/>
    <n v="51.9"/>
    <n v="103.8"/>
  </r>
  <r>
    <x v="72"/>
    <x v="6"/>
    <s v="MODULO FOTOVOLTAICO; MONOCRISTALINO HALF-CELL MONOFACIAL; NUMERO CELULAS: 144 CELULAS; MATERIAL CORPO: LIGA ALUMINIO; TENSAO MAXIMA: 1500V; POTENCIA: 550W; CLASSE RESISTENCIA FOGO: CLASSE C; DIODO: 3 DIODOS; GRAU PROTECAO: IP68; TEMPERATURA OPERACAO: -40A85GRC; COMPRIMENTO: 2,27M; ALTURA: 1,13M; ESPESSURA: 35MM; PESO: 29KG"/>
    <s v="UN"/>
    <n v="16"/>
    <n v="487.72"/>
    <n v="7803.52"/>
    <s v="Placa Solar Monocristalina Hakd-Cell 550W - 144 Células - 2278x1134x30 mm"/>
    <n v="16"/>
    <s v="131500"/>
    <s v="113737"/>
    <s v="Placa Solar Monocristalina Hakd-Cell 550W - 144 Células - 2278x1134x30 mm"/>
    <s v="113737"/>
    <n v="487.72"/>
    <n v="7803.52"/>
  </r>
  <r>
    <x v="72"/>
    <x v="6"/>
    <s v="MOUSE; S/FIO VERTICAL; SENSOR: OPTICO; COR: CINZA; SCROLL: C/SCROLL; CONEXAO: BLUETOOTH CABO; RESOLUCAO: 4000DPI; ALIMENTACAO: 1 BATERIA RECARREGAVEL ION LITIO; NUMERO BOTAO: 4 BOTOES; COMPRIMENTO: 120MM; LARGURA: 79MM; ALTURA: 78,5MM"/>
    <s v="UN"/>
    <n v="6"/>
    <n v="98.79"/>
    <n v="592.74"/>
    <s v=" App-Tech / MWE600"/>
    <n v="6"/>
    <s v="131614"/>
    <s v="142286"/>
    <s v=" App-Tech / MWE600"/>
    <s v="142286"/>
    <n v="98.79"/>
    <n v="592.74"/>
  </r>
  <r>
    <x v="72"/>
    <x v="6"/>
    <s v="MULTIMETRO DIGITAL MINIPA ET 1002. PRECISAO 0.8%. CATEGORIA DE SEGURANCA 600V . TENSAO DC 200M/ 200M/20/200/600V. TENSAO AC 200/600V. CORRENTE DC 200M/2000M/20M/200M/10A. RESISTENCIA 200/2000/200K/2000K."/>
    <s v="UN"/>
    <n v="15"/>
    <n v="114.31"/>
    <n v="1714.65"/>
    <s v="Minipa / ET-1002"/>
    <n v="15"/>
    <s v="009538"/>
    <s v="085307"/>
    <s v="Minipa / ET-1002"/>
    <s v="085307"/>
    <n v="114.31"/>
    <n v="1714.65"/>
  </r>
  <r>
    <x v="72"/>
    <x v="6"/>
    <s v="OSCILADOR CRISTAL; CANECA BAIXA QUARTZO; FAIXA FREQUENCIA: 16MHZ; TOLERANCIA: 20PPM; COMPRIMENTO: 10MM; LARGURA: 3,5MM; ALTURA: 3,4MM"/>
    <s v="UN"/>
    <n v="20"/>
    <n v="1.1599999999999999"/>
    <n v="23.2"/>
    <s v="HC-49S"/>
    <n v="20"/>
    <s v="117738"/>
    <s v="114591"/>
    <s v="HC-49S"/>
    <s v="114847"/>
    <n v="1.1599999999999999"/>
    <n v="23.2"/>
  </r>
  <r>
    <x v="72"/>
    <x v="6"/>
    <s v="PULSEIRA; ANTIESTATICA; RESISTENCIA: 1MOHM; COR: AZUL; COMPRIMENTO: 1,5M"/>
    <s v="UN"/>
    <n v="50"/>
    <n v="186.82"/>
    <n v="9341"/>
    <s v="SOLDEN / SO201"/>
    <n v="50"/>
    <s v="131411"/>
    <s v="143003"/>
    <s v="SOLDEN / SO201"/>
    <s v="113736"/>
    <n v="186.82"/>
    <n v="9341"/>
  </r>
  <r>
    <x v="72"/>
    <x v="6"/>
    <s v="RELE ESTADO SOLIDO C/CAPACIDADE CHAVEAMENTO 40 A 480V CC/CA 40A SSR-48D40"/>
    <s v="UN"/>
    <n v="6"/>
    <n v="153.65"/>
    <n v="921.90000000000009"/>
    <s v="FOTEK / SSR-40 DA"/>
    <n v="6"/>
    <s v="127378"/>
    <s v="089502"/>
    <s v="FOTEK / SSR-40 DA"/>
    <s v="089502"/>
    <n v="153.65"/>
    <n v="921.90000000000009"/>
  </r>
  <r>
    <x v="72"/>
    <x v="6"/>
    <s v="RELE TEMPORIZADOR; TENSAO ALIMENTACAO: 220V; CONTATO: 1NA 1NF; CONEXAO ELETRICA: TERMINAL PINO; LARGURA: 58MM; ALTURA: 172MM; PROFUNDIDADE: 72,5MM; AJUSTE 0A30SEG; CHAPA N14; SERIGRAFADO; PINO BANANA 4MM"/>
    <s v="UN"/>
    <n v="10"/>
    <n v="144.99"/>
    <n v="1449.9"/>
    <s v="Weg / RTW17G02U030SE05"/>
    <n v="10"/>
    <s v="072555"/>
    <s v="108446"/>
    <s v="WEG - RTW17E01U030SE40"/>
    <s v="108446"/>
    <n v="144.99"/>
    <n v="1449.9"/>
  </r>
  <r>
    <x v="72"/>
    <x v="6"/>
    <s v="SINALIZADOR AUDIOVISUAL; ALARME INCENDIO; MATERIAL CORPO: ACRILONITRILA BUTADIENO ESTIRENO; LAMPADA: 6 LEDS BRANCO; COR LENTE: VERMELHO; TENSAO ALIMENTACAO: 20-30V; CORRENTE TIPO: CC; PRESSAO SONORA: 90 DB/M; LARGURA: 100MM; ALTURA: 130MM; PROFUNDIDADE: 56MM"/>
    <s v="UN"/>
    <n v="2"/>
    <n v="169.27"/>
    <n v="338.54"/>
    <s v="SEGURIMAX / Convencional 12/24V"/>
    <n v="2"/>
    <s v="100364"/>
    <s v="114497"/>
    <s v="SEGURIMAX / Convencional 12/24V"/>
    <s v="114497"/>
    <n v="169.27"/>
    <n v="338.54"/>
  </r>
  <r>
    <x v="72"/>
    <x v="6"/>
    <s v="SOQUETE LAMPADA; ARANHA; MATERIAL CORPO: POLIAMIDA; COR: BRANCO; TENSAO: 12V; CORRENTE: 3A; POTENCIA: 21W; DADOS COMPLEMENTARES: 1 POLO"/>
    <s v="UN"/>
    <n v="30"/>
    <n v="7.81"/>
    <n v="234.29999999999998"/>
    <s v="_x0009_Rainha Das Sete / ETE7216B"/>
    <n v="30"/>
    <s v="066604"/>
    <s v="066604"/>
    <s v="Rainha das sete/ ETE7216N"/>
    <s v="066604"/>
    <n v="7.81"/>
    <n v="234.29999999999998"/>
  </r>
  <r>
    <x v="72"/>
    <x v="6"/>
    <s v="SUPORTE PLACA; P/CIRCUITO IMPRESSO SP-1; MATERIAL CORPO: TERMOPLASTICO ACO; COR: PRETO; LARGURA: 15MM; ALTURA: 170MM; PESO: 200G; ABERTURA MAXIMA BRACOS 22CM; ABERTURA MAXIMA MORDENTE 4CM;"/>
    <s v="UN"/>
    <n v="4"/>
    <n v="83.61"/>
    <n v="334.44"/>
    <s v="SP-1 "/>
    <n v="4"/>
    <s v="139124"/>
    <s v="090002"/>
    <s v="SP-1 "/>
    <s v="090002"/>
    <n v="83.61"/>
    <n v="334.44"/>
  </r>
  <r>
    <x v="72"/>
    <x v="6"/>
    <s v="TERMINAL ELETRICO OLHAL EM ALUMINIO 1,0MM² VERMELHO"/>
    <s v="UN"/>
    <n v="1000"/>
    <n v="0.24"/>
    <n v="240"/>
    <s v="Anel Vermelho 1,0 - 1,5 Mm² - penzel"/>
    <n v="1000"/>
    <s v="125173"/>
    <s v="090159"/>
    <s v="Anel Vermelho 1,0 - 1,5 Mm² - penzel"/>
    <s v="113587"/>
    <n v="0.24"/>
    <n v="240"/>
  </r>
  <r>
    <x v="72"/>
    <x v="6"/>
    <s v="TERMINAL ELETRICO; MACHO C/TRAVA ESPADAO; MATERIAL CORPO: LATAO; COR: DOURADA; SECAO CONDUTOR: 1,0-2,50MM2; TRAVA: C/TRAVA; FORNECIMENTO: 100 UNIDADES; DADOS COMPLEMENTARES: 6,3MM"/>
    <s v="UN"/>
    <n v="2"/>
    <n v="28.55"/>
    <n v="57.1"/>
    <s v="RAINHA DAS SETE / ETE 7033"/>
    <n v="2"/>
    <s v="129596"/>
    <s v="090138"/>
    <s v="Orion"/>
    <s v="090138"/>
    <n v="28.55"/>
    <n v="57.1"/>
  </r>
  <r>
    <x v="72"/>
    <x v="6"/>
    <s v="TERMINAL ELETRICO; OLHAL; MATERIAL CORPO: LATAO; NUMERO FUROS: 1 FURO; DIAMETRO FURO: 13MM; DIAMETRO: 1/2POL; FORNECIMENTO: UNIDADE"/>
    <s v="UN"/>
    <n v="50"/>
    <n v="4.07"/>
    <n v="203.5"/>
    <s v="Intelli / Olhal 4,0/6,0"/>
    <n v="50"/>
    <s v="138516"/>
    <s v="090161"/>
    <s v="Intelli / Olhal 4,0/6,0"/>
    <s v="090161"/>
    <n v="4.07"/>
    <n v="203.5"/>
  </r>
  <r>
    <x v="72"/>
    <x v="6"/>
    <s v="TIRISTOR; TRIAC TIC226; TENSAO BASE COLETOR: 400V; TENSAO GATILHO EMISSOR: 2V; CAPACIDADE DISSIPACAO: 2,2W; TIPO INVOLUCRO: TO-220; CONEXAO ELETRICA: TERMINAL SOLDAVEL; COMPRIMENTO: 15,9MM; LARGURA: 10,4MM; ALTURA: 4,7MM"/>
    <s v="UN"/>
    <n v="100"/>
    <n v="7.76"/>
    <n v="776"/>
    <s v="Triac TIC 226 D"/>
    <n v="100"/>
    <s v="129360"/>
    <s v="090273"/>
    <s v="eletro aquila - Tiristor Triac TIC226D"/>
    <s v="090273"/>
    <n v="7.76"/>
    <n v="776"/>
  </r>
  <r>
    <x v="72"/>
    <x v="6"/>
    <s v="TRANSISTOR; TIPO  BD136 TO126"/>
    <s v="UN"/>
    <n v="50"/>
    <n v="1.55"/>
    <n v="77.5"/>
    <s v="BD136 - Transistor PNP"/>
    <n v="50"/>
    <s v="054389"/>
    <s v="114296"/>
    <s v="BD136 - Transistor PNP"/>
    <s v="114296"/>
    <n v="1.55"/>
    <n v="77.5"/>
  </r>
  <r>
    <x v="73"/>
    <x v="6"/>
    <s v="CABO DE REDE CAT6 AZ P/METRO"/>
    <s v="UN"/>
    <n v="100"/>
    <n v="4.97"/>
    <n v="497"/>
    <s v="Sohoplus / CAT.6"/>
    <n v="100"/>
    <s v="027853"/>
    <s v="027853"/>
    <s v="Sohoplus / CAT.6"/>
    <s v="027853"/>
    <n v="4.97"/>
    <n v="497"/>
  </r>
  <r>
    <x v="73"/>
    <x v="6"/>
    <s v="CABO MONTADO; REDE CAT6; FUNCAO CABO: CONEXAO ETHERNET; MATERIAL CONDUTOR: COBRE; MATERIAL COBERTURA: COMPOSTO BORRACHA; COR COBERTURA: AZUL; EXTREMIDADE A: CONECTOR RJ45; EXTREMIDADE B: CONECTOR RJ45; COMPRIMENTO CABO: 5M"/>
    <s v="UN"/>
    <n v="13"/>
    <n v="18.7"/>
    <n v="243.1"/>
    <s v="SohoPlus CAT.6"/>
    <n v="13"/>
    <s v="083843"/>
    <s v="114447"/>
    <s v="SohoPlus CAT.6"/>
    <s v="114447"/>
    <n v="18.7"/>
    <n v="243.1"/>
  </r>
  <r>
    <x v="73"/>
    <x v="6"/>
    <s v="CHAVE TACTIL; 04 TERMINAIS; DIMENSOES 6.00 X 6.00 X 5.00 MM; CORRENTE 50.00 MA; CONTATOS 1NA."/>
    <s v="UN"/>
    <n v="100"/>
    <n v="0.19"/>
    <n v="19"/>
    <s v="INSITUTO DIGITAL - CHAVE TACTIL"/>
    <n v="100"/>
    <s v="125244"/>
    <s v="114600"/>
    <s v="INSITUTO DIGITAL - CHAVE TACTIL"/>
    <s v="114600"/>
    <n v="0.19"/>
    <n v="19"/>
  </r>
  <r>
    <x v="73"/>
    <x v="6"/>
    <s v="CONTROLADOR ELETRONICO; MOVIMENTO; ALIMENTACAO: BATERIA; TENSAO ALIMENTACAO: 7-28V; CORRENTE: 1600MA; INTERFACE COMUNICACAO: USB; LARGURA: 80MM; ALTURA: 30MM; PROFUNDIDADE: 12MM; 1 DRIVER ACIONAMENTO"/>
    <s v="UN"/>
    <n v="2"/>
    <n v="267"/>
    <n v="534"/>
    <s v="Casa da Robótica / "/>
    <n v="2"/>
    <s v="138452"/>
    <s v="114743"/>
    <s v="Casa da Robótica / "/>
    <s v="114743"/>
    <n v="267"/>
    <n v="534"/>
  </r>
  <r>
    <x v="73"/>
    <x v="6"/>
    <s v="DIODO LED; TENSAO: 2.20V ; CORRENTE: 20.00MA; TAMANHO: 5MM; COR: AMARELO ALTO BRILHO"/>
    <s v="UN"/>
    <n v="200"/>
    <n v="66.7"/>
    <n v="13340"/>
    <s v="Led 5mm difuso amarelo "/>
    <n v="200"/>
    <n v="54212"/>
    <n v="87888"/>
    <s v="Led 5mm difuso amarelo "/>
    <s v="114004"/>
    <n v="66.7"/>
    <n v="13340"/>
  </r>
  <r>
    <x v="73"/>
    <x v="6"/>
    <s v="DIODO LED; TENSAO: 2.20V ; CORRENTE: 20.00MA; TAMANHO: 5MM; COR: AMARELO ALTO BRILHO"/>
    <s v="UN"/>
    <n v="200"/>
    <n v="66.7"/>
    <n v="13340"/>
    <s v="BAU DA ELETRONICA - DIODO LED"/>
    <n v="200"/>
    <s v="054212"/>
    <s v="087888"/>
    <s v="Led 5mm difuso amarelo "/>
    <s v="114004"/>
    <n v="66.7"/>
    <n v="13340"/>
  </r>
  <r>
    <x v="73"/>
    <x v="6"/>
    <s v="DISPLAY LCD 20X4 COM MODULO I2C; COR: BACKLIGHT AZUL ESCRITA BRANCA; TENSAO ALIMENTACAO: 5V; DIAMETRO: 98MM; LARGURA: 60MM; ALTURA: 14MM"/>
    <s v="UN"/>
    <n v="20"/>
    <n v="68.48"/>
    <n v="1369.6000000000001"/>
    <s v="LCD 20x4 I2C"/>
    <n v="20"/>
    <s v="124907"/>
    <s v="113582"/>
    <s v="SK - Displays"/>
    <s v="113582"/>
    <n v="68.48"/>
    <n v="1369.6000000000001"/>
  </r>
  <r>
    <x v="73"/>
    <x v="6"/>
    <s v="DISPLAY LCD 20X4 COM MODULO I2C; COR: BACKLIGHT AZUL ESCRITA BRANCA; TENSAO ALIMENTACAO: 5V; DIAMETRO: 98MM; LARGURA: 60MM; ALTURA: 14MM"/>
    <s v="UN"/>
    <n v="20"/>
    <n v="68.48"/>
    <n v="1369.6000000000001"/>
    <s v="LCD 20x4 I2C"/>
    <n v="20"/>
    <s v="124907"/>
    <s v="113582"/>
    <s v="SK - Displays"/>
    <s v="113582"/>
    <n v="68.48"/>
    <n v="1369.6000000000001"/>
  </r>
  <r>
    <x v="73"/>
    <x v="6"/>
    <s v="DISPLAY; LCD 16X2; COR: BACKLIGHT AZUL ESCRITA BRANCA; FORMATO: RETANGULAR; TENSAO ALIMENTACAO: 5V; DIAMETRO: 80MM; LARGURA: 36MM; ALTURA: 12MM; DADOS COMPLEMENTARES: USO BASE INTERFACE"/>
    <s v="UN"/>
    <n v="20"/>
    <n v="21.53"/>
    <n v="430.6"/>
    <s v="Display Lcd 16x2 com Backlight Azul"/>
    <n v="20"/>
    <s v="127296"/>
    <s v="107993"/>
    <s v="Display LCD 16x2 C/ BlackLight AZUL"/>
    <s v="113666"/>
    <n v="21.53"/>
    <n v="430.6"/>
  </r>
  <r>
    <x v="73"/>
    <x v="6"/>
    <s v="DISPLAY; LCD 16X2; COR: BACKLIGHT AZUL ESCRITA BRANCA; FORMATO: RETANGULAR; TENSAO ALIMENTACAO: 5V; DIAMETRO: 80MM; LARGURA: 36MM; ALTURA: 12MM; DADOS COMPLEMENTARES: USO BASE INTERFACE"/>
    <s v="UN"/>
    <n v="20"/>
    <n v="21.53"/>
    <n v="430.6"/>
    <s v="Display Lcd 16x2 com Backlight Azul"/>
    <n v="20"/>
    <s v="127296"/>
    <s v="107993"/>
    <s v="Display LCD 16x2 C/ BlackLight AZUL"/>
    <s v="113666"/>
    <n v="21.53"/>
    <n v="430.6"/>
  </r>
  <r>
    <x v="73"/>
    <x v="6"/>
    <s v="FONTE ALIMENTACAO; CHAVEADA; TENSAO ENTRADA: 110/220V; CORRENTE TIPO: CA; FREQUENCIA: 50/60HZ; TENSAO SAIDA: 12V; CORRENTE TIPO: CC; CORRENTE SAIDA: 30A; POTENCIA: 360W; MATERIAL: ACO ALUMINIO DIMENSOES: 216X115X50MM"/>
    <s v="UN"/>
    <n v="10"/>
    <n v="68.34"/>
    <n v="683.40000000000009"/>
    <s v="30A 12V Bivolt"/>
    <n v="10"/>
    <s v="073072"/>
    <s v="085682"/>
    <s v="30A 12V Bivolt"/>
    <s v="085682"/>
    <n v="68.34"/>
    <n v="683.40000000000009"/>
  </r>
  <r>
    <x v="73"/>
    <x v="6"/>
    <s v="KIT JUMPER FEMEA FEMEA 15CM C/40UN CORES SORTIDAS"/>
    <s v="UN"/>
    <n v="10"/>
    <n v="8.0500000000000007"/>
    <n v="80.5"/>
    <s v="Kit Jumper Fêmea Fêmea - 40 pçs – CURTO CIRCUITO"/>
    <n v="10"/>
    <s v="054258"/>
    <s v="107999"/>
    <s v="CURTO CIRCUITO - SKU_x000a_ACS0002"/>
    <s v="113344"/>
    <n v="8.0500000000000007"/>
    <n v="80.5"/>
  </r>
  <r>
    <x v="73"/>
    <x v="6"/>
    <s v="KIT JUMPER MACHO FEMEA 15CM C/40UN CORES SORTIDAS"/>
    <s v="UN"/>
    <n v="40"/>
    <n v="15.23"/>
    <n v="609.20000000000005"/>
    <s v="Kit Jumper Macho Fêmea - 40 pçs – CURTO CIRCUITO"/>
    <n v="40"/>
    <s v="127325"/>
    <s v="108000"/>
    <s v="CURTO CIRCUITO - SKU_x000a_ACS0002"/>
    <s v="113345"/>
    <n v="12.39"/>
    <n v="495.6"/>
  </r>
  <r>
    <x v="73"/>
    <x v="6"/>
    <s v="KIT JUMPER MACHO FEMEA 15CM C/40UN CORES SORTIDAS"/>
    <s v="UN"/>
    <n v="20"/>
    <n v="15.23"/>
    <n v="304.60000000000002"/>
    <s v="Kit Jumper Macho Fêmea - 40 pçs – CURTO CIRCUITO"/>
    <n v="20"/>
    <s v="127325"/>
    <s v="108000"/>
    <s v="CURTO CIRCUITO - SKU_x000a_ACS0002"/>
    <s v="113345"/>
    <n v="12.39"/>
    <n v="247.8"/>
  </r>
  <r>
    <x v="73"/>
    <x v="6"/>
    <s v="KIT JUMPER MACHO FEMEA 15CM C/40UN CORES SORTIDAS"/>
    <s v="UN"/>
    <n v="20"/>
    <n v="8.15"/>
    <n v="163"/>
    <s v="Kit Jumper Macho Fêmea - 40 pçs – CURTO CIRCUITO"/>
    <n v="20"/>
    <s v="054260"/>
    <s v="108000"/>
    <s v="CURTO CIRCUITO - SKU_x000a_ACS0002"/>
    <s v="113345"/>
    <n v="12.39"/>
    <n v="247.8"/>
  </r>
  <r>
    <x v="73"/>
    <x v="6"/>
    <s v="KIT JUMPER MACHO FEMEA 15CM C/40UN CORES SORTIDAS"/>
    <s v="UN"/>
    <n v="20"/>
    <n v="8.15"/>
    <n v="163"/>
    <s v="Kit Jumper Macho Fêmea - 40 pçs – CURTO CIRCUITO"/>
    <n v="20"/>
    <s v="054260"/>
    <s v="108000"/>
    <s v="CURTO CIRCUITO - SKU_x000a_ACS0002"/>
    <s v="113345"/>
    <n v="12.39"/>
    <n v="247.8"/>
  </r>
  <r>
    <x v="73"/>
    <x v="6"/>
    <s v="KIT JUMPER MACHO MACHO 15CM C/40UN CORES SORTIDAS"/>
    <s v="UN"/>
    <n v="20"/>
    <n v="10.77"/>
    <n v="215.39999999999998"/>
    <s v="Kit Jumper Macho Macho - 40 pçs – CURTO CIRCUITO"/>
    <n v="20"/>
    <s v="127327"/>
    <s v="108001"/>
    <s v="CURTO CIRCUITO - SKU_x000a_ACS0002"/>
    <s v="113670"/>
    <n v="10.43"/>
    <n v="208.6"/>
  </r>
  <r>
    <x v="73"/>
    <x v="6"/>
    <s v="KIT JUMPER MACHO MACHO 15CM C/40UN CORES SORTIDAS"/>
    <s v="UN"/>
    <n v="10"/>
    <n v="10.77"/>
    <n v="107.69999999999999"/>
    <s v="Kit Jumper Macho Macho - 40 pçs – CURTO CIRCUITO"/>
    <n v="10"/>
    <s v="127327"/>
    <s v="108001"/>
    <s v="CURTO CIRCUITO - SKU_x000a_ACS0002"/>
    <s v="113670"/>
    <n v="10.43"/>
    <n v="104.3"/>
  </r>
  <r>
    <x v="73"/>
    <x v="6"/>
    <s v="KIT JUMPER MACHO MACHO 15CM C/40UN CORES SORTIDAS"/>
    <s v="UN"/>
    <n v="10"/>
    <n v="10.77"/>
    <n v="107.69999999999999"/>
    <s v="Kit Jumper Macho Macho - 40 pçs – CURTO CIRCUITO"/>
    <n v="10"/>
    <s v="127327"/>
    <s v="108001"/>
    <s v="CURTO CIRCUITO - SKU_x000a_ACS0002"/>
    <s v="113670"/>
    <n v="10.43"/>
    <n v="104.3"/>
  </r>
  <r>
    <x v="73"/>
    <x v="6"/>
    <s v="KIT JUMPER MACHO MACHO 15CM C/40UN CORES SORTIDAS"/>
    <s v="UN"/>
    <n v="10"/>
    <n v="10.77"/>
    <n v="107.69999999999999"/>
    <s v="Kit Jumper Macho Macho - 40 pçs – CURTO CIRCUITO"/>
    <n v="10"/>
    <s v="127327"/>
    <s v="108001"/>
    <s v="CURTO CIRCUITO - SKU_x000a_ACS0002"/>
    <s v="113670"/>
    <n v="10.43"/>
    <n v="104.3"/>
  </r>
  <r>
    <x v="73"/>
    <x v="6"/>
    <s v="KIT JUMPER MACHO MACHO 15CM C/40UN CORES SORTIDAS"/>
    <s v="UN"/>
    <n v="10"/>
    <n v="8.73"/>
    <n v="87.300000000000011"/>
    <s v="Kit Jumper Macho Macho - 40 pçs – CURTO CIRCUITO"/>
    <n v="10"/>
    <s v="054262"/>
    <s v="108001"/>
    <s v="Kit Jumper Macho Macho - 40 pçs – CURTO CIRCUITO"/>
    <s v="113670"/>
    <n v="10.43"/>
    <n v="104.3"/>
  </r>
  <r>
    <x v="73"/>
    <x v="6"/>
    <s v="MODULO ELETRONICO; FUNCAO MODULO: SENSOR; LUMINOSIDADE; TIPO LDR; TAMANHO 5.00 MM."/>
    <s v="UN"/>
    <n v="100"/>
    <n v="7.95"/>
    <n v="795"/>
    <s v="LM393"/>
    <n v="100"/>
    <s v="127340"/>
    <s v="085533"/>
    <s v="LM393"/>
    <s v="085533"/>
    <n v="7.95"/>
    <n v="795"/>
  </r>
  <r>
    <x v="73"/>
    <x v="6"/>
    <s v="MODULO ELETRONICO; FUNCAO MODULO: SENSOR; LUMINOSIDADE; TIPO LDR; TAMANHO 5.00 MM."/>
    <s v="UN"/>
    <n v="100"/>
    <n v="7.95"/>
    <n v="795"/>
    <s v="LM393"/>
    <n v="100"/>
    <s v="127340"/>
    <s v="085533"/>
    <s v="LM393"/>
    <s v="085533"/>
    <n v="7.95"/>
    <n v="795"/>
  </r>
  <r>
    <x v="73"/>
    <x v="6"/>
    <s v="MODULO ELETRONICO; TIPO MODULO: MICRO START; FUNCAO MODULO: GRAVACAO SINAL; TENSAO ALIMENTACAO: 5V; CORRENTE ENTRADA: 3MA; COMPRIMENTO: 126MM; LARGURA: 154MM; ALTURA: 80MM; C/2 LED AZUL INICIO VERMELHA PARADA; JS15878/JSUMO"/>
    <s v="UN"/>
    <n v="2"/>
    <n v="38.020000000000003"/>
    <n v="76.040000000000006"/>
    <s v="5V16CH"/>
    <n v="2"/>
    <s v="138453"/>
    <s v="113877"/>
    <s v="5V16CH"/>
    <s v="113877"/>
    <n v="38.020000000000003"/>
    <n v="76.040000000000006"/>
  </r>
  <r>
    <x v="73"/>
    <x v="6"/>
    <s v="PROTOBOARD; MATERIAL PLACA: TERMOPLASTICO; MATERIAL BASE: ALUMINIO; ACABAMENTO: BANHO NIQUEL; TENSAO MAXIMA: 300V; MATERIAL CONECTOR: BRONZE FOSFOROSO; NUMERO FUROS: 1680 FUROS; CORRENTE MAXIMA: 3A; BITOLA: 0,41-0,81MM; LARGURA PLACA: 150MM; ALTURA PLACA: 220MM; ESPESSURA TABLETE: 11MM"/>
    <s v="UN"/>
    <n v="20"/>
    <n v="23.28"/>
    <n v="465.6"/>
    <s v="MP-1680A - Minipa"/>
    <n v="20"/>
    <s v="129894"/>
    <s v="113723"/>
    <s v="TECNO FERRAMENTAS"/>
    <s v="113723"/>
    <n v="23.28"/>
    <n v="465.6"/>
  </r>
  <r>
    <x v="73"/>
    <x v="6"/>
    <s v="PROTOBOARD; MATERIAL PLACA: TERMOPLASTICO; MATERIAL TABLETE: N/A; CONEXAO ALIMENTACAO: N/A; TENSAO MAXIMA: 24V; MATERIAL CONECTOR: N/A; TRATAMENTO SUPERFICIE: N/A; NUMERO FUROS: 400 PONTOS; DIAMETRO CONDUTOR: N/A; CORRENTE MAXIMA: 3A; ESPESSURA PLACA: 10MM; LARGURA PLACA: 55MM; ALTURA PLACA: 83MM; ESPESSURA TABLETE: N/A; LARGURA TABLETE: N/A; ALTURA TABLETE: N/A"/>
    <s v="UN"/>
    <n v="10"/>
    <n v="10.28"/>
    <n v="102.8"/>
    <s v="Generico"/>
    <n v="10"/>
    <s v="052265"/>
    <s v="114279"/>
    <s v="Generico"/>
    <s v="114279"/>
    <n v="10.28"/>
    <n v="102.8"/>
  </r>
  <r>
    <x v="73"/>
    <x v="6"/>
    <s v="PROTOBOARD; TENSAO MAXIMA: 500V; NUMERO FUROS: 830 FUROS; RESISTENCIA: 100KOHMS; TEMPERATURA OPERACAO: -20A80GRC; LARGURA PLACA: 165MM; ALTURA PLACA: 57MM; ESPESSURA TABLETE: 10MM"/>
    <s v="UN"/>
    <n v="120"/>
    <n v="23.28"/>
    <n v="2793.6000000000004"/>
    <s v="CDR / "/>
    <n v="120"/>
    <s v="144948"/>
    <s v="089375"/>
    <s v="CDR / "/>
    <s v="113934"/>
    <n v="23.28"/>
    <n v="2793.6000000000004"/>
  </r>
  <r>
    <x v="73"/>
    <x v="6"/>
    <s v="REGULADOR DE TENSAO; TENSAO ENTRADA: 8-20V; TENSAO SAIDA: 12V; TIPO 7812"/>
    <s v="UN"/>
    <n v="20"/>
    <n v="4.3600000000000003"/>
    <n v="87.2"/>
    <n v="7812"/>
    <n v="20"/>
    <s v="127370"/>
    <s v="108118"/>
    <s v="Texas Instruments/LM7812"/>
    <s v="113676"/>
    <n v="4.3600000000000003"/>
    <n v="87.2"/>
  </r>
  <r>
    <x v="73"/>
    <x v="6"/>
    <s v="REGULADOR DE TENSAO; TENSAO ENTRADA: 8-20V; TENSAO SAIDA: 5V; TIPO 7805"/>
    <s v="UN"/>
    <n v="20"/>
    <n v="2.91"/>
    <n v="58.2"/>
    <s v="L7805C "/>
    <n v="20"/>
    <s v="127369"/>
    <s v="113675"/>
    <s v="Código: IC-L7909 piscaled"/>
    <s v="114292"/>
    <n v="2.91"/>
    <n v="58.2"/>
  </r>
  <r>
    <x v="73"/>
    <x v="6"/>
    <s v="RESISTOR; FILME CARBONO; RESISTENCIA: 100OHMS; TOLERANCIA: 5PCT; POTENCIA: 1/4W"/>
    <s v="UN"/>
    <n v="5"/>
    <n v="4.75"/>
    <n v="23.75"/>
    <s v="1/4 W 5%."/>
    <n v="5"/>
    <s v="076118"/>
    <s v="085745"/>
    <s v="1/4 W 5%."/>
    <s v="085745"/>
    <n v="4.75"/>
    <n v="23.75"/>
  </r>
  <r>
    <x v="73"/>
    <x v="6"/>
    <s v="RESISTOR; FILME CARBONO; RESISTENCIA: 2K2OHMS; POTENCIA: 1/4W; TOLERANCIA: 5%; MONTAGEM: FIXO"/>
    <s v="UN"/>
    <n v="200"/>
    <n v="0.1"/>
    <n v="20"/>
    <s v="1/4 W 5%"/>
    <n v="200"/>
    <s v="054334"/>
    <s v="108127"/>
    <s v="1/4 W 5%"/>
    <s v="108127"/>
    <n v="0.1"/>
    <n v="20"/>
  </r>
  <r>
    <x v="73"/>
    <x v="6"/>
    <s v="RESISTOR; FIO AXIAL; RESISTENCIA: 2,2OHMS; TOLERANCIA: 5PCT; POTENCIA: 20W; CONEXAO ELETRICA: 2 FIOS; TEMPERATURA OPERACAO: 350GRC; ESTABILIDADE: APOS 1000H; CARGA NOMINAL R/R: MAXIMO 5PCT/0,1OHM; ENSAIOS CLIMATICOS R/R: MAXIMO 5PCT/0,1OHM; SOBRECARGA CURTA DURACAO R/R: MAXIMO 2PCT/0,1OHM"/>
    <s v="UN"/>
    <n v="10"/>
    <n v="6.21"/>
    <n v="62.1"/>
    <s v="resistor de fio 20W"/>
    <n v="10"/>
    <s v="131770"/>
    <s v="114675"/>
    <s v="resistor de fio 20W"/>
    <s v="114675"/>
    <n v="6.21"/>
    <n v="62.1"/>
  </r>
  <r>
    <x v="73"/>
    <x v="6"/>
    <s v="RESISTOR; FIO; RESISTENCIA 470 OHMS; POTENCIA 5.00 W; TOLERANCIA 5%; MONTAGEM: FIXO"/>
    <s v="UN"/>
    <n v="1000"/>
    <n v="0.19"/>
    <n v="190"/>
    <s v="Fio 5W - 470 Ohms"/>
    <n v="1000"/>
    <s v="054366"/>
    <s v="114293"/>
    <s v="Baú da Eletrônica"/>
    <s v="114293"/>
    <n v="0.19"/>
    <n v="190"/>
  </r>
  <r>
    <x v="73"/>
    <x v="6"/>
    <s v="RESISTOR; TIPO RESISTOR: FILME CARBONO; RESISTENCIA: 10KOHMS; TOLERANCIA: ±10PCT; POTENCIA: 1/4W; MONTAGEM: PTH; CONEXAO ELETRICA: TERMINAL SOLDAVEL"/>
    <s v="UN"/>
    <n v="5"/>
    <n v="5.24"/>
    <n v="26.200000000000003"/>
    <s v="10K 1/4W"/>
    <n v="5"/>
    <s v="049791"/>
    <s v="085338"/>
    <s v="10K 1/4W"/>
    <s v="085338"/>
    <n v="5.24"/>
    <n v="26.200000000000003"/>
  </r>
  <r>
    <x v="73"/>
    <x v="6"/>
    <s v="RESISTOR; TIPO RESISTOR: FILME CARBONO; RESISTENCIA: 1KOHMS; TOLERANCIA: 5%; POTENCIA: 1/4W; MONTAGEM: SMD; CONEXAO ELETRICA: TERMINAL SOLDAVEL"/>
    <s v="UN"/>
    <n v="5"/>
    <n v="5.24"/>
    <n v="26.200000000000003"/>
    <s v="1/4 W 5%"/>
    <n v="5"/>
    <s v="050576"/>
    <s v="085370"/>
    <s v="1/4 W 5%"/>
    <s v="085370"/>
    <n v="5.24"/>
    <n v="26.200000000000003"/>
  </r>
  <r>
    <x v="73"/>
    <x v="6"/>
    <s v="RESISTOR; TIPO RESISTOR: FILME CARBONO; RESISTENCIA: 330OHMS; TOLERANCIA: ±5PCT; POTENCIA: 1/4W; MONTAGEM: PTH; CONEXAO ELETRICA: TERMINAL SOLDAVEL"/>
    <s v="UN"/>
    <n v="5"/>
    <n v="0.97"/>
    <n v="4.8499999999999996"/>
    <s v="1/4 W 5%"/>
    <n v="5"/>
    <s v="050582"/>
    <s v="085376"/>
    <s v="casa do resistor - AO67A13F02C"/>
    <s v="085376"/>
    <n v="0.97"/>
    <n v="4.8499999999999996"/>
  </r>
  <r>
    <x v="73"/>
    <x v="6"/>
    <s v="SENSOR MAGNETICO; 2 FIOS; TENSAO ALIMENTACAO: 24V; CORRENTE TIPO: CC"/>
    <s v="UN"/>
    <n v="40"/>
    <n v="39.380000000000003"/>
    <n v="1575.2"/>
    <s v="KFF AUTOMAÇÃO / YIDA31"/>
    <n v="40"/>
    <s v="111013"/>
    <s v="089793"/>
    <s v="KFF AUTOMAÇÃO / YIDA31"/>
    <s v="089793"/>
    <n v="39.380000000000003"/>
    <n v="1575.2"/>
  </r>
  <r>
    <x v="73"/>
    <x v="6"/>
    <s v="SERVO MOTOR; VELOCIDADE: N/A; TORQUE: N/A; POTENCIA: N/A; TENSAO NOMINAL: 3-7.2V; GRAU PROTECAO: N/A; VARIACAO POSICAO: 180GR; VARIACAO VELOCIDADE: N/A; RESOLUCAO: N/A; ENTRADA: N/A; SAIDA: N/A; INTERFACE/COMUNICACAO: 9G; TIPO CONTROLADOR: N/A; COMPRIMENT"/>
    <s v="UN"/>
    <n v="12"/>
    <n v="18.82"/>
    <n v="225.84"/>
    <s v="Servo 9g SG90"/>
    <n v="12"/>
    <s v="049815"/>
    <s v="085354"/>
    <s v="Servo 9g SG90"/>
    <s v="085354"/>
    <n v="18.82"/>
    <n v="225.84"/>
  </r>
  <r>
    <x v="73"/>
    <x v="6"/>
    <s v="SERVO MOTOR; VELOCIDADE: N/A; TORQUE: N/A; POTENCIA: N/A; TENSAO NOMINAL: 3-7.2V; GRAU PROTECAO: N/A; VARIACAO POSICAO: 180GR; VARIACAO VELOCIDADE: N/A; RESOLUCAO: N/A; ENTRADA: N/A; SAIDA: N/A; INTERFACE/COMUNICACAO: 9G; TIPO CONTROLADOR: N/A; COMPRIMENT"/>
    <s v="UN"/>
    <n v="12"/>
    <n v="18.82"/>
    <n v="225.84"/>
    <s v="DS-S006MP"/>
    <n v="12"/>
    <s v="049815"/>
    <s v="085354"/>
    <s v="Servo 9g SG90"/>
    <s v="085354"/>
    <n v="18.82"/>
    <n v="225.84"/>
  </r>
  <r>
    <x v="73"/>
    <x v="6"/>
    <s v="TRANSISTOR; MOSFET IRFZ44; TENSAO BASE COLETOR: 55V; TENSAO GATILHO EMISSOR: 20V; CAPACIDADE DISSIPACAO: 83W; CORRENTE COLETOR: 49A; COMPRIMENTO: 10,4MM; LARGURA: 4,25MM; ALTURA: 28,2MM"/>
    <s v="UN"/>
    <n v="20"/>
    <n v="6.79"/>
    <n v="135.80000000000001"/>
    <s v="IRFZ44NPBF / "/>
    <n v="20"/>
    <s v="127943"/>
    <s v="086193"/>
    <s v="CASA DO RESISTOR Transistor irfz44n N-Ch MOS, 55V, 49A, TO-220   IRFZ4 4N"/>
    <s v="086193"/>
    <n v="6.79"/>
    <n v="135.80000000000001"/>
  </r>
  <r>
    <x v="74"/>
    <x v="6"/>
    <s v="RELE AUXILIAR; TIPO RELE: IMPULSO; TENSAO COMUTACAO: 220V; CORRENTE COMUTACAO: 16A; CONTATO: 2NA"/>
    <s v="UN"/>
    <n v="10"/>
    <n v="170"/>
    <n v="1700"/>
    <s v="Schneider / A9C30811"/>
    <n v="10"/>
    <s v="128154"/>
    <s v="089496"/>
    <s v="Schneider / A9C30811"/>
    <s v="089496"/>
    <n v="170"/>
    <n v="1700"/>
  </r>
  <r>
    <x v="74"/>
    <x v="6"/>
    <s v="RELE MONITOR; TIPO RELE: PROTECAO FALTA FASE; MONTAGEM: TRILHO DIN; NUMERO FASES: TRIFASICO; TENSAO ALIMENTACAO: 220V; CORRENTE TIPO: CA; TENSAO COMUTACAO: N/A; CORRENTE TIPO: N/A; CORRENTE COMUTACAO: N/A; RANGE: N/A; CONTATO: 1NA 1NF; GRAU PROTECAO: N/A; ACESSORIO: N/A; DADOS COMPLEMENTARES: N/A"/>
    <s v="UN"/>
    <n v="20"/>
    <n v="350"/>
    <n v="7000"/>
    <s v="Weg / RMW17-SS01D23"/>
    <n v="20"/>
    <s v="126904"/>
    <s v="114634"/>
    <s v="Weg / RMW17-SS01D23"/>
    <s v="114634"/>
    <n v="350"/>
    <n v="7000"/>
  </r>
  <r>
    <x v="74"/>
    <x v="6"/>
    <s v="RELE MONITOR; TIPO RELE: SEGURANCA COMANDO BIMANUAL; MONTAGEM: TRILHO DIN; TENSAO ALIMENTACAO: 24-220V; CORRENTE TIPO: CA/CC; CORRENTE COMUTACAO: 25MA; CONTATO: NA NF NPN PNP; GRAU PROTECAO: IP20 IP51; DPX-257"/>
    <s v="UN"/>
    <n v="40"/>
    <n v="515"/>
    <n v="20600"/>
    <s v="Digimec / DPX-257 T4"/>
    <n v="40"/>
    <s v="132389"/>
    <s v="089549"/>
    <s v="Digimec / DPX-257 T4"/>
    <s v="089549"/>
    <n v="515"/>
    <n v="20600"/>
  </r>
  <r>
    <x v="74"/>
    <x v="6"/>
    <s v="RELE MONITOR; TIPO RELE: SEGURANCA COMANDO BIMANUAL; MONTAGEM: TRILHO DIN; TENSAO ALIMENTACAO: 24-220V; CORRENTE TIPO: CA/CC; CORRENTE COMUTACAO: 25MA; CONTATO: NA NF NPN PNP; GRAU PROTECAO: IP20 IP51; DPX-257"/>
    <s v="UN"/>
    <n v="4"/>
    <n v="515"/>
    <n v="2060"/>
    <s v="Digimec / DPX-257 T4"/>
    <n v="4"/>
    <s v="132389"/>
    <s v="089549"/>
    <s v="Digimec / DPX-257 T4"/>
    <s v="089549"/>
    <n v="515"/>
    <n v="2060"/>
  </r>
  <r>
    <x v="74"/>
    <x v="6"/>
    <s v="RELE MONITOR; TIPO RELE: SEGURANCA COMANDO BIMANUAL; MONTAGEM: TRILHO DIN; TENSAO ALIMENTACAO: 24-220V; CORRENTE TIPO: CA/CC; CORRENTE COMUTACAO: 25MA; CONTATO: NA NF NPN PNP; GRAU PROTECAO: IP20 IP51; DPX-257_x000a__x000a_"/>
    <s v="UN"/>
    <n v="40"/>
    <n v="515"/>
    <n v="20600"/>
    <s v="Digimec / DPX-257 T4"/>
    <n v="40"/>
    <s v="132389"/>
    <s v="089549"/>
    <s v="Digimec / DPX-257 T4"/>
    <s v="089549"/>
    <n v="515"/>
    <n v="20600"/>
  </r>
  <r>
    <x v="74"/>
    <x v="6"/>
    <s v="RELE MONITOR; TIPO RELE: SEGURANCA CONTROLE PARADA EMERGENCIA; MONTAGEM: TRILHO DIN; TENSAO ALIMENTACAO: 24V; CORRENTE TIPO: CC; CORRENTE COMUTACAO: 3A; FREQUENCIA: 50-60HZ; GRAU PROTECAO: IP20"/>
    <s v="UN"/>
    <n v="40"/>
    <n v="475"/>
    <n v="19000"/>
    <s v="Weg / CP-D 12381113"/>
    <n v="40"/>
    <s v="133157"/>
    <s v="089553"/>
    <s v="Weg / CP-D 12381113"/>
    <s v="114685"/>
    <n v="475"/>
    <n v="19000"/>
  </r>
  <r>
    <x v="74"/>
    <x v="6"/>
    <s v="RELE MONITOR; TIPO RELE: SEGURANCA CONTROLE PARADA EMERGENCIA; MONTAGEM: TRILHO DIN; TENSAO ALIMENTACAO: 24V; CORRENTE TIPO: CC; CORRENTE COMUTACAO: 3A; FREQUENCIA: 50-60HZ; GRAU PROTECAO: IP20_x000a__x000a_https://produto.mercadolivre.com.br/MLB-2654603954-controle-parada-emergncia-cp-d-24vcavcc-nr12-weg-_JM?matt_tool=35963832&amp;matt_word=&amp;matt_source=google&amp;matt_campaign_id=22090193654&amp;matt_ad_group_id=174661933324&amp;matt_match_type=&amp;matt_network=g&amp;matt_device=c&amp;matt_creative=727914177772&amp;matt_keyword=&amp;matt_ad_position=&amp;matt_ad_type=pla&amp;matt_merchant_id=5320511792&amp;matt_product_id=MLB2654603954&amp;matt_product_partition_id=2389561567570&amp;matt_target_id=aud-2009166904988:pla-2389561567570&amp;cq_src=google_ads&amp;cq_cmp=22090193654&amp;cq_net=g&amp;cq_plt=gp&amp;cq_med=pla&amp;gad_source=1&amp;gclid=EAIaIQobChMIht_5jq68iwMVhV9IAB1zfTfbEAQYAiABEgKhovD_BwE"/>
    <s v="UN"/>
    <n v="40"/>
    <n v="475"/>
    <n v="19000"/>
    <s v="WEG / CP-D"/>
    <n v="40"/>
    <s v="133157"/>
    <s v="089553"/>
    <s v="Weg / CP-D 12381113"/>
    <s v="114685"/>
    <n v="475"/>
    <n v="19000"/>
  </r>
  <r>
    <x v="74"/>
    <x v="6"/>
    <s v="RELE MONITOR; TIPO RELE: TERMICO SOBRECARGA; MONTAGEM: TRILHO DIN; NUMERO FASES: N/A; TENSAO ALIMENTACAO: 220V; CORRENTE TIPO: CA; TENSAO COMUTACAO: N/A; CORRENTE TIPO: N/A; CORRENTE COMUTACAO: N/A; RANGE: 1,6-2,5A; CONTATO: 3NA; GRAU PROTECAO: N/A; ACESS"/>
    <s v="UN"/>
    <n v="6"/>
    <n v="90"/>
    <n v="540"/>
    <s v="WEG / RW271D3U004 "/>
    <n v="6"/>
    <s v="126427"/>
    <s v="089564"/>
    <s v="WEG / RW271D3U004 "/>
    <s v="114866"/>
    <n v="90"/>
    <n v="540"/>
  </r>
  <r>
    <x v="74"/>
    <x v="6"/>
    <s v="RELE TEMPORIZADOR; ESTRELA TRIANGULO; TENSAO ALIMENTACAO: 24-240V; CORRENTE TIPO: CA/CC; FREQUENCIA: 50-60HZ; GRAU PROTECAO: IP10 IP20; LARGURA: 25,5MM; ALTURA: 88,2MM; PROFUNDIDADE: 88,6MM; PESO: 0,114KG; 1RYD0130/ALTRONIC"/>
    <s v="UN"/>
    <n v="40"/>
    <n v="170"/>
    <n v="6800"/>
    <s v="Altronic / 1RYD0130"/>
    <n v="40"/>
    <s v="133024"/>
    <s v="089581"/>
    <s v="ALTRONIC - 1RYD0130"/>
    <s v="089581"/>
    <n v="170"/>
    <n v="6800"/>
  </r>
  <r>
    <x v="75"/>
    <x v="6"/>
    <s v="MICRO MOTOR; ALTA EFICIENCIA; TENSAO NOMINAL: 6V; CORRENTE TIPO: CC; POTENCIA: 2,5W; ROTACAO: 8810RPM; DIAMETRO EIXO: 12MM"/>
    <s v="UN"/>
    <n v="4"/>
    <n v="1702.93"/>
    <n v="6811.72"/>
    <s v="FF-030PA/PK-08250"/>
    <n v="4"/>
    <s v="138757"/>
    <s v="113888"/>
    <s v="FF-030PA/PK-08250"/>
    <s v="113888"/>
    <n v="1702.93"/>
    <n v="6811.72"/>
  </r>
  <r>
    <x v="75"/>
    <x v="6"/>
    <s v="MICRO MOTOR; CC S/REDUCAO; TENSAO NOMINAL: 3A6V; CORRENTE: 300MA; ROTACAO: 4000-12000RPM; DIAMETRO EIXO: 2MM; COMPRIMENTO EIXO: 8MM; DIAMETRO CORPO: 21MM; COMPRIMENTO: 33,5MM"/>
    <s v="UN"/>
    <n v="10"/>
    <n v="12.71"/>
    <n v="127.10000000000001"/>
    <s v="SK / 180"/>
    <n v="10"/>
    <s v="083275"/>
    <s v="114428"/>
    <s v="SK / 180"/>
    <s v="114428"/>
    <n v="12.71"/>
    <n v="127.10000000000001"/>
  </r>
  <r>
    <x v="75"/>
    <x v="6"/>
    <s v="MICRO MOTOR; REDUCAO; MATERIAL CORPO: LATAO; TENSAO NOMINAL: 6V; CORRENTE TIPO: CC; CORRENTE: 1.6A; REDUCAO: 100:1; TORQUE: 1,7KG/CM; POTENCIA: 1,3W; ROTACAO: 250RPM; DIAMETRO EIXO: 3MM; COMPRIMENTO EIXO: 9MM; DIAMETRO CORPO: 12MM; COMPRIMENTO: 10MM; 100:1 PESO 9,5G"/>
    <s v="UN"/>
    <n v="8"/>
    <n v="109.03"/>
    <n v="872.24"/>
    <s v="JGA16-050"/>
    <n v="8"/>
    <s v="138457"/>
    <s v="113879"/>
    <s v="JGA16-050"/>
    <s v="113879"/>
    <n v="109.03"/>
    <n v="872.24"/>
  </r>
  <r>
    <x v="75"/>
    <x v="6"/>
    <s v="MICRO MOTOR; REDUCAO; MATERIAL CORPO: LATAO; TENSAO NOMINAL: 6V; CORRENTE TIPO: CC; CORRENTE: 1.6A; REDUCAO: 50:1; TORQUE: 0,15KG/CM; POTENCIA: 75W; ROTACAO: 590RPM; DIAMETRO EIXO: 3MM; COMPRIMENTO EIXO: 9MM; DIAMETRO CORPO: 12MM; COMPRIMENTO: 10MM; 50:1 PESO 9,5G"/>
    <s v="UN"/>
    <n v="8"/>
    <n v="109.03"/>
    <n v="872.24"/>
    <s v="Generico"/>
    <n v="8"/>
    <s v="138458"/>
    <s v="113880"/>
    <s v="Generico"/>
    <s v="113880"/>
    <n v="109.03"/>
    <n v="872.24"/>
  </r>
  <r>
    <x v="75"/>
    <x v="6"/>
    <s v="MICRO MOTOR; TENSAO NOMINAL: 3-6V; CORRENTE TIPO: CC; CORRENTE: 150-200MA; ROTACAO: 5000-10000RPM; DIAMETRO EIXO: 2MM; COMPRIMENTO: 38MM"/>
    <s v="UN"/>
    <n v="20"/>
    <n v="3.98"/>
    <n v="79.599999999999994"/>
    <s v="OEM / Mini Motor DC"/>
    <n v="20"/>
    <s v="106352"/>
    <s v="114520"/>
    <s v="OEM / Mini Motor DC"/>
    <s v="114520"/>
    <n v="3.98"/>
    <n v="79.599999999999994"/>
  </r>
  <r>
    <x v="75"/>
    <x v="6"/>
    <s v="SERVO DRIVER; INTELIGENTE; TENSAO OPERACAO: 6V; VELOCIDADE: 0,14S/60GR; TORQUE ESTALO: 13,5KG/CM; COMPRIMENTO: 40,2MM; LARGURA: 20MM; ALTURA: 38MM; PESO: 57G; CONFIGURAVEL C/REV SRS PROGRAMMER"/>
    <s v="UN"/>
    <n v="9"/>
    <n v="653.39"/>
    <n v="5880.51"/>
    <s v="CS-D508"/>
    <n v="9"/>
    <s v="131235"/>
    <s v="114673"/>
    <s v="CS-D508"/>
    <s v="114673"/>
    <n v="653.39"/>
    <n v="5880.51"/>
  </r>
  <r>
    <x v="75"/>
    <x v="6"/>
    <s v="SERVO MOTOR; DIGITAL; TORQUE: TORQUE TENDA 4,8V: 17,25KG/CM; TORQUE TENDA 6V: 20,32KG/CM; TENSAO NOMINAL: 4-6V; CORRENTE TIPO: CA; COMPRIMENTO CABO: 265MM; LARGURA: 20MM; ALTURA: 38MM; PESO: 62G; ROTACAO: 360GR; BANDA MORTA: 2US; FREQUECIA TRABALHO: 500-2500US; LARGURA PULSO: 1500US; ROLAMENTO: 2BB; COMPRIMENTO FIO: JR 265MM; C/CONJUNTO CONEXOES"/>
    <s v="UN"/>
    <n v="4"/>
    <n v="269.85000000000002"/>
    <n v="1079.4000000000001"/>
    <s v="Servo Motor Mg996r 360° 11kgf.cm Com Engrenagens Metálicas Marca Tower Pro "/>
    <n v="4"/>
    <s v="145274"/>
    <s v="145274"/>
    <s v="Servo Motor Mg996r 360° 11kgf.cm Com Engrenagens Metálicas Marca Tower Pro "/>
    <s v="145274"/>
    <n v="269.85000000000002"/>
    <n v="1079.4000000000001"/>
  </r>
  <r>
    <x v="75"/>
    <x v="6"/>
    <s v="SERVO MOTOR; MICRO DIGITAL; VELOCIDADE: 0.8S 60GR 6V; TORQUE: 1,8KG/CM 4,8V 2,2KG/CM 6V; TENSAO NOMINAL: 4,8-6V; VARIACAO POSICAO: 180GR; COMPRIMENTO CABO: 270MM; COMPRIMENTO: 28,5MM; LARGURA: 22,8MM; ALTURA: 12,2MM; PESO: 13,4G; MODELO MG90S; TEMPERATURA 0A55GRC; COR PRETO; FONTE ALIMENTAÇÃO ADAPTADOR EXTERNO; ACESSORIO: 3 PINOS, 3 TIPO BRAÇO, PARAFUSO;"/>
    <s v="UN"/>
    <n v="10"/>
    <n v="35.79"/>
    <n v="357.9"/>
    <s v="Telemecanique / XSZB108"/>
    <n v="10"/>
    <s v="083276"/>
    <s v="114429"/>
    <s v="Telemecanique / XSZB108"/>
    <s v="114429"/>
    <n v="35.79"/>
    <n v="357.9"/>
  </r>
  <r>
    <x v="75"/>
    <x v="6"/>
    <s v="SUPORTE FIXACAO; TIPO SUPORTE: P/MICRO MOTORES 6V; MATERIAL CORPO: TERMOPLASTICO; COMPRIMENTO: 10MM; LARGURA: 12MM; ALTURA: 26MM; ACESSORIO: 4 PARAFUSOS 2-56X7/16POL; 4 PORCAS"/>
    <s v="UN"/>
    <n v="8"/>
    <n v="96.81"/>
    <n v="774.48"/>
    <s v="N20 / N30;"/>
    <n v="8"/>
    <s v="138456"/>
    <s v="089997"/>
    <s v="N20 / N30;"/>
    <s v="113878"/>
    <n v="96.81"/>
    <n v="774.48"/>
  </r>
  <r>
    <x v="76"/>
    <x v="6"/>
    <s v="SENSOR CHAMA; FOGO; TENSAO ALIMENTACAO: 3,3-5V; CORRENTE: 15MA; SAIDA SENSOR: ANALOGICO/DIGITAL; COMPRIMENTO: 32MM; LARGURA: 14MM"/>
    <s v="UN"/>
    <n v="5"/>
    <n v="7.08"/>
    <n v="35.4"/>
    <s v="LM393"/>
    <n v="5"/>
    <s v="083334"/>
    <s v="089758"/>
    <s v="LM393"/>
    <s v="089758"/>
    <n v="7.08"/>
    <n v="35.4"/>
  </r>
  <r>
    <x v="76"/>
    <x v="6"/>
    <s v="SENSOR NIVEL; AGUA CHUVA; TENSAO ALIMENTACAO: 5V; CORRENTE: 20MA; SAIDA: ANALOGICA; COMPRIMENTO: 650MM; LARGURA: 200MM"/>
    <s v="UN"/>
    <n v="4"/>
    <n v="10.86"/>
    <n v="43.44"/>
    <s v="Fundu1no"/>
    <n v="4"/>
    <s v="083258"/>
    <s v="089818"/>
    <s v="Fundu1no"/>
    <s v="089818"/>
    <n v="10.86"/>
    <n v="43.44"/>
  </r>
  <r>
    <x v="76"/>
    <x v="6"/>
    <s v="SENSOR PROXIMIDADE; TIPO SENSOR: DISTANCIA DIGITAL; TENSAO ALIMENTACAO: 3,3-5V; CORRENTE: 15MA; NUMERO FIOS: 1 FIO; DIMENSOES: COMPRIMENTO 17,7MM; LARGURA 11,5MM; ALTURA 12,6MM; PESO: 4G; PARTE TRASEIRA LED VERMELO STATUS DETECCAO"/>
    <s v="UN"/>
    <n v="8"/>
    <n v="86.33"/>
    <n v="690.64"/>
    <s v="Margirius / PA011901"/>
    <n v="8"/>
    <s v="138455"/>
    <s v="089881"/>
    <s v="Margirius / PA011901"/>
    <s v="089881"/>
    <n v="86.33"/>
    <n v="690.64"/>
  </r>
  <r>
    <x v="76"/>
    <x v="6"/>
    <s v="SENSOR REFLETANCIA; QTR-1A; TENSAO ALIMENTACAO: 5V; CORRENTE: 17MA; FORMATO SAIDA: TENSAO ANALOGICA; FAIXA TENSAO SAIDA: 0; DISTANCIA DETECCAO IDEAL: 3MM; DISTANCIA MAXIMA DETECCAO RECOMENDADA: 6MM"/>
    <s v="UN"/>
    <n v="8"/>
    <n v="27.06"/>
    <n v="216.48"/>
    <s v="QTR-8RC"/>
    <n v="8"/>
    <s v="138454"/>
    <s v="089905"/>
    <s v="QTR-8RC"/>
    <s v="089905"/>
    <n v="27.06"/>
    <n v="216.48"/>
  </r>
  <r>
    <x v="77"/>
    <x v="6"/>
    <s v="CONTATOR AUXILIAR; SEGURANCA; TENSAO BOBINA: 24V; CORRENTE TIPO: CC; CONTATO: 3NA; CORRENTE COMUTACAO: 9A; NUMERO POLOS: 3 POLOS; CONEXAO ELETRICA: TERMINAL PARAFUSO"/>
    <s v="UN"/>
    <n v="40"/>
    <n v="188"/>
    <n v="7520"/>
    <s v="Contator 3P 9A 24V 3Na CWM90130D02 Weg"/>
    <n v="40"/>
    <s v="117177"/>
    <s v="117177"/>
    <s v="Contator 3P 9A 24V 3Na CWM90130D02 Weg"/>
    <s v="117177"/>
    <n v="188"/>
    <n v="7520"/>
  </r>
  <r>
    <x v="77"/>
    <x v="6"/>
    <s v="CONTATOR AUXILIAR; SEGURANCA; TENSAO BOBINA: 24V; CORRENTE TIPO: CC; CONTATO: 3NA; CORRENTE COMUTACAO: 9A; NUMERO POLOS: 3 POLOS; CONEXAO ELETRICA: TERMINAL PARAFUSO _x000a_https://produto.mercadolivre.com.br/MLB-3756705849-contator-de-seguranca-10a-24vcc-3na2nf-cawbs-32-00c03-weg-_JM?matt_tool=59586449&amp;matt_word=&amp;matt_source=google&amp;matt_campaign_id=22120855419&amp;matt_ad_group_id=179138687691&amp;matt_match_type=&amp;matt_network=g&amp;matt_device=c&amp;matt_creative=729092955244&amp;matt_keyword=&amp;matt_ad_position=&amp;matt_ad_type=pla&amp;matt_merchant_id=307396518&amp;matt_product_id=MLB3756705849&amp;matt_product_partition_id=2391212251613&amp;matt_target_id=aud-2009166904988:pla-2391212251613&amp;cq_src=google_ads&amp;cq_cmp=22120855419&amp;cq_net=g&amp;cq_plt=gp&amp;cq_med=pla&amp;gad_source=1&amp;gclid=EAIaIQobChMI5L-Y2628iwMVEypECB1DAig-EAYYByABEgKq0_D_BwE"/>
    <s v="UN"/>
    <n v="40"/>
    <n v="188"/>
    <n v="7520"/>
    <s v="Contator 3P 9A 24V 3Na CWM90130D02 Weg"/>
    <n v="40"/>
    <s v="117177"/>
    <s v="117177"/>
    <s v="Contator 3P 9A 24V 3Na CWM90130D02 Weg"/>
    <s v="117177"/>
    <n v="188"/>
    <n v="7520"/>
  </r>
  <r>
    <x v="77"/>
    <x v="6"/>
    <s v="CONTATOR AUXILIAR; TENSAO BOBINA: 220V; CORRENTE TIPO: CA/CC; FREQUENCIA: 50/60HZ; CONTATO: 2NA 2NF; TENSAO COMUTACAO: 220V; CORRENTE COMUTACAO: 10A; POLOS CONTATOR: TRIPOLAR; CATEGORIA: AC3; CONEXAO ELETRICA: TERMINAL PARAFUSO; LARGURA: N/A; ALTURA: N/A; PROFUNDIDADE: N/A; APLICACAO: N/A"/>
    <s v="UN"/>
    <n v="5"/>
    <n v="106.8"/>
    <n v="534"/>
    <s v="WEG / 12896403"/>
    <n v="5"/>
    <s v="052282"/>
    <s v="114284"/>
    <s v="WEG / 12896403"/>
    <s v="114284"/>
    <n v="106.8"/>
    <n v="534"/>
  </r>
  <r>
    <x v="77"/>
    <x v="6"/>
    <s v="CONTATOR AUXILIAR; TENSAO BOBINA: 24V; CORRENTE TIPO: CA; FREQUENCIA: N/A; CONTATO: 4NA 4NF; TENSAO COMUTACAO: N/A; CORRENTE COMUTACAO: 6A; POLOS CONTATOR: TRIPOLAR; CATEGORIA: AC3; CONEXAO ELETRICA: TERMINAL PARAFUSO; LARGURA: N/A; ALTURA: N/A; PROFUNDID"/>
    <s v="UN"/>
    <n v="7"/>
    <n v="123.74"/>
    <n v="866.18"/>
    <s v="Sibratec / Ica04"/>
    <n v="7"/>
    <s v="050283"/>
    <s v="114210"/>
    <s v="Sibratec / Ica04"/>
    <s v="114210"/>
    <n v="123.74"/>
    <n v="866.18"/>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n v="5"/>
    <s v="050283"/>
    <s v="114210"/>
    <s v="Sibratec / Ica04"/>
    <s v="114210"/>
    <n v="123.74"/>
    <n v="618.69999999999993"/>
  </r>
  <r>
    <x v="77"/>
    <x v="6"/>
    <s v="CONTATOR AUXILIAR; TENSAO BOBINA: 24V; CORRENTE TIPO: CA; FREQUENCIA: N/A; CONTATO: 4NA 4NF; TENSAO COMUTACAO: N/A; CORRENTE COMUTACAO: 6A; POLOS CONTATOR: TRIPOLAR; CATEGORIA: AC3; CONEXAO ELETRICA: TERMINAL PARAFUSO; LARGURA: N/A; ALTURA: N/A; PROFUNDID"/>
    <s v="UN"/>
    <n v="5"/>
    <n v="123.74"/>
    <n v="618.69999999999993"/>
    <s v="Sibratec / Ica04"/>
    <n v="5"/>
    <s v="050283"/>
    <s v="114210"/>
    <s v="Sibratec / Ica04"/>
    <s v="114210"/>
    <n v="123.74"/>
    <n v="618.69999999999993"/>
  </r>
  <r>
    <x v="77"/>
    <x v="6"/>
    <s v="CONTATOR PRINCIPAL; NUMERO POLOS: 3 POLOS; TENSAO BOBINA: 24V; CORRENTE TIPO: CA; FREQUENCIA: N/A; CONTATO AUXILIAR: 3NA 1NF; TENSAO COMUTACAO: N/A; CORRENTE COMUTACAO: 32A; CATEGORIA: AC3; CONEXAO ELETRICA: TERMINAL PARAFUSO; LARGURA: N/A; ALTURA: N/A; P"/>
    <s v="UN"/>
    <n v="4"/>
    <n v="200"/>
    <n v="800"/>
    <s v="WEG / CWB321130D02"/>
    <n v="4"/>
    <s v="050292"/>
    <s v="114211"/>
    <s v="WEG / CWB321130D02"/>
    <s v="114211"/>
    <n v="200"/>
    <n v="800"/>
  </r>
  <r>
    <x v="77"/>
    <x v="6"/>
    <s v="CONTATOR PRINCIPAL; NUMERO POLOS: 3 POLOS; TENSAO BOBINA: 24V; CORRENTE TIPO: CC; CONTATO AUXILIAR: 3NA 3NF; CORRENTE COMUTACAO: 9A; MONTAGEM: TRILHO DIN 35MM; ACESSORIO: C/CONTATO MECANICAMENTE CONECTADO ESPELHO"/>
    <s v="UN"/>
    <n v="40"/>
    <n v="440"/>
    <n v="17600"/>
    <s v="WEG / CWBS93330C03"/>
    <n v="40"/>
    <s v="127890"/>
    <s v="114643"/>
    <s v="WEG/ CWBS93330D02"/>
    <s v="114643"/>
    <n v="440"/>
    <n v="17600"/>
  </r>
  <r>
    <x v="77"/>
    <x v="6"/>
    <s v="CONTATOR PRINCIPAL; NUMERO POLOS: 3 POLOS; TENSAO BOBINA: 24V; CORRENTE TIPO: CC; CONTATO AUXILIAR: 3NA 3NF; CORRENTE COMUTACAO: 9A; MONTAGEM: TRILHO DIN 35MM; ACESSORIO: C/CONTATO MECANICAMENTE CONECTADO ESPELHO_x000a_https://www.dimensional.com.br/contator-3na-3nf-9a-tripolar-24vcc-cwbs93330c03-weg/p?idsku=124268&amp;gad_source=1&amp;gclid=EAIaIQobChMI8Pzg_Ky8iwMVkC5ECB0eei4pEAQYASABEgI5sfD_BwE_x000a_"/>
    <s v="UN"/>
    <n v="40"/>
    <n v="440"/>
    <n v="17600"/>
    <s v="WEG / CWBS93330C03"/>
    <n v="40"/>
    <s v="127890"/>
    <s v="114643"/>
    <s v="WEG/ CWBS93330D02"/>
    <s v="114643"/>
    <n v="440"/>
    <n v="17600"/>
  </r>
  <r>
    <x v="77"/>
    <x v="6"/>
    <s v="CONTATOR PRINCIPAL; NUMERO POLOS: 3 POLOS; TENSAO NOMINAL: 24V; CORRENTE TIPO: CC; CONTATO AUXILIAR: 1NA 1NF; CORRENTE COMUTACAO: 12A; LARGURA: 45MM; ALTURA: 77MM; PROFUNDIDADE: 86MM"/>
    <s v="UN"/>
    <n v="40"/>
    <n v="131.72999999999999"/>
    <n v="5269.2"/>
    <s v="Contator Weg Cwb12 11 30c03 Tripolar 12a 24vcc 12542260 MARCA WEG MODELO CWB"/>
    <n v="40"/>
    <s v="128153"/>
    <s v="114649"/>
    <s v="Contator Weg Cwb12 11 30c03 Tripolar 12a 24vcc 12542260 MARCA WEG MODELO CWB"/>
    <s v="114649"/>
    <n v="186.53"/>
    <n v="7461.2"/>
  </r>
  <r>
    <x v="78"/>
    <x v="6"/>
    <s v="ALICATE DESENCAPADOR CABOS; MATERIAL CORPO: ACO CARBONO; DIAMETRO CABO: 8POL; ISOLACAO: C/ISOLACAO; COR: PRETO LARANJA"/>
    <s v="UN"/>
    <n v="4"/>
    <n v="214.95"/>
    <n v="859.8"/>
    <s v="TRAMONTINA PRO / Automático 8"/>
    <n v="4"/>
    <s v="130545"/>
    <s v="105640"/>
    <s v="TRAMONTINA PRO / Automático 8"/>
    <s v="114870"/>
    <n v="214.95"/>
    <n v="859.8"/>
  </r>
  <r>
    <x v="78"/>
    <x v="6"/>
    <s v="CHAVE FENDA; TIPO FENDA: SIMPLES; MATERIAL CABO: POLIPROPILENO; MATERIAL HASTE: ACO CROMO VANADIO; TRATAMENTO SUPERFICIE HASTE: NIQUELADO CROMADO; TRATAMENTO SUPERFICIE PONTA: FOSFATIZADA; MATERIAL ISOLACAO: N/A; TENSAO ISOLACAO: 1000V; NORMA CONSTRUCAO: DIN ISO 2380; DIMENSOES: 1/8POL X 6POL"/>
    <s v="UN"/>
    <n v="60"/>
    <n v="25.22"/>
    <n v="1513.1999999999998"/>
    <s v="_x000a_GEDORE / Cr-V 1/4x6”"/>
    <n v="60"/>
    <s v="126136"/>
    <s v="113636"/>
    <s v="_x000a_GEDORE / Cr-V 1/4x6”"/>
    <s v="113636"/>
    <n v="25.22"/>
    <n v="1513.1999999999998"/>
  </r>
  <r>
    <x v="78"/>
    <x v="6"/>
    <s v="ELETRODUTO; TIPO ELETRODUTO: RIGIDO; MATERIAL CORPO: POLICLORETO VINILA; TRATAMENTO SUPERFICIE: N/A; MATERIAL REVESTIMENTO: N/A; COR: CINZA; DIAMETRO NOMINAL: 3/4POL; EXTREMIDADE A: N/A; ROSCA: N/A; EXTREMIDADE B: N/A; ROSCA: N/A; CLASSIFICACAO AREA TRABALHO: N/A; FORNECIMENTO: 3M"/>
    <s v="UN"/>
    <n v="36"/>
    <n v="23.54"/>
    <n v="847.43999999999994"/>
    <s v="TLC-20 / WETZEL"/>
    <n v="36"/>
    <s v="052252"/>
    <s v="052252"/>
    <s v="TLC-20 / WETZEL"/>
    <s v="113445"/>
    <n v="23.54"/>
    <n v="847.43999999999994"/>
  </r>
  <r>
    <x v="78"/>
    <x v="6"/>
    <s v="FILTRO REGULADOR; LUBRIFICADOR; MATERIAL COPO: POLICARBONATO; CONEXAO: ROSCADA; ROSCA: BSP; DIAMETRO ROSCA: 1/4POL; PRESSAO MAXIMA: 22,5A135LBF/POL²; MANOMETRO: 1 MANOMETRO; TEMPERATURA OPERACAO: -20A70GRC"/>
    <s v="UN"/>
    <n v="20"/>
    <n v="354.05"/>
    <n v="7081"/>
    <s v="Puma / TFRL14 de 5 Micras 1/4&quot;"/>
    <n v="20"/>
    <s v="128473"/>
    <s v="113694"/>
    <s v="Puma / TFRL14 de 5 Micras 1/4&quot;"/>
    <s v="113694"/>
    <n v="354.05"/>
    <n v="7081"/>
  </r>
  <r>
    <x v="78"/>
    <x v="6"/>
    <s v="KIT; PINCAS ER-11; 14 PINCAS 1A8MM; ROUTER CNC FRESA TORNO SPINDLE; PRECISAO: 0,015MM; MATERIAL: ACO CARBONO ASTM1065; STM1065"/>
    <s v="UN"/>
    <n v="2"/>
    <n v="255.11"/>
    <n v="510.22"/>
    <s v="Importado Fresas Curitiba / Pinça para spindle ER 11 fresas"/>
    <n v="2"/>
    <s v="145103"/>
    <s v="113940"/>
    <s v="Importado Fresas Curitiba / Pinça para spindle ER 11 fresas"/>
    <s v="113940"/>
    <n v="255.11"/>
    <n v="510.22"/>
  </r>
  <r>
    <x v="78"/>
    <x v="6"/>
    <s v="PARAFUSO; CABECA CHATA AUTOBROCANTE; DISPOSITIVO APERTO: FENDA CRUZADA; MATERIAL CORPO: ACO BAIXO CARBONO; TRATAMENTO SUPERFICIE: BICROMATIZADO; DISPOSICAO ROSCA: TOTAL; DIAMETRO: 3,5MM; ROSCA: METRICA; COMPRIMENTO TOTAL: 16MM"/>
    <s v="UN"/>
    <n v="200"/>
    <n v="0.28999999999999998"/>
    <n v="57.999999999999993"/>
    <s v="Phillips / Auto Atarraxante"/>
    <n v="200"/>
    <s v="121029"/>
    <s v="107913"/>
    <s v="Phillips / Auto Atarraxante"/>
    <s v="114859"/>
    <n v="0.28999999999999998"/>
    <n v="57.999999999999993"/>
  </r>
  <r>
    <x v="78"/>
    <x v="6"/>
    <s v="PARAFUSO; CABECA CHATA AUTOBROCANTE; DISPOSITIVO APERTO: FENDA CRUZADA; MATERIAL CORPO: ACO BAIXO CARBONO; TRATAMENTO SUPERFICIE: BICROMATIZADO; DISPOSICAO ROSCA: TOTAL; DIAMETRO: 3MM; ROSCA: METRICA; COMPRIMENTO TOTAL: 30MM"/>
    <s v="UN"/>
    <n v="200"/>
    <n v="0.19"/>
    <n v="38"/>
    <s v="Steel Frame"/>
    <n v="200"/>
    <s v="121030"/>
    <s v="107914"/>
    <s v="Steel Frame"/>
    <s v="114860"/>
    <n v="0.19"/>
    <n v="38"/>
  </r>
  <r>
    <x v="78"/>
    <x v="6"/>
    <s v="PARAFUSO; CABECA SEXTAVADA AUTOBROCANTE; DISPOSITIVO APERTO: SEXTAVADO; MATERIAL CORPO: ACO CARBONO; DIAMETRO: 5,5MM; ROSCA: METRICA; COMPRIMENTO TOTAL: 19MM; ACESSORIO: ARRUELA VEDACAO"/>
    <s v="UN"/>
    <n v="200"/>
    <n v="0.57999999999999996"/>
    <n v="115.99999999999999"/>
    <s v="Vonder / 5,5mm x 1.1/2&quot;"/>
    <n v="200"/>
    <s v="119567"/>
    <s v="114595"/>
    <s v="Vonder / 5,5mm x 1.1/2&quot;"/>
    <s v="114595"/>
    <n v="0.57999999999999996"/>
    <n v="115.99999999999999"/>
  </r>
  <r>
    <x v="79"/>
    <x v="6"/>
    <s v="CONVERSOR SINAL; RS485 P/SENSOR PT100 MODBUS RTU; TEMPERATURA OPERACAO: -20A400GRC"/>
    <s v="UN"/>
    <n v="20"/>
    <n v="480"/>
    <n v="9600"/>
    <s v="PT100 Modbus"/>
    <n v="20"/>
    <s v="134809"/>
    <s v="113809"/>
    <s v="PT100 Modbus"/>
    <s v="113809"/>
    <n v="480"/>
    <n v="9600"/>
  </r>
  <r>
    <x v="79"/>
    <x v="6"/>
    <s v="KIT; ARDUINO MAKER; 1 PLACA UNO R3 1 CABO USB 2.0 30CM 1 DISPLAY LCD 16X2 C/CONECTORES 2 DISPLAYS 7 SEGMENTOS C/1 DIGITO 1 SENSOR DISTANCIA ULTRASSONICO 1 CONTROLE REMOTO IR 1 RECEPTOR UNIVERSAL IR 1 REAL TIME CLOCK DS1307 1 MODULO LEITOR RFID-RC522 1 CARTAO PADRAO S50 BRANCO 1 CHAVEIRO TAG S50 1 MODULO SENSOR CHUVA; 1 SENSOR UMIDADE SOLO 1 PLACA CONTROLE SENSOR SOLO 1 TECLADO MATRICIAL MEMBRANA 1 SENSOR UMIDADE TEMPERATURA DHT11 1 PROTOBOARD 830 PONTOS 30 JUMPERS MACHO-MACHO 20 JUMPERS MACHO-FEMEA 1 MODULO RELE 2 CANAIS 1 MOTOR CC 1 MICRO SERVO 9G SG90 1 SENSOR TEMPERATURA NTC 1 SENSOR LUZ LDR; 1 BUZZER ATIVO 5V 5 LEDS VERMELHOS 5 LEDS AMARELOS 5 LEDS VERDES 15 RESISTORES 33OHMS 5 RESISTORES 1KOHMS 5 RESISTORES 10KOHMS 4 DIODOS 1N4007 1 POTENCIOMETRO 10KOHMS 1 POTENCIOMETRO TRIMPOT 10KOHMS 4 CAPACITORES CERAMICOS 10NF 1 TRANSISTOR NPN BC548 1 TRANSISTOR PNP BC558; 4 CAPACITORES CERAMICOS 100NF 2 CAPACITORES ELETROLITICOS 10UF 2 CAPACITORES ELETROLITICOS 100UF 5 CHAVES TACTEIS"/>
    <s v="UN"/>
    <n v="2"/>
    <n v="480"/>
    <n v="960"/>
    <s v="CDR / B08MQ5ZD7F"/>
    <n v="2"/>
    <s v="143456"/>
    <s v="113917"/>
    <s v="CDR / B08MQ5ZD7F"/>
    <s v="113917"/>
    <n v="480"/>
    <n v="960"/>
  </r>
  <r>
    <x v="79"/>
    <x v="6"/>
    <s v="PLACA ARDUINO UNO R3 COMPATIVEL + CABO USB 2.0 - B"/>
    <s v="UN"/>
    <n v="40"/>
    <n v="80"/>
    <n v="3200"/>
    <s v="Arduino Uno R3 / Uno SMD"/>
    <n v="40"/>
    <s v="127349"/>
    <s v="107981"/>
    <s v="GENERICO"/>
    <s v="113672"/>
    <n v="70.47"/>
    <n v="2818.8"/>
  </r>
  <r>
    <x v="79"/>
    <x v="6"/>
    <s v="PLACA ARDUINO UNO R3 COMPATIVEL + CABO USB 2.0 - B"/>
    <s v="UN"/>
    <n v="24"/>
    <n v="80"/>
    <n v="1920"/>
    <s v="Arduino Uno R3 / Uno SMD"/>
    <n v="24"/>
    <s v="127349"/>
    <s v="107981"/>
    <s v="GENERICO"/>
    <s v="113672"/>
    <n v="70.47"/>
    <n v="1691.28"/>
  </r>
  <r>
    <x v="79"/>
    <x v="6"/>
    <s v="PLACA ARDUINO UNO R3 COMPATIVEL + CABO USB 2.0 - B"/>
    <s v="UN"/>
    <n v="20"/>
    <n v="40"/>
    <n v="800"/>
    <s v="Arduino Uno R3 / Uno SMD"/>
    <n v="20"/>
    <s v="054284"/>
    <s v="107981"/>
    <s v="ARDUINO UNO R3 SMD CHIP"/>
    <s v="113672"/>
    <n v="70.47"/>
    <n v="1409.4"/>
  </r>
  <r>
    <x v="79"/>
    <x v="6"/>
    <s v="SENSOR CAPACITIVO DIMENSAO CORPO ROSCADO M12 GRAU PROTECAO IP65 CONFIGURACAO SAIDA PNP COMPRIMENTO CABO 10M ALIMENTACAO 24VCC DISTANCIA SENSORA 10MM C/AJUSTE SENSIBILIDADE"/>
    <s v="UN"/>
    <n v="8"/>
    <n v="290"/>
    <n v="2320"/>
    <s v="Metaltex"/>
    <n v="8"/>
    <s v="125680"/>
    <s v="113624"/>
    <s v="Metaltex"/>
    <s v="113624"/>
    <n v="290"/>
    <n v="2320"/>
  </r>
  <r>
    <x v="79"/>
    <x v="6"/>
    <s v="SENSOR INDUTIVO DIMENSAO CORPO ROSCADO M12 GRAU PROTECAO IP65 CONFIGURACAO SAIDA PNP COMPRIMENTO CABO 10M ALIMENTACAO 24VCC DISTANCIA SENSORA 10MM"/>
    <s v="UN"/>
    <n v="20"/>
    <n v="60"/>
    <n v="1200"/>
    <s v="SENSOR INDUT. FACEADO M12 TR12-2DP3 NA+NF PNP 10-30Vdc CABO 2m 4 fios - Sn 2mm - AOTORO"/>
    <n v="20"/>
    <s v="125681"/>
    <s v="113625"/>
    <s v="SENSOR INDUT. FACEADO M12 TR12-2DP3 NA+NF PNP 10-30Vdc CABO 2m 4 fios - Sn 2mm - AOTORO"/>
    <s v="113625"/>
    <n v="60"/>
    <n v="1200"/>
  </r>
  <r>
    <x v="79"/>
    <x v="6"/>
    <s v="SENSOR LUMINOSIDADE; FOTORESISTOR LDR; RANGE: 540NM; TENSAO ALIMENTACAO: 150V; CORRENTE TIPO: CC; DIAMETRO CONEXAO PROCESSO: 5MM; COMPRIMENTO: 34MM; LARGURA: 110MM; ALTURA: 70MM; APLICACAO: ARDUINO"/>
    <s v="UN"/>
    <n v="800"/>
    <n v="0.49"/>
    <n v="392"/>
    <s v="LDR 5mm"/>
    <n v="800"/>
    <s v="135392"/>
    <s v="114702"/>
    <s v="LDR 5mm"/>
    <s v="114702"/>
    <n v="0.49"/>
    <n v="392"/>
  </r>
  <r>
    <x v="79"/>
    <x v="6"/>
    <s v="SENSOR MAGNETICO; ABERTURA C/FIO; MATERIAL CORPO: TERMOPLASTICO; TEMPERATURA OPERACAO: -10A50GRC; LARGURA: 34MM; ALTURA: 14MM; PROFUNDIDADE: 7,7MM; GAP ABERTURA: 20MM; GAP FECHAMENTO: 15MM; COMPATIVEL C/CENTRAL ALARME AMT 2018E; 4541037/INTELBRAS XAS-SOBREPOR/INTELBRAS"/>
    <s v="UN"/>
    <n v="4"/>
    <n v="81.58"/>
    <n v="326.32"/>
    <s v="Intelbras"/>
    <n v="4"/>
    <s v="132480"/>
    <s v="114682"/>
    <s v="Intelbras"/>
    <s v="114682"/>
    <n v="81.58"/>
    <n v="326.32"/>
  </r>
  <r>
    <x v="79"/>
    <x v="6"/>
    <s v="SENSOR OBSTACULO; TIPO SENSOR: REFLEXIVO INFRAVERMELHO; RANGE: 300MM; TENSAO ALIMENTACAO: 3,3-5V; SAIDA SENSOR: DIGITAL 0 OU 1; CONEXAO PROCESSO: CONECTOR MACHO HEADER 2.54MM; NÍVEL LÓGICO: BAIXO; ANGULO DETECCAO: 35; LED VERDE: SENSOR ATIVADO LED VERMELHO: SENSOR ALIMENTADO; DIMENSAO: 32X14MM"/>
    <s v="UN"/>
    <n v="3"/>
    <n v="10.86"/>
    <n v="32.58"/>
    <s v="LED SMD"/>
    <n v="3"/>
    <s v="083259"/>
    <s v="114425"/>
    <s v="LED SMD"/>
    <s v="114425"/>
    <n v="10.86"/>
    <n v="32.58"/>
  </r>
  <r>
    <x v="79"/>
    <x v="6"/>
    <s v="SENSOR PRESENCA; P/LAMPADA SOQUETE E27 C/FOTOCELULA; MATERIAL CORPO: TERMOPLASTICO; COR: BRANCA; ANGULO COBERTURA: 360GRC; ALCANCE: 3M; TENSAO ALIMENTACAO: 100-240V; CORRENTE TIPO: CA"/>
    <s v="UN"/>
    <n v="60"/>
    <n v="27.94"/>
    <n v="1676.4"/>
    <s v="Genérico"/>
    <n v="60"/>
    <s v="076330"/>
    <s v="076330"/>
    <s v="generico"/>
    <s v="076330"/>
    <n v="27.94"/>
    <n v="1676.4"/>
  </r>
  <r>
    <x v="79"/>
    <x v="6"/>
    <s v="SENSOR PRESENCA; PIROELETRICO; FIXACAO: PARAFUSO; ANGULO COBERTURA: 120GRC; ALCANCE: 7M; TENSAO ALIMENTACAO: 5-20V; CORRENTE: 65MA; LARGURA: 33MM; ALTURA: 25MM; PROFUNDIDADE: 25MM; HC-SR501/ROBOCORE"/>
    <s v="UN"/>
    <n v="2"/>
    <n v="12.42"/>
    <n v="24.84"/>
    <s v="HC-SR501"/>
    <n v="2"/>
    <s v="077736"/>
    <s v="089863"/>
    <s v="HC-SR501"/>
    <s v="089863"/>
    <n v="12.42"/>
    <n v="24.84"/>
  </r>
  <r>
    <x v="79"/>
    <x v="6"/>
    <s v="SENSOR PRESENCA; TIPO SENSOR: TETO; RANGE: N/A; MATERIAL CORPO: TERMOPLASTICO; FACE: N/A; TENSAO ALIMENTACAO: 127V; CORRENTE TIPO: CA; CORRENTE: 10A; FREQUENCIA: N/A; POTENCIA: N/A; FIXACAO: SOBREPOR; SAIDA SENSOR: N/A; CONTATO: N/A; CONEXAO ELETRICA: N/A"/>
    <s v="UN"/>
    <n v="20"/>
    <n v="38.5"/>
    <n v="770"/>
    <s v="ESPI 360 Intelbras"/>
    <n v="20"/>
    <s v="126453"/>
    <s v="089864"/>
    <s v="ESPI 360 Intelbras"/>
    <s v="089864"/>
    <n v="38.5"/>
    <n v="770"/>
  </r>
  <r>
    <x v="79"/>
    <x v="6"/>
    <s v="SENSOR PRESENCA; TIPO SENSOR: TETO; RANGE: N/A; MATERIAL CORPO: TERMOPLASTICO; FACE: N/A; TENSAO ALIMENTACAO: 127V; CORRENTE TIPO: CA; CORRENTE: 10A; FREQUENCIA: N/A; POTENCIA: N/A; FIXACAO: SOBREPOR; SAIDA SENSOR: N/A; CONTATO: N/A; CONEXAO ELETRICA: N/A"/>
    <s v="UN"/>
    <n v="10"/>
    <n v="38.5"/>
    <n v="385"/>
    <s v="Intelbras ESPI 360 A"/>
    <n v="10"/>
    <s v="126453"/>
    <s v="089864"/>
    <s v="ESPI 360 Intelbras"/>
    <s v="089864"/>
    <n v="38.5"/>
    <n v="385"/>
  </r>
  <r>
    <x v="79"/>
    <x v="6"/>
    <s v="SENSOR PROXIMIDADE; TIPO SENSOR: INDUTIVO; RANGE: N/A; MATERIAL CORPO: N/A; FACE: N/A; TENSAO ALIMENTACAO: 10-36V; CORRENTE TIPO: CC; CORRENTE: N/A; FREQUENCIA: N/A; POTENCIA: N/A; FIXACAO: N/A; SAIDA SENSOR: PNP; CONTATO: N/A; CONEXAO ELETRICA: 3 FIOS; D"/>
    <s v="UN"/>
    <n v="6"/>
    <n v="165"/>
    <n v="990"/>
    <s v="LJ12A3-4-Z/BY"/>
    <n v="6"/>
    <s v="126455"/>
    <s v="089883"/>
    <s v="LJ12A3-4-Z/BY"/>
    <s v="089883"/>
    <n v="165"/>
    <n v="990"/>
  </r>
  <r>
    <x v="80"/>
    <x v="6"/>
    <s v="CAMERA IMAGEM TERMICA; TIPO: DIGITAL; FAIXA TEMPERATURA: -20A400GRC; RESOLUCAO: 120X90P; FOCO: FIXO; TIPO MOSTRADOR: DISPLAY LCD; TAMANHO DISPLAY: 3,5POL; ENTRADA CARTAO MEMORIA: C/ENTRADA; ALIMENTACAO: BATERIA; FORMATO IMAGEM: 320X240P; CONEXAO: ETHERNET/WIFI"/>
    <s v="UN"/>
    <n v="2"/>
    <n v="2850"/>
    <n v="5700"/>
    <s v="Flir / FLIR - C5"/>
    <n v="2"/>
    <n v="132613"/>
    <s v="132613"/>
    <s v="Flir / FLIR - C5"/>
    <s v="113781"/>
    <n v="2850"/>
    <n v="5700"/>
  </r>
  <r>
    <x v="80"/>
    <x v="6"/>
    <s v="INTERFACE HOMEM MAQUINA; OPERACAO; MATERIAL CORPO: TERMOPLASTICO; COR CORPO: PRETA; TIPO MOSTRADOR: DISPLAY LCD TFT; TAMANHO MOSTRADOR: 7POL; RESOLUCAO: 800X400P; MEMORIA: 128MB; TENSAO ALIMENTACAO: 10,5-28V; CORRENTE TIPO: CC; POTENCIA: 2-4W; INTERFACE COMUNICACAO: RS232 RS485; REDE: ETHERNET; CONEXAO: USB 2.0; LARGURA: 200,4MM; ALTURA: 146,5MM; PROFUNDIDADE: 34MM; MT8071IP/WEINTEK"/>
    <s v="UN"/>
    <n v="8"/>
    <n v="2300"/>
    <n v="18400"/>
    <s v="Weg / MT80712iP"/>
    <n v="8"/>
    <s v="076581"/>
    <s v="076581"/>
    <s v="Weg / MT80712iP"/>
    <s v="076581"/>
    <n v="2300"/>
    <n v="18400"/>
  </r>
  <r>
    <x v="81"/>
    <x v="6"/>
    <s v="CIRCUITO INTEGRADO: OPTOACOPLADOR TIPO PC817PTH; FORMATO: QUADRADO; PINOS: 4 PINOS; TENSAO ALIMENTACAO: 6V; CORRENTE: 50MA"/>
    <s v="UN"/>
    <n v="60"/>
    <n v="1.07"/>
    <n v="64.2"/>
    <s v="Sharp pc817"/>
    <n v="60"/>
    <s v="127348"/>
    <s v="108095"/>
    <s v="bau da eletronica - 2429"/>
    <s v="113671"/>
    <n v="1.07"/>
    <n v="64.2"/>
  </r>
  <r>
    <x v="81"/>
    <x v="6"/>
    <s v="CIRCUITO INTEGRADO: OPTOACOPLADOR TIPO PC817PTH; FORMATO: QUADRADO; PINOS: 4 PINOS; TENSAO ALIMENTACAO: 6V; CORRENTE: 50MA"/>
    <s v="UN"/>
    <n v="30"/>
    <n v="1.07"/>
    <n v="32.1"/>
    <s v="Sharp pc817"/>
    <n v="30"/>
    <s v="127348"/>
    <s v="108095"/>
    <s v="bau da eletronica - 2429"/>
    <s v="113671"/>
    <n v="1.07"/>
    <n v="32.1"/>
  </r>
  <r>
    <x v="81"/>
    <x v="6"/>
    <s v="CIRCUITO INTEGRADO: OPTOACOPLADOR TIPO PC817PTH; FORMATO: QUADRADO; PINOS: 4 PINOS; TENSAO ALIMENTACAO: 6V; CORRENTE: 50MA"/>
    <s v="UN"/>
    <n v="16"/>
    <n v="1.07"/>
    <n v="17.12"/>
    <s v="Sharp pc817"/>
    <n v="16"/>
    <s v="127348"/>
    <s v="108095"/>
    <s v="bau da eletronica - 2429"/>
    <s v="113671"/>
    <n v="1.07"/>
    <n v="17.12"/>
  </r>
  <r>
    <x v="81"/>
    <x v="6"/>
    <s v="CIRCUITO INTEGRADO; LM555; FORMATO: RETANGULAR; NUMERO PINOS: 8 PINOS; TENSAO ALIMENTACAO: 4A16V; CORRENTE: 10/15MA; CORRENTE TIPO: CC; MATERIAL INVOLUCRO: TERMOPLASTICO"/>
    <s v="UN"/>
    <n v="10"/>
    <n v="1.1599999999999999"/>
    <n v="11.6"/>
    <s v="Instrumentos Texas / LM555CM"/>
    <n v="10"/>
    <s v="125517"/>
    <s v="113611"/>
    <s v="Instrumentos Texas / LM555CM"/>
    <s v="113611"/>
    <n v="1.1599999999999999"/>
    <n v="11.6"/>
  </r>
  <r>
    <x v="81"/>
    <x v="6"/>
    <s v="CIRCUITO INTEGRADO; MODELO: ADC0832; RETANGULAR; PINOS: 8 PINOS; TENSAO ALIMENTACAO: 5V; CONVERSOR; ANALOGICO/DIGITAL"/>
    <s v="UN"/>
    <n v="60"/>
    <n v="14.55"/>
    <n v="873"/>
    <s v="Texas Instruments / ADC0832-N "/>
    <n v="60"/>
    <s v="127270"/>
    <s v="113665"/>
    <s v="Texas Instruments / ADC0832-N "/>
    <s v="113665"/>
    <n v="14.55"/>
    <n v="873"/>
  </r>
  <r>
    <x v="81"/>
    <x v="6"/>
    <s v="CIRCUITO INTEGRADO; MODELO: ADC0832; RETANGULAR; PINOS: 8 PINOS; TENSAO ALIMENTACAO: 5V; CONVERSOR; ANALOGICO/DIGITAL"/>
    <s v="UN"/>
    <n v="30"/>
    <n v="14.55"/>
    <n v="436.5"/>
    <s v="Texas Instruments / ADC0832-N "/>
    <n v="30"/>
    <s v="127270"/>
    <s v="113665"/>
    <s v="Texas Instruments / ADC0832-N "/>
    <s v="113665"/>
    <n v="14.55"/>
    <n v="436.5"/>
  </r>
  <r>
    <x v="81"/>
    <x v="6"/>
    <s v="PLACA ELETRONICA; DESENVOLVIMENTO; MODELO: ARM CORTEX M3; TENSAO ALIMENTACAO: 3,3V; CORRENTE: 300MA; MEMORIA RAM: 20KB; NUMERO PINOS: 37; PINOS ADC 10; TECNOLOGIA: SPI I2C UART CAN; LARGURA: 22,9MM; ALTURA: 53,3MM; 1 PORTA USB-C P/ALIMENTACAO; ARQUITETURA 32BITS; FREQUENCIA CPU 75MHZ; MEMORIA FLASH 64KB; STM32F103C8T6/ROBOCORE"/>
    <s v="UN"/>
    <n v="20"/>
    <n v="22.21"/>
    <n v="444.20000000000005"/>
    <s v="STM / STM32F103C8T6"/>
    <n v="20"/>
    <s v="133515"/>
    <s v="113785"/>
    <s v="STM / STM32F103C8T6"/>
    <s v="113785"/>
    <n v="22.21"/>
    <n v="444.20000000000005"/>
  </r>
  <r>
    <x v="81"/>
    <x v="6"/>
    <s v="PLACA ELETRONICA; DESENVOLVIMENTO; MODELO: ARM STM32; TENSAO ALIMENTACAO: 3,3V; MEMORIA RAM: 128KB; NUMERO PINOS: 2 BARRAS 18 PINOS; 1 BARRA 4 PINOS; CONEXAO: USB C; LARGURA: 21MM; ALTURA: 53MM; PROFUNDIDADE: 5MM; NUCLEO ARM CORTEX M4 ALTO DESEMPENHO; FREQUENCIA 100MHZ; MEMORIA FLASH 512KB; STM32F411/STM"/>
    <s v="UN"/>
    <n v="6"/>
    <n v="3.2"/>
    <n v="19.200000000000003"/>
    <s v="piscaled -  STM-32F103"/>
    <n v="6"/>
    <s v="133517"/>
    <s v="113786"/>
    <s v="piscaled -  STM-32F103"/>
    <s v="113786"/>
    <n v="3.2"/>
    <n v="19.200000000000003"/>
  </r>
  <r>
    <x v="81"/>
    <x v="6"/>
    <s v="RELE PISCA AUTOMOTIVO 3 PINOS UNIVERSAL DIMENSOES APROX. 50X50X50 MM TENSAO OPERACAO 12 V PESO APROX 200 G PINOS MACHO 6.3 MM"/>
    <s v="UN"/>
    <n v="10"/>
    <n v="21.83"/>
    <n v="218.29999999999998"/>
    <s v="DNI / DNI1104"/>
    <n v="10"/>
    <s v="029054"/>
    <s v="089570"/>
    <s v="DNI / DNI1104"/>
    <s v="089570"/>
    <n v="21.83"/>
    <n v="218.29999999999998"/>
  </r>
  <r>
    <x v="82"/>
    <x v="6"/>
    <s v="ESPONJA; TIPO ESPONJA: P/SUPORTE FERRO SOLDA; MATERIAL CORPO: COBRE; COMPRIMENTO: 35MM; LARGURA: 50MM; FORNECIMENTO: UNIDADE"/>
    <s v="UN"/>
    <n v="10"/>
    <n v="9.6"/>
    <n v="96"/>
    <s v="KOKAY / Limpeza da ponta do ferro"/>
    <n v="10"/>
    <s v="060384"/>
    <s v="060384"/>
    <s v="KOKAY / Limpeza da ponta do ferro"/>
    <s v="113468"/>
    <n v="9.6"/>
    <n v="96"/>
  </r>
  <r>
    <x v="82"/>
    <x v="6"/>
    <s v="ESTACAO SOLDA; TIPO ESTACAO: ANALOGICA; TEMPERATURA AJUSTE: 200A480GRC; TENSAO ENTRADA: 127-220V; TENSAO SAIDA: 24V; FREQUENCIA: 60HZ; POTENCIA: 60W; RESISTENCIA: CERAMICA; LARGURA: 90MM; ALTURA: 120MM; PROFUNDIDADE: 170MM; ACESSORIO: MANUAL INSTRUCOES; FERRO SOLDAR HK-900A; ESPONJA VEGETAL; SUPORTE FERRO SOLDAR"/>
    <s v="UN"/>
    <n v="4"/>
    <n v="368.6"/>
    <n v="1474.4"/>
    <s v="_x0009_Fab. Exbom (marca CHICHL) / Estação De Solda Analógica"/>
    <n v="4"/>
    <s v="123282"/>
    <s v="123282"/>
    <s v="_x0009_Fab. Exbom (marca CHICHL) / Estação De Solda Analógica"/>
    <s v="123282"/>
    <n v="368.6"/>
    <n v="1474.4"/>
  </r>
  <r>
    <x v="82"/>
    <x v="6"/>
    <s v="ESTACAO SOLDA; TIPO ESTACAO: CONJUGADA; DISPLAY: 3 DIGITOS; TEMPERATURA AJUSTE: 0A480GRC; TENSAO ENTRADA: 24V; CORRENTE TIPO: CA; CORRENTE ENTRADA: 5A; FREQUENCIA: 50/60HZ; POTENCIA: 60W; RESISTENCIA: CERAMICA; LARGURA: 245MM; ALTURA: 260MM; PROFUNDIDADE: 190MM; DADOS COMPLEMENTARES: VAZAO: 24L/MIN; RUIDO: 50DB; COMPRIMENTO CABO: 1M; HK-701X/HIKARI"/>
    <s v="UN"/>
    <n v="2"/>
    <n v="1245.8699999999999"/>
    <n v="2491.7399999999998"/>
    <s v="HIKARI / HIKARI-HK-937"/>
    <n v="2"/>
    <s v="122643"/>
    <s v="122643"/>
    <s v="HIKARI / HIKARI-HK-937"/>
    <s v="122643"/>
    <n v="1245.8699999999999"/>
    <n v="2491.7399999999998"/>
  </r>
  <r>
    <x v="82"/>
    <x v="6"/>
    <s v="ESTACAO SOLDA; TIPO ESTACAO: PROFISSIONAL; COR: PRETO; TEMPERATURA AJUSTE: 200A500GRC; TENSAO ENTRADA: 110V; POTENCIA: 80W; ACESSORIO: 1 CABO SOLDA; 1 CABO ATERRAMENTO; 1 ESPONJA VEGETAL; 1 SUPORTE DESCANSO FIO; 1 PONTA FERRO SOLDA C210; 6 PONTAS ENCAIXE 2 RETAS 2 CURVAS 2 FINAS 2 FACAS; T26D/SUGON"/>
    <s v="UN"/>
    <n v="10"/>
    <n v="1405.82"/>
    <n v="14058.199999999999"/>
    <s v="_x000a_Sugon / A9 T-210 + 3 pontas (magma)"/>
    <n v="10"/>
    <s v="106330"/>
    <s v="106330"/>
    <s v="_x000a_Sugon / A9 T-210 + 3 pontas (magma)"/>
    <s v="106330"/>
    <n v="1405.82"/>
    <n v="14058.199999999999"/>
  </r>
  <r>
    <x v="82"/>
    <x v="6"/>
    <s v="FERRO SOLDA; TENSAO NOMINAL: 110V; POTENCIA: 30W"/>
    <s v="UN"/>
    <n v="10"/>
    <n v="42.87"/>
    <n v="428.7"/>
    <s v="WESTERN / WESTERN-G13"/>
    <n v="10"/>
    <s v="057906"/>
    <n v="57906"/>
    <s v="WESTERN / WESTERN-G13"/>
    <s v="113455"/>
    <n v="42.87"/>
    <n v="428.7"/>
  </r>
  <r>
    <x v="82"/>
    <x v="6"/>
    <s v="FERRO SOLDA; TENSAO NOMINAL: 127-220V; POTENCIA: 50W; TEMPERATURA OPERACAO: 200-480GRC; HK-936A 21J411/HIKARI"/>
    <s v="UN"/>
    <n v="4"/>
    <n v="74.59"/>
    <n v="298.36"/>
    <s v="Worker / Ferro para Solda"/>
    <n v="4"/>
    <s v="139130"/>
    <s v="114759"/>
    <s v="Worker / Ferro para Solda"/>
    <s v="114759"/>
    <n v="74.59"/>
    <n v="298.36"/>
  </r>
  <r>
    <x v="82"/>
    <x v="6"/>
    <s v="FERRO SOLDA; TENSAO NOMINAL: 220V; POTENCIA: 70W; TEMPERATURA PONTA SOLDA: N/A; TEMPERATURA OPERACAO: N/A; COMPRIMENTO: N/A"/>
    <s v="UN"/>
    <n v="24"/>
    <n v="68.97"/>
    <n v="1655.28"/>
    <s v="Tramontina / MASTER 70 W 220 V"/>
    <n v="24"/>
    <s v="050376"/>
    <s v="050376"/>
    <s v="Tramontina / MASTER 70 W 220 V"/>
    <s v="113432"/>
    <n v="68.97"/>
    <n v="1655.28"/>
  </r>
  <r>
    <x v="82"/>
    <x v="6"/>
    <s v="FIO; SOLDA; ESTANHO ; BITOLA 0.80 MM; EMBALAGEM 500.00 G."/>
    <s v="UN"/>
    <n v="2"/>
    <n v="90.02"/>
    <n v="180.04"/>
    <s v="SOFT / Sn63 X Pb37 de 0,8mm"/>
    <n v="2"/>
    <s v="125646"/>
    <s v="113617"/>
    <s v="SOFT / Sn63 X Pb37 de 0,8mm"/>
    <s v="113617"/>
    <n v="90.02"/>
    <n v="180.04"/>
  </r>
  <r>
    <x v="82"/>
    <x v="6"/>
    <s v="FIO; SOLDA; ESTANHO ; DIAMETRO 0.50 MM; EMBALAGEM 500.00 G."/>
    <s v="UN"/>
    <n v="2"/>
    <n v="60.24"/>
    <n v="120.48"/>
    <s v="Cobix / _x000a_0.5MM 63x37 500g"/>
    <n v="2"/>
    <s v="125658"/>
    <s v="113618"/>
    <s v="Cobix / _x000a_0.5MM 63x37 500g"/>
    <s v="113618"/>
    <n v="60.24"/>
    <n v="120.48"/>
  </r>
  <r>
    <x v="82"/>
    <x v="6"/>
    <s v="PRODUTO QUIMICO; NOME PRODUTO: BREU FLUXO DETECTOR CURTO; ASPECTO FISICO: SOLIDO PO; COR: AMARELA; DENSIDADE: 1,06G/CM3; SOLUBILIDADE: INSOLUVEL AGUA SOLUVEL ALCOOL ESTERES HIDOCARBONETOS AROMATICOS ALIFATICOS CLORADOS; PONTO FULGOR: 205GRC; PONTO EBULICAO: -0,5GRC; PONTO FUSAO/CONGELAMENTO: 68-72GRC; FORNECIMENTO: GRAMAS"/>
    <s v="UN"/>
    <n v="5"/>
    <n v="12.8"/>
    <n v="64"/>
    <s v="EXBOM / Pasta para Solda 50g"/>
    <n v="5"/>
    <s v="117726"/>
    <s v="114590"/>
    <s v="EXBOM / Pasta para Solda 50g"/>
    <s v="114843"/>
    <n v="12.8"/>
    <n v="64"/>
  </r>
  <r>
    <x v="82"/>
    <x v="6"/>
    <s v="PRODUTO QUIMICO; NOME PRODUTO: FLUXO PASTOSO RMA-223; COMPOSICAO QUIMICA: VASELINA 40-80PCT; CLORETO ZINCO 10-25PCT; CLORETO AMONIO 1-6PCT; ESTABILIZADOR 10-20PCT; ASPECTO FISICO: PASTOSO; COR: AMARELA; ODOR: CARACTERISTICO; PONTO FULGOR: 184GRC; NUMERO CAS: 8009-03-8 7646-85-7 12125-02-9; FORNECIMENTO: SERINGA 10G"/>
    <s v="UN"/>
    <n v="6"/>
    <n v="13.48"/>
    <n v="80.88"/>
    <s v="Implastec / _x0009_PAFP1010CX"/>
    <n v="6"/>
    <s v="139121"/>
    <s v="114758"/>
    <s v="Implastec / _x0009_PAFP1010CX"/>
    <s v="114878"/>
    <n v="13.48"/>
    <n v="80.88"/>
  </r>
  <r>
    <x v="82"/>
    <x v="6"/>
    <s v="PRODUTO QUIMICO; NOME PRODUTO: FLUXO SOLDA PRATA; COMPOSICAO QUIMICA: TETRABORATO POTASSIO 15-40PCT; PENTABORATO POTASSIO 1-5PCT; BIFLUORETO POTASSIO 15-30PCT; ASPECTO FISICO: LIQUIDO; COR: BRANCO; PH: 8-9; PONTO FUSAO/CONGELAMENTO: 400A480GRC; NUMERO CAS: 1332-77-0 12229-13-9 7789-29-9; FORNECIMENTO: 250G"/>
    <s v="UN"/>
    <n v="4"/>
    <n v="36.380000000000003"/>
    <n v="145.52000000000001"/>
    <s v="OXIGEN / Prataflux 250G PRATA250"/>
    <n v="4"/>
    <s v="134929"/>
    <s v="113811"/>
    <s v="OXIGEN / Prataflux 250G PRATA250"/>
    <s v="113811"/>
    <n v="36.380000000000003"/>
    <n v="145.52000000000001"/>
  </r>
  <r>
    <x v="82"/>
    <x v="6"/>
    <s v="PRODUTO QUIMICO; NOME PRODUTO: PASTA P/SOLDA; COMPOSICAO QUIMICA: VASELINA 40-80PCT; CLORETO ZINCO 10-25PCT; CLORETO AMONIO 1-6PCT; ESTABILIZADOR 10-20PCT; ASPECTO FISICO: PASTOSO; COR: AMARELADO; ODOR: CARACTERISTICO; PONTO FULGOR: 184GRC; NUMERO CAS: 8009-03-8 7646-85-7 12125-02-9; FORNECIMENTO: EMBALAGEM 110G"/>
    <s v="UN"/>
    <n v="5"/>
    <n v="10.86"/>
    <n v="54.3"/>
    <s v="Cobix / Pasta Solda 110g"/>
    <n v="5"/>
    <s v="139119"/>
    <s v="114757"/>
    <s v="Cobix / Pasta Solda 110g"/>
    <s v="114876"/>
    <n v="10.86"/>
    <n v="54.3"/>
  </r>
  <r>
    <x v="82"/>
    <x v="6"/>
    <s v="PRODUTO QUIMICO; NOME PRODUTO: PASTA SOLDA; COMPOSICAO QUIMICA: VASELINA 40-80PCT CLORETO ZINCO 10-25PCT CLORETO AMONIO 1-6PCT ESTABILIZADOR 10-20PCT; ASPECTO FISICO: PASTOSO; COR: AMARELA; ODOR: CARACTERISTICO; PONTO FULGOR: 184GRC; NUMERO CAS: 8009-03-8 7646-85-7 12125-02-9"/>
    <s v="UN"/>
    <n v="6"/>
    <n v="18.72"/>
    <n v="112.32"/>
    <s v="Vonder / 7443110000"/>
    <n v="6"/>
    <s v="144030"/>
    <s v="113922"/>
    <s v="Vonder / 7443110000"/>
    <s v="113922"/>
    <n v="18.72"/>
    <n v="112.32"/>
  </r>
  <r>
    <x v="83"/>
    <x v="6"/>
    <s v="KIT/CONJUNTO; TIPO KIT/CONJUNTO: CONECTORES MIKE; CONECTOR FEMEA; CONECTOR MACHO; TIPO MIKE; 2 VIAS; DIAMETRO CABO: 7,5MM; TENSAO RUPTURA: 1500V; CORRENTE TIPO: CA; RESISTENCIA ISOLAMENTO: 2000OHMS; MATERIAL CONTATO: COBRE; MATERIAL CORPO: LIGA ZINCO; TRATAMENTO SUPERFICIE: NIQUELADO; TEMPERATURA TRABALHO: -20A85GRC; IP55"/>
    <s v="UN"/>
    <n v="16"/>
    <n v="12.51"/>
    <n v="200.16"/>
    <s v="Mike / GX16 2 vias (kit macho e femea)"/>
    <n v="16"/>
    <s v="130556"/>
    <s v="113726"/>
    <s v="Mike / GX16 2 vias (kit macho e femea)"/>
    <s v="113726"/>
    <n v="12.51"/>
    <n v="200.16"/>
  </r>
  <r>
    <x v="83"/>
    <x v="6"/>
    <s v="KIT; CONECTORES AVIACAO CIRCULAR MIKE GX16 4 VIAS; 1 CONECTOR ELETRONICO AVIACAO CIRCULAR MIKE GX16 MACHO 4 VIAS 180GR 125V 5A 1 CONECTOR ELETRONICO AVIACAO CIRCULAR MIKE GX16 FEMEA 4 VIAS 180GR 125V 5A"/>
    <s v="UN"/>
    <n v="40"/>
    <n v="15.62"/>
    <n v="624.79999999999995"/>
    <s v="Mike / GX16 4 vias (kit macho e femea)"/>
    <n v="40"/>
    <s v="145069"/>
    <s v="107450"/>
    <s v="Mike / GX16 4 vias (kit macho e femea)"/>
    <s v="113935"/>
    <n v="15.62"/>
    <n v="624.79999999999995"/>
  </r>
  <r>
    <x v="83"/>
    <x v="6"/>
    <s v="KIT; CONECTORES AVIACAO CIRCULAR MIKE GX16 8 VIAS; 1 CONECTOR ELETRONICO AVIACAO CIRCULAR MIKE GX16 MACHO 8 VIAS 180GR 125V 5A 1 CONECTOR ELETRONICO AVIACAO CIRCULAR MIKE GX16 FEMEA 8 VIAS 180GR 125V 5A"/>
    <s v="UN"/>
    <n v="16"/>
    <n v="15.62"/>
    <n v="249.92"/>
    <s v="Mike / GX16 8 vias (kit macho e femea)"/>
    <n v="16"/>
    <s v="145071"/>
    <s v="107451"/>
    <s v="Mike / GX16 8 vias (kit macho e femea)"/>
    <s v="113936"/>
    <n v="15.62"/>
    <n v="249.92"/>
  </r>
  <r>
    <x v="84"/>
    <x v="6"/>
    <s v="PLACA ELETRONICA DISCOVERY STM32F407VG"/>
    <s v="UN"/>
    <n v="16"/>
    <n v="1537.26"/>
    <n v="24596.16"/>
    <s v="Cortex / STM32F407"/>
    <n v="16"/>
    <s v="127350"/>
    <s v="113673"/>
    <s v="Cortex / STM32F407"/>
    <s v="113673"/>
    <n v="1537.26"/>
    <n v="24596.16"/>
  </r>
  <r>
    <x v="85"/>
    <x v="6"/>
    <s v="FRESA TOPO; GRAVACAO FLAT; SENTIDO CORTE: 30GR; MATERIAL: METAL DURO; DIAMETRO CORTE: 0,3MM; COMPRIMENTO CORTE: 10-26MM; DIAMETRO HASTE: 6MM; COMPRIMENTO TOTAL: 43MM"/>
    <s v="UN"/>
    <n v="4"/>
    <n v="36.380000000000003"/>
    <n v="145.52000000000001"/>
    <s v="Código G"/>
    <n v="4"/>
    <s v="145106"/>
    <s v="113942"/>
    <s v="Código G"/>
    <s v="113942"/>
    <n v="36.380000000000003"/>
    <n v="145.52000000000001"/>
  </r>
  <r>
    <x v="85"/>
    <x v="6"/>
    <s v="FRESA TOPO; P/ACRILICO TERMOPLASTICO; SENTIDO CORTE: CIMA; MATERIAL: METAL DURO; NUMERO CORTES: 1 CORTE; DIAMETRO CORTE: 1,5MM; COMPRIMENTO CORTE: 12MM; DIAMETRO HASTE: 1/8POL; COMPRIMENTO TOTAL: 39MM"/>
    <s v="UN"/>
    <n v="4"/>
    <n v="37.729999999999997"/>
    <n v="150.91999999999999"/>
    <s v="Código G"/>
    <n v="4"/>
    <s v="145105"/>
    <s v="113941"/>
    <s v="Código G"/>
    <s v="113941"/>
    <n v="37.729999999999997"/>
    <n v="150.91999999999999"/>
  </r>
  <r>
    <x v="85"/>
    <x v="6"/>
    <s v="FRESA TOPO; P/ALUMINIO; SENTIDO CORTE: CIMA; ANGULO HELICE: 35GR; MATERIAL: METAL DURO; NUMERO CORTES: 3 CORTES; DIAMETRO CORTE: 6MM; COMPRIMENTO CORTE: 18MM; DIAMETRO HASTE: 6MM; COMPRIMENTO TOTAL: 50MM; DADOS COMPLEMENTARES: COBERTURA DLC HRC70"/>
    <s v="UN"/>
    <n v="2"/>
    <n v="173.53"/>
    <n v="347.06"/>
    <s v="Código G"/>
    <n v="2"/>
    <s v="145101"/>
    <s v="113938"/>
    <s v="Código G"/>
    <s v="113938"/>
    <n v="173.53"/>
    <n v="347.06"/>
  </r>
  <r>
    <x v="85"/>
    <x v="6"/>
    <s v="FRESA TOPO; P/ALUMINIO; SENTIDO CORTE: CIMA; MATERIAL: METAL DURO; NUMERO CORTES: 1 CORTE; DIAMETRO CORTE: 4MM; COMPRIMENTO CORTE: 12MM; DIAMETRO HASTE: 4MM; COMPRIMENTO TOTAL: 45MM; DADOS COMPLEMENTARES: COBERTURA DLC"/>
    <s v="UN"/>
    <n v="4"/>
    <n v="89.14"/>
    <n v="356.56"/>
    <s v="Código G"/>
    <n v="4"/>
    <s v="145102"/>
    <s v="113939"/>
    <s v="Código G"/>
    <s v="113939"/>
    <n v="89.14"/>
    <n v="356.56"/>
  </r>
  <r>
    <x v="86"/>
    <x v="6"/>
    <s v="BARREIRA LUZ; MATERIAL CORPO: LIGA ALUMINIO; COR: AMARELO; TENSAO ALIMENTACAO: 10-30V; CORRENTE TIPO: CC; NUMERO FEIXES: 12 FEIXES; ESPACAMENTO: 40MM; ALTURA EFETIVA: 440MM; DISTANCIA DETECCAO: 0,3-2M; COMPRIMENTO CABO: 2,15M; ACESSORIO: 1 KIT PARAFUSOS P/INSTALACAO 2 CABOS CONEXAO 1 MANUAL USUARIO INGLES"/>
    <s v="UN"/>
    <n v="10"/>
    <n v="3038.57"/>
    <n v="30385.7"/>
    <s v="_x0009__x000a_REER / 1310202 EOS4 453 A"/>
    <n v="10"/>
    <s v="133999"/>
    <s v="114694"/>
    <s v="_x0009__x000a_REER / 1310202 EOS4 453 A"/>
    <s v="114694"/>
    <n v="3038.57"/>
    <n v="30385.7"/>
  </r>
  <r>
    <x v="86"/>
    <x v="6"/>
    <s v="ENCODER; INCREMENTAL; RESOLUCAO: 1000PPR; 6000RPM; 6MM; TENSAO ALIMENTACAO: 5-24V; CC; CONEXAO ELETRICA: 1 FIO; DIAMETRO: 40MM"/>
    <s v="UN"/>
    <n v="20"/>
    <n v="196.81"/>
    <n v="3936.2"/>
    <s v="ENG AUTOMAÇÃO /  1000 PULSOS AB 6MM 6-28VDC"/>
    <n v="20"/>
    <s v="138430"/>
    <s v="113876"/>
    <s v="ENG AUTOMAÇÃO /  1000 PULSOS AB 6MM 6-28VDC"/>
    <s v="113876"/>
    <n v="196.81"/>
    <n v="3936.2"/>
  </r>
  <r>
    <x v="86"/>
    <x v="6"/>
    <s v="ENCODER; INCREMENTAL; RESOLUCAO: 1000PPR; 6000RPM; 6MM; TENSAO ALIMENTACAO: 5-24V; CC; CONEXAO ELETRICA: 1 FIO; DIAMETRO: 40MM"/>
    <s v="UN"/>
    <n v="8"/>
    <n v="196.81"/>
    <n v="1574.48"/>
    <s v="encoder incremental 1000NPN"/>
    <n v="8"/>
    <s v="138430"/>
    <s v="113876"/>
    <s v="ENG AUTOMAÇÃO /  1000 PULSOS AB 6MM 6-28VDC"/>
    <s v="113876"/>
    <n v="196.81"/>
    <n v="1574.48"/>
  </r>
  <r>
    <x v="86"/>
    <x v="6"/>
    <s v="SENSOR CAPACITIVO; PNP; TENSAO ALIMENTACAO: 24V; CORRENTE TIPO: CC; CORRENTE: 300MA; DISTANCIA OPERACAO: 15MM; DIAMETRO: 18MM; DADOS COMPLEMENTARES: TIPO SAIDA: P; FUNCAO SAIDA: NA NF"/>
    <s v="UN"/>
    <n v="20"/>
    <n v="311.56"/>
    <n v="6231.2"/>
    <s v="Sensor Capacitivo C18-8-dpc (12v-24v) 4 Fios | Metaltex"/>
    <n v="20"/>
    <s v="077868"/>
    <n v="77868"/>
    <s v="Sensor Capacitivo C18-8-dpc (12v-24v) 4 Fios | Metaltex"/>
    <n v="113522"/>
    <n v="311.56"/>
    <n v="6231.2"/>
  </r>
  <r>
    <x v="86"/>
    <x v="6"/>
    <s v="SENSOR PROXIMIDADE; TIPO SENSOR: FOTOELETRICO; MATERIAL CORPO: ACO; TENSAO ALIMENTACAO: 10-30V; CORRENTE TIPO: CC; CORRENTE: 200MA; NUMERO FIOS: 4 FIOS; CONTATO: NA NF; DIAMETRO CONEXAO ELETRICA: 12MM; ROSCA CONEXAO ELETRICA: METRICA; GRAU PROTECAO: IP66"/>
    <s v="UN"/>
    <n v="20"/>
    <n v="177.9"/>
    <n v="3558"/>
    <s v="C30-15-DPC | Sensor Capacitivo Não Faceado M30 - Sn: 15mm - Pnp (12v - 24v) 4 Fios - 1na + 1nf | Metaltex"/>
    <n v="20"/>
    <s v="137966"/>
    <s v="089882"/>
    <s v="C30-15-DPC | Sensor Capacitivo Não Faceado M30 - Sn: 15mm - Pnp (12v - 24v) 4 Fios - 1na + 1nf | Metaltex"/>
    <s v="089882"/>
    <n v="177.9"/>
    <n v="3558"/>
  </r>
  <r>
    <x v="87"/>
    <x v="7"/>
    <m/>
    <m/>
    <m/>
    <m/>
    <n v="2803387.8700000066"/>
    <m/>
    <m/>
    <m/>
    <m/>
    <m/>
    <m/>
    <s v="Valor total:"/>
    <n v="2803310.7300000051"/>
  </r>
  <r>
    <x v="87"/>
    <x v="7"/>
    <m/>
    <m/>
    <m/>
    <m/>
    <m/>
    <m/>
    <m/>
    <m/>
    <m/>
    <m/>
    <m/>
    <s v="Diferença"/>
    <n v="77.140000001527369"/>
  </r>
  <r>
    <x v="87"/>
    <x v="7"/>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DA4403-115B-42E4-BA94-60451FFFBF81}"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3:F98" firstHeaderRow="1" firstDataRow="1" firstDataCol="1"/>
  <pivotFields count="15">
    <pivotField axis="axisRow"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h="1" x="87"/>
        <item t="default"/>
      </items>
    </pivotField>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0"/>
  </rowFields>
  <rowItems count="95">
    <i>
      <x/>
    </i>
    <i r="1">
      <x/>
    </i>
    <i r="1">
      <x v="1"/>
    </i>
    <i r="1">
      <x v="2"/>
    </i>
    <i r="1">
      <x v="3"/>
    </i>
    <i r="1">
      <x v="4"/>
    </i>
    <i r="1">
      <x v="5"/>
    </i>
    <i r="1">
      <x v="6"/>
    </i>
    <i>
      <x v="1"/>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x v="2"/>
    </i>
    <i r="1">
      <x v="30"/>
    </i>
    <i r="1">
      <x v="31"/>
    </i>
    <i r="1">
      <x v="32"/>
    </i>
    <i r="1">
      <x v="33"/>
    </i>
    <i r="1">
      <x v="34"/>
    </i>
    <i r="1">
      <x v="35"/>
    </i>
    <i r="1">
      <x v="36"/>
    </i>
    <i r="1">
      <x v="37"/>
    </i>
    <i r="1">
      <x v="38"/>
    </i>
    <i r="1">
      <x v="39"/>
    </i>
    <i r="1">
      <x v="40"/>
    </i>
    <i r="1">
      <x v="41"/>
    </i>
    <i r="1">
      <x v="42"/>
    </i>
    <i r="1">
      <x v="43"/>
    </i>
    <i r="1">
      <x v="44"/>
    </i>
    <i r="1">
      <x v="45"/>
    </i>
    <i r="1">
      <x v="46"/>
    </i>
    <i>
      <x v="3"/>
    </i>
    <i r="1">
      <x v="47"/>
    </i>
    <i r="1">
      <x v="48"/>
    </i>
    <i r="1">
      <x v="49"/>
    </i>
    <i r="1">
      <x v="50"/>
    </i>
    <i r="1">
      <x v="51"/>
    </i>
    <i r="1">
      <x v="52"/>
    </i>
    <i r="1">
      <x v="53"/>
    </i>
    <i r="1">
      <x v="54"/>
    </i>
    <i>
      <x v="4"/>
    </i>
    <i r="1">
      <x v="55"/>
    </i>
    <i r="1">
      <x v="56"/>
    </i>
    <i r="1">
      <x v="57"/>
    </i>
    <i r="1">
      <x v="58"/>
    </i>
    <i r="1">
      <x v="59"/>
    </i>
    <i r="1">
      <x v="60"/>
    </i>
    <i r="1">
      <x v="61"/>
    </i>
    <i r="1">
      <x v="62"/>
    </i>
    <i r="1">
      <x v="63"/>
    </i>
    <i>
      <x v="5"/>
    </i>
    <i r="1">
      <x v="64"/>
    </i>
    <i r="1">
      <x v="65"/>
    </i>
    <i r="1">
      <x v="66"/>
    </i>
    <i r="1">
      <x v="67"/>
    </i>
    <i>
      <x v="6"/>
    </i>
    <i r="1">
      <x v="68"/>
    </i>
    <i r="1">
      <x v="69"/>
    </i>
    <i r="1">
      <x v="70"/>
    </i>
    <i r="1">
      <x v="71"/>
    </i>
    <i r="1">
      <x v="72"/>
    </i>
    <i r="1">
      <x v="73"/>
    </i>
    <i r="1">
      <x v="74"/>
    </i>
    <i r="1">
      <x v="75"/>
    </i>
    <i r="1">
      <x v="76"/>
    </i>
    <i r="1">
      <x v="77"/>
    </i>
    <i r="1">
      <x v="78"/>
    </i>
    <i r="1">
      <x v="79"/>
    </i>
    <i r="1">
      <x v="80"/>
    </i>
    <i r="1">
      <x v="81"/>
    </i>
    <i r="1">
      <x v="82"/>
    </i>
    <i r="1">
      <x v="83"/>
    </i>
    <i r="1">
      <x v="84"/>
    </i>
    <i r="1">
      <x v="85"/>
    </i>
    <i r="1">
      <x v="86"/>
    </i>
    <i t="grand">
      <x/>
    </i>
  </rowItems>
  <colItems count="1">
    <i/>
  </colItems>
  <dataFields count="1">
    <dataField name="Soma de Valor Total corrigio devido itens repetido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6671A-9C27-44C1-9262-6BDFA7879713}" name="Tabela dinâ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8" firstHeaderRow="1" firstDataRow="1" firstDataCol="1"/>
  <pivotFields count="8">
    <pivotField axis="axisRow"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h="1" x="87"/>
        <item t="default"/>
      </items>
    </pivotField>
    <pivotField axis="axisRow" showAll="0">
      <items count="9">
        <item x="0"/>
        <item x="1"/>
        <item x="2"/>
        <item x="3"/>
        <item x="4"/>
        <item x="5"/>
        <item x="6"/>
        <item x="7"/>
        <item t="default"/>
      </items>
    </pivotField>
    <pivotField showAll="0"/>
    <pivotField showAll="0"/>
    <pivotField showAll="0"/>
    <pivotField showAll="0"/>
    <pivotField dataField="1" showAll="0"/>
    <pivotField showAll="0"/>
  </pivotFields>
  <rowFields count="2">
    <field x="1"/>
    <field x="0"/>
  </rowFields>
  <rowItems count="95">
    <i>
      <x/>
    </i>
    <i r="1">
      <x/>
    </i>
    <i r="1">
      <x v="1"/>
    </i>
    <i r="1">
      <x v="2"/>
    </i>
    <i r="1">
      <x v="3"/>
    </i>
    <i r="1">
      <x v="4"/>
    </i>
    <i r="1">
      <x v="5"/>
    </i>
    <i r="1">
      <x v="6"/>
    </i>
    <i>
      <x v="1"/>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x v="2"/>
    </i>
    <i r="1">
      <x v="30"/>
    </i>
    <i r="1">
      <x v="31"/>
    </i>
    <i r="1">
      <x v="32"/>
    </i>
    <i r="1">
      <x v="33"/>
    </i>
    <i r="1">
      <x v="34"/>
    </i>
    <i r="1">
      <x v="35"/>
    </i>
    <i r="1">
      <x v="36"/>
    </i>
    <i r="1">
      <x v="37"/>
    </i>
    <i r="1">
      <x v="38"/>
    </i>
    <i r="1">
      <x v="39"/>
    </i>
    <i r="1">
      <x v="40"/>
    </i>
    <i r="1">
      <x v="41"/>
    </i>
    <i r="1">
      <x v="42"/>
    </i>
    <i r="1">
      <x v="43"/>
    </i>
    <i r="1">
      <x v="44"/>
    </i>
    <i r="1">
      <x v="45"/>
    </i>
    <i r="1">
      <x v="46"/>
    </i>
    <i>
      <x v="3"/>
    </i>
    <i r="1">
      <x v="47"/>
    </i>
    <i r="1">
      <x v="48"/>
    </i>
    <i r="1">
      <x v="49"/>
    </i>
    <i r="1">
      <x v="50"/>
    </i>
    <i r="1">
      <x v="51"/>
    </i>
    <i r="1">
      <x v="52"/>
    </i>
    <i r="1">
      <x v="53"/>
    </i>
    <i r="1">
      <x v="54"/>
    </i>
    <i>
      <x v="4"/>
    </i>
    <i r="1">
      <x v="55"/>
    </i>
    <i r="1">
      <x v="56"/>
    </i>
    <i r="1">
      <x v="57"/>
    </i>
    <i r="1">
      <x v="58"/>
    </i>
    <i r="1">
      <x v="59"/>
    </i>
    <i r="1">
      <x v="60"/>
    </i>
    <i r="1">
      <x v="61"/>
    </i>
    <i r="1">
      <x v="62"/>
    </i>
    <i r="1">
      <x v="63"/>
    </i>
    <i>
      <x v="5"/>
    </i>
    <i r="1">
      <x v="64"/>
    </i>
    <i r="1">
      <x v="65"/>
    </i>
    <i r="1">
      <x v="66"/>
    </i>
    <i r="1">
      <x v="67"/>
    </i>
    <i>
      <x v="6"/>
    </i>
    <i r="1">
      <x v="68"/>
    </i>
    <i r="1">
      <x v="69"/>
    </i>
    <i r="1">
      <x v="70"/>
    </i>
    <i r="1">
      <x v="71"/>
    </i>
    <i r="1">
      <x v="72"/>
    </i>
    <i r="1">
      <x v="73"/>
    </i>
    <i r="1">
      <x v="74"/>
    </i>
    <i r="1">
      <x v="75"/>
    </i>
    <i r="1">
      <x v="76"/>
    </i>
    <i r="1">
      <x v="77"/>
    </i>
    <i r="1">
      <x v="78"/>
    </i>
    <i r="1">
      <x v="79"/>
    </i>
    <i r="1">
      <x v="80"/>
    </i>
    <i r="1">
      <x v="81"/>
    </i>
    <i r="1">
      <x v="82"/>
    </i>
    <i r="1">
      <x v="83"/>
    </i>
    <i r="1">
      <x v="84"/>
    </i>
    <i r="1">
      <x v="85"/>
    </i>
    <i r="1">
      <x v="86"/>
    </i>
    <i t="grand">
      <x/>
    </i>
  </rowItems>
  <colItems count="1">
    <i/>
  </colItems>
  <dataFields count="1">
    <dataField name="Soma de VALOR 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2"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1"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2"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 Id="rId1" Type="http://schemas.openxmlformats.org/officeDocument/2006/relationships/hyperlink" Target="https://www.autocorerobotica.com.br/modulo-sensor-de-luz-ldr-3-pinos?utm_source=Site&amp;utm_medium=GoogleShopping&amp;utm_campaign=IntegracaoGoogle&amp;srsltid=AfmBOopEWtOcJy3gfHBSMEyvU5Lm1AZ47tnK8NiwSrQDGDyN2FBl8t2RbL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6669-1556-4A31-BB39-56AF046413C3}">
  <dimension ref="A1:O2305"/>
  <sheetViews>
    <sheetView showGridLines="0" tabSelected="1" topLeftCell="A2297" zoomScale="85" zoomScaleNormal="85" workbookViewId="0">
      <selection activeCell="N2305" sqref="N2305"/>
    </sheetView>
  </sheetViews>
  <sheetFormatPr defaultColWidth="10.6328125" defaultRowHeight="14.5" x14ac:dyDescent="0.35"/>
  <cols>
    <col min="1" max="1" width="10.453125" style="5" bestFit="1" customWidth="1"/>
    <col min="2" max="2" width="16.54296875" style="6" bestFit="1" customWidth="1"/>
    <col min="3" max="3" width="39.1796875" style="6" bestFit="1" customWidth="1"/>
    <col min="4" max="4" width="16" style="6" customWidth="1"/>
    <col min="5" max="5" width="16.453125" style="5" customWidth="1"/>
    <col min="6" max="6" width="14.54296875" style="14" customWidth="1"/>
    <col min="7" max="7" width="19" style="14" customWidth="1"/>
    <col min="8" max="8" width="24.6328125" style="14" hidden="1" customWidth="1"/>
    <col min="9" max="9" width="17.36328125" style="22" customWidth="1"/>
    <col min="10" max="10" width="20.08984375" style="25" hidden="1" customWidth="1"/>
    <col min="11" max="11" width="21.81640625" style="12" hidden="1" customWidth="1"/>
    <col min="12" max="12" width="30.1796875" style="12" customWidth="1"/>
    <col min="13" max="13" width="21.81640625" style="12" customWidth="1"/>
    <col min="14" max="14" width="26.08984375" style="71" customWidth="1"/>
    <col min="15" max="15" width="28.08984375" style="71" customWidth="1"/>
    <col min="16" max="16384" width="10.6328125" style="12"/>
  </cols>
  <sheetData>
    <row r="1" spans="1:15" s="9" customFormat="1" ht="43.5" x14ac:dyDescent="0.35">
      <c r="A1" s="2" t="s">
        <v>0</v>
      </c>
      <c r="B1" s="2" t="s">
        <v>1481</v>
      </c>
      <c r="C1" s="2" t="s">
        <v>1</v>
      </c>
      <c r="D1" s="2" t="s">
        <v>2</v>
      </c>
      <c r="E1" s="2" t="s">
        <v>2861</v>
      </c>
      <c r="F1" s="8" t="s">
        <v>2860</v>
      </c>
      <c r="G1" s="8" t="s">
        <v>2833</v>
      </c>
      <c r="H1" s="58" t="s">
        <v>7502</v>
      </c>
      <c r="I1" s="19" t="s">
        <v>4108</v>
      </c>
      <c r="J1" s="58" t="s">
        <v>7500</v>
      </c>
      <c r="K1" s="58" t="s">
        <v>7501</v>
      </c>
      <c r="L1" s="53" t="s">
        <v>7332</v>
      </c>
      <c r="M1" s="26" t="s">
        <v>7503</v>
      </c>
      <c r="N1" s="73" t="s">
        <v>7504</v>
      </c>
      <c r="O1" s="73" t="s">
        <v>7508</v>
      </c>
    </row>
    <row r="2" spans="1:15" ht="86" customHeight="1" x14ac:dyDescent="0.35">
      <c r="A2" s="3" t="s">
        <v>49</v>
      </c>
      <c r="B2" s="4" t="s">
        <v>4</v>
      </c>
      <c r="C2" s="7" t="s">
        <v>50</v>
      </c>
      <c r="D2" s="7" t="s">
        <v>5</v>
      </c>
      <c r="E2" s="3">
        <v>3</v>
      </c>
      <c r="F2" s="10">
        <v>98.75</v>
      </c>
      <c r="G2" s="11">
        <f t="shared" ref="G2:G65" si="0">F2*E2</f>
        <v>296.25</v>
      </c>
      <c r="H2" s="65" t="s">
        <v>1950</v>
      </c>
      <c r="I2" s="20">
        <v>3</v>
      </c>
      <c r="J2" s="62" t="s">
        <v>4246</v>
      </c>
      <c r="K2" s="63" t="s">
        <v>2865</v>
      </c>
      <c r="L2" s="27" t="s">
        <v>1950</v>
      </c>
      <c r="M2" s="27" t="s">
        <v>2865</v>
      </c>
      <c r="N2" s="72">
        <v>98.75</v>
      </c>
      <c r="O2" s="72">
        <f>N2*I2</f>
        <v>296.25</v>
      </c>
    </row>
    <row r="3" spans="1:15" ht="65" x14ac:dyDescent="0.35">
      <c r="A3" s="3" t="s">
        <v>49</v>
      </c>
      <c r="B3" s="4" t="s">
        <v>4</v>
      </c>
      <c r="C3" s="7" t="s">
        <v>54</v>
      </c>
      <c r="D3" s="7" t="s">
        <v>5</v>
      </c>
      <c r="E3" s="3">
        <v>2</v>
      </c>
      <c r="F3" s="10">
        <v>209.52</v>
      </c>
      <c r="G3" s="11">
        <f t="shared" si="0"/>
        <v>419.04</v>
      </c>
      <c r="H3" s="65" t="s">
        <v>1952</v>
      </c>
      <c r="I3" s="20">
        <v>2</v>
      </c>
      <c r="J3" s="62" t="s">
        <v>4268</v>
      </c>
      <c r="K3" s="63" t="s">
        <v>2869</v>
      </c>
      <c r="L3" s="27" t="s">
        <v>1952</v>
      </c>
      <c r="M3" s="27" t="s">
        <v>2869</v>
      </c>
      <c r="N3" s="72">
        <v>209.52</v>
      </c>
      <c r="O3" s="72">
        <f t="shared" ref="O3:O53" si="1">N3*I3</f>
        <v>419.04</v>
      </c>
    </row>
    <row r="4" spans="1:15" ht="78" x14ac:dyDescent="0.35">
      <c r="A4" s="3" t="s">
        <v>49</v>
      </c>
      <c r="B4" s="4" t="s">
        <v>4</v>
      </c>
      <c r="C4" s="7" t="s">
        <v>51</v>
      </c>
      <c r="D4" s="7" t="s">
        <v>5</v>
      </c>
      <c r="E4" s="3">
        <v>2</v>
      </c>
      <c r="F4" s="10">
        <v>209.52</v>
      </c>
      <c r="G4" s="11">
        <f t="shared" si="0"/>
        <v>419.04</v>
      </c>
      <c r="H4" s="65" t="s">
        <v>1951</v>
      </c>
      <c r="I4" s="20">
        <v>2</v>
      </c>
      <c r="J4" s="62" t="s">
        <v>4269</v>
      </c>
      <c r="K4" s="63" t="s">
        <v>2866</v>
      </c>
      <c r="L4" s="27" t="s">
        <v>1951</v>
      </c>
      <c r="M4" s="27" t="s">
        <v>2866</v>
      </c>
      <c r="N4" s="72">
        <v>209.52</v>
      </c>
      <c r="O4" s="72">
        <f t="shared" si="1"/>
        <v>419.04</v>
      </c>
    </row>
    <row r="5" spans="1:15" ht="78" x14ac:dyDescent="0.35">
      <c r="A5" s="3" t="s">
        <v>49</v>
      </c>
      <c r="B5" s="4" t="s">
        <v>4</v>
      </c>
      <c r="C5" s="7" t="s">
        <v>52</v>
      </c>
      <c r="D5" s="7" t="s">
        <v>5</v>
      </c>
      <c r="E5" s="3">
        <v>2</v>
      </c>
      <c r="F5" s="10">
        <v>86.33</v>
      </c>
      <c r="G5" s="11">
        <f t="shared" si="0"/>
        <v>172.66</v>
      </c>
      <c r="H5" s="65" t="s">
        <v>1951</v>
      </c>
      <c r="I5" s="20">
        <v>2</v>
      </c>
      <c r="J5" s="62" t="s">
        <v>4270</v>
      </c>
      <c r="K5" s="63" t="s">
        <v>2867</v>
      </c>
      <c r="L5" s="27" t="s">
        <v>1951</v>
      </c>
      <c r="M5" s="27" t="s">
        <v>2867</v>
      </c>
      <c r="N5" s="72">
        <v>86.33</v>
      </c>
      <c r="O5" s="72">
        <f t="shared" si="1"/>
        <v>172.66</v>
      </c>
    </row>
    <row r="6" spans="1:15" ht="78" x14ac:dyDescent="0.35">
      <c r="A6" s="3" t="s">
        <v>49</v>
      </c>
      <c r="B6" s="4" t="s">
        <v>4</v>
      </c>
      <c r="C6" s="7" t="s">
        <v>53</v>
      </c>
      <c r="D6" s="7" t="s">
        <v>5</v>
      </c>
      <c r="E6" s="3">
        <v>2</v>
      </c>
      <c r="F6" s="10">
        <v>86.33</v>
      </c>
      <c r="G6" s="11">
        <f t="shared" si="0"/>
        <v>172.66</v>
      </c>
      <c r="H6" s="65" t="s">
        <v>1951</v>
      </c>
      <c r="I6" s="20">
        <v>2</v>
      </c>
      <c r="J6" s="62" t="s">
        <v>4271</v>
      </c>
      <c r="K6" s="63" t="s">
        <v>2868</v>
      </c>
      <c r="L6" s="27" t="s">
        <v>1951</v>
      </c>
      <c r="M6" s="27" t="s">
        <v>2868</v>
      </c>
      <c r="N6" s="72">
        <v>86.33</v>
      </c>
      <c r="O6" s="72">
        <f t="shared" si="1"/>
        <v>172.66</v>
      </c>
    </row>
    <row r="7" spans="1:15" ht="78" x14ac:dyDescent="0.35">
      <c r="A7" s="3" t="s">
        <v>49</v>
      </c>
      <c r="B7" s="4" t="s">
        <v>4</v>
      </c>
      <c r="C7" s="7" t="s">
        <v>56</v>
      </c>
      <c r="D7" s="7" t="s">
        <v>5</v>
      </c>
      <c r="E7" s="3">
        <v>200</v>
      </c>
      <c r="F7" s="10">
        <v>0.97</v>
      </c>
      <c r="G7" s="11">
        <f t="shared" si="0"/>
        <v>194</v>
      </c>
      <c r="H7" s="65" t="s">
        <v>1954</v>
      </c>
      <c r="I7" s="20">
        <v>200</v>
      </c>
      <c r="J7" s="62" t="s">
        <v>4287</v>
      </c>
      <c r="K7" s="63" t="s">
        <v>2871</v>
      </c>
      <c r="L7" s="27" t="s">
        <v>1954</v>
      </c>
      <c r="M7" s="27" t="s">
        <v>4036</v>
      </c>
      <c r="N7" s="72">
        <v>0.97</v>
      </c>
      <c r="O7" s="72">
        <f t="shared" si="1"/>
        <v>194</v>
      </c>
    </row>
    <row r="8" spans="1:15" ht="78" x14ac:dyDescent="0.35">
      <c r="A8" s="3" t="s">
        <v>49</v>
      </c>
      <c r="B8" s="4" t="s">
        <v>4</v>
      </c>
      <c r="C8" s="7" t="s">
        <v>59</v>
      </c>
      <c r="D8" s="7" t="s">
        <v>5</v>
      </c>
      <c r="E8" s="3">
        <v>200</v>
      </c>
      <c r="F8" s="10">
        <v>1.94</v>
      </c>
      <c r="G8" s="11">
        <f t="shared" si="0"/>
        <v>388</v>
      </c>
      <c r="H8" s="65" t="s">
        <v>1955</v>
      </c>
      <c r="I8" s="20">
        <v>200</v>
      </c>
      <c r="J8" s="62" t="s">
        <v>4297</v>
      </c>
      <c r="K8" s="63" t="s">
        <v>2874</v>
      </c>
      <c r="L8" s="27" t="s">
        <v>1955</v>
      </c>
      <c r="M8" s="27" t="s">
        <v>2874</v>
      </c>
      <c r="N8" s="72">
        <v>1.94</v>
      </c>
      <c r="O8" s="72">
        <f t="shared" si="1"/>
        <v>388</v>
      </c>
    </row>
    <row r="9" spans="1:15" ht="65" x14ac:dyDescent="0.35">
      <c r="A9" s="3" t="s">
        <v>49</v>
      </c>
      <c r="B9" s="4" t="s">
        <v>4</v>
      </c>
      <c r="C9" s="7" t="s">
        <v>57</v>
      </c>
      <c r="D9" s="7" t="s">
        <v>5</v>
      </c>
      <c r="E9" s="3">
        <v>200</v>
      </c>
      <c r="F9" s="10">
        <v>1.84</v>
      </c>
      <c r="G9" s="11">
        <f t="shared" si="0"/>
        <v>368</v>
      </c>
      <c r="H9" s="65" t="s">
        <v>1955</v>
      </c>
      <c r="I9" s="20">
        <v>200</v>
      </c>
      <c r="J9" s="62" t="s">
        <v>4298</v>
      </c>
      <c r="K9" s="63" t="s">
        <v>2872</v>
      </c>
      <c r="L9" s="27" t="s">
        <v>1955</v>
      </c>
      <c r="M9" s="27" t="s">
        <v>2872</v>
      </c>
      <c r="N9" s="72">
        <v>1.84</v>
      </c>
      <c r="O9" s="72">
        <f t="shared" si="1"/>
        <v>368</v>
      </c>
    </row>
    <row r="10" spans="1:15" ht="78" x14ac:dyDescent="0.35">
      <c r="A10" s="3" t="s">
        <v>49</v>
      </c>
      <c r="B10" s="4" t="s">
        <v>4</v>
      </c>
      <c r="C10" s="7" t="s">
        <v>58</v>
      </c>
      <c r="D10" s="7" t="s">
        <v>5</v>
      </c>
      <c r="E10" s="3">
        <v>200</v>
      </c>
      <c r="F10" s="10">
        <v>1.94</v>
      </c>
      <c r="G10" s="11">
        <f t="shared" si="0"/>
        <v>388</v>
      </c>
      <c r="H10" s="65" t="s">
        <v>1955</v>
      </c>
      <c r="I10" s="20">
        <v>200</v>
      </c>
      <c r="J10" s="62" t="s">
        <v>4299</v>
      </c>
      <c r="K10" s="63" t="s">
        <v>2873</v>
      </c>
      <c r="L10" s="27" t="s">
        <v>1955</v>
      </c>
      <c r="M10" s="27" t="s">
        <v>2873</v>
      </c>
      <c r="N10" s="72">
        <v>1.94</v>
      </c>
      <c r="O10" s="72">
        <f t="shared" si="1"/>
        <v>388</v>
      </c>
    </row>
    <row r="11" spans="1:15" ht="156" x14ac:dyDescent="0.35">
      <c r="A11" s="3" t="s">
        <v>49</v>
      </c>
      <c r="B11" s="4" t="s">
        <v>4</v>
      </c>
      <c r="C11" s="7" t="s">
        <v>66</v>
      </c>
      <c r="D11" s="7" t="s">
        <v>5</v>
      </c>
      <c r="E11" s="3">
        <v>2</v>
      </c>
      <c r="F11" s="10">
        <v>323.3</v>
      </c>
      <c r="G11" s="11">
        <f t="shared" si="0"/>
        <v>646.6</v>
      </c>
      <c r="H11" s="65" t="s">
        <v>2653</v>
      </c>
      <c r="I11" s="20">
        <v>2</v>
      </c>
      <c r="J11" s="62" t="s">
        <v>4322</v>
      </c>
      <c r="K11" s="63" t="s">
        <v>4016</v>
      </c>
      <c r="L11" s="27" t="s">
        <v>2653</v>
      </c>
      <c r="M11" s="27" t="s">
        <v>4016</v>
      </c>
      <c r="N11" s="72">
        <v>323.3</v>
      </c>
      <c r="O11" s="72">
        <f t="shared" si="1"/>
        <v>646.6</v>
      </c>
    </row>
    <row r="12" spans="1:15" ht="104" x14ac:dyDescent="0.35">
      <c r="A12" s="3" t="s">
        <v>49</v>
      </c>
      <c r="B12" s="4" t="s">
        <v>4</v>
      </c>
      <c r="C12" s="7" t="s">
        <v>55</v>
      </c>
      <c r="D12" s="7" t="s">
        <v>5</v>
      </c>
      <c r="E12" s="3">
        <v>2</v>
      </c>
      <c r="F12" s="10">
        <v>119.72</v>
      </c>
      <c r="G12" s="11">
        <f t="shared" si="0"/>
        <v>239.44</v>
      </c>
      <c r="H12" s="65" t="s">
        <v>1953</v>
      </c>
      <c r="I12" s="20">
        <v>2</v>
      </c>
      <c r="J12" s="62" t="s">
        <v>4345</v>
      </c>
      <c r="K12" s="63" t="s">
        <v>2870</v>
      </c>
      <c r="L12" s="27" t="s">
        <v>1953</v>
      </c>
      <c r="M12" s="27" t="s">
        <v>2870</v>
      </c>
      <c r="N12" s="72">
        <v>119.72</v>
      </c>
      <c r="O12" s="72">
        <f t="shared" si="1"/>
        <v>239.44</v>
      </c>
    </row>
    <row r="13" spans="1:15" ht="143" x14ac:dyDescent="0.35">
      <c r="A13" s="3" t="s">
        <v>49</v>
      </c>
      <c r="B13" s="4" t="s">
        <v>4</v>
      </c>
      <c r="C13" s="7" t="s">
        <v>64</v>
      </c>
      <c r="D13" s="7" t="s">
        <v>5</v>
      </c>
      <c r="E13" s="3">
        <v>3</v>
      </c>
      <c r="F13" s="10">
        <v>149.77000000000001</v>
      </c>
      <c r="G13" s="11">
        <f t="shared" si="0"/>
        <v>449.31000000000006</v>
      </c>
      <c r="H13" s="65" t="s">
        <v>1956</v>
      </c>
      <c r="I13" s="20">
        <v>3</v>
      </c>
      <c r="J13" s="62" t="s">
        <v>4351</v>
      </c>
      <c r="K13" s="63" t="s">
        <v>4014</v>
      </c>
      <c r="L13" s="27" t="s">
        <v>1956</v>
      </c>
      <c r="M13" s="27" t="s">
        <v>4014</v>
      </c>
      <c r="N13" s="72">
        <v>149.77000000000001</v>
      </c>
      <c r="O13" s="72">
        <f t="shared" si="1"/>
        <v>449.31000000000006</v>
      </c>
    </row>
    <row r="14" spans="1:15" ht="143" x14ac:dyDescent="0.35">
      <c r="A14" s="3" t="s">
        <v>49</v>
      </c>
      <c r="B14" s="4" t="s">
        <v>4</v>
      </c>
      <c r="C14" s="7" t="s">
        <v>65</v>
      </c>
      <c r="D14" s="7" t="s">
        <v>5</v>
      </c>
      <c r="E14" s="3">
        <v>3</v>
      </c>
      <c r="F14" s="10">
        <v>149.77000000000001</v>
      </c>
      <c r="G14" s="11">
        <f t="shared" si="0"/>
        <v>449.31000000000006</v>
      </c>
      <c r="H14" s="65" t="s">
        <v>1956</v>
      </c>
      <c r="I14" s="20">
        <v>3</v>
      </c>
      <c r="J14" s="62" t="s">
        <v>4354</v>
      </c>
      <c r="K14" s="63" t="s">
        <v>4015</v>
      </c>
      <c r="L14" s="27" t="s">
        <v>1956</v>
      </c>
      <c r="M14" s="27" t="s">
        <v>4015</v>
      </c>
      <c r="N14" s="72">
        <v>149.77000000000001</v>
      </c>
      <c r="O14" s="72">
        <f t="shared" si="1"/>
        <v>449.31000000000006</v>
      </c>
    </row>
    <row r="15" spans="1:15" ht="104" x14ac:dyDescent="0.35">
      <c r="A15" s="3" t="s">
        <v>49</v>
      </c>
      <c r="B15" s="4" t="s">
        <v>4</v>
      </c>
      <c r="C15" s="7" t="s">
        <v>61</v>
      </c>
      <c r="D15" s="7" t="s">
        <v>5</v>
      </c>
      <c r="E15" s="3">
        <v>200</v>
      </c>
      <c r="F15" s="10">
        <v>122.78</v>
      </c>
      <c r="G15" s="11">
        <f t="shared" si="0"/>
        <v>24556</v>
      </c>
      <c r="H15" s="65" t="s">
        <v>2652</v>
      </c>
      <c r="I15" s="20">
        <v>200</v>
      </c>
      <c r="J15" s="62" t="s">
        <v>4359</v>
      </c>
      <c r="K15" s="63" t="s">
        <v>2876</v>
      </c>
      <c r="L15" s="27" t="s">
        <v>2652</v>
      </c>
      <c r="M15" s="27" t="s">
        <v>2876</v>
      </c>
      <c r="N15" s="72">
        <v>122.78</v>
      </c>
      <c r="O15" s="72">
        <f t="shared" si="1"/>
        <v>24556</v>
      </c>
    </row>
    <row r="16" spans="1:15" ht="104" x14ac:dyDescent="0.35">
      <c r="A16" s="3" t="s">
        <v>49</v>
      </c>
      <c r="B16" s="4" t="s">
        <v>4</v>
      </c>
      <c r="C16" s="7" t="s">
        <v>61</v>
      </c>
      <c r="D16" s="7" t="s">
        <v>5</v>
      </c>
      <c r="E16" s="3">
        <v>3</v>
      </c>
      <c r="F16" s="10">
        <v>122.78</v>
      </c>
      <c r="G16" s="11">
        <f t="shared" si="0"/>
        <v>368.34000000000003</v>
      </c>
      <c r="H16" s="65" t="s">
        <v>2652</v>
      </c>
      <c r="I16" s="20">
        <v>3</v>
      </c>
      <c r="J16" s="62" t="s">
        <v>4359</v>
      </c>
      <c r="K16" s="63" t="s">
        <v>2876</v>
      </c>
      <c r="L16" s="27" t="s">
        <v>2652</v>
      </c>
      <c r="M16" s="27" t="s">
        <v>2876</v>
      </c>
      <c r="N16" s="72">
        <v>122.78</v>
      </c>
      <c r="O16" s="72">
        <f t="shared" si="1"/>
        <v>368.34000000000003</v>
      </c>
    </row>
    <row r="17" spans="1:15" ht="104" x14ac:dyDescent="0.35">
      <c r="A17" s="3" t="s">
        <v>49</v>
      </c>
      <c r="B17" s="4" t="s">
        <v>4</v>
      </c>
      <c r="C17" s="7" t="s">
        <v>61</v>
      </c>
      <c r="D17" s="7" t="s">
        <v>5</v>
      </c>
      <c r="E17" s="3">
        <v>2</v>
      </c>
      <c r="F17" s="10">
        <v>122.78</v>
      </c>
      <c r="G17" s="11">
        <f t="shared" si="0"/>
        <v>245.56</v>
      </c>
      <c r="H17" s="65" t="s">
        <v>2652</v>
      </c>
      <c r="I17" s="20">
        <v>2</v>
      </c>
      <c r="J17" s="62" t="s">
        <v>4359</v>
      </c>
      <c r="K17" s="63" t="s">
        <v>2876</v>
      </c>
      <c r="L17" s="27" t="s">
        <v>2652</v>
      </c>
      <c r="M17" s="27" t="s">
        <v>2876</v>
      </c>
      <c r="N17" s="72">
        <v>122.78</v>
      </c>
      <c r="O17" s="72">
        <f t="shared" si="1"/>
        <v>245.56</v>
      </c>
    </row>
    <row r="18" spans="1:15" ht="104" x14ac:dyDescent="0.35">
      <c r="A18" s="3" t="s">
        <v>49</v>
      </c>
      <c r="B18" s="4" t="s">
        <v>4</v>
      </c>
      <c r="C18" s="7" t="s">
        <v>60</v>
      </c>
      <c r="D18" s="7" t="s">
        <v>5</v>
      </c>
      <c r="E18" s="3">
        <v>2</v>
      </c>
      <c r="F18" s="10">
        <v>129.37</v>
      </c>
      <c r="G18" s="11">
        <f t="shared" si="0"/>
        <v>258.74</v>
      </c>
      <c r="H18" s="65" t="s">
        <v>2652</v>
      </c>
      <c r="I18" s="20">
        <v>2</v>
      </c>
      <c r="J18" s="62" t="s">
        <v>4360</v>
      </c>
      <c r="K18" s="63" t="s">
        <v>2875</v>
      </c>
      <c r="L18" s="27" t="s">
        <v>2652</v>
      </c>
      <c r="M18" s="27" t="s">
        <v>2875</v>
      </c>
      <c r="N18" s="72">
        <v>129.37</v>
      </c>
      <c r="O18" s="72">
        <f t="shared" si="1"/>
        <v>258.74</v>
      </c>
    </row>
    <row r="19" spans="1:15" ht="104" x14ac:dyDescent="0.35">
      <c r="A19" s="3" t="s">
        <v>49</v>
      </c>
      <c r="B19" s="4" t="s">
        <v>4</v>
      </c>
      <c r="C19" s="7" t="s">
        <v>62</v>
      </c>
      <c r="D19" s="7" t="s">
        <v>5</v>
      </c>
      <c r="E19" s="3">
        <v>10</v>
      </c>
      <c r="F19" s="10">
        <v>231.59</v>
      </c>
      <c r="G19" s="11">
        <f t="shared" si="0"/>
        <v>2315.9</v>
      </c>
      <c r="H19" s="65" t="s">
        <v>2455</v>
      </c>
      <c r="I19" s="20">
        <v>10</v>
      </c>
      <c r="J19" s="62" t="s">
        <v>4361</v>
      </c>
      <c r="K19" s="63" t="s">
        <v>2877</v>
      </c>
      <c r="L19" s="27" t="s">
        <v>2455</v>
      </c>
      <c r="M19" s="27" t="s">
        <v>2877</v>
      </c>
      <c r="N19" s="72">
        <v>231.59</v>
      </c>
      <c r="O19" s="72">
        <f t="shared" si="1"/>
        <v>2315.9</v>
      </c>
    </row>
    <row r="20" spans="1:15" ht="104" x14ac:dyDescent="0.35">
      <c r="A20" s="3" t="s">
        <v>49</v>
      </c>
      <c r="B20" s="4" t="s">
        <v>4</v>
      </c>
      <c r="C20" s="7" t="s">
        <v>63</v>
      </c>
      <c r="D20" s="7" t="s">
        <v>5</v>
      </c>
      <c r="E20" s="3">
        <v>200</v>
      </c>
      <c r="F20" s="10">
        <v>99.23</v>
      </c>
      <c r="G20" s="11">
        <f t="shared" si="0"/>
        <v>19846</v>
      </c>
      <c r="H20" s="65" t="s">
        <v>2455</v>
      </c>
      <c r="I20" s="20">
        <v>200</v>
      </c>
      <c r="J20" s="62" t="s">
        <v>4362</v>
      </c>
      <c r="K20" s="63" t="s">
        <v>2878</v>
      </c>
      <c r="L20" s="27" t="s">
        <v>2455</v>
      </c>
      <c r="M20" s="27" t="s">
        <v>2878</v>
      </c>
      <c r="N20" s="72">
        <v>99.23</v>
      </c>
      <c r="O20" s="72">
        <f t="shared" si="1"/>
        <v>19846</v>
      </c>
    </row>
    <row r="21" spans="1:15" ht="78" x14ac:dyDescent="0.35">
      <c r="A21" s="3" t="s">
        <v>67</v>
      </c>
      <c r="B21" s="4" t="s">
        <v>4</v>
      </c>
      <c r="C21" s="7" t="s">
        <v>68</v>
      </c>
      <c r="D21" s="7" t="s">
        <v>5</v>
      </c>
      <c r="E21" s="3">
        <v>2</v>
      </c>
      <c r="F21" s="10">
        <v>85.55</v>
      </c>
      <c r="G21" s="11">
        <f t="shared" si="0"/>
        <v>171.1</v>
      </c>
      <c r="H21" s="65" t="s">
        <v>2654</v>
      </c>
      <c r="I21" s="20">
        <v>2</v>
      </c>
      <c r="J21" s="62" t="s">
        <v>4416</v>
      </c>
      <c r="K21" s="63" t="s">
        <v>2879</v>
      </c>
      <c r="L21" s="27" t="s">
        <v>2654</v>
      </c>
      <c r="M21" s="27" t="s">
        <v>2879</v>
      </c>
      <c r="N21" s="72">
        <v>85.55</v>
      </c>
      <c r="O21" s="72">
        <f t="shared" si="1"/>
        <v>171.1</v>
      </c>
    </row>
    <row r="22" spans="1:15" ht="52" x14ac:dyDescent="0.35">
      <c r="A22" s="3" t="s">
        <v>67</v>
      </c>
      <c r="B22" s="4" t="s">
        <v>4</v>
      </c>
      <c r="C22" s="7" t="s">
        <v>69</v>
      </c>
      <c r="D22" s="7" t="s">
        <v>5</v>
      </c>
      <c r="E22" s="3">
        <v>400</v>
      </c>
      <c r="F22" s="10">
        <v>2.4300000000000002</v>
      </c>
      <c r="G22" s="11">
        <f t="shared" si="0"/>
        <v>972.00000000000011</v>
      </c>
      <c r="H22" s="65" t="s">
        <v>1957</v>
      </c>
      <c r="I22" s="20">
        <v>400</v>
      </c>
      <c r="J22" s="62" t="s">
        <v>4548</v>
      </c>
      <c r="K22" s="63" t="s">
        <v>2880</v>
      </c>
      <c r="L22" s="27" t="s">
        <v>1957</v>
      </c>
      <c r="M22" s="27" t="s">
        <v>2880</v>
      </c>
      <c r="N22" s="72">
        <v>2.4300000000000002</v>
      </c>
      <c r="O22" s="72">
        <f t="shared" si="1"/>
        <v>972.00000000000011</v>
      </c>
    </row>
    <row r="23" spans="1:15" ht="52" x14ac:dyDescent="0.35">
      <c r="A23" s="3" t="s">
        <v>67</v>
      </c>
      <c r="B23" s="4" t="s">
        <v>4</v>
      </c>
      <c r="C23" s="7" t="s">
        <v>70</v>
      </c>
      <c r="D23" s="7" t="s">
        <v>5</v>
      </c>
      <c r="E23" s="3">
        <v>400</v>
      </c>
      <c r="F23" s="10">
        <v>0.78</v>
      </c>
      <c r="G23" s="11">
        <f t="shared" si="0"/>
        <v>312</v>
      </c>
      <c r="H23" s="65" t="s">
        <v>1958</v>
      </c>
      <c r="I23" s="20">
        <v>400</v>
      </c>
      <c r="J23" s="62" t="s">
        <v>4549</v>
      </c>
      <c r="K23" s="63" t="s">
        <v>2881</v>
      </c>
      <c r="L23" s="27" t="s">
        <v>1958</v>
      </c>
      <c r="M23" s="27" t="s">
        <v>7333</v>
      </c>
      <c r="N23" s="72">
        <v>0.78</v>
      </c>
      <c r="O23" s="72">
        <f t="shared" si="1"/>
        <v>312</v>
      </c>
    </row>
    <row r="24" spans="1:15" ht="52" x14ac:dyDescent="0.35">
      <c r="A24" s="3" t="s">
        <v>67</v>
      </c>
      <c r="B24" s="4" t="s">
        <v>4</v>
      </c>
      <c r="C24" s="7" t="s">
        <v>71</v>
      </c>
      <c r="D24" s="7" t="s">
        <v>5</v>
      </c>
      <c r="E24" s="3">
        <v>2</v>
      </c>
      <c r="F24" s="10">
        <v>656.69</v>
      </c>
      <c r="G24" s="11">
        <f t="shared" si="0"/>
        <v>1313.38</v>
      </c>
      <c r="H24" s="65" t="s">
        <v>1959</v>
      </c>
      <c r="I24" s="20">
        <v>2</v>
      </c>
      <c r="J24" s="62" t="s">
        <v>5017</v>
      </c>
      <c r="K24" s="63" t="s">
        <v>2882</v>
      </c>
      <c r="L24" s="27" t="s">
        <v>1959</v>
      </c>
      <c r="M24" s="27" t="s">
        <v>2882</v>
      </c>
      <c r="N24" s="72">
        <v>656.69</v>
      </c>
      <c r="O24" s="72">
        <f t="shared" si="1"/>
        <v>1313.38</v>
      </c>
    </row>
    <row r="25" spans="1:15" ht="39" x14ac:dyDescent="0.35">
      <c r="A25" s="3" t="s">
        <v>72</v>
      </c>
      <c r="B25" s="4" t="s">
        <v>4</v>
      </c>
      <c r="C25" s="7" t="s">
        <v>73</v>
      </c>
      <c r="D25" s="7" t="s">
        <v>5</v>
      </c>
      <c r="E25" s="3">
        <v>6</v>
      </c>
      <c r="F25" s="10">
        <v>2452.2600000000002</v>
      </c>
      <c r="G25" s="11">
        <f t="shared" si="0"/>
        <v>14713.560000000001</v>
      </c>
      <c r="H25" s="65" t="s">
        <v>1960</v>
      </c>
      <c r="I25" s="20">
        <v>6</v>
      </c>
      <c r="J25" s="62" t="s">
        <v>4634</v>
      </c>
      <c r="K25" s="63" t="s">
        <v>2883</v>
      </c>
      <c r="L25" s="27" t="s">
        <v>1960</v>
      </c>
      <c r="M25" s="27" t="s">
        <v>2883</v>
      </c>
      <c r="N25" s="72">
        <v>2452.2600000000002</v>
      </c>
      <c r="O25" s="72">
        <f t="shared" si="1"/>
        <v>14713.560000000001</v>
      </c>
    </row>
    <row r="26" spans="1:15" ht="65" x14ac:dyDescent="0.35">
      <c r="A26" s="3" t="s">
        <v>74</v>
      </c>
      <c r="B26" s="4" t="s">
        <v>4</v>
      </c>
      <c r="C26" s="7" t="s">
        <v>75</v>
      </c>
      <c r="D26" s="7" t="s">
        <v>5</v>
      </c>
      <c r="E26" s="3">
        <v>50</v>
      </c>
      <c r="F26" s="10">
        <v>2.33</v>
      </c>
      <c r="G26" s="11">
        <f t="shared" si="0"/>
        <v>116.5</v>
      </c>
      <c r="H26" s="65" t="s">
        <v>1961</v>
      </c>
      <c r="I26" s="20">
        <v>50</v>
      </c>
      <c r="J26" s="62" t="s">
        <v>4505</v>
      </c>
      <c r="K26" s="63" t="s">
        <v>2884</v>
      </c>
      <c r="L26" s="27" t="s">
        <v>1961</v>
      </c>
      <c r="M26" s="27" t="s">
        <v>2884</v>
      </c>
      <c r="N26" s="72">
        <v>2.33</v>
      </c>
      <c r="O26" s="72">
        <f t="shared" si="1"/>
        <v>116.5</v>
      </c>
    </row>
    <row r="27" spans="1:15" ht="78" x14ac:dyDescent="0.35">
      <c r="A27" s="3" t="s">
        <v>74</v>
      </c>
      <c r="B27" s="4" t="s">
        <v>4</v>
      </c>
      <c r="C27" s="7" t="s">
        <v>76</v>
      </c>
      <c r="D27" s="7" t="s">
        <v>5</v>
      </c>
      <c r="E27" s="3">
        <v>50</v>
      </c>
      <c r="F27" s="10">
        <v>3.01</v>
      </c>
      <c r="G27" s="11">
        <f t="shared" si="0"/>
        <v>150.5</v>
      </c>
      <c r="H27" s="65" t="s">
        <v>1962</v>
      </c>
      <c r="I27" s="20">
        <v>50</v>
      </c>
      <c r="J27" s="62" t="s">
        <v>4507</v>
      </c>
      <c r="K27" s="63" t="s">
        <v>2885</v>
      </c>
      <c r="L27" s="27" t="s">
        <v>1962</v>
      </c>
      <c r="M27" s="27" t="s">
        <v>2885</v>
      </c>
      <c r="N27" s="72">
        <v>3.01</v>
      </c>
      <c r="O27" s="72">
        <f t="shared" si="1"/>
        <v>150.5</v>
      </c>
    </row>
    <row r="28" spans="1:15" ht="65" x14ac:dyDescent="0.35">
      <c r="A28" s="3" t="s">
        <v>74</v>
      </c>
      <c r="B28" s="4" t="s">
        <v>4</v>
      </c>
      <c r="C28" s="7" t="s">
        <v>77</v>
      </c>
      <c r="D28" s="7" t="s">
        <v>5</v>
      </c>
      <c r="E28" s="3">
        <v>50</v>
      </c>
      <c r="F28" s="10">
        <v>1.84</v>
      </c>
      <c r="G28" s="11">
        <f t="shared" si="0"/>
        <v>92</v>
      </c>
      <c r="H28" s="65" t="s">
        <v>1963</v>
      </c>
      <c r="I28" s="20">
        <v>50</v>
      </c>
      <c r="J28" s="62" t="s">
        <v>4514</v>
      </c>
      <c r="K28" s="63" t="s">
        <v>2886</v>
      </c>
      <c r="L28" s="27" t="s">
        <v>1963</v>
      </c>
      <c r="M28" s="27" t="s">
        <v>2886</v>
      </c>
      <c r="N28" s="72">
        <v>1.84</v>
      </c>
      <c r="O28" s="72">
        <f t="shared" si="1"/>
        <v>92</v>
      </c>
    </row>
    <row r="29" spans="1:15" ht="52" x14ac:dyDescent="0.35">
      <c r="A29" s="3" t="s">
        <v>74</v>
      </c>
      <c r="B29" s="4" t="s">
        <v>4</v>
      </c>
      <c r="C29" s="7" t="s">
        <v>78</v>
      </c>
      <c r="D29" s="7" t="s">
        <v>5</v>
      </c>
      <c r="E29" s="3">
        <v>30</v>
      </c>
      <c r="F29" s="10">
        <v>27.45</v>
      </c>
      <c r="G29" s="11">
        <f t="shared" si="0"/>
        <v>823.5</v>
      </c>
      <c r="H29" s="65" t="s">
        <v>1964</v>
      </c>
      <c r="I29" s="20">
        <v>30</v>
      </c>
      <c r="J29" s="62" t="s">
        <v>4527</v>
      </c>
      <c r="K29" s="63" t="s">
        <v>2887</v>
      </c>
      <c r="L29" s="27" t="s">
        <v>1964</v>
      </c>
      <c r="M29" s="27" t="s">
        <v>2887</v>
      </c>
      <c r="N29" s="72">
        <v>27.45</v>
      </c>
      <c r="O29" s="72">
        <f t="shared" si="1"/>
        <v>823.5</v>
      </c>
    </row>
    <row r="30" spans="1:15" ht="52" x14ac:dyDescent="0.35">
      <c r="A30" s="3" t="s">
        <v>74</v>
      </c>
      <c r="B30" s="4" t="s">
        <v>4</v>
      </c>
      <c r="C30" s="7" t="s">
        <v>79</v>
      </c>
      <c r="D30" s="7" t="s">
        <v>5</v>
      </c>
      <c r="E30" s="3">
        <v>10</v>
      </c>
      <c r="F30" s="10">
        <v>780.37</v>
      </c>
      <c r="G30" s="11">
        <f t="shared" si="0"/>
        <v>7803.7</v>
      </c>
      <c r="H30" s="65" t="s">
        <v>1965</v>
      </c>
      <c r="I30" s="20">
        <v>10</v>
      </c>
      <c r="J30" s="62" t="s">
        <v>4825</v>
      </c>
      <c r="K30" s="63" t="s">
        <v>2888</v>
      </c>
      <c r="L30" s="27" t="s">
        <v>1965</v>
      </c>
      <c r="M30" s="27" t="s">
        <v>2888</v>
      </c>
      <c r="N30" s="72">
        <v>780.37</v>
      </c>
      <c r="O30" s="72">
        <f t="shared" si="1"/>
        <v>7803.7</v>
      </c>
    </row>
    <row r="31" spans="1:15" ht="39" x14ac:dyDescent="0.35">
      <c r="A31" s="3" t="s">
        <v>74</v>
      </c>
      <c r="B31" s="4" t="s">
        <v>4</v>
      </c>
      <c r="C31" s="7" t="s">
        <v>80</v>
      </c>
      <c r="D31" s="7" t="s">
        <v>5</v>
      </c>
      <c r="E31" s="3">
        <v>4</v>
      </c>
      <c r="F31" s="10">
        <v>27.45</v>
      </c>
      <c r="G31" s="11">
        <f t="shared" si="0"/>
        <v>109.8</v>
      </c>
      <c r="H31" s="65" t="s">
        <v>1966</v>
      </c>
      <c r="I31" s="20">
        <v>4</v>
      </c>
      <c r="J31" s="62" t="s">
        <v>4927</v>
      </c>
      <c r="K31" s="63" t="s">
        <v>2889</v>
      </c>
      <c r="L31" s="27" t="s">
        <v>1966</v>
      </c>
      <c r="M31" s="27" t="s">
        <v>2889</v>
      </c>
      <c r="N31" s="72">
        <v>27.45</v>
      </c>
      <c r="O31" s="72">
        <f t="shared" si="1"/>
        <v>109.8</v>
      </c>
    </row>
    <row r="32" spans="1:15" ht="39" x14ac:dyDescent="0.35">
      <c r="A32" s="3" t="s">
        <v>74</v>
      </c>
      <c r="B32" s="4" t="s">
        <v>4</v>
      </c>
      <c r="C32" s="7" t="s">
        <v>81</v>
      </c>
      <c r="D32" s="7" t="s">
        <v>5</v>
      </c>
      <c r="E32" s="3">
        <v>4</v>
      </c>
      <c r="F32" s="10">
        <v>14.26</v>
      </c>
      <c r="G32" s="11">
        <f t="shared" si="0"/>
        <v>57.04</v>
      </c>
      <c r="H32" s="65" t="s">
        <v>1967</v>
      </c>
      <c r="I32" s="20">
        <v>4</v>
      </c>
      <c r="J32" s="62" t="s">
        <v>4929</v>
      </c>
      <c r="K32" s="63" t="s">
        <v>2890</v>
      </c>
      <c r="L32" s="27" t="s">
        <v>1967</v>
      </c>
      <c r="M32" s="27" t="s">
        <v>2890</v>
      </c>
      <c r="N32" s="72">
        <v>14.26</v>
      </c>
      <c r="O32" s="72">
        <f t="shared" si="1"/>
        <v>57.04</v>
      </c>
    </row>
    <row r="33" spans="1:15" ht="39" x14ac:dyDescent="0.35">
      <c r="A33" s="3" t="s">
        <v>74</v>
      </c>
      <c r="B33" s="4" t="s">
        <v>4</v>
      </c>
      <c r="C33" s="7" t="s">
        <v>82</v>
      </c>
      <c r="D33" s="7" t="s">
        <v>5</v>
      </c>
      <c r="E33" s="3">
        <v>10</v>
      </c>
      <c r="F33" s="10">
        <v>27.84</v>
      </c>
      <c r="G33" s="11">
        <f t="shared" si="0"/>
        <v>278.39999999999998</v>
      </c>
      <c r="H33" s="65" t="s">
        <v>1968</v>
      </c>
      <c r="I33" s="20">
        <v>10</v>
      </c>
      <c r="J33" s="62" t="s">
        <v>4932</v>
      </c>
      <c r="K33" s="63" t="s">
        <v>2891</v>
      </c>
      <c r="L33" s="27" t="s">
        <v>1968</v>
      </c>
      <c r="M33" s="27" t="s">
        <v>2891</v>
      </c>
      <c r="N33" s="72">
        <v>27.84</v>
      </c>
      <c r="O33" s="72">
        <f t="shared" si="1"/>
        <v>278.39999999999998</v>
      </c>
    </row>
    <row r="34" spans="1:15" ht="91" x14ac:dyDescent="0.35">
      <c r="A34" s="3" t="s">
        <v>74</v>
      </c>
      <c r="B34" s="4" t="s">
        <v>4</v>
      </c>
      <c r="C34" s="7" t="s">
        <v>83</v>
      </c>
      <c r="D34" s="7" t="s">
        <v>5</v>
      </c>
      <c r="E34" s="3">
        <v>10</v>
      </c>
      <c r="F34" s="10">
        <v>15.62</v>
      </c>
      <c r="G34" s="11">
        <f t="shared" si="0"/>
        <v>156.19999999999999</v>
      </c>
      <c r="H34" s="65" t="s">
        <v>1969</v>
      </c>
      <c r="I34" s="20">
        <v>10</v>
      </c>
      <c r="J34" s="62" t="s">
        <v>5110</v>
      </c>
      <c r="K34" s="63" t="s">
        <v>2892</v>
      </c>
      <c r="L34" s="27" t="s">
        <v>1969</v>
      </c>
      <c r="M34" s="27" t="s">
        <v>2892</v>
      </c>
      <c r="N34" s="72">
        <v>15.62</v>
      </c>
      <c r="O34" s="72">
        <f t="shared" si="1"/>
        <v>156.19999999999999</v>
      </c>
    </row>
    <row r="35" spans="1:15" ht="26" x14ac:dyDescent="0.35">
      <c r="A35" s="3" t="s">
        <v>89</v>
      </c>
      <c r="B35" s="4" t="s">
        <v>4</v>
      </c>
      <c r="C35" s="7" t="s">
        <v>90</v>
      </c>
      <c r="D35" s="7" t="s">
        <v>5</v>
      </c>
      <c r="E35" s="3">
        <v>30</v>
      </c>
      <c r="F35" s="10">
        <v>14.74</v>
      </c>
      <c r="G35" s="11">
        <f t="shared" si="0"/>
        <v>442.2</v>
      </c>
      <c r="H35" s="65" t="s">
        <v>1970</v>
      </c>
      <c r="I35" s="20">
        <v>30</v>
      </c>
      <c r="J35" s="62" t="s">
        <v>2893</v>
      </c>
      <c r="K35" s="63" t="s">
        <v>2893</v>
      </c>
      <c r="L35" s="27" t="s">
        <v>1970</v>
      </c>
      <c r="M35" s="27" t="s">
        <v>2893</v>
      </c>
      <c r="N35" s="72">
        <v>14.74</v>
      </c>
      <c r="O35" s="72">
        <f t="shared" si="1"/>
        <v>442.2</v>
      </c>
    </row>
    <row r="36" spans="1:15" ht="104" x14ac:dyDescent="0.35">
      <c r="A36" s="3" t="s">
        <v>89</v>
      </c>
      <c r="B36" s="4" t="s">
        <v>4</v>
      </c>
      <c r="C36" s="7" t="s">
        <v>95</v>
      </c>
      <c r="D36" s="7" t="s">
        <v>5</v>
      </c>
      <c r="E36" s="3">
        <v>12</v>
      </c>
      <c r="F36" s="10">
        <v>37.44</v>
      </c>
      <c r="G36" s="11">
        <f t="shared" si="0"/>
        <v>449.28</v>
      </c>
      <c r="H36" s="65" t="s">
        <v>1975</v>
      </c>
      <c r="I36" s="20">
        <v>12</v>
      </c>
      <c r="J36" s="62" t="s">
        <v>4991</v>
      </c>
      <c r="K36" s="63" t="s">
        <v>4017</v>
      </c>
      <c r="L36" s="27" t="s">
        <v>1975</v>
      </c>
      <c r="M36" s="27" t="s">
        <v>4017</v>
      </c>
      <c r="N36" s="72">
        <v>37.44</v>
      </c>
      <c r="O36" s="72">
        <f t="shared" si="1"/>
        <v>449.28</v>
      </c>
    </row>
    <row r="37" spans="1:15" ht="52" x14ac:dyDescent="0.35">
      <c r="A37" s="3" t="s">
        <v>89</v>
      </c>
      <c r="B37" s="4" t="s">
        <v>4</v>
      </c>
      <c r="C37" s="7" t="s">
        <v>91</v>
      </c>
      <c r="D37" s="7" t="s">
        <v>5</v>
      </c>
      <c r="E37" s="3">
        <v>20</v>
      </c>
      <c r="F37" s="10">
        <v>38.409999999999997</v>
      </c>
      <c r="G37" s="11">
        <f t="shared" si="0"/>
        <v>768.19999999999993</v>
      </c>
      <c r="H37" s="65" t="s">
        <v>1971</v>
      </c>
      <c r="I37" s="20">
        <v>20</v>
      </c>
      <c r="J37" s="62" t="s">
        <v>4992</v>
      </c>
      <c r="K37" s="63" t="s">
        <v>2894</v>
      </c>
      <c r="L37" s="27" t="s">
        <v>1971</v>
      </c>
      <c r="M37" s="27" t="s">
        <v>2894</v>
      </c>
      <c r="N37" s="72">
        <v>38.409999999999997</v>
      </c>
      <c r="O37" s="72">
        <f t="shared" si="1"/>
        <v>768.19999999999993</v>
      </c>
    </row>
    <row r="38" spans="1:15" ht="39" x14ac:dyDescent="0.35">
      <c r="A38" s="3" t="s">
        <v>89</v>
      </c>
      <c r="B38" s="4" t="s">
        <v>4</v>
      </c>
      <c r="C38" s="7" t="s">
        <v>93</v>
      </c>
      <c r="D38" s="7" t="s">
        <v>5</v>
      </c>
      <c r="E38" s="3">
        <v>50</v>
      </c>
      <c r="F38" s="10">
        <v>11.54</v>
      </c>
      <c r="G38" s="11">
        <f t="shared" si="0"/>
        <v>577</v>
      </c>
      <c r="H38" s="65" t="s">
        <v>1973</v>
      </c>
      <c r="I38" s="20">
        <v>50</v>
      </c>
      <c r="J38" s="62" t="s">
        <v>5147</v>
      </c>
      <c r="K38" s="63" t="s">
        <v>2896</v>
      </c>
      <c r="L38" s="27" t="s">
        <v>1973</v>
      </c>
      <c r="M38" s="27" t="s">
        <v>2896</v>
      </c>
      <c r="N38" s="72">
        <v>11.54</v>
      </c>
      <c r="O38" s="72">
        <f t="shared" si="1"/>
        <v>577</v>
      </c>
    </row>
    <row r="39" spans="1:15" ht="26" x14ac:dyDescent="0.35">
      <c r="A39" s="3" t="s">
        <v>89</v>
      </c>
      <c r="B39" s="4" t="s">
        <v>4</v>
      </c>
      <c r="C39" s="7" t="s">
        <v>92</v>
      </c>
      <c r="D39" s="7" t="s">
        <v>5</v>
      </c>
      <c r="E39" s="3">
        <v>20</v>
      </c>
      <c r="F39" s="10">
        <v>14.74</v>
      </c>
      <c r="G39" s="11">
        <f t="shared" si="0"/>
        <v>294.8</v>
      </c>
      <c r="H39" s="65" t="s">
        <v>1972</v>
      </c>
      <c r="I39" s="20">
        <v>20</v>
      </c>
      <c r="J39" s="62" t="s">
        <v>5148</v>
      </c>
      <c r="K39" s="63" t="s">
        <v>2895</v>
      </c>
      <c r="L39" s="27" t="s">
        <v>1972</v>
      </c>
      <c r="M39" s="27" t="s">
        <v>2895</v>
      </c>
      <c r="N39" s="72">
        <v>14.74</v>
      </c>
      <c r="O39" s="72">
        <f t="shared" si="1"/>
        <v>294.8</v>
      </c>
    </row>
    <row r="40" spans="1:15" ht="52" x14ac:dyDescent="0.35">
      <c r="A40" s="3" t="s">
        <v>89</v>
      </c>
      <c r="B40" s="4" t="s">
        <v>4</v>
      </c>
      <c r="C40" s="7" t="s">
        <v>94</v>
      </c>
      <c r="D40" s="7" t="s">
        <v>5</v>
      </c>
      <c r="E40" s="3">
        <v>60</v>
      </c>
      <c r="F40" s="10">
        <v>20.47</v>
      </c>
      <c r="G40" s="11">
        <f t="shared" si="0"/>
        <v>1228.1999999999998</v>
      </c>
      <c r="H40" s="65" t="s">
        <v>1974</v>
      </c>
      <c r="I40" s="20">
        <v>60</v>
      </c>
      <c r="J40" s="62" t="s">
        <v>5175</v>
      </c>
      <c r="K40" s="63" t="s">
        <v>2897</v>
      </c>
      <c r="L40" s="27" t="s">
        <v>1974</v>
      </c>
      <c r="M40" s="27" t="s">
        <v>2897</v>
      </c>
      <c r="N40" s="72">
        <v>20.47</v>
      </c>
      <c r="O40" s="72">
        <f t="shared" si="1"/>
        <v>1228.1999999999998</v>
      </c>
    </row>
    <row r="41" spans="1:15" ht="52" x14ac:dyDescent="0.35">
      <c r="A41" s="3" t="s">
        <v>89</v>
      </c>
      <c r="B41" s="4" t="s">
        <v>4</v>
      </c>
      <c r="C41" s="7" t="s">
        <v>94</v>
      </c>
      <c r="D41" s="7" t="s">
        <v>5</v>
      </c>
      <c r="E41" s="3">
        <v>30</v>
      </c>
      <c r="F41" s="10">
        <v>20.47</v>
      </c>
      <c r="G41" s="11">
        <f t="shared" si="0"/>
        <v>614.09999999999991</v>
      </c>
      <c r="H41" s="65" t="s">
        <v>1974</v>
      </c>
      <c r="I41" s="20">
        <v>30</v>
      </c>
      <c r="J41" s="62" t="s">
        <v>5175</v>
      </c>
      <c r="K41" s="63" t="s">
        <v>2897</v>
      </c>
      <c r="L41" s="27" t="s">
        <v>1974</v>
      </c>
      <c r="M41" s="27" t="s">
        <v>2897</v>
      </c>
      <c r="N41" s="72">
        <v>20.47</v>
      </c>
      <c r="O41" s="72">
        <f t="shared" si="1"/>
        <v>614.09999999999991</v>
      </c>
    </row>
    <row r="42" spans="1:15" ht="104" x14ac:dyDescent="0.35">
      <c r="A42" s="3" t="s">
        <v>105</v>
      </c>
      <c r="B42" s="4" t="s">
        <v>4</v>
      </c>
      <c r="C42" s="7" t="s">
        <v>106</v>
      </c>
      <c r="D42" s="7" t="s">
        <v>5</v>
      </c>
      <c r="E42" s="3">
        <v>10</v>
      </c>
      <c r="F42" s="10">
        <v>194.68</v>
      </c>
      <c r="G42" s="11">
        <f t="shared" si="0"/>
        <v>1946.8000000000002</v>
      </c>
      <c r="H42" s="65" t="s">
        <v>1976</v>
      </c>
      <c r="I42" s="20">
        <v>10</v>
      </c>
      <c r="J42" s="62" t="s">
        <v>4903</v>
      </c>
      <c r="K42" s="63" t="s">
        <v>2898</v>
      </c>
      <c r="L42" s="27" t="s">
        <v>1976</v>
      </c>
      <c r="M42" s="27" t="s">
        <v>4081</v>
      </c>
      <c r="N42" s="72">
        <v>194.68</v>
      </c>
      <c r="O42" s="72">
        <f t="shared" si="1"/>
        <v>1946.8000000000002</v>
      </c>
    </row>
    <row r="43" spans="1:15" ht="104" x14ac:dyDescent="0.35">
      <c r="A43" s="3" t="s">
        <v>105</v>
      </c>
      <c r="B43" s="4" t="s">
        <v>4</v>
      </c>
      <c r="C43" s="7" t="s">
        <v>106</v>
      </c>
      <c r="D43" s="7" t="s">
        <v>5</v>
      </c>
      <c r="E43" s="3">
        <v>2</v>
      </c>
      <c r="F43" s="10">
        <v>194.68</v>
      </c>
      <c r="G43" s="11">
        <f t="shared" si="0"/>
        <v>389.36</v>
      </c>
      <c r="H43" s="65" t="s">
        <v>1977</v>
      </c>
      <c r="I43" s="20">
        <v>2</v>
      </c>
      <c r="J43" s="62" t="s">
        <v>4903</v>
      </c>
      <c r="K43" s="63" t="s">
        <v>2898</v>
      </c>
      <c r="L43" s="27" t="s">
        <v>1976</v>
      </c>
      <c r="M43" s="27" t="s">
        <v>4081</v>
      </c>
      <c r="N43" s="72">
        <v>194.68</v>
      </c>
      <c r="O43" s="72">
        <f t="shared" si="1"/>
        <v>389.36</v>
      </c>
    </row>
    <row r="44" spans="1:15" ht="364" x14ac:dyDescent="0.35">
      <c r="A44" s="3" t="s">
        <v>105</v>
      </c>
      <c r="B44" s="4" t="s">
        <v>4</v>
      </c>
      <c r="C44" s="7" t="s">
        <v>111</v>
      </c>
      <c r="D44" s="7" t="s">
        <v>5</v>
      </c>
      <c r="E44" s="3">
        <v>15</v>
      </c>
      <c r="F44" s="10">
        <v>335.43</v>
      </c>
      <c r="G44" s="11">
        <f t="shared" si="0"/>
        <v>5031.45</v>
      </c>
      <c r="H44" s="65" t="s">
        <v>1982</v>
      </c>
      <c r="I44" s="20">
        <v>15</v>
      </c>
      <c r="J44" s="62" t="s">
        <v>4939</v>
      </c>
      <c r="K44" s="63">
        <v>114337</v>
      </c>
      <c r="L44" s="27" t="s">
        <v>1982</v>
      </c>
      <c r="M44" s="27" t="s">
        <v>4085</v>
      </c>
      <c r="N44" s="72">
        <v>335.43</v>
      </c>
      <c r="O44" s="72">
        <f t="shared" si="1"/>
        <v>5031.45</v>
      </c>
    </row>
    <row r="45" spans="1:15" ht="377" x14ac:dyDescent="0.35">
      <c r="A45" s="3" t="s">
        <v>105</v>
      </c>
      <c r="B45" s="4" t="s">
        <v>4</v>
      </c>
      <c r="C45" s="7" t="s">
        <v>112</v>
      </c>
      <c r="D45" s="7" t="s">
        <v>5</v>
      </c>
      <c r="E45" s="3">
        <v>10</v>
      </c>
      <c r="F45" s="10">
        <v>137.4</v>
      </c>
      <c r="G45" s="11">
        <f t="shared" si="0"/>
        <v>1374</v>
      </c>
      <c r="H45" s="65" t="s">
        <v>1983</v>
      </c>
      <c r="I45" s="20">
        <v>10</v>
      </c>
      <c r="J45" s="62" t="s">
        <v>4945</v>
      </c>
      <c r="K45" s="63" t="s">
        <v>4018</v>
      </c>
      <c r="L45" s="27" t="s">
        <v>1983</v>
      </c>
      <c r="M45" s="27" t="s">
        <v>4018</v>
      </c>
      <c r="N45" s="72">
        <v>137.4</v>
      </c>
      <c r="O45" s="72">
        <f t="shared" si="1"/>
        <v>1374</v>
      </c>
    </row>
    <row r="46" spans="1:15" ht="26" x14ac:dyDescent="0.35">
      <c r="A46" s="3" t="s">
        <v>105</v>
      </c>
      <c r="B46" s="4" t="s">
        <v>4</v>
      </c>
      <c r="C46" s="7" t="s">
        <v>107</v>
      </c>
      <c r="D46" s="7" t="s">
        <v>5</v>
      </c>
      <c r="E46" s="3">
        <v>30</v>
      </c>
      <c r="F46" s="10">
        <v>41.61</v>
      </c>
      <c r="G46" s="11">
        <f t="shared" si="0"/>
        <v>1248.3</v>
      </c>
      <c r="H46" s="65" t="s">
        <v>1978</v>
      </c>
      <c r="I46" s="20">
        <v>30</v>
      </c>
      <c r="J46" s="62" t="s">
        <v>4975</v>
      </c>
      <c r="K46" s="63" t="s">
        <v>2899</v>
      </c>
      <c r="L46" s="27" t="s">
        <v>1978</v>
      </c>
      <c r="M46" s="27" t="s">
        <v>2899</v>
      </c>
      <c r="N46" s="72">
        <v>41.61</v>
      </c>
      <c r="O46" s="72">
        <f t="shared" si="1"/>
        <v>1248.3</v>
      </c>
    </row>
    <row r="47" spans="1:15" ht="104" x14ac:dyDescent="0.35">
      <c r="A47" s="3" t="s">
        <v>105</v>
      </c>
      <c r="B47" s="4" t="s">
        <v>4</v>
      </c>
      <c r="C47" s="7" t="s">
        <v>108</v>
      </c>
      <c r="D47" s="7" t="s">
        <v>5</v>
      </c>
      <c r="E47" s="3">
        <v>30</v>
      </c>
      <c r="F47" s="10">
        <v>14.65</v>
      </c>
      <c r="G47" s="11">
        <f t="shared" si="0"/>
        <v>439.5</v>
      </c>
      <c r="H47" s="65" t="s">
        <v>1979</v>
      </c>
      <c r="I47" s="20">
        <v>30</v>
      </c>
      <c r="J47" s="62" t="s">
        <v>5037</v>
      </c>
      <c r="K47" s="63" t="s">
        <v>2900</v>
      </c>
      <c r="L47" s="27" t="s">
        <v>1979</v>
      </c>
      <c r="M47" s="27" t="s">
        <v>2900</v>
      </c>
      <c r="N47" s="72">
        <v>14.65</v>
      </c>
      <c r="O47" s="72">
        <f t="shared" si="1"/>
        <v>439.5</v>
      </c>
    </row>
    <row r="48" spans="1:15" ht="26" x14ac:dyDescent="0.35">
      <c r="A48" s="3" t="s">
        <v>105</v>
      </c>
      <c r="B48" s="4" t="s">
        <v>4</v>
      </c>
      <c r="C48" s="7" t="s">
        <v>109</v>
      </c>
      <c r="D48" s="7" t="s">
        <v>5</v>
      </c>
      <c r="E48" s="3">
        <v>12</v>
      </c>
      <c r="F48" s="10">
        <v>9.6</v>
      </c>
      <c r="G48" s="11">
        <f t="shared" si="0"/>
        <v>115.19999999999999</v>
      </c>
      <c r="H48" s="65" t="s">
        <v>1980</v>
      </c>
      <c r="I48" s="20">
        <v>12</v>
      </c>
      <c r="J48" s="62" t="s">
        <v>5301</v>
      </c>
      <c r="K48" s="63" t="s">
        <v>2901</v>
      </c>
      <c r="L48" s="27" t="s">
        <v>1980</v>
      </c>
      <c r="M48" s="27" t="s">
        <v>2901</v>
      </c>
      <c r="N48" s="72">
        <v>9.6</v>
      </c>
      <c r="O48" s="72">
        <f t="shared" si="1"/>
        <v>115.19999999999999</v>
      </c>
    </row>
    <row r="49" spans="1:15" ht="52" x14ac:dyDescent="0.35">
      <c r="A49" s="3" t="s">
        <v>105</v>
      </c>
      <c r="B49" s="4" t="s">
        <v>4</v>
      </c>
      <c r="C49" s="7" t="s">
        <v>110</v>
      </c>
      <c r="D49" s="7" t="s">
        <v>5</v>
      </c>
      <c r="E49" s="3">
        <v>5</v>
      </c>
      <c r="F49" s="10">
        <v>363.85</v>
      </c>
      <c r="G49" s="11">
        <f t="shared" si="0"/>
        <v>1819.25</v>
      </c>
      <c r="H49" s="65" t="s">
        <v>1981</v>
      </c>
      <c r="I49" s="20">
        <v>5</v>
      </c>
      <c r="J49" s="62" t="s">
        <v>5441</v>
      </c>
      <c r="K49" s="63" t="s">
        <v>2902</v>
      </c>
      <c r="L49" s="27" t="s">
        <v>1981</v>
      </c>
      <c r="M49" s="27" t="s">
        <v>2902</v>
      </c>
      <c r="N49" s="72">
        <v>363.85</v>
      </c>
      <c r="O49" s="72">
        <f t="shared" si="1"/>
        <v>1819.25</v>
      </c>
    </row>
    <row r="50" spans="1:15" ht="78" x14ac:dyDescent="0.35">
      <c r="A50" s="3" t="s">
        <v>113</v>
      </c>
      <c r="B50" s="4" t="s">
        <v>4</v>
      </c>
      <c r="C50" s="7" t="s">
        <v>114</v>
      </c>
      <c r="D50" s="7" t="s">
        <v>5</v>
      </c>
      <c r="E50" s="3">
        <v>2</v>
      </c>
      <c r="F50" s="10">
        <v>43.87</v>
      </c>
      <c r="G50" s="11">
        <f t="shared" si="0"/>
        <v>87.74</v>
      </c>
      <c r="H50" s="65" t="s">
        <v>1984</v>
      </c>
      <c r="I50" s="20">
        <v>2</v>
      </c>
      <c r="J50" s="62" t="s">
        <v>4661</v>
      </c>
      <c r="K50" s="63" t="s">
        <v>2903</v>
      </c>
      <c r="L50" s="27" t="s">
        <v>1984</v>
      </c>
      <c r="M50" s="27" t="s">
        <v>2903</v>
      </c>
      <c r="N50" s="72">
        <v>43.87</v>
      </c>
      <c r="O50" s="72">
        <f t="shared" si="1"/>
        <v>87.74</v>
      </c>
    </row>
    <row r="51" spans="1:15" ht="52" x14ac:dyDescent="0.35">
      <c r="A51" s="3" t="s">
        <v>113</v>
      </c>
      <c r="B51" s="4" t="s">
        <v>4</v>
      </c>
      <c r="C51" s="7" t="s">
        <v>115</v>
      </c>
      <c r="D51" s="7" t="s">
        <v>5</v>
      </c>
      <c r="E51" s="3">
        <v>6</v>
      </c>
      <c r="F51" s="10">
        <v>59.07</v>
      </c>
      <c r="G51" s="11">
        <f t="shared" si="0"/>
        <v>354.42</v>
      </c>
      <c r="H51" s="65" t="s">
        <v>1985</v>
      </c>
      <c r="I51" s="20">
        <v>6</v>
      </c>
      <c r="J51" s="62" t="s">
        <v>4662</v>
      </c>
      <c r="K51" s="63" t="s">
        <v>5568</v>
      </c>
      <c r="L51" s="27" t="s">
        <v>1985</v>
      </c>
      <c r="M51" s="27" t="s">
        <v>7334</v>
      </c>
      <c r="N51" s="72">
        <v>51.9</v>
      </c>
      <c r="O51" s="72">
        <f t="shared" si="1"/>
        <v>311.39999999999998</v>
      </c>
    </row>
    <row r="52" spans="1:15" ht="52" x14ac:dyDescent="0.35">
      <c r="A52" s="3" t="s">
        <v>113</v>
      </c>
      <c r="B52" s="4" t="s">
        <v>4</v>
      </c>
      <c r="C52" s="7" t="s">
        <v>115</v>
      </c>
      <c r="D52" s="7" t="s">
        <v>5</v>
      </c>
      <c r="E52" s="3">
        <v>6</v>
      </c>
      <c r="F52" s="10">
        <v>46.53</v>
      </c>
      <c r="G52" s="11">
        <f t="shared" si="0"/>
        <v>279.18</v>
      </c>
      <c r="H52" s="65" t="s">
        <v>1985</v>
      </c>
      <c r="I52" s="20">
        <v>6</v>
      </c>
      <c r="J52" s="62" t="s">
        <v>4663</v>
      </c>
      <c r="K52" s="63" t="s">
        <v>2904</v>
      </c>
      <c r="L52" s="27" t="s">
        <v>1985</v>
      </c>
      <c r="M52" s="27" t="s">
        <v>7334</v>
      </c>
      <c r="N52" s="72">
        <v>51.9</v>
      </c>
      <c r="O52" s="72">
        <f t="shared" si="1"/>
        <v>311.39999999999998</v>
      </c>
    </row>
    <row r="53" spans="1:15" ht="52" x14ac:dyDescent="0.35">
      <c r="A53" s="3" t="s">
        <v>113</v>
      </c>
      <c r="B53" s="4" t="s">
        <v>4</v>
      </c>
      <c r="C53" s="7" t="s">
        <v>115</v>
      </c>
      <c r="D53" s="7" t="s">
        <v>5</v>
      </c>
      <c r="E53" s="3">
        <v>2</v>
      </c>
      <c r="F53" s="10">
        <v>46.53</v>
      </c>
      <c r="G53" s="11">
        <f t="shared" si="0"/>
        <v>93.06</v>
      </c>
      <c r="H53" s="65" t="s">
        <v>1985</v>
      </c>
      <c r="I53" s="20">
        <v>2</v>
      </c>
      <c r="J53" s="62" t="s">
        <v>4663</v>
      </c>
      <c r="K53" s="63" t="s">
        <v>2904</v>
      </c>
      <c r="L53" s="27" t="s">
        <v>1985</v>
      </c>
      <c r="M53" s="27" t="s">
        <v>7334</v>
      </c>
      <c r="N53" s="72">
        <v>51.9</v>
      </c>
      <c r="O53" s="72">
        <f t="shared" si="1"/>
        <v>103.8</v>
      </c>
    </row>
    <row r="54" spans="1:15" ht="39" x14ac:dyDescent="0.35">
      <c r="A54" s="3" t="s">
        <v>116</v>
      </c>
      <c r="B54" s="4" t="s">
        <v>117</v>
      </c>
      <c r="C54" s="7" t="s">
        <v>119</v>
      </c>
      <c r="D54" s="7" t="s">
        <v>5</v>
      </c>
      <c r="E54" s="3">
        <v>1000</v>
      </c>
      <c r="F54" s="10">
        <v>4.2</v>
      </c>
      <c r="G54" s="11">
        <f t="shared" si="0"/>
        <v>4200</v>
      </c>
      <c r="H54" s="65" t="s">
        <v>1987</v>
      </c>
      <c r="I54" s="20">
        <v>1000</v>
      </c>
      <c r="J54" s="62" t="s">
        <v>4672</v>
      </c>
      <c r="K54" s="63">
        <v>85498</v>
      </c>
      <c r="L54" s="27" t="s">
        <v>1987</v>
      </c>
      <c r="M54" s="70" t="s">
        <v>7483</v>
      </c>
      <c r="N54" s="72">
        <v>4.2</v>
      </c>
      <c r="O54" s="72">
        <f>N54*E54</f>
        <v>4200</v>
      </c>
    </row>
    <row r="55" spans="1:15" ht="39" x14ac:dyDescent="0.35">
      <c r="A55" s="3" t="s">
        <v>116</v>
      </c>
      <c r="B55" s="4" t="s">
        <v>117</v>
      </c>
      <c r="C55" s="7" t="s">
        <v>119</v>
      </c>
      <c r="D55" s="7" t="s">
        <v>5</v>
      </c>
      <c r="E55" s="3">
        <v>200</v>
      </c>
      <c r="F55" s="10">
        <v>4.2</v>
      </c>
      <c r="G55" s="11">
        <f t="shared" si="0"/>
        <v>840</v>
      </c>
      <c r="H55" s="65" t="s">
        <v>1987</v>
      </c>
      <c r="I55" s="20">
        <v>200</v>
      </c>
      <c r="J55" s="62" t="s">
        <v>4672</v>
      </c>
      <c r="K55" s="63" t="s">
        <v>2906</v>
      </c>
      <c r="L55" s="27" t="s">
        <v>1987</v>
      </c>
      <c r="M55" s="70" t="s">
        <v>7483</v>
      </c>
      <c r="N55" s="72">
        <v>4.2</v>
      </c>
      <c r="O55" s="72">
        <f t="shared" ref="O55:O118" si="2">N55*E55</f>
        <v>840</v>
      </c>
    </row>
    <row r="56" spans="1:15" ht="39" x14ac:dyDescent="0.35">
      <c r="A56" s="3" t="s">
        <v>116</v>
      </c>
      <c r="B56" s="4" t="s">
        <v>117</v>
      </c>
      <c r="C56" s="7" t="s">
        <v>118</v>
      </c>
      <c r="D56" s="7" t="s">
        <v>5</v>
      </c>
      <c r="E56" s="3">
        <v>12</v>
      </c>
      <c r="F56" s="10">
        <v>65</v>
      </c>
      <c r="G56" s="11">
        <f t="shared" si="0"/>
        <v>780</v>
      </c>
      <c r="H56" s="65" t="s">
        <v>1986</v>
      </c>
      <c r="I56" s="20">
        <v>12</v>
      </c>
      <c r="J56" s="62" t="s">
        <v>4673</v>
      </c>
      <c r="K56" s="63">
        <v>87888</v>
      </c>
      <c r="L56" s="27" t="s">
        <v>1986</v>
      </c>
      <c r="M56" s="70" t="s">
        <v>7484</v>
      </c>
      <c r="N56" s="72">
        <v>65</v>
      </c>
      <c r="O56" s="72">
        <f t="shared" si="2"/>
        <v>780</v>
      </c>
    </row>
    <row r="57" spans="1:15" ht="39" x14ac:dyDescent="0.35">
      <c r="A57" s="3" t="s">
        <v>116</v>
      </c>
      <c r="B57" s="4" t="s">
        <v>117</v>
      </c>
      <c r="C57" s="7" t="s">
        <v>118</v>
      </c>
      <c r="D57" s="7" t="s">
        <v>5</v>
      </c>
      <c r="E57" s="3">
        <v>12</v>
      </c>
      <c r="F57" s="10">
        <v>65</v>
      </c>
      <c r="G57" s="11">
        <f t="shared" si="0"/>
        <v>780</v>
      </c>
      <c r="H57" s="65" t="s">
        <v>1986</v>
      </c>
      <c r="I57" s="20">
        <v>12</v>
      </c>
      <c r="J57" s="62" t="s">
        <v>4673</v>
      </c>
      <c r="K57" s="63" t="s">
        <v>2905</v>
      </c>
      <c r="L57" s="27" t="s">
        <v>1986</v>
      </c>
      <c r="M57" s="70" t="s">
        <v>7484</v>
      </c>
      <c r="N57" s="72">
        <v>65</v>
      </c>
      <c r="O57" s="72">
        <f t="shared" si="2"/>
        <v>780</v>
      </c>
    </row>
    <row r="58" spans="1:15" ht="39" x14ac:dyDescent="0.35">
      <c r="A58" s="3" t="s">
        <v>116</v>
      </c>
      <c r="B58" s="4" t="s">
        <v>117</v>
      </c>
      <c r="C58" s="7" t="s">
        <v>121</v>
      </c>
      <c r="D58" s="7" t="s">
        <v>5</v>
      </c>
      <c r="E58" s="3">
        <v>6</v>
      </c>
      <c r="F58" s="10">
        <v>0.57999999999999996</v>
      </c>
      <c r="G58" s="11">
        <f t="shared" si="0"/>
        <v>3.4799999999999995</v>
      </c>
      <c r="H58" s="65" t="s">
        <v>1989</v>
      </c>
      <c r="I58" s="20">
        <v>6</v>
      </c>
      <c r="J58" s="62" t="s">
        <v>4682</v>
      </c>
      <c r="K58" s="63" t="s">
        <v>2908</v>
      </c>
      <c r="L58" s="27" t="s">
        <v>1989</v>
      </c>
      <c r="M58" s="70" t="s">
        <v>2908</v>
      </c>
      <c r="N58" s="72">
        <v>0.57999999999999996</v>
      </c>
      <c r="O58" s="72">
        <f t="shared" si="2"/>
        <v>3.4799999999999995</v>
      </c>
    </row>
    <row r="59" spans="1:15" ht="39" x14ac:dyDescent="0.35">
      <c r="A59" s="3" t="s">
        <v>116</v>
      </c>
      <c r="B59" s="4" t="s">
        <v>117</v>
      </c>
      <c r="C59" s="7" t="s">
        <v>121</v>
      </c>
      <c r="D59" s="7" t="s">
        <v>5</v>
      </c>
      <c r="E59" s="3">
        <v>6</v>
      </c>
      <c r="F59" s="10">
        <v>0.57999999999999996</v>
      </c>
      <c r="G59" s="11">
        <f t="shared" si="0"/>
        <v>3.4799999999999995</v>
      </c>
      <c r="H59" s="65" t="s">
        <v>1989</v>
      </c>
      <c r="I59" s="20">
        <v>6</v>
      </c>
      <c r="J59" s="62" t="s">
        <v>4682</v>
      </c>
      <c r="K59" s="63" t="s">
        <v>2908</v>
      </c>
      <c r="L59" s="27" t="s">
        <v>1989</v>
      </c>
      <c r="M59" s="70" t="s">
        <v>2908</v>
      </c>
      <c r="N59" s="72">
        <v>0.57999999999999996</v>
      </c>
      <c r="O59" s="72">
        <f t="shared" si="2"/>
        <v>3.4799999999999995</v>
      </c>
    </row>
    <row r="60" spans="1:15" ht="65" x14ac:dyDescent="0.35">
      <c r="A60" s="3" t="s">
        <v>116</v>
      </c>
      <c r="B60" s="4" t="s">
        <v>117</v>
      </c>
      <c r="C60" s="7" t="s">
        <v>123</v>
      </c>
      <c r="D60" s="7" t="s">
        <v>5</v>
      </c>
      <c r="E60" s="3">
        <v>40</v>
      </c>
      <c r="F60" s="10">
        <v>0.57999999999999996</v>
      </c>
      <c r="G60" s="11">
        <f t="shared" si="0"/>
        <v>23.2</v>
      </c>
      <c r="H60" s="65" t="s">
        <v>1991</v>
      </c>
      <c r="I60" s="20">
        <v>40</v>
      </c>
      <c r="J60" s="62" t="s">
        <v>4683</v>
      </c>
      <c r="K60" s="63" t="s">
        <v>2910</v>
      </c>
      <c r="L60" s="27" t="s">
        <v>1991</v>
      </c>
      <c r="M60" s="70" t="s">
        <v>2910</v>
      </c>
      <c r="N60" s="72">
        <v>0.57999999999999996</v>
      </c>
      <c r="O60" s="72">
        <f t="shared" si="2"/>
        <v>23.2</v>
      </c>
    </row>
    <row r="61" spans="1:15" ht="39" x14ac:dyDescent="0.35">
      <c r="A61" s="3" t="s">
        <v>116</v>
      </c>
      <c r="B61" s="4" t="s">
        <v>117</v>
      </c>
      <c r="C61" s="7" t="s">
        <v>126</v>
      </c>
      <c r="D61" s="7" t="s">
        <v>5</v>
      </c>
      <c r="E61" s="3">
        <v>10</v>
      </c>
      <c r="F61" s="10">
        <v>0.28999999999999998</v>
      </c>
      <c r="G61" s="11">
        <f t="shared" si="0"/>
        <v>2.9</v>
      </c>
      <c r="H61" s="65" t="s">
        <v>1994</v>
      </c>
      <c r="I61" s="20">
        <v>10</v>
      </c>
      <c r="J61" s="62" t="s">
        <v>4684</v>
      </c>
      <c r="K61" s="63" t="s">
        <v>2913</v>
      </c>
      <c r="L61" s="27" t="s">
        <v>1994</v>
      </c>
      <c r="M61" s="70" t="s">
        <v>2913</v>
      </c>
      <c r="N61" s="72">
        <v>0.28999999999999998</v>
      </c>
      <c r="O61" s="72">
        <f t="shared" si="2"/>
        <v>2.9</v>
      </c>
    </row>
    <row r="62" spans="1:15" ht="39" x14ac:dyDescent="0.35">
      <c r="A62" s="3" t="s">
        <v>116</v>
      </c>
      <c r="B62" s="4" t="s">
        <v>117</v>
      </c>
      <c r="C62" s="7" t="s">
        <v>124</v>
      </c>
      <c r="D62" s="7" t="s">
        <v>5</v>
      </c>
      <c r="E62" s="3">
        <v>40</v>
      </c>
      <c r="F62" s="10">
        <v>0.68</v>
      </c>
      <c r="G62" s="11">
        <f t="shared" si="0"/>
        <v>27.200000000000003</v>
      </c>
      <c r="H62" s="65" t="s">
        <v>1992</v>
      </c>
      <c r="I62" s="20">
        <v>40</v>
      </c>
      <c r="J62" s="62" t="s">
        <v>4686</v>
      </c>
      <c r="K62" s="63" t="s">
        <v>2911</v>
      </c>
      <c r="L62" s="27" t="s">
        <v>1992</v>
      </c>
      <c r="M62" s="70" t="s">
        <v>2911</v>
      </c>
      <c r="N62" s="72">
        <v>0.68</v>
      </c>
      <c r="O62" s="72">
        <f t="shared" si="2"/>
        <v>27.200000000000003</v>
      </c>
    </row>
    <row r="63" spans="1:15" ht="52" x14ac:dyDescent="0.35">
      <c r="A63" s="3" t="s">
        <v>116</v>
      </c>
      <c r="B63" s="4" t="s">
        <v>117</v>
      </c>
      <c r="C63" s="7" t="s">
        <v>127</v>
      </c>
      <c r="D63" s="7" t="s">
        <v>5</v>
      </c>
      <c r="E63" s="3">
        <v>50</v>
      </c>
      <c r="F63" s="10">
        <v>3.2</v>
      </c>
      <c r="G63" s="11">
        <f t="shared" si="0"/>
        <v>160</v>
      </c>
      <c r="H63" s="65" t="s">
        <v>1995</v>
      </c>
      <c r="I63" s="20">
        <v>50</v>
      </c>
      <c r="J63" s="62" t="s">
        <v>4688</v>
      </c>
      <c r="K63" s="63" t="s">
        <v>2914</v>
      </c>
      <c r="L63" s="27" t="s">
        <v>1995</v>
      </c>
      <c r="M63" s="70" t="s">
        <v>2914</v>
      </c>
      <c r="N63" s="72">
        <v>3.2</v>
      </c>
      <c r="O63" s="72">
        <f t="shared" si="2"/>
        <v>160</v>
      </c>
    </row>
    <row r="64" spans="1:15" ht="52" x14ac:dyDescent="0.35">
      <c r="A64" s="3" t="s">
        <v>116</v>
      </c>
      <c r="B64" s="4" t="s">
        <v>117</v>
      </c>
      <c r="C64" s="7" t="s">
        <v>127</v>
      </c>
      <c r="D64" s="7" t="s">
        <v>5</v>
      </c>
      <c r="E64" s="3">
        <v>50</v>
      </c>
      <c r="F64" s="10">
        <v>3.2</v>
      </c>
      <c r="G64" s="11">
        <f t="shared" si="0"/>
        <v>160</v>
      </c>
      <c r="H64" s="65" t="s">
        <v>1995</v>
      </c>
      <c r="I64" s="20">
        <v>50</v>
      </c>
      <c r="J64" s="62" t="s">
        <v>4688</v>
      </c>
      <c r="K64" s="63" t="s">
        <v>2914</v>
      </c>
      <c r="L64" s="27" t="s">
        <v>1995</v>
      </c>
      <c r="M64" s="70" t="s">
        <v>2914</v>
      </c>
      <c r="N64" s="72">
        <v>3.2</v>
      </c>
      <c r="O64" s="72">
        <f t="shared" si="2"/>
        <v>160</v>
      </c>
    </row>
    <row r="65" spans="1:15" ht="65" x14ac:dyDescent="0.35">
      <c r="A65" s="3" t="s">
        <v>116</v>
      </c>
      <c r="B65" s="4" t="s">
        <v>117</v>
      </c>
      <c r="C65" s="7" t="s">
        <v>120</v>
      </c>
      <c r="D65" s="7" t="s">
        <v>5</v>
      </c>
      <c r="E65" s="3">
        <v>50</v>
      </c>
      <c r="F65" s="10">
        <v>0.19</v>
      </c>
      <c r="G65" s="11">
        <f t="shared" si="0"/>
        <v>9.5</v>
      </c>
      <c r="H65" s="65" t="s">
        <v>1988</v>
      </c>
      <c r="I65" s="20">
        <v>50</v>
      </c>
      <c r="J65" s="62" t="s">
        <v>4694</v>
      </c>
      <c r="K65" s="63" t="s">
        <v>2907</v>
      </c>
      <c r="L65" s="27" t="s">
        <v>1988</v>
      </c>
      <c r="M65" s="70" t="s">
        <v>2907</v>
      </c>
      <c r="N65" s="72">
        <v>0.19</v>
      </c>
      <c r="O65" s="72">
        <f t="shared" si="2"/>
        <v>9.5</v>
      </c>
    </row>
    <row r="66" spans="1:15" ht="65" x14ac:dyDescent="0.35">
      <c r="A66" s="3" t="s">
        <v>116</v>
      </c>
      <c r="B66" s="4" t="s">
        <v>117</v>
      </c>
      <c r="C66" s="7" t="s">
        <v>122</v>
      </c>
      <c r="D66" s="7" t="s">
        <v>5</v>
      </c>
      <c r="E66" s="3">
        <v>50</v>
      </c>
      <c r="F66" s="10">
        <v>0.39</v>
      </c>
      <c r="G66" s="11">
        <f t="shared" ref="G66:G129" si="3">F66*E66</f>
        <v>19.5</v>
      </c>
      <c r="H66" s="65" t="s">
        <v>1990</v>
      </c>
      <c r="I66" s="20">
        <v>50</v>
      </c>
      <c r="J66" s="62" t="s">
        <v>4696</v>
      </c>
      <c r="K66" s="63" t="s">
        <v>2909</v>
      </c>
      <c r="L66" s="27" t="s">
        <v>1990</v>
      </c>
      <c r="M66" s="70" t="s">
        <v>2909</v>
      </c>
      <c r="N66" s="72">
        <v>0.39</v>
      </c>
      <c r="O66" s="72">
        <f t="shared" si="2"/>
        <v>19.5</v>
      </c>
    </row>
    <row r="67" spans="1:15" ht="78" x14ac:dyDescent="0.35">
      <c r="A67" s="3" t="s">
        <v>116</v>
      </c>
      <c r="B67" s="4" t="s">
        <v>117</v>
      </c>
      <c r="C67" s="7" t="s">
        <v>125</v>
      </c>
      <c r="D67" s="7" t="s">
        <v>5</v>
      </c>
      <c r="E67" s="3">
        <v>100</v>
      </c>
      <c r="F67" s="10">
        <v>0.57999999999999996</v>
      </c>
      <c r="G67" s="11">
        <f t="shared" si="3"/>
        <v>57.999999999999993</v>
      </c>
      <c r="H67" s="65" t="s">
        <v>1993</v>
      </c>
      <c r="I67" s="20">
        <v>100</v>
      </c>
      <c r="J67" s="62" t="s">
        <v>2912</v>
      </c>
      <c r="K67" s="63">
        <v>50305</v>
      </c>
      <c r="L67" s="27" t="s">
        <v>1993</v>
      </c>
      <c r="M67" s="70">
        <v>114830</v>
      </c>
      <c r="N67" s="72">
        <v>0.57999999999999996</v>
      </c>
      <c r="O67" s="72">
        <f t="shared" si="2"/>
        <v>57.999999999999993</v>
      </c>
    </row>
    <row r="68" spans="1:15" ht="39" x14ac:dyDescent="0.35">
      <c r="A68" s="3" t="s">
        <v>116</v>
      </c>
      <c r="B68" s="4" t="s">
        <v>117</v>
      </c>
      <c r="C68" s="7" t="s">
        <v>128</v>
      </c>
      <c r="D68" s="7" t="s">
        <v>5</v>
      </c>
      <c r="E68" s="3">
        <v>10</v>
      </c>
      <c r="F68" s="10">
        <v>0.28999999999999998</v>
      </c>
      <c r="G68" s="11">
        <f t="shared" si="3"/>
        <v>2.9</v>
      </c>
      <c r="H68" s="65" t="s">
        <v>1996</v>
      </c>
      <c r="I68" s="20">
        <v>10</v>
      </c>
      <c r="J68" s="62" t="s">
        <v>4961</v>
      </c>
      <c r="K68" s="63" t="s">
        <v>2915</v>
      </c>
      <c r="L68" s="27" t="s">
        <v>1996</v>
      </c>
      <c r="M68" s="70" t="s">
        <v>2915</v>
      </c>
      <c r="N68" s="72">
        <v>0.28999999999999998</v>
      </c>
      <c r="O68" s="72">
        <f t="shared" si="2"/>
        <v>2.9</v>
      </c>
    </row>
    <row r="69" spans="1:15" ht="65" x14ac:dyDescent="0.35">
      <c r="A69" s="3" t="s">
        <v>129</v>
      </c>
      <c r="B69" s="4" t="s">
        <v>117</v>
      </c>
      <c r="C69" s="7" t="s">
        <v>130</v>
      </c>
      <c r="D69" s="7" t="s">
        <v>5</v>
      </c>
      <c r="E69" s="3">
        <v>80</v>
      </c>
      <c r="F69" s="10">
        <v>14.55</v>
      </c>
      <c r="G69" s="11">
        <f t="shared" si="3"/>
        <v>1164</v>
      </c>
      <c r="H69" s="65" t="s">
        <v>1997</v>
      </c>
      <c r="I69" s="20">
        <v>80</v>
      </c>
      <c r="J69" s="62" t="s">
        <v>4762</v>
      </c>
      <c r="K69" s="63" t="s">
        <v>2916</v>
      </c>
      <c r="L69" s="27" t="s">
        <v>1997</v>
      </c>
      <c r="M69" s="70" t="s">
        <v>7335</v>
      </c>
      <c r="N69" s="72">
        <v>14.55</v>
      </c>
      <c r="O69" s="72">
        <f t="shared" si="2"/>
        <v>1164</v>
      </c>
    </row>
    <row r="70" spans="1:15" ht="52" x14ac:dyDescent="0.35">
      <c r="A70" s="3" t="s">
        <v>129</v>
      </c>
      <c r="B70" s="4" t="s">
        <v>117</v>
      </c>
      <c r="C70" s="7" t="s">
        <v>132</v>
      </c>
      <c r="D70" s="7" t="s">
        <v>5</v>
      </c>
      <c r="E70" s="3">
        <v>10</v>
      </c>
      <c r="F70" s="10">
        <v>17.649999999999999</v>
      </c>
      <c r="G70" s="11">
        <f t="shared" si="3"/>
        <v>176.5</v>
      </c>
      <c r="H70" s="65" t="s">
        <v>1999</v>
      </c>
      <c r="I70" s="20">
        <v>10</v>
      </c>
      <c r="J70" s="62" t="s">
        <v>4965</v>
      </c>
      <c r="K70" s="63" t="s">
        <v>2918</v>
      </c>
      <c r="L70" s="27" t="s">
        <v>1999</v>
      </c>
      <c r="M70" s="70" t="s">
        <v>2918</v>
      </c>
      <c r="N70" s="72">
        <v>17.649999999999999</v>
      </c>
      <c r="O70" s="72">
        <f t="shared" si="2"/>
        <v>176.5</v>
      </c>
    </row>
    <row r="71" spans="1:15" ht="26" x14ac:dyDescent="0.35">
      <c r="A71" s="3" t="s">
        <v>129</v>
      </c>
      <c r="B71" s="4" t="s">
        <v>117</v>
      </c>
      <c r="C71" s="7" t="s">
        <v>133</v>
      </c>
      <c r="D71" s="7" t="s">
        <v>5</v>
      </c>
      <c r="E71" s="3">
        <v>16</v>
      </c>
      <c r="F71" s="10">
        <v>25.41</v>
      </c>
      <c r="G71" s="11">
        <f t="shared" si="3"/>
        <v>406.56</v>
      </c>
      <c r="H71" s="65" t="s">
        <v>2000</v>
      </c>
      <c r="I71" s="20">
        <v>16</v>
      </c>
      <c r="J71" s="62" t="s">
        <v>5071</v>
      </c>
      <c r="K71" s="63" t="s">
        <v>2919</v>
      </c>
      <c r="L71" s="27" t="s">
        <v>2000</v>
      </c>
      <c r="M71" s="70" t="s">
        <v>2919</v>
      </c>
      <c r="N71" s="72">
        <v>25.41</v>
      </c>
      <c r="O71" s="72">
        <f t="shared" si="2"/>
        <v>406.56</v>
      </c>
    </row>
    <row r="72" spans="1:15" ht="39" x14ac:dyDescent="0.35">
      <c r="A72" s="3" t="s">
        <v>129</v>
      </c>
      <c r="B72" s="4" t="s">
        <v>117</v>
      </c>
      <c r="C72" s="7" t="s">
        <v>134</v>
      </c>
      <c r="D72" s="7" t="s">
        <v>5</v>
      </c>
      <c r="E72" s="3">
        <v>16</v>
      </c>
      <c r="F72" s="10">
        <v>0.68</v>
      </c>
      <c r="G72" s="11">
        <f t="shared" si="3"/>
        <v>10.88</v>
      </c>
      <c r="H72" s="65" t="s">
        <v>2001</v>
      </c>
      <c r="I72" s="20">
        <v>16</v>
      </c>
      <c r="J72" s="62" t="s">
        <v>5072</v>
      </c>
      <c r="K72" s="63" t="s">
        <v>2920</v>
      </c>
      <c r="L72" s="27" t="s">
        <v>2001</v>
      </c>
      <c r="M72" s="70" t="s">
        <v>2920</v>
      </c>
      <c r="N72" s="72">
        <v>0.68</v>
      </c>
      <c r="O72" s="72">
        <f t="shared" si="2"/>
        <v>10.88</v>
      </c>
    </row>
    <row r="73" spans="1:15" ht="52" x14ac:dyDescent="0.35">
      <c r="A73" s="3" t="s">
        <v>129</v>
      </c>
      <c r="B73" s="4" t="s">
        <v>117</v>
      </c>
      <c r="C73" s="7" t="s">
        <v>131</v>
      </c>
      <c r="D73" s="7" t="s">
        <v>5</v>
      </c>
      <c r="E73" s="3">
        <v>4</v>
      </c>
      <c r="F73" s="10">
        <v>125.13</v>
      </c>
      <c r="G73" s="11">
        <f t="shared" si="3"/>
        <v>500.52</v>
      </c>
      <c r="H73" s="65" t="s">
        <v>1998</v>
      </c>
      <c r="I73" s="20">
        <v>4</v>
      </c>
      <c r="J73" s="62" t="s">
        <v>5094</v>
      </c>
      <c r="K73" s="63" t="s">
        <v>2917</v>
      </c>
      <c r="L73" s="27" t="s">
        <v>1998</v>
      </c>
      <c r="M73" s="70" t="s">
        <v>2917</v>
      </c>
      <c r="N73" s="72">
        <v>125.13</v>
      </c>
      <c r="O73" s="72">
        <f t="shared" si="2"/>
        <v>500.52</v>
      </c>
    </row>
    <row r="74" spans="1:15" ht="39" x14ac:dyDescent="0.35">
      <c r="A74" s="3" t="s">
        <v>135</v>
      </c>
      <c r="B74" s="4" t="s">
        <v>117</v>
      </c>
      <c r="C74" s="7" t="s">
        <v>136</v>
      </c>
      <c r="D74" s="7" t="s">
        <v>5</v>
      </c>
      <c r="E74" s="3">
        <v>400</v>
      </c>
      <c r="F74" s="10">
        <v>0.78</v>
      </c>
      <c r="G74" s="11">
        <f t="shared" si="3"/>
        <v>312</v>
      </c>
      <c r="H74" s="65" t="s">
        <v>1483</v>
      </c>
      <c r="I74" s="20">
        <v>400</v>
      </c>
      <c r="J74" s="62" t="s">
        <v>4110</v>
      </c>
      <c r="K74" s="63" t="s">
        <v>2921</v>
      </c>
      <c r="L74" s="27" t="s">
        <v>1483</v>
      </c>
      <c r="M74" s="70" t="s">
        <v>2921</v>
      </c>
      <c r="N74" s="72">
        <v>0.78</v>
      </c>
      <c r="O74" s="72">
        <f t="shared" si="2"/>
        <v>312</v>
      </c>
    </row>
    <row r="75" spans="1:15" ht="39" x14ac:dyDescent="0.35">
      <c r="A75" s="3" t="s">
        <v>135</v>
      </c>
      <c r="B75" s="4" t="s">
        <v>117</v>
      </c>
      <c r="C75" s="7" t="s">
        <v>136</v>
      </c>
      <c r="D75" s="7" t="s">
        <v>5</v>
      </c>
      <c r="E75" s="3">
        <v>240</v>
      </c>
      <c r="F75" s="10">
        <v>0.78</v>
      </c>
      <c r="G75" s="11">
        <f t="shared" si="3"/>
        <v>187.20000000000002</v>
      </c>
      <c r="H75" s="65" t="s">
        <v>1483</v>
      </c>
      <c r="I75" s="20">
        <v>240</v>
      </c>
      <c r="J75" s="62" t="s">
        <v>4110</v>
      </c>
      <c r="K75" s="63" t="s">
        <v>2921</v>
      </c>
      <c r="L75" s="27" t="s">
        <v>1483</v>
      </c>
      <c r="M75" s="70" t="s">
        <v>2921</v>
      </c>
      <c r="N75" s="72">
        <v>0.78</v>
      </c>
      <c r="O75" s="72">
        <f t="shared" si="2"/>
        <v>187.20000000000002</v>
      </c>
    </row>
    <row r="76" spans="1:15" ht="78" x14ac:dyDescent="0.35">
      <c r="A76" s="3" t="s">
        <v>135</v>
      </c>
      <c r="B76" s="4" t="s">
        <v>117</v>
      </c>
      <c r="C76" s="7" t="s">
        <v>137</v>
      </c>
      <c r="D76" s="7" t="s">
        <v>5</v>
      </c>
      <c r="E76" s="3">
        <v>48</v>
      </c>
      <c r="F76" s="10">
        <v>4.8499999999999996</v>
      </c>
      <c r="G76" s="11">
        <f t="shared" si="3"/>
        <v>232.79999999999998</v>
      </c>
      <c r="H76" s="65" t="s">
        <v>1484</v>
      </c>
      <c r="I76" s="20">
        <v>48</v>
      </c>
      <c r="J76" s="62" t="s">
        <v>2922</v>
      </c>
      <c r="K76" s="63" t="s">
        <v>2922</v>
      </c>
      <c r="L76" s="27" t="s">
        <v>1484</v>
      </c>
      <c r="M76" s="70" t="s">
        <v>2922</v>
      </c>
      <c r="N76" s="72">
        <v>4.8499999999999996</v>
      </c>
      <c r="O76" s="72">
        <f t="shared" si="2"/>
        <v>232.79999999999998</v>
      </c>
    </row>
    <row r="77" spans="1:15" ht="52" x14ac:dyDescent="0.35">
      <c r="A77" s="3" t="s">
        <v>135</v>
      </c>
      <c r="B77" s="4" t="s">
        <v>117</v>
      </c>
      <c r="C77" s="7" t="s">
        <v>138</v>
      </c>
      <c r="D77" s="7" t="s">
        <v>5</v>
      </c>
      <c r="E77" s="3">
        <v>184</v>
      </c>
      <c r="F77" s="10">
        <v>1.36</v>
      </c>
      <c r="G77" s="11">
        <f t="shared" si="3"/>
        <v>250.24</v>
      </c>
      <c r="H77" s="65" t="s">
        <v>1485</v>
      </c>
      <c r="I77" s="20">
        <v>184</v>
      </c>
      <c r="J77" s="62" t="s">
        <v>4111</v>
      </c>
      <c r="K77" s="63" t="s">
        <v>2923</v>
      </c>
      <c r="L77" s="27" t="s">
        <v>1485</v>
      </c>
      <c r="M77" s="70" t="s">
        <v>2923</v>
      </c>
      <c r="N77" s="72">
        <v>1.36</v>
      </c>
      <c r="O77" s="72">
        <f t="shared" si="2"/>
        <v>250.24</v>
      </c>
    </row>
    <row r="78" spans="1:15" ht="52" x14ac:dyDescent="0.35">
      <c r="A78" s="3" t="s">
        <v>135</v>
      </c>
      <c r="B78" s="4" t="s">
        <v>117</v>
      </c>
      <c r="C78" s="7" t="s">
        <v>139</v>
      </c>
      <c r="D78" s="7" t="s">
        <v>5</v>
      </c>
      <c r="E78" s="3">
        <v>260</v>
      </c>
      <c r="F78" s="10">
        <v>0.19</v>
      </c>
      <c r="G78" s="11">
        <f t="shared" si="3"/>
        <v>49.4</v>
      </c>
      <c r="H78" s="65" t="s">
        <v>1486</v>
      </c>
      <c r="I78" s="20">
        <v>260</v>
      </c>
      <c r="J78" s="62" t="s">
        <v>4112</v>
      </c>
      <c r="K78" s="63" t="s">
        <v>2924</v>
      </c>
      <c r="L78" s="27" t="s">
        <v>1486</v>
      </c>
      <c r="M78" s="70" t="s">
        <v>2924</v>
      </c>
      <c r="N78" s="72">
        <v>0.19</v>
      </c>
      <c r="O78" s="72">
        <f t="shared" si="2"/>
        <v>49.4</v>
      </c>
    </row>
    <row r="79" spans="1:15" ht="65" x14ac:dyDescent="0.35">
      <c r="A79" s="3" t="s">
        <v>135</v>
      </c>
      <c r="B79" s="4" t="s">
        <v>117</v>
      </c>
      <c r="C79" s="7" t="s">
        <v>140</v>
      </c>
      <c r="D79" s="7" t="s">
        <v>5</v>
      </c>
      <c r="E79" s="3">
        <v>64</v>
      </c>
      <c r="F79" s="10">
        <v>3.01</v>
      </c>
      <c r="G79" s="11">
        <f t="shared" si="3"/>
        <v>192.64</v>
      </c>
      <c r="H79" s="65" t="s">
        <v>1487</v>
      </c>
      <c r="I79" s="20">
        <v>64</v>
      </c>
      <c r="J79" s="62" t="s">
        <v>4115</v>
      </c>
      <c r="K79" s="63" t="s">
        <v>2925</v>
      </c>
      <c r="L79" s="27" t="s">
        <v>1487</v>
      </c>
      <c r="M79" s="70" t="s">
        <v>2925</v>
      </c>
      <c r="N79" s="72">
        <v>3.01</v>
      </c>
      <c r="O79" s="72">
        <f t="shared" si="2"/>
        <v>192.64</v>
      </c>
    </row>
    <row r="80" spans="1:15" ht="65" x14ac:dyDescent="0.35">
      <c r="A80" s="3" t="s">
        <v>135</v>
      </c>
      <c r="B80" s="4" t="s">
        <v>117</v>
      </c>
      <c r="C80" s="7" t="s">
        <v>140</v>
      </c>
      <c r="D80" s="7" t="s">
        <v>5</v>
      </c>
      <c r="E80" s="3">
        <v>64</v>
      </c>
      <c r="F80" s="10">
        <v>3.01</v>
      </c>
      <c r="G80" s="11">
        <f t="shared" si="3"/>
        <v>192.64</v>
      </c>
      <c r="H80" s="65" t="s">
        <v>1487</v>
      </c>
      <c r="I80" s="20">
        <v>64</v>
      </c>
      <c r="J80" s="62" t="s">
        <v>4115</v>
      </c>
      <c r="K80" s="63" t="s">
        <v>2925</v>
      </c>
      <c r="L80" s="27" t="s">
        <v>1487</v>
      </c>
      <c r="M80" s="70" t="s">
        <v>2925</v>
      </c>
      <c r="N80" s="72">
        <v>3.01</v>
      </c>
      <c r="O80" s="72">
        <f t="shared" si="2"/>
        <v>192.64</v>
      </c>
    </row>
    <row r="81" spans="1:15" ht="65" x14ac:dyDescent="0.35">
      <c r="A81" s="3" t="s">
        <v>135</v>
      </c>
      <c r="B81" s="4" t="s">
        <v>117</v>
      </c>
      <c r="C81" s="7" t="s">
        <v>140</v>
      </c>
      <c r="D81" s="7" t="s">
        <v>5</v>
      </c>
      <c r="E81" s="3">
        <v>48</v>
      </c>
      <c r="F81" s="10">
        <v>3.01</v>
      </c>
      <c r="G81" s="11">
        <f t="shared" si="3"/>
        <v>144.47999999999999</v>
      </c>
      <c r="H81" s="65" t="s">
        <v>1487</v>
      </c>
      <c r="I81" s="20">
        <v>48</v>
      </c>
      <c r="J81" s="62" t="s">
        <v>4115</v>
      </c>
      <c r="K81" s="63" t="s">
        <v>2925</v>
      </c>
      <c r="L81" s="27" t="s">
        <v>1487</v>
      </c>
      <c r="M81" s="70" t="s">
        <v>2925</v>
      </c>
      <c r="N81" s="72">
        <v>3.01</v>
      </c>
      <c r="O81" s="72">
        <f t="shared" si="2"/>
        <v>144.47999999999999</v>
      </c>
    </row>
    <row r="82" spans="1:15" ht="65" x14ac:dyDescent="0.35">
      <c r="A82" s="3" t="s">
        <v>135</v>
      </c>
      <c r="B82" s="4" t="s">
        <v>117</v>
      </c>
      <c r="C82" s="7" t="s">
        <v>140</v>
      </c>
      <c r="D82" s="7" t="s">
        <v>5</v>
      </c>
      <c r="E82" s="3">
        <v>48</v>
      </c>
      <c r="F82" s="10">
        <v>3.01</v>
      </c>
      <c r="G82" s="11">
        <f t="shared" si="3"/>
        <v>144.47999999999999</v>
      </c>
      <c r="H82" s="65" t="s">
        <v>1487</v>
      </c>
      <c r="I82" s="20">
        <v>48</v>
      </c>
      <c r="J82" s="62" t="s">
        <v>4115</v>
      </c>
      <c r="K82" s="63" t="s">
        <v>2925</v>
      </c>
      <c r="L82" s="27" t="s">
        <v>1487</v>
      </c>
      <c r="M82" s="70" t="s">
        <v>2925</v>
      </c>
      <c r="N82" s="72">
        <v>3.01</v>
      </c>
      <c r="O82" s="72">
        <f t="shared" si="2"/>
        <v>144.47999999999999</v>
      </c>
    </row>
    <row r="83" spans="1:15" ht="78" x14ac:dyDescent="0.35">
      <c r="A83" s="3" t="s">
        <v>135</v>
      </c>
      <c r="B83" s="4" t="s">
        <v>117</v>
      </c>
      <c r="C83" s="7" t="s">
        <v>141</v>
      </c>
      <c r="D83" s="7" t="s">
        <v>5</v>
      </c>
      <c r="E83" s="3">
        <v>112</v>
      </c>
      <c r="F83" s="10">
        <v>0.78</v>
      </c>
      <c r="G83" s="11">
        <f t="shared" si="3"/>
        <v>87.36</v>
      </c>
      <c r="H83" s="65" t="s">
        <v>1488</v>
      </c>
      <c r="I83" s="20">
        <v>112</v>
      </c>
      <c r="J83" s="62" t="s">
        <v>2926</v>
      </c>
      <c r="K83" s="63" t="s">
        <v>2926</v>
      </c>
      <c r="L83" s="27" t="s">
        <v>1488</v>
      </c>
      <c r="M83" s="70" t="s">
        <v>2926</v>
      </c>
      <c r="N83" s="72">
        <v>0.78</v>
      </c>
      <c r="O83" s="72">
        <f t="shared" si="2"/>
        <v>87.36</v>
      </c>
    </row>
    <row r="84" spans="1:15" ht="78" x14ac:dyDescent="0.35">
      <c r="A84" s="3" t="s">
        <v>135</v>
      </c>
      <c r="B84" s="4" t="s">
        <v>117</v>
      </c>
      <c r="C84" s="7" t="s">
        <v>141</v>
      </c>
      <c r="D84" s="7" t="s">
        <v>5</v>
      </c>
      <c r="E84" s="3">
        <v>64</v>
      </c>
      <c r="F84" s="10">
        <v>0.78</v>
      </c>
      <c r="G84" s="11">
        <f t="shared" si="3"/>
        <v>49.92</v>
      </c>
      <c r="H84" s="65" t="s">
        <v>1488</v>
      </c>
      <c r="I84" s="20">
        <v>64</v>
      </c>
      <c r="J84" s="62" t="s">
        <v>2926</v>
      </c>
      <c r="K84" s="63" t="s">
        <v>2926</v>
      </c>
      <c r="L84" s="27" t="s">
        <v>1488</v>
      </c>
      <c r="M84" s="70" t="s">
        <v>2926</v>
      </c>
      <c r="N84" s="72">
        <v>0.78</v>
      </c>
      <c r="O84" s="72">
        <f t="shared" si="2"/>
        <v>49.92</v>
      </c>
    </row>
    <row r="85" spans="1:15" ht="52" x14ac:dyDescent="0.35">
      <c r="A85" s="3" t="s">
        <v>135</v>
      </c>
      <c r="B85" s="4" t="s">
        <v>117</v>
      </c>
      <c r="C85" s="7" t="s">
        <v>142</v>
      </c>
      <c r="D85" s="7" t="s">
        <v>5</v>
      </c>
      <c r="E85" s="3">
        <v>80</v>
      </c>
      <c r="F85" s="10">
        <v>4.07</v>
      </c>
      <c r="G85" s="11">
        <f t="shared" si="3"/>
        <v>325.60000000000002</v>
      </c>
      <c r="H85" s="65" t="s">
        <v>1489</v>
      </c>
      <c r="I85" s="20">
        <v>80</v>
      </c>
      <c r="J85" s="62" t="s">
        <v>4116</v>
      </c>
      <c r="K85" s="63" t="s">
        <v>2927</v>
      </c>
      <c r="L85" s="27" t="s">
        <v>1489</v>
      </c>
      <c r="M85" s="70" t="s">
        <v>2927</v>
      </c>
      <c r="N85" s="72">
        <v>4.07</v>
      </c>
      <c r="O85" s="72">
        <f t="shared" si="2"/>
        <v>325.60000000000002</v>
      </c>
    </row>
    <row r="86" spans="1:15" ht="39" x14ac:dyDescent="0.35">
      <c r="A86" s="3" t="s">
        <v>135</v>
      </c>
      <c r="B86" s="4" t="s">
        <v>117</v>
      </c>
      <c r="C86" s="7" t="s">
        <v>143</v>
      </c>
      <c r="D86" s="7" t="s">
        <v>5</v>
      </c>
      <c r="E86" s="3">
        <v>4</v>
      </c>
      <c r="F86" s="10">
        <v>14.07</v>
      </c>
      <c r="G86" s="11">
        <f t="shared" si="3"/>
        <v>56.28</v>
      </c>
      <c r="H86" s="65" t="s">
        <v>1490</v>
      </c>
      <c r="I86" s="20">
        <v>4</v>
      </c>
      <c r="J86" s="62" t="s">
        <v>4121</v>
      </c>
      <c r="K86" s="63" t="s">
        <v>2928</v>
      </c>
      <c r="L86" s="27" t="s">
        <v>1490</v>
      </c>
      <c r="M86" s="70" t="s">
        <v>7336</v>
      </c>
      <c r="N86" s="72">
        <v>14.07</v>
      </c>
      <c r="O86" s="72">
        <f t="shared" si="2"/>
        <v>56.28</v>
      </c>
    </row>
    <row r="87" spans="1:15" ht="78" x14ac:dyDescent="0.35">
      <c r="A87" s="3" t="s">
        <v>135</v>
      </c>
      <c r="B87" s="4" t="s">
        <v>117</v>
      </c>
      <c r="C87" s="7" t="s">
        <v>144</v>
      </c>
      <c r="D87" s="7" t="s">
        <v>5</v>
      </c>
      <c r="E87" s="3">
        <v>2</v>
      </c>
      <c r="F87" s="10">
        <v>259.27999999999997</v>
      </c>
      <c r="G87" s="11">
        <f t="shared" si="3"/>
        <v>518.55999999999995</v>
      </c>
      <c r="H87" s="65" t="s">
        <v>1491</v>
      </c>
      <c r="I87" s="20">
        <v>2</v>
      </c>
      <c r="J87" s="62" t="s">
        <v>4133</v>
      </c>
      <c r="K87" s="63" t="s">
        <v>2929</v>
      </c>
      <c r="L87" s="27" t="s">
        <v>1491</v>
      </c>
      <c r="M87" s="70" t="s">
        <v>2929</v>
      </c>
      <c r="N87" s="72">
        <v>259.27999999999997</v>
      </c>
      <c r="O87" s="72">
        <f t="shared" si="2"/>
        <v>518.55999999999995</v>
      </c>
    </row>
    <row r="88" spans="1:15" ht="39" x14ac:dyDescent="0.35">
      <c r="A88" s="3" t="s">
        <v>135</v>
      </c>
      <c r="B88" s="4" t="s">
        <v>117</v>
      </c>
      <c r="C88" s="7" t="s">
        <v>145</v>
      </c>
      <c r="D88" s="7" t="s">
        <v>5</v>
      </c>
      <c r="E88" s="3">
        <v>50</v>
      </c>
      <c r="F88" s="10">
        <v>200.11</v>
      </c>
      <c r="G88" s="11">
        <f t="shared" si="3"/>
        <v>10005.5</v>
      </c>
      <c r="H88" s="65" t="s">
        <v>1492</v>
      </c>
      <c r="I88" s="20">
        <v>50</v>
      </c>
      <c r="J88" s="62" t="s">
        <v>4142</v>
      </c>
      <c r="K88" s="63" t="s">
        <v>2930</v>
      </c>
      <c r="L88" s="27" t="s">
        <v>1492</v>
      </c>
      <c r="M88" s="70" t="s">
        <v>2930</v>
      </c>
      <c r="N88" s="72">
        <v>195.4</v>
      </c>
      <c r="O88" s="72">
        <f t="shared" si="2"/>
        <v>9770</v>
      </c>
    </row>
    <row r="89" spans="1:15" ht="39" x14ac:dyDescent="0.35">
      <c r="A89" s="3" t="s">
        <v>135</v>
      </c>
      <c r="B89" s="4" t="s">
        <v>117</v>
      </c>
      <c r="C89" s="7" t="s">
        <v>145</v>
      </c>
      <c r="D89" s="7" t="s">
        <v>5</v>
      </c>
      <c r="E89" s="3">
        <v>50</v>
      </c>
      <c r="F89" s="10">
        <v>191.48</v>
      </c>
      <c r="G89" s="11">
        <f t="shared" si="3"/>
        <v>9574</v>
      </c>
      <c r="H89" s="65" t="s">
        <v>1492</v>
      </c>
      <c r="I89" s="20">
        <v>50</v>
      </c>
      <c r="J89" s="62" t="s">
        <v>4143</v>
      </c>
      <c r="K89" s="63" t="s">
        <v>2930</v>
      </c>
      <c r="L89" s="27" t="s">
        <v>1492</v>
      </c>
      <c r="M89" s="70" t="s">
        <v>2930</v>
      </c>
      <c r="N89" s="72">
        <v>195.4</v>
      </c>
      <c r="O89" s="72">
        <f t="shared" si="2"/>
        <v>9770</v>
      </c>
    </row>
    <row r="90" spans="1:15" ht="39" x14ac:dyDescent="0.35">
      <c r="A90" s="3" t="s">
        <v>135</v>
      </c>
      <c r="B90" s="4" t="s">
        <v>117</v>
      </c>
      <c r="C90" s="7" t="s">
        <v>145</v>
      </c>
      <c r="D90" s="7" t="s">
        <v>5</v>
      </c>
      <c r="E90" s="3">
        <v>10</v>
      </c>
      <c r="F90" s="10">
        <v>191.48</v>
      </c>
      <c r="G90" s="11">
        <f t="shared" si="3"/>
        <v>1914.8</v>
      </c>
      <c r="H90" s="65" t="s">
        <v>1492</v>
      </c>
      <c r="I90" s="20">
        <v>10</v>
      </c>
      <c r="J90" s="62" t="s">
        <v>4143</v>
      </c>
      <c r="K90" s="63" t="s">
        <v>2930</v>
      </c>
      <c r="L90" s="27" t="s">
        <v>1492</v>
      </c>
      <c r="M90" s="70" t="s">
        <v>2930</v>
      </c>
      <c r="N90" s="72">
        <v>195.4</v>
      </c>
      <c r="O90" s="72">
        <f t="shared" si="2"/>
        <v>1954</v>
      </c>
    </row>
    <row r="91" spans="1:15" ht="26" x14ac:dyDescent="0.35">
      <c r="A91" s="3" t="s">
        <v>135</v>
      </c>
      <c r="B91" s="4" t="s">
        <v>117</v>
      </c>
      <c r="C91" s="7" t="s">
        <v>86</v>
      </c>
      <c r="D91" s="7" t="s">
        <v>5</v>
      </c>
      <c r="E91" s="3">
        <v>16</v>
      </c>
      <c r="F91" s="10">
        <v>13.77</v>
      </c>
      <c r="G91" s="11">
        <f t="shared" si="3"/>
        <v>220.32</v>
      </c>
      <c r="H91" s="65" t="s">
        <v>1493</v>
      </c>
      <c r="I91" s="20">
        <v>16</v>
      </c>
      <c r="J91" s="62" t="s">
        <v>4148</v>
      </c>
      <c r="K91" s="63" t="s">
        <v>2931</v>
      </c>
      <c r="L91" s="27" t="s">
        <v>1493</v>
      </c>
      <c r="M91" s="70" t="s">
        <v>2931</v>
      </c>
      <c r="N91" s="72">
        <v>13.77</v>
      </c>
      <c r="O91" s="72">
        <f t="shared" si="2"/>
        <v>220.32</v>
      </c>
    </row>
    <row r="92" spans="1:15" ht="39" x14ac:dyDescent="0.35">
      <c r="A92" s="3" t="s">
        <v>135</v>
      </c>
      <c r="B92" s="4" t="s">
        <v>117</v>
      </c>
      <c r="C92" s="7" t="s">
        <v>88</v>
      </c>
      <c r="D92" s="7" t="s">
        <v>5</v>
      </c>
      <c r="E92" s="3">
        <v>8</v>
      </c>
      <c r="F92" s="10">
        <v>36.06</v>
      </c>
      <c r="G92" s="11">
        <f t="shared" si="3"/>
        <v>288.48</v>
      </c>
      <c r="H92" s="65" t="s">
        <v>1495</v>
      </c>
      <c r="I92" s="20">
        <v>8</v>
      </c>
      <c r="J92" s="62" t="s">
        <v>2934</v>
      </c>
      <c r="K92" s="63" t="s">
        <v>2934</v>
      </c>
      <c r="L92" s="27" t="s">
        <v>6230</v>
      </c>
      <c r="M92" s="70" t="s">
        <v>2934</v>
      </c>
      <c r="N92" s="72">
        <v>36.06</v>
      </c>
      <c r="O92" s="72">
        <f t="shared" si="2"/>
        <v>288.48</v>
      </c>
    </row>
    <row r="93" spans="1:15" ht="26" x14ac:dyDescent="0.35">
      <c r="A93" s="3" t="s">
        <v>135</v>
      </c>
      <c r="B93" s="4" t="s">
        <v>117</v>
      </c>
      <c r="C93" s="7" t="s">
        <v>146</v>
      </c>
      <c r="D93" s="7" t="s">
        <v>5</v>
      </c>
      <c r="E93" s="3">
        <v>16</v>
      </c>
      <c r="F93" s="10">
        <v>9.99</v>
      </c>
      <c r="G93" s="11">
        <f t="shared" si="3"/>
        <v>159.84</v>
      </c>
      <c r="H93" s="65" t="s">
        <v>1494</v>
      </c>
      <c r="I93" s="20">
        <v>16</v>
      </c>
      <c r="J93" s="62" t="s">
        <v>4150</v>
      </c>
      <c r="K93" s="63" t="s">
        <v>2932</v>
      </c>
      <c r="L93" s="27" t="s">
        <v>1494</v>
      </c>
      <c r="M93" s="70" t="s">
        <v>2932</v>
      </c>
      <c r="N93" s="72">
        <v>9.99</v>
      </c>
      <c r="O93" s="72">
        <f t="shared" si="2"/>
        <v>159.84</v>
      </c>
    </row>
    <row r="94" spans="1:15" ht="26" x14ac:dyDescent="0.35">
      <c r="A94" s="3" t="s">
        <v>135</v>
      </c>
      <c r="B94" s="4" t="s">
        <v>117</v>
      </c>
      <c r="C94" s="7" t="s">
        <v>146</v>
      </c>
      <c r="D94" s="7" t="s">
        <v>5</v>
      </c>
      <c r="E94" s="3">
        <v>8</v>
      </c>
      <c r="F94" s="10">
        <v>9.99</v>
      </c>
      <c r="G94" s="11">
        <f t="shared" si="3"/>
        <v>79.92</v>
      </c>
      <c r="H94" s="65" t="s">
        <v>1494</v>
      </c>
      <c r="I94" s="20">
        <v>8</v>
      </c>
      <c r="J94" s="62" t="s">
        <v>4150</v>
      </c>
      <c r="K94" s="63" t="s">
        <v>2932</v>
      </c>
      <c r="L94" s="27" t="s">
        <v>1494</v>
      </c>
      <c r="M94" s="70" t="s">
        <v>2932</v>
      </c>
      <c r="N94" s="72">
        <v>9.99</v>
      </c>
      <c r="O94" s="72">
        <f t="shared" si="2"/>
        <v>79.92</v>
      </c>
    </row>
    <row r="95" spans="1:15" ht="26" x14ac:dyDescent="0.35">
      <c r="A95" s="3" t="s">
        <v>135</v>
      </c>
      <c r="B95" s="4" t="s">
        <v>117</v>
      </c>
      <c r="C95" s="7" t="s">
        <v>147</v>
      </c>
      <c r="D95" s="7" t="s">
        <v>5</v>
      </c>
      <c r="E95" s="3">
        <v>16</v>
      </c>
      <c r="F95" s="10">
        <v>13.29</v>
      </c>
      <c r="G95" s="11">
        <f t="shared" si="3"/>
        <v>212.64</v>
      </c>
      <c r="H95" s="65" t="s">
        <v>1493</v>
      </c>
      <c r="I95" s="20">
        <v>16</v>
      </c>
      <c r="J95" s="62" t="s">
        <v>4152</v>
      </c>
      <c r="K95" s="63" t="s">
        <v>2933</v>
      </c>
      <c r="L95" s="27" t="s">
        <v>1493</v>
      </c>
      <c r="M95" s="70" t="s">
        <v>2933</v>
      </c>
      <c r="N95" s="72">
        <v>13.29</v>
      </c>
      <c r="O95" s="72">
        <f t="shared" si="2"/>
        <v>212.64</v>
      </c>
    </row>
    <row r="96" spans="1:15" ht="52" x14ac:dyDescent="0.35">
      <c r="A96" s="3" t="s">
        <v>135</v>
      </c>
      <c r="B96" s="4" t="s">
        <v>117</v>
      </c>
      <c r="C96" s="7" t="s">
        <v>148</v>
      </c>
      <c r="D96" s="7" t="s">
        <v>5</v>
      </c>
      <c r="E96" s="3">
        <v>16</v>
      </c>
      <c r="F96" s="10">
        <v>15.91</v>
      </c>
      <c r="G96" s="11">
        <f t="shared" si="3"/>
        <v>254.56</v>
      </c>
      <c r="H96" s="65" t="s">
        <v>1496</v>
      </c>
      <c r="I96" s="20">
        <v>16</v>
      </c>
      <c r="J96" s="62" t="s">
        <v>4182</v>
      </c>
      <c r="K96" s="63" t="s">
        <v>2935</v>
      </c>
      <c r="L96" s="27" t="s">
        <v>1496</v>
      </c>
      <c r="M96" s="70" t="s">
        <v>2935</v>
      </c>
      <c r="N96" s="72">
        <v>15.91</v>
      </c>
      <c r="O96" s="72">
        <f t="shared" si="2"/>
        <v>254.56</v>
      </c>
    </row>
    <row r="97" spans="1:15" ht="52" x14ac:dyDescent="0.35">
      <c r="A97" s="3" t="s">
        <v>135</v>
      </c>
      <c r="B97" s="4" t="s">
        <v>117</v>
      </c>
      <c r="C97" s="7" t="s">
        <v>148</v>
      </c>
      <c r="D97" s="7" t="s">
        <v>5</v>
      </c>
      <c r="E97" s="3">
        <v>8</v>
      </c>
      <c r="F97" s="10">
        <v>15.91</v>
      </c>
      <c r="G97" s="11">
        <f t="shared" si="3"/>
        <v>127.28</v>
      </c>
      <c r="H97" s="65" t="s">
        <v>1496</v>
      </c>
      <c r="I97" s="20">
        <v>8</v>
      </c>
      <c r="J97" s="62" t="s">
        <v>4182</v>
      </c>
      <c r="K97" s="63" t="s">
        <v>2935</v>
      </c>
      <c r="L97" s="27" t="s">
        <v>1496</v>
      </c>
      <c r="M97" s="70" t="s">
        <v>2935</v>
      </c>
      <c r="N97" s="72">
        <v>15.91</v>
      </c>
      <c r="O97" s="72">
        <f t="shared" si="2"/>
        <v>127.28</v>
      </c>
    </row>
    <row r="98" spans="1:15" ht="52" x14ac:dyDescent="0.35">
      <c r="A98" s="3" t="s">
        <v>135</v>
      </c>
      <c r="B98" s="4" t="s">
        <v>117</v>
      </c>
      <c r="C98" s="7" t="s">
        <v>149</v>
      </c>
      <c r="D98" s="7" t="s">
        <v>5</v>
      </c>
      <c r="E98" s="3">
        <v>50</v>
      </c>
      <c r="F98" s="10">
        <v>24.44</v>
      </c>
      <c r="G98" s="11">
        <f t="shared" si="3"/>
        <v>1222</v>
      </c>
      <c r="H98" s="65" t="s">
        <v>1497</v>
      </c>
      <c r="I98" s="20">
        <v>50</v>
      </c>
      <c r="J98" s="62" t="s">
        <v>4183</v>
      </c>
      <c r="K98" s="63" t="s">
        <v>2936</v>
      </c>
      <c r="L98" s="27" t="s">
        <v>1497</v>
      </c>
      <c r="M98" s="70" t="s">
        <v>2936</v>
      </c>
      <c r="N98" s="72">
        <v>24.45</v>
      </c>
      <c r="O98" s="72">
        <f t="shared" si="2"/>
        <v>1222.5</v>
      </c>
    </row>
    <row r="99" spans="1:15" ht="52" x14ac:dyDescent="0.35">
      <c r="A99" s="3" t="s">
        <v>135</v>
      </c>
      <c r="B99" s="4" t="s">
        <v>117</v>
      </c>
      <c r="C99" s="7" t="s">
        <v>149</v>
      </c>
      <c r="D99" s="7" t="s">
        <v>5</v>
      </c>
      <c r="E99" s="3">
        <v>16</v>
      </c>
      <c r="F99" s="10">
        <v>24.44</v>
      </c>
      <c r="G99" s="11">
        <f t="shared" si="3"/>
        <v>391.04</v>
      </c>
      <c r="H99" s="65" t="s">
        <v>1497</v>
      </c>
      <c r="I99" s="20">
        <v>16</v>
      </c>
      <c r="J99" s="62" t="s">
        <v>4183</v>
      </c>
      <c r="K99" s="63" t="s">
        <v>2936</v>
      </c>
      <c r="L99" s="27" t="s">
        <v>1497</v>
      </c>
      <c r="M99" s="70" t="s">
        <v>2936</v>
      </c>
      <c r="N99" s="72">
        <v>24.45</v>
      </c>
      <c r="O99" s="72">
        <f t="shared" si="2"/>
        <v>391.2</v>
      </c>
    </row>
    <row r="100" spans="1:15" ht="52" x14ac:dyDescent="0.35">
      <c r="A100" s="3" t="s">
        <v>135</v>
      </c>
      <c r="B100" s="4" t="s">
        <v>117</v>
      </c>
      <c r="C100" s="7" t="s">
        <v>149</v>
      </c>
      <c r="D100" s="7" t="s">
        <v>5</v>
      </c>
      <c r="E100" s="3">
        <v>10</v>
      </c>
      <c r="F100" s="10">
        <v>24.54</v>
      </c>
      <c r="G100" s="11">
        <f t="shared" si="3"/>
        <v>245.39999999999998</v>
      </c>
      <c r="H100" s="65" t="s">
        <v>1497</v>
      </c>
      <c r="I100" s="20">
        <v>10</v>
      </c>
      <c r="J100" s="62" t="s">
        <v>4184</v>
      </c>
      <c r="K100" s="63" t="s">
        <v>2936</v>
      </c>
      <c r="L100" s="27" t="s">
        <v>1497</v>
      </c>
      <c r="M100" s="70" t="s">
        <v>2936</v>
      </c>
      <c r="N100" s="72">
        <v>24.45</v>
      </c>
      <c r="O100" s="72">
        <f t="shared" si="2"/>
        <v>244.5</v>
      </c>
    </row>
    <row r="101" spans="1:15" ht="52" x14ac:dyDescent="0.35">
      <c r="A101" s="3" t="s">
        <v>135</v>
      </c>
      <c r="B101" s="4" t="s">
        <v>117</v>
      </c>
      <c r="C101" s="7" t="s">
        <v>149</v>
      </c>
      <c r="D101" s="7" t="s">
        <v>5</v>
      </c>
      <c r="E101" s="3">
        <v>8</v>
      </c>
      <c r="F101" s="10">
        <v>24.44</v>
      </c>
      <c r="G101" s="11">
        <f t="shared" si="3"/>
        <v>195.52</v>
      </c>
      <c r="H101" s="65" t="s">
        <v>1497</v>
      </c>
      <c r="I101" s="20">
        <v>8</v>
      </c>
      <c r="J101" s="62" t="s">
        <v>4183</v>
      </c>
      <c r="K101" s="63" t="s">
        <v>2936</v>
      </c>
      <c r="L101" s="27" t="s">
        <v>1497</v>
      </c>
      <c r="M101" s="70" t="s">
        <v>2936</v>
      </c>
      <c r="N101" s="72">
        <v>24.45</v>
      </c>
      <c r="O101" s="72">
        <f t="shared" si="2"/>
        <v>195.6</v>
      </c>
    </row>
    <row r="102" spans="1:15" ht="65" x14ac:dyDescent="0.35">
      <c r="A102" s="3" t="s">
        <v>135</v>
      </c>
      <c r="B102" s="4" t="s">
        <v>117</v>
      </c>
      <c r="C102" s="7" t="s">
        <v>150</v>
      </c>
      <c r="D102" s="7" t="s">
        <v>5</v>
      </c>
      <c r="E102" s="3">
        <v>16</v>
      </c>
      <c r="F102" s="10">
        <v>11.35</v>
      </c>
      <c r="G102" s="11">
        <f t="shared" si="3"/>
        <v>181.6</v>
      </c>
      <c r="H102" s="65" t="s">
        <v>1498</v>
      </c>
      <c r="I102" s="20">
        <v>16</v>
      </c>
      <c r="J102" s="62" t="s">
        <v>4185</v>
      </c>
      <c r="K102" s="63" t="s">
        <v>2937</v>
      </c>
      <c r="L102" s="27" t="s">
        <v>1498</v>
      </c>
      <c r="M102" s="70" t="s">
        <v>2937</v>
      </c>
      <c r="N102" s="72">
        <v>11.35</v>
      </c>
      <c r="O102" s="72">
        <f t="shared" si="2"/>
        <v>181.6</v>
      </c>
    </row>
    <row r="103" spans="1:15" ht="65" x14ac:dyDescent="0.35">
      <c r="A103" s="3" t="s">
        <v>135</v>
      </c>
      <c r="B103" s="4" t="s">
        <v>117</v>
      </c>
      <c r="C103" s="7" t="s">
        <v>150</v>
      </c>
      <c r="D103" s="7" t="s">
        <v>5</v>
      </c>
      <c r="E103" s="3">
        <v>8</v>
      </c>
      <c r="F103" s="10">
        <v>11.35</v>
      </c>
      <c r="G103" s="11">
        <f t="shared" si="3"/>
        <v>90.8</v>
      </c>
      <c r="H103" s="65" t="s">
        <v>1498</v>
      </c>
      <c r="I103" s="20">
        <v>8</v>
      </c>
      <c r="J103" s="62" t="s">
        <v>4185</v>
      </c>
      <c r="K103" s="63" t="s">
        <v>2937</v>
      </c>
      <c r="L103" s="27" t="s">
        <v>1498</v>
      </c>
      <c r="M103" s="70" t="s">
        <v>2937</v>
      </c>
      <c r="N103" s="72">
        <v>11.35</v>
      </c>
      <c r="O103" s="72">
        <f t="shared" si="2"/>
        <v>90.8</v>
      </c>
    </row>
    <row r="104" spans="1:15" ht="52" x14ac:dyDescent="0.35">
      <c r="A104" s="3" t="s">
        <v>135</v>
      </c>
      <c r="B104" s="4" t="s">
        <v>117</v>
      </c>
      <c r="C104" s="7" t="s">
        <v>151</v>
      </c>
      <c r="D104" s="7" t="s">
        <v>5</v>
      </c>
      <c r="E104" s="3">
        <v>16</v>
      </c>
      <c r="F104" s="10">
        <v>10.96</v>
      </c>
      <c r="G104" s="11">
        <f t="shared" si="3"/>
        <v>175.36</v>
      </c>
      <c r="H104" s="65" t="s">
        <v>1499</v>
      </c>
      <c r="I104" s="20">
        <v>16</v>
      </c>
      <c r="J104" s="62" t="s">
        <v>4197</v>
      </c>
      <c r="K104" s="63" t="s">
        <v>2938</v>
      </c>
      <c r="L104" s="27" t="s">
        <v>1499</v>
      </c>
      <c r="M104" s="70" t="s">
        <v>2938</v>
      </c>
      <c r="N104" s="72">
        <v>10.96</v>
      </c>
      <c r="O104" s="72">
        <f t="shared" si="2"/>
        <v>175.36</v>
      </c>
    </row>
    <row r="105" spans="1:15" ht="78" x14ac:dyDescent="0.35">
      <c r="A105" s="3" t="s">
        <v>135</v>
      </c>
      <c r="B105" s="4" t="s">
        <v>117</v>
      </c>
      <c r="C105" s="7" t="s">
        <v>152</v>
      </c>
      <c r="D105" s="7" t="s">
        <v>5</v>
      </c>
      <c r="E105" s="3">
        <v>100</v>
      </c>
      <c r="F105" s="10">
        <v>52.57</v>
      </c>
      <c r="G105" s="11">
        <f t="shared" si="3"/>
        <v>5257</v>
      </c>
      <c r="H105" s="65" t="s">
        <v>1500</v>
      </c>
      <c r="I105" s="20">
        <v>100</v>
      </c>
      <c r="J105" s="62" t="s">
        <v>4205</v>
      </c>
      <c r="K105" s="63" t="s">
        <v>2939</v>
      </c>
      <c r="L105" s="27" t="s">
        <v>1500</v>
      </c>
      <c r="M105" s="70" t="s">
        <v>2939</v>
      </c>
      <c r="N105" s="72">
        <v>48.18</v>
      </c>
      <c r="O105" s="72">
        <f t="shared" si="2"/>
        <v>4818</v>
      </c>
    </row>
    <row r="106" spans="1:15" ht="78" x14ac:dyDescent="0.35">
      <c r="A106" s="3" t="s">
        <v>135</v>
      </c>
      <c r="B106" s="4" t="s">
        <v>117</v>
      </c>
      <c r="C106" s="7" t="s">
        <v>152</v>
      </c>
      <c r="D106" s="7" t="s">
        <v>5</v>
      </c>
      <c r="E106" s="3">
        <v>100</v>
      </c>
      <c r="F106" s="10">
        <v>41.61</v>
      </c>
      <c r="G106" s="11">
        <f t="shared" si="3"/>
        <v>4161</v>
      </c>
      <c r="H106" s="65" t="s">
        <v>1500</v>
      </c>
      <c r="I106" s="20">
        <v>100</v>
      </c>
      <c r="J106" s="62" t="s">
        <v>4206</v>
      </c>
      <c r="K106" s="63" t="s">
        <v>2939</v>
      </c>
      <c r="L106" s="27" t="s">
        <v>1500</v>
      </c>
      <c r="M106" s="70" t="s">
        <v>2939</v>
      </c>
      <c r="N106" s="72">
        <v>48.18</v>
      </c>
      <c r="O106" s="72">
        <f t="shared" si="2"/>
        <v>4818</v>
      </c>
    </row>
    <row r="107" spans="1:15" ht="78" x14ac:dyDescent="0.35">
      <c r="A107" s="3" t="s">
        <v>135</v>
      </c>
      <c r="B107" s="4" t="s">
        <v>117</v>
      </c>
      <c r="C107" s="7" t="s">
        <v>152</v>
      </c>
      <c r="D107" s="7" t="s">
        <v>5</v>
      </c>
      <c r="E107" s="3">
        <v>50</v>
      </c>
      <c r="F107" s="10">
        <v>52.57</v>
      </c>
      <c r="G107" s="11">
        <f t="shared" si="3"/>
        <v>2628.5</v>
      </c>
      <c r="H107" s="65" t="s">
        <v>1500</v>
      </c>
      <c r="I107" s="20">
        <v>50</v>
      </c>
      <c r="J107" s="62" t="s">
        <v>4205</v>
      </c>
      <c r="K107" s="63" t="s">
        <v>2939</v>
      </c>
      <c r="L107" s="27" t="s">
        <v>1500</v>
      </c>
      <c r="M107" s="70" t="s">
        <v>2939</v>
      </c>
      <c r="N107" s="72">
        <v>48.18</v>
      </c>
      <c r="O107" s="72">
        <f t="shared" si="2"/>
        <v>2409</v>
      </c>
    </row>
    <row r="108" spans="1:15" ht="117" x14ac:dyDescent="0.35">
      <c r="A108" s="3" t="s">
        <v>135</v>
      </c>
      <c r="B108" s="4" t="s">
        <v>117</v>
      </c>
      <c r="C108" s="7" t="s">
        <v>159</v>
      </c>
      <c r="D108" s="7" t="s">
        <v>5</v>
      </c>
      <c r="E108" s="3">
        <v>100</v>
      </c>
      <c r="F108" s="10">
        <v>41.78</v>
      </c>
      <c r="G108" s="11">
        <f t="shared" si="3"/>
        <v>4178</v>
      </c>
      <c r="H108" s="65" t="s">
        <v>1507</v>
      </c>
      <c r="I108" s="20">
        <v>100</v>
      </c>
      <c r="J108" s="62" t="s">
        <v>4207</v>
      </c>
      <c r="K108" s="63" t="s">
        <v>5496</v>
      </c>
      <c r="L108" s="27" t="s">
        <v>1507</v>
      </c>
      <c r="M108" s="70" t="s">
        <v>4027</v>
      </c>
      <c r="N108" s="72">
        <v>41.78</v>
      </c>
      <c r="O108" s="72">
        <f t="shared" si="2"/>
        <v>4178</v>
      </c>
    </row>
    <row r="109" spans="1:15" ht="117" x14ac:dyDescent="0.35">
      <c r="A109" s="3" t="s">
        <v>135</v>
      </c>
      <c r="B109" s="4" t="s">
        <v>117</v>
      </c>
      <c r="C109" s="7" t="s">
        <v>159</v>
      </c>
      <c r="D109" s="7" t="s">
        <v>5</v>
      </c>
      <c r="E109" s="3">
        <v>16</v>
      </c>
      <c r="F109" s="10">
        <v>41.78</v>
      </c>
      <c r="G109" s="11">
        <f t="shared" si="3"/>
        <v>668.48</v>
      </c>
      <c r="H109" s="65" t="s">
        <v>1644</v>
      </c>
      <c r="I109" s="20">
        <v>16</v>
      </c>
      <c r="J109" s="62" t="s">
        <v>4207</v>
      </c>
      <c r="K109" s="63" t="s">
        <v>5496</v>
      </c>
      <c r="L109" s="27" t="s">
        <v>1507</v>
      </c>
      <c r="M109" s="70" t="s">
        <v>4027</v>
      </c>
      <c r="N109" s="72">
        <v>41.78</v>
      </c>
      <c r="O109" s="72">
        <f t="shared" si="2"/>
        <v>668.48</v>
      </c>
    </row>
    <row r="110" spans="1:15" ht="117" x14ac:dyDescent="0.35">
      <c r="A110" s="3" t="s">
        <v>135</v>
      </c>
      <c r="B110" s="4" t="s">
        <v>117</v>
      </c>
      <c r="C110" s="7" t="s">
        <v>159</v>
      </c>
      <c r="D110" s="7" t="s">
        <v>5</v>
      </c>
      <c r="E110" s="3">
        <v>8</v>
      </c>
      <c r="F110" s="10">
        <v>41.78</v>
      </c>
      <c r="G110" s="11">
        <f t="shared" si="3"/>
        <v>334.24</v>
      </c>
      <c r="H110" s="65" t="s">
        <v>1644</v>
      </c>
      <c r="I110" s="20">
        <v>8</v>
      </c>
      <c r="J110" s="62" t="s">
        <v>4207</v>
      </c>
      <c r="K110" s="63" t="s">
        <v>5496</v>
      </c>
      <c r="L110" s="27" t="s">
        <v>1507</v>
      </c>
      <c r="M110" s="70" t="s">
        <v>4027</v>
      </c>
      <c r="N110" s="72">
        <v>41.78</v>
      </c>
      <c r="O110" s="72">
        <f t="shared" si="2"/>
        <v>334.24</v>
      </c>
    </row>
    <row r="111" spans="1:15" ht="91" x14ac:dyDescent="0.35">
      <c r="A111" s="3" t="s">
        <v>135</v>
      </c>
      <c r="B111" s="4" t="s">
        <v>117</v>
      </c>
      <c r="C111" s="7" t="s">
        <v>153</v>
      </c>
      <c r="D111" s="7" t="s">
        <v>5</v>
      </c>
      <c r="E111" s="3">
        <v>2</v>
      </c>
      <c r="F111" s="10">
        <v>43.65</v>
      </c>
      <c r="G111" s="11">
        <f t="shared" si="3"/>
        <v>87.3</v>
      </c>
      <c r="H111" s="65" t="s">
        <v>1501</v>
      </c>
      <c r="I111" s="20">
        <v>2</v>
      </c>
      <c r="J111" s="62" t="s">
        <v>4209</v>
      </c>
      <c r="K111" s="63" t="s">
        <v>2940</v>
      </c>
      <c r="L111" s="27" t="s">
        <v>1501</v>
      </c>
      <c r="M111" s="70" t="s">
        <v>2940</v>
      </c>
      <c r="N111" s="72">
        <v>43.65</v>
      </c>
      <c r="O111" s="72">
        <f t="shared" si="2"/>
        <v>87.3</v>
      </c>
    </row>
    <row r="112" spans="1:15" ht="104" x14ac:dyDescent="0.35">
      <c r="A112" s="3" t="s">
        <v>135</v>
      </c>
      <c r="B112" s="4" t="s">
        <v>117</v>
      </c>
      <c r="C112" s="7" t="s">
        <v>155</v>
      </c>
      <c r="D112" s="7" t="s">
        <v>5</v>
      </c>
      <c r="E112" s="3">
        <v>120</v>
      </c>
      <c r="F112" s="10">
        <v>18.329999999999998</v>
      </c>
      <c r="G112" s="11">
        <f t="shared" si="3"/>
        <v>2199.6</v>
      </c>
      <c r="H112" s="65" t="s">
        <v>1503</v>
      </c>
      <c r="I112" s="20">
        <v>120</v>
      </c>
      <c r="J112" s="62" t="s">
        <v>4210</v>
      </c>
      <c r="K112" s="63" t="s">
        <v>2942</v>
      </c>
      <c r="L112" s="27" t="s">
        <v>1503</v>
      </c>
      <c r="M112" s="70" t="s">
        <v>7337</v>
      </c>
      <c r="N112" s="72">
        <v>16.329999999999998</v>
      </c>
      <c r="O112" s="72">
        <f t="shared" si="2"/>
        <v>1959.6</v>
      </c>
    </row>
    <row r="113" spans="1:15" ht="104" x14ac:dyDescent="0.35">
      <c r="A113" s="3" t="s">
        <v>135</v>
      </c>
      <c r="B113" s="4" t="s">
        <v>117</v>
      </c>
      <c r="C113" s="7" t="s">
        <v>155</v>
      </c>
      <c r="D113" s="7" t="s">
        <v>5</v>
      </c>
      <c r="E113" s="3">
        <v>60</v>
      </c>
      <c r="F113" s="10">
        <v>18.329999999999998</v>
      </c>
      <c r="G113" s="11">
        <f t="shared" si="3"/>
        <v>1099.8</v>
      </c>
      <c r="H113" s="65" t="s">
        <v>1503</v>
      </c>
      <c r="I113" s="20">
        <v>60</v>
      </c>
      <c r="J113" s="62" t="s">
        <v>4210</v>
      </c>
      <c r="K113" s="63" t="s">
        <v>2942</v>
      </c>
      <c r="L113" s="27" t="s">
        <v>1503</v>
      </c>
      <c r="M113" s="70" t="s">
        <v>7337</v>
      </c>
      <c r="N113" s="72">
        <v>16.329999999999998</v>
      </c>
      <c r="O113" s="72">
        <f t="shared" si="2"/>
        <v>979.8</v>
      </c>
    </row>
    <row r="114" spans="1:15" ht="104" x14ac:dyDescent="0.35">
      <c r="A114" s="3" t="s">
        <v>135</v>
      </c>
      <c r="B114" s="4" t="s">
        <v>117</v>
      </c>
      <c r="C114" s="7" t="s">
        <v>155</v>
      </c>
      <c r="D114" s="7" t="s">
        <v>5</v>
      </c>
      <c r="E114" s="3">
        <v>60</v>
      </c>
      <c r="F114" s="10">
        <v>18.329999999999998</v>
      </c>
      <c r="G114" s="11">
        <f t="shared" si="3"/>
        <v>1099.8</v>
      </c>
      <c r="H114" s="65" t="s">
        <v>1503</v>
      </c>
      <c r="I114" s="20">
        <v>60</v>
      </c>
      <c r="J114" s="62" t="s">
        <v>4210</v>
      </c>
      <c r="K114" s="63" t="s">
        <v>2942</v>
      </c>
      <c r="L114" s="27" t="s">
        <v>1503</v>
      </c>
      <c r="M114" s="70" t="s">
        <v>7337</v>
      </c>
      <c r="N114" s="72">
        <v>16.329999999999998</v>
      </c>
      <c r="O114" s="72">
        <f t="shared" si="2"/>
        <v>979.8</v>
      </c>
    </row>
    <row r="115" spans="1:15" ht="104" x14ac:dyDescent="0.35">
      <c r="A115" s="3" t="s">
        <v>135</v>
      </c>
      <c r="B115" s="4" t="s">
        <v>117</v>
      </c>
      <c r="C115" s="7" t="s">
        <v>155</v>
      </c>
      <c r="D115" s="7" t="s">
        <v>5</v>
      </c>
      <c r="E115" s="3">
        <v>32</v>
      </c>
      <c r="F115" s="10">
        <v>8.83</v>
      </c>
      <c r="G115" s="11">
        <f t="shared" si="3"/>
        <v>282.56</v>
      </c>
      <c r="H115" s="65" t="s">
        <v>1503</v>
      </c>
      <c r="I115" s="20">
        <v>32</v>
      </c>
      <c r="J115" s="62" t="s">
        <v>4211</v>
      </c>
      <c r="K115" s="63" t="s">
        <v>2942</v>
      </c>
      <c r="L115" s="27" t="s">
        <v>1503</v>
      </c>
      <c r="M115" s="70" t="s">
        <v>7337</v>
      </c>
      <c r="N115" s="72">
        <v>16.329999999999998</v>
      </c>
      <c r="O115" s="72">
        <f t="shared" si="2"/>
        <v>522.55999999999995</v>
      </c>
    </row>
    <row r="116" spans="1:15" ht="104" x14ac:dyDescent="0.35">
      <c r="A116" s="3" t="s">
        <v>135</v>
      </c>
      <c r="B116" s="4" t="s">
        <v>117</v>
      </c>
      <c r="C116" s="7" t="s">
        <v>155</v>
      </c>
      <c r="D116" s="7" t="s">
        <v>5</v>
      </c>
      <c r="E116" s="3">
        <v>32</v>
      </c>
      <c r="F116" s="10">
        <v>8.83</v>
      </c>
      <c r="G116" s="11">
        <f t="shared" si="3"/>
        <v>282.56</v>
      </c>
      <c r="H116" s="65" t="s">
        <v>1503</v>
      </c>
      <c r="I116" s="20">
        <v>32</v>
      </c>
      <c r="J116" s="62" t="s">
        <v>4211</v>
      </c>
      <c r="K116" s="63" t="s">
        <v>2942</v>
      </c>
      <c r="L116" s="27" t="s">
        <v>1503</v>
      </c>
      <c r="M116" s="70" t="s">
        <v>7337</v>
      </c>
      <c r="N116" s="72">
        <v>16.329999999999998</v>
      </c>
      <c r="O116" s="72">
        <f t="shared" si="2"/>
        <v>522.55999999999995</v>
      </c>
    </row>
    <row r="117" spans="1:15" ht="104" x14ac:dyDescent="0.35">
      <c r="A117" s="3" t="s">
        <v>135</v>
      </c>
      <c r="B117" s="4" t="s">
        <v>117</v>
      </c>
      <c r="C117" s="7" t="s">
        <v>157</v>
      </c>
      <c r="D117" s="7" t="s">
        <v>5</v>
      </c>
      <c r="E117" s="3">
        <v>120</v>
      </c>
      <c r="F117" s="10">
        <v>18.329999999999998</v>
      </c>
      <c r="G117" s="11">
        <f t="shared" si="3"/>
        <v>2199.6</v>
      </c>
      <c r="H117" s="65" t="s">
        <v>1505</v>
      </c>
      <c r="I117" s="20">
        <v>120</v>
      </c>
      <c r="J117" s="62" t="s">
        <v>4212</v>
      </c>
      <c r="K117" s="63" t="s">
        <v>2944</v>
      </c>
      <c r="L117" s="27" t="s">
        <v>1505</v>
      </c>
      <c r="M117" s="70" t="s">
        <v>7338</v>
      </c>
      <c r="N117" s="72">
        <v>17.29</v>
      </c>
      <c r="O117" s="72">
        <f t="shared" si="2"/>
        <v>2074.7999999999997</v>
      </c>
    </row>
    <row r="118" spans="1:15" ht="104" x14ac:dyDescent="0.35">
      <c r="A118" s="3" t="s">
        <v>135</v>
      </c>
      <c r="B118" s="4" t="s">
        <v>117</v>
      </c>
      <c r="C118" s="7" t="s">
        <v>157</v>
      </c>
      <c r="D118" s="7" t="s">
        <v>5</v>
      </c>
      <c r="E118" s="3">
        <v>60</v>
      </c>
      <c r="F118" s="10">
        <v>18.329999999999998</v>
      </c>
      <c r="G118" s="11">
        <f t="shared" si="3"/>
        <v>1099.8</v>
      </c>
      <c r="H118" s="65" t="s">
        <v>1505</v>
      </c>
      <c r="I118" s="20">
        <v>60</v>
      </c>
      <c r="J118" s="62" t="s">
        <v>4212</v>
      </c>
      <c r="K118" s="63" t="s">
        <v>2944</v>
      </c>
      <c r="L118" s="27" t="s">
        <v>1505</v>
      </c>
      <c r="M118" s="70" t="s">
        <v>7338</v>
      </c>
      <c r="N118" s="72">
        <v>17.29</v>
      </c>
      <c r="O118" s="72">
        <f t="shared" si="2"/>
        <v>1037.3999999999999</v>
      </c>
    </row>
    <row r="119" spans="1:15" ht="104" x14ac:dyDescent="0.35">
      <c r="A119" s="3" t="s">
        <v>135</v>
      </c>
      <c r="B119" s="4" t="s">
        <v>117</v>
      </c>
      <c r="C119" s="7" t="s">
        <v>157</v>
      </c>
      <c r="D119" s="7" t="s">
        <v>5</v>
      </c>
      <c r="E119" s="3">
        <v>60</v>
      </c>
      <c r="F119" s="10">
        <v>18.329999999999998</v>
      </c>
      <c r="G119" s="11">
        <f t="shared" si="3"/>
        <v>1099.8</v>
      </c>
      <c r="H119" s="65" t="s">
        <v>1505</v>
      </c>
      <c r="I119" s="20">
        <v>60</v>
      </c>
      <c r="J119" s="62" t="s">
        <v>4212</v>
      </c>
      <c r="K119" s="63" t="s">
        <v>2944</v>
      </c>
      <c r="L119" s="27" t="s">
        <v>1505</v>
      </c>
      <c r="M119" s="70" t="s">
        <v>7338</v>
      </c>
      <c r="N119" s="72">
        <v>17.29</v>
      </c>
      <c r="O119" s="72">
        <f t="shared" ref="O119:O182" si="4">N119*E119</f>
        <v>1037.3999999999999</v>
      </c>
    </row>
    <row r="120" spans="1:15" ht="104" x14ac:dyDescent="0.35">
      <c r="A120" s="3" t="s">
        <v>135</v>
      </c>
      <c r="B120" s="4" t="s">
        <v>117</v>
      </c>
      <c r="C120" s="7" t="s">
        <v>157</v>
      </c>
      <c r="D120" s="7" t="s">
        <v>5</v>
      </c>
      <c r="E120" s="3">
        <v>32</v>
      </c>
      <c r="F120" s="10">
        <v>10.19</v>
      </c>
      <c r="G120" s="11">
        <f t="shared" si="3"/>
        <v>326.08</v>
      </c>
      <c r="H120" s="65" t="s">
        <v>1505</v>
      </c>
      <c r="I120" s="20">
        <v>32</v>
      </c>
      <c r="J120" s="62" t="s">
        <v>4213</v>
      </c>
      <c r="K120" s="63" t="s">
        <v>2944</v>
      </c>
      <c r="L120" s="27" t="s">
        <v>1505</v>
      </c>
      <c r="M120" s="70" t="s">
        <v>7338</v>
      </c>
      <c r="N120" s="72">
        <v>17.29</v>
      </c>
      <c r="O120" s="72">
        <f t="shared" si="4"/>
        <v>553.28</v>
      </c>
    </row>
    <row r="121" spans="1:15" ht="104" x14ac:dyDescent="0.35">
      <c r="A121" s="3" t="s">
        <v>135</v>
      </c>
      <c r="B121" s="4" t="s">
        <v>117</v>
      </c>
      <c r="C121" s="7" t="s">
        <v>157</v>
      </c>
      <c r="D121" s="7" t="s">
        <v>5</v>
      </c>
      <c r="E121" s="3">
        <v>3</v>
      </c>
      <c r="F121" s="10">
        <v>10.19</v>
      </c>
      <c r="G121" s="11">
        <f t="shared" si="3"/>
        <v>30.57</v>
      </c>
      <c r="H121" s="65" t="s">
        <v>1505</v>
      </c>
      <c r="I121" s="20">
        <v>3</v>
      </c>
      <c r="J121" s="62" t="s">
        <v>4213</v>
      </c>
      <c r="K121" s="63" t="s">
        <v>2944</v>
      </c>
      <c r="L121" s="27" t="s">
        <v>1505</v>
      </c>
      <c r="M121" s="70" t="s">
        <v>7338</v>
      </c>
      <c r="N121" s="72">
        <v>17.29</v>
      </c>
      <c r="O121" s="72">
        <f t="shared" si="4"/>
        <v>51.87</v>
      </c>
    </row>
    <row r="122" spans="1:15" ht="104" x14ac:dyDescent="0.35">
      <c r="A122" s="3" t="s">
        <v>135</v>
      </c>
      <c r="B122" s="4" t="s">
        <v>117</v>
      </c>
      <c r="C122" s="7" t="s">
        <v>158</v>
      </c>
      <c r="D122" s="7" t="s">
        <v>5</v>
      </c>
      <c r="E122" s="3">
        <v>120</v>
      </c>
      <c r="F122" s="10">
        <v>17.95</v>
      </c>
      <c r="G122" s="11">
        <f t="shared" si="3"/>
        <v>2154</v>
      </c>
      <c r="H122" s="65" t="s">
        <v>1506</v>
      </c>
      <c r="I122" s="20">
        <v>120</v>
      </c>
      <c r="J122" s="62" t="s">
        <v>4214</v>
      </c>
      <c r="K122" s="63" t="s">
        <v>2945</v>
      </c>
      <c r="L122" s="27" t="s">
        <v>1506</v>
      </c>
      <c r="M122" s="70" t="s">
        <v>7339</v>
      </c>
      <c r="N122" s="72">
        <v>17.420000000000002</v>
      </c>
      <c r="O122" s="72">
        <f t="shared" si="4"/>
        <v>2090.4</v>
      </c>
    </row>
    <row r="123" spans="1:15" ht="104" x14ac:dyDescent="0.35">
      <c r="A123" s="3" t="s">
        <v>135</v>
      </c>
      <c r="B123" s="4" t="s">
        <v>117</v>
      </c>
      <c r="C123" s="7" t="s">
        <v>158</v>
      </c>
      <c r="D123" s="7" t="s">
        <v>5</v>
      </c>
      <c r="E123" s="3">
        <v>60</v>
      </c>
      <c r="F123" s="10">
        <v>17.95</v>
      </c>
      <c r="G123" s="11">
        <f t="shared" si="3"/>
        <v>1077</v>
      </c>
      <c r="H123" s="65" t="s">
        <v>1506</v>
      </c>
      <c r="I123" s="20">
        <v>60</v>
      </c>
      <c r="J123" s="62" t="s">
        <v>4214</v>
      </c>
      <c r="K123" s="63" t="s">
        <v>2945</v>
      </c>
      <c r="L123" s="27" t="s">
        <v>1506</v>
      </c>
      <c r="M123" s="70" t="s">
        <v>7339</v>
      </c>
      <c r="N123" s="72">
        <v>17.420000000000002</v>
      </c>
      <c r="O123" s="72">
        <f t="shared" si="4"/>
        <v>1045.2</v>
      </c>
    </row>
    <row r="124" spans="1:15" ht="104" x14ac:dyDescent="0.35">
      <c r="A124" s="3" t="s">
        <v>135</v>
      </c>
      <c r="B124" s="4" t="s">
        <v>117</v>
      </c>
      <c r="C124" s="7" t="s">
        <v>158</v>
      </c>
      <c r="D124" s="7" t="s">
        <v>5</v>
      </c>
      <c r="E124" s="3">
        <v>60</v>
      </c>
      <c r="F124" s="10">
        <v>17.95</v>
      </c>
      <c r="G124" s="11">
        <f t="shared" si="3"/>
        <v>1077</v>
      </c>
      <c r="H124" s="65" t="s">
        <v>1506</v>
      </c>
      <c r="I124" s="20">
        <v>60</v>
      </c>
      <c r="J124" s="62" t="s">
        <v>4214</v>
      </c>
      <c r="K124" s="63" t="s">
        <v>2945</v>
      </c>
      <c r="L124" s="27" t="s">
        <v>1506</v>
      </c>
      <c r="M124" s="70" t="s">
        <v>7339</v>
      </c>
      <c r="N124" s="72">
        <v>17.420000000000002</v>
      </c>
      <c r="O124" s="72">
        <f t="shared" si="4"/>
        <v>1045.2</v>
      </c>
    </row>
    <row r="125" spans="1:15" ht="104" x14ac:dyDescent="0.35">
      <c r="A125" s="3" t="s">
        <v>135</v>
      </c>
      <c r="B125" s="4" t="s">
        <v>117</v>
      </c>
      <c r="C125" s="7" t="s">
        <v>158</v>
      </c>
      <c r="D125" s="7" t="s">
        <v>5</v>
      </c>
      <c r="E125" s="3">
        <v>16</v>
      </c>
      <c r="F125" s="10">
        <v>9.6</v>
      </c>
      <c r="G125" s="11">
        <f t="shared" si="3"/>
        <v>153.6</v>
      </c>
      <c r="H125" s="65" t="s">
        <v>1506</v>
      </c>
      <c r="I125" s="20">
        <v>16</v>
      </c>
      <c r="J125" s="62" t="s">
        <v>4215</v>
      </c>
      <c r="K125" s="63" t="s">
        <v>2945</v>
      </c>
      <c r="L125" s="27" t="s">
        <v>1506</v>
      </c>
      <c r="M125" s="70" t="s">
        <v>7339</v>
      </c>
      <c r="N125" s="72">
        <v>17.420000000000002</v>
      </c>
      <c r="O125" s="72">
        <f t="shared" si="4"/>
        <v>278.72000000000003</v>
      </c>
    </row>
    <row r="126" spans="1:15" ht="78" x14ac:dyDescent="0.35">
      <c r="A126" s="3" t="s">
        <v>135</v>
      </c>
      <c r="B126" s="4" t="s">
        <v>117</v>
      </c>
      <c r="C126" s="7" t="s">
        <v>154</v>
      </c>
      <c r="D126" s="7" t="s">
        <v>5</v>
      </c>
      <c r="E126" s="3">
        <v>16</v>
      </c>
      <c r="F126" s="10">
        <v>6.11</v>
      </c>
      <c r="G126" s="11">
        <f t="shared" si="3"/>
        <v>97.76</v>
      </c>
      <c r="H126" s="65" t="s">
        <v>1502</v>
      </c>
      <c r="I126" s="20">
        <v>16</v>
      </c>
      <c r="J126" s="62" t="s">
        <v>4217</v>
      </c>
      <c r="K126" s="63" t="s">
        <v>2941</v>
      </c>
      <c r="L126" s="27" t="s">
        <v>1502</v>
      </c>
      <c r="M126" s="70" t="s">
        <v>2941</v>
      </c>
      <c r="N126" s="72">
        <v>6.11</v>
      </c>
      <c r="O126" s="72">
        <f t="shared" si="4"/>
        <v>97.76</v>
      </c>
    </row>
    <row r="127" spans="1:15" ht="91" x14ac:dyDescent="0.35">
      <c r="A127" s="3" t="s">
        <v>135</v>
      </c>
      <c r="B127" s="4" t="s">
        <v>117</v>
      </c>
      <c r="C127" s="7" t="s">
        <v>156</v>
      </c>
      <c r="D127" s="7" t="s">
        <v>5</v>
      </c>
      <c r="E127" s="3">
        <v>3</v>
      </c>
      <c r="F127" s="10">
        <v>63.92</v>
      </c>
      <c r="G127" s="11">
        <f t="shared" si="3"/>
        <v>191.76</v>
      </c>
      <c r="H127" s="65" t="s">
        <v>1504</v>
      </c>
      <c r="I127" s="20">
        <v>3</v>
      </c>
      <c r="J127" s="62" t="s">
        <v>4218</v>
      </c>
      <c r="K127" s="63" t="s">
        <v>2943</v>
      </c>
      <c r="L127" s="27" t="s">
        <v>1504</v>
      </c>
      <c r="M127" s="70" t="s">
        <v>2943</v>
      </c>
      <c r="N127" s="72">
        <v>63.92</v>
      </c>
      <c r="O127" s="72">
        <f t="shared" si="4"/>
        <v>191.76</v>
      </c>
    </row>
    <row r="128" spans="1:15" ht="65" x14ac:dyDescent="0.35">
      <c r="A128" s="3" t="s">
        <v>135</v>
      </c>
      <c r="B128" s="4" t="s">
        <v>117</v>
      </c>
      <c r="C128" s="7" t="s">
        <v>160</v>
      </c>
      <c r="D128" s="7" t="s">
        <v>5</v>
      </c>
      <c r="E128" s="3">
        <v>40</v>
      </c>
      <c r="F128" s="10">
        <v>21.63</v>
      </c>
      <c r="G128" s="11">
        <f t="shared" si="3"/>
        <v>865.19999999999993</v>
      </c>
      <c r="H128" s="65" t="s">
        <v>1508</v>
      </c>
      <c r="I128" s="20">
        <v>40</v>
      </c>
      <c r="J128" s="62" t="s">
        <v>4228</v>
      </c>
      <c r="K128" s="63" t="s">
        <v>2946</v>
      </c>
      <c r="L128" s="27" t="s">
        <v>1508</v>
      </c>
      <c r="M128" s="70" t="s">
        <v>2946</v>
      </c>
      <c r="N128" s="72">
        <v>21.63</v>
      </c>
      <c r="O128" s="72">
        <f t="shared" si="4"/>
        <v>865.19999999999993</v>
      </c>
    </row>
    <row r="129" spans="1:15" ht="65" x14ac:dyDescent="0.35">
      <c r="A129" s="3" t="s">
        <v>135</v>
      </c>
      <c r="B129" s="4" t="s">
        <v>117</v>
      </c>
      <c r="C129" s="7" t="s">
        <v>160</v>
      </c>
      <c r="D129" s="7" t="s">
        <v>5</v>
      </c>
      <c r="E129" s="3">
        <v>20</v>
      </c>
      <c r="F129" s="10">
        <v>21.63</v>
      </c>
      <c r="G129" s="11">
        <f t="shared" si="3"/>
        <v>432.59999999999997</v>
      </c>
      <c r="H129" s="65" t="s">
        <v>1508</v>
      </c>
      <c r="I129" s="20">
        <v>20</v>
      </c>
      <c r="J129" s="62" t="s">
        <v>4228</v>
      </c>
      <c r="K129" s="63" t="s">
        <v>2946</v>
      </c>
      <c r="L129" s="27" t="s">
        <v>1508</v>
      </c>
      <c r="M129" s="70" t="s">
        <v>2946</v>
      </c>
      <c r="N129" s="72">
        <v>21.63</v>
      </c>
      <c r="O129" s="72">
        <f t="shared" si="4"/>
        <v>432.59999999999997</v>
      </c>
    </row>
    <row r="130" spans="1:15" ht="78" x14ac:dyDescent="0.35">
      <c r="A130" s="3" t="s">
        <v>135</v>
      </c>
      <c r="B130" s="4" t="s">
        <v>117</v>
      </c>
      <c r="C130" s="7" t="s">
        <v>161</v>
      </c>
      <c r="D130" s="7" t="s">
        <v>5</v>
      </c>
      <c r="E130" s="3">
        <v>40</v>
      </c>
      <c r="F130" s="10">
        <v>21.63</v>
      </c>
      <c r="G130" s="11">
        <f t="shared" ref="G130:G193" si="5">F130*E130</f>
        <v>865.19999999999993</v>
      </c>
      <c r="H130" s="65" t="s">
        <v>1509</v>
      </c>
      <c r="I130" s="20">
        <v>40</v>
      </c>
      <c r="J130" s="62" t="s">
        <v>4229</v>
      </c>
      <c r="K130" s="63" t="s">
        <v>2947</v>
      </c>
      <c r="L130" s="27" t="s">
        <v>1509</v>
      </c>
      <c r="M130" s="70" t="s">
        <v>2947</v>
      </c>
      <c r="N130" s="72">
        <v>21.63</v>
      </c>
      <c r="O130" s="72">
        <f t="shared" si="4"/>
        <v>865.19999999999993</v>
      </c>
    </row>
    <row r="131" spans="1:15" ht="78" x14ac:dyDescent="0.35">
      <c r="A131" s="3" t="s">
        <v>135</v>
      </c>
      <c r="B131" s="4" t="s">
        <v>117</v>
      </c>
      <c r="C131" s="7" t="s">
        <v>161</v>
      </c>
      <c r="D131" s="7" t="s">
        <v>5</v>
      </c>
      <c r="E131" s="3">
        <v>20</v>
      </c>
      <c r="F131" s="10">
        <v>21.63</v>
      </c>
      <c r="G131" s="11">
        <f t="shared" si="5"/>
        <v>432.59999999999997</v>
      </c>
      <c r="H131" s="65" t="s">
        <v>1509</v>
      </c>
      <c r="I131" s="20">
        <v>20</v>
      </c>
      <c r="J131" s="62" t="s">
        <v>4229</v>
      </c>
      <c r="K131" s="63" t="s">
        <v>2947</v>
      </c>
      <c r="L131" s="27" t="s">
        <v>1509</v>
      </c>
      <c r="M131" s="70" t="s">
        <v>2947</v>
      </c>
      <c r="N131" s="72">
        <v>21.63</v>
      </c>
      <c r="O131" s="72">
        <f t="shared" si="4"/>
        <v>432.59999999999997</v>
      </c>
    </row>
    <row r="132" spans="1:15" ht="65" x14ac:dyDescent="0.35">
      <c r="A132" s="3" t="s">
        <v>135</v>
      </c>
      <c r="B132" s="4" t="s">
        <v>117</v>
      </c>
      <c r="C132" s="7" t="s">
        <v>162</v>
      </c>
      <c r="D132" s="7" t="s">
        <v>5</v>
      </c>
      <c r="E132" s="3">
        <v>40</v>
      </c>
      <c r="F132" s="10">
        <v>27.55</v>
      </c>
      <c r="G132" s="11">
        <f t="shared" si="5"/>
        <v>1102</v>
      </c>
      <c r="H132" s="65" t="s">
        <v>1510</v>
      </c>
      <c r="I132" s="20">
        <v>40</v>
      </c>
      <c r="J132" s="62" t="s">
        <v>4230</v>
      </c>
      <c r="K132" s="63" t="s">
        <v>2948</v>
      </c>
      <c r="L132" s="27" t="s">
        <v>1510</v>
      </c>
      <c r="M132" s="70" t="s">
        <v>2948</v>
      </c>
      <c r="N132" s="72">
        <v>27.55</v>
      </c>
      <c r="O132" s="72">
        <f t="shared" si="4"/>
        <v>1102</v>
      </c>
    </row>
    <row r="133" spans="1:15" ht="65" x14ac:dyDescent="0.35">
      <c r="A133" s="3" t="s">
        <v>135</v>
      </c>
      <c r="B133" s="4" t="s">
        <v>117</v>
      </c>
      <c r="C133" s="7" t="s">
        <v>162</v>
      </c>
      <c r="D133" s="7" t="s">
        <v>5</v>
      </c>
      <c r="E133" s="3">
        <v>20</v>
      </c>
      <c r="F133" s="10">
        <v>27.55</v>
      </c>
      <c r="G133" s="11">
        <f t="shared" si="5"/>
        <v>551</v>
      </c>
      <c r="H133" s="65" t="s">
        <v>1510</v>
      </c>
      <c r="I133" s="20">
        <v>20</v>
      </c>
      <c r="J133" s="62" t="s">
        <v>4230</v>
      </c>
      <c r="K133" s="63" t="s">
        <v>2948</v>
      </c>
      <c r="L133" s="27" t="s">
        <v>1510</v>
      </c>
      <c r="M133" s="70" t="s">
        <v>2948</v>
      </c>
      <c r="N133" s="72">
        <v>27.55</v>
      </c>
      <c r="O133" s="72">
        <f t="shared" si="4"/>
        <v>551</v>
      </c>
    </row>
    <row r="134" spans="1:15" ht="39" x14ac:dyDescent="0.35">
      <c r="A134" s="3" t="s">
        <v>135</v>
      </c>
      <c r="B134" s="4" t="s">
        <v>117</v>
      </c>
      <c r="C134" s="7" t="s">
        <v>164</v>
      </c>
      <c r="D134" s="7" t="s">
        <v>5</v>
      </c>
      <c r="E134" s="3">
        <v>2</v>
      </c>
      <c r="F134" s="10">
        <v>12.45</v>
      </c>
      <c r="G134" s="11">
        <f t="shared" si="5"/>
        <v>24.9</v>
      </c>
      <c r="H134" s="65" t="s">
        <v>1512</v>
      </c>
      <c r="I134" s="20">
        <v>2</v>
      </c>
      <c r="J134" s="62" t="s">
        <v>2950</v>
      </c>
      <c r="K134" s="63" t="s">
        <v>2950</v>
      </c>
      <c r="L134" s="27" t="s">
        <v>1512</v>
      </c>
      <c r="M134" s="70" t="s">
        <v>2950</v>
      </c>
      <c r="N134" s="72">
        <v>12.45</v>
      </c>
      <c r="O134" s="72">
        <f t="shared" si="4"/>
        <v>24.9</v>
      </c>
    </row>
    <row r="135" spans="1:15" ht="91" x14ac:dyDescent="0.35">
      <c r="A135" s="3" t="s">
        <v>135</v>
      </c>
      <c r="B135" s="4" t="s">
        <v>117</v>
      </c>
      <c r="C135" s="7" t="s">
        <v>163</v>
      </c>
      <c r="D135" s="7" t="s">
        <v>5</v>
      </c>
      <c r="E135" s="3">
        <v>128</v>
      </c>
      <c r="F135" s="10">
        <v>65.959999999999994</v>
      </c>
      <c r="G135" s="11">
        <f t="shared" si="5"/>
        <v>8442.8799999999992</v>
      </c>
      <c r="H135" s="65" t="s">
        <v>1511</v>
      </c>
      <c r="I135" s="20">
        <v>128</v>
      </c>
      <c r="J135" s="62" t="s">
        <v>2949</v>
      </c>
      <c r="K135" s="63" t="s">
        <v>2949</v>
      </c>
      <c r="L135" s="27" t="s">
        <v>1511</v>
      </c>
      <c r="M135" s="70" t="s">
        <v>2949</v>
      </c>
      <c r="N135" s="72">
        <v>65.959999999999994</v>
      </c>
      <c r="O135" s="72">
        <f t="shared" si="4"/>
        <v>8442.8799999999992</v>
      </c>
    </row>
    <row r="136" spans="1:15" ht="39" x14ac:dyDescent="0.35">
      <c r="A136" s="3" t="s">
        <v>135</v>
      </c>
      <c r="B136" s="4" t="s">
        <v>117</v>
      </c>
      <c r="C136" s="7" t="s">
        <v>168</v>
      </c>
      <c r="D136" s="7" t="s">
        <v>5</v>
      </c>
      <c r="E136" s="3">
        <v>30</v>
      </c>
      <c r="F136" s="10">
        <v>35.020000000000003</v>
      </c>
      <c r="G136" s="11">
        <f t="shared" si="5"/>
        <v>1050.6000000000001</v>
      </c>
      <c r="H136" s="65" t="s">
        <v>1516</v>
      </c>
      <c r="I136" s="20">
        <v>30</v>
      </c>
      <c r="J136" s="62" t="s">
        <v>2954</v>
      </c>
      <c r="K136" s="63" t="s">
        <v>2954</v>
      </c>
      <c r="L136" s="27" t="s">
        <v>1516</v>
      </c>
      <c r="M136" s="70" t="s">
        <v>2954</v>
      </c>
      <c r="N136" s="72">
        <v>35.020000000000003</v>
      </c>
      <c r="O136" s="72">
        <f t="shared" si="4"/>
        <v>1050.6000000000001</v>
      </c>
    </row>
    <row r="137" spans="1:15" ht="65" x14ac:dyDescent="0.35">
      <c r="A137" s="3" t="s">
        <v>135</v>
      </c>
      <c r="B137" s="4" t="s">
        <v>117</v>
      </c>
      <c r="C137" s="7" t="s">
        <v>172</v>
      </c>
      <c r="D137" s="7" t="s">
        <v>5</v>
      </c>
      <c r="E137" s="3">
        <v>6</v>
      </c>
      <c r="F137" s="10">
        <v>5.72</v>
      </c>
      <c r="G137" s="11">
        <f t="shared" si="5"/>
        <v>34.32</v>
      </c>
      <c r="H137" s="65" t="s">
        <v>1520</v>
      </c>
      <c r="I137" s="20">
        <v>6</v>
      </c>
      <c r="J137" s="62" t="s">
        <v>2958</v>
      </c>
      <c r="K137" s="63" t="s">
        <v>2958</v>
      </c>
      <c r="L137" s="27" t="s">
        <v>1520</v>
      </c>
      <c r="M137" s="70" t="s">
        <v>2958</v>
      </c>
      <c r="N137" s="72">
        <v>5.72</v>
      </c>
      <c r="O137" s="72">
        <f t="shared" si="4"/>
        <v>34.32</v>
      </c>
    </row>
    <row r="138" spans="1:15" ht="78" x14ac:dyDescent="0.35">
      <c r="A138" s="3" t="s">
        <v>135</v>
      </c>
      <c r="B138" s="4" t="s">
        <v>117</v>
      </c>
      <c r="C138" s="7" t="s">
        <v>165</v>
      </c>
      <c r="D138" s="7" t="s">
        <v>5</v>
      </c>
      <c r="E138" s="3">
        <v>8</v>
      </c>
      <c r="F138" s="10">
        <v>21.87</v>
      </c>
      <c r="G138" s="11">
        <f t="shared" si="5"/>
        <v>174.96</v>
      </c>
      <c r="H138" s="65" t="s">
        <v>1513</v>
      </c>
      <c r="I138" s="20">
        <v>8</v>
      </c>
      <c r="J138" s="62" t="s">
        <v>2951</v>
      </c>
      <c r="K138" s="63" t="s">
        <v>2951</v>
      </c>
      <c r="L138" s="27" t="s">
        <v>1513</v>
      </c>
      <c r="M138" s="70" t="s">
        <v>2951</v>
      </c>
      <c r="N138" s="72">
        <v>21.87</v>
      </c>
      <c r="O138" s="72">
        <f t="shared" si="4"/>
        <v>174.96</v>
      </c>
    </row>
    <row r="139" spans="1:15" ht="78" x14ac:dyDescent="0.35">
      <c r="A139" s="3" t="s">
        <v>135</v>
      </c>
      <c r="B139" s="4" t="s">
        <v>117</v>
      </c>
      <c r="C139" s="7" t="s">
        <v>166</v>
      </c>
      <c r="D139" s="7" t="s">
        <v>5</v>
      </c>
      <c r="E139" s="3">
        <v>8</v>
      </c>
      <c r="F139" s="10">
        <v>87.01</v>
      </c>
      <c r="G139" s="11">
        <f t="shared" si="5"/>
        <v>696.08</v>
      </c>
      <c r="H139" s="65" t="s">
        <v>1514</v>
      </c>
      <c r="I139" s="20">
        <v>8</v>
      </c>
      <c r="J139" s="62" t="s">
        <v>4433</v>
      </c>
      <c r="K139" s="63" t="s">
        <v>2952</v>
      </c>
      <c r="L139" s="27" t="s">
        <v>1514</v>
      </c>
      <c r="M139" s="70" t="s">
        <v>2952</v>
      </c>
      <c r="N139" s="72">
        <v>87.01</v>
      </c>
      <c r="O139" s="72">
        <f t="shared" si="4"/>
        <v>696.08</v>
      </c>
    </row>
    <row r="140" spans="1:15" ht="78" x14ac:dyDescent="0.35">
      <c r="A140" s="3" t="s">
        <v>135</v>
      </c>
      <c r="B140" s="4" t="s">
        <v>117</v>
      </c>
      <c r="C140" s="7" t="s">
        <v>166</v>
      </c>
      <c r="D140" s="7" t="s">
        <v>5</v>
      </c>
      <c r="E140" s="3">
        <v>8</v>
      </c>
      <c r="F140" s="10">
        <v>87.01</v>
      </c>
      <c r="G140" s="11">
        <f t="shared" si="5"/>
        <v>696.08</v>
      </c>
      <c r="H140" s="65" t="s">
        <v>1514</v>
      </c>
      <c r="I140" s="20">
        <v>8</v>
      </c>
      <c r="J140" s="62" t="s">
        <v>4433</v>
      </c>
      <c r="K140" s="63" t="s">
        <v>2952</v>
      </c>
      <c r="L140" s="27" t="s">
        <v>1514</v>
      </c>
      <c r="M140" s="70" t="s">
        <v>2952</v>
      </c>
      <c r="N140" s="72">
        <v>87.01</v>
      </c>
      <c r="O140" s="72">
        <f t="shared" si="4"/>
        <v>696.08</v>
      </c>
    </row>
    <row r="141" spans="1:15" ht="91" x14ac:dyDescent="0.35">
      <c r="A141" s="3" t="s">
        <v>135</v>
      </c>
      <c r="B141" s="4" t="s">
        <v>117</v>
      </c>
      <c r="C141" s="7" t="s">
        <v>167</v>
      </c>
      <c r="D141" s="7" t="s">
        <v>5</v>
      </c>
      <c r="E141" s="3">
        <v>80</v>
      </c>
      <c r="F141" s="10">
        <v>54.13</v>
      </c>
      <c r="G141" s="11">
        <f t="shared" si="5"/>
        <v>4330.4000000000005</v>
      </c>
      <c r="H141" s="65" t="s">
        <v>1515</v>
      </c>
      <c r="I141" s="20">
        <v>80</v>
      </c>
      <c r="J141" s="62" t="s">
        <v>4434</v>
      </c>
      <c r="K141" s="63" t="s">
        <v>2953</v>
      </c>
      <c r="L141" s="27" t="s">
        <v>1515</v>
      </c>
      <c r="M141" s="70" t="s">
        <v>2953</v>
      </c>
      <c r="N141" s="72">
        <v>54.13</v>
      </c>
      <c r="O141" s="72">
        <f t="shared" si="4"/>
        <v>4330.4000000000005</v>
      </c>
    </row>
    <row r="142" spans="1:15" ht="91" x14ac:dyDescent="0.35">
      <c r="A142" s="3" t="s">
        <v>135</v>
      </c>
      <c r="B142" s="4" t="s">
        <v>117</v>
      </c>
      <c r="C142" s="7" t="s">
        <v>169</v>
      </c>
      <c r="D142" s="7" t="s">
        <v>5</v>
      </c>
      <c r="E142" s="3">
        <v>16</v>
      </c>
      <c r="F142" s="10">
        <v>39.479999999999997</v>
      </c>
      <c r="G142" s="11">
        <f t="shared" si="5"/>
        <v>631.67999999999995</v>
      </c>
      <c r="H142" s="65" t="s">
        <v>1517</v>
      </c>
      <c r="I142" s="20">
        <v>16</v>
      </c>
      <c r="J142" s="62" t="s">
        <v>2955</v>
      </c>
      <c r="K142" s="63" t="s">
        <v>2955</v>
      </c>
      <c r="L142" s="27" t="s">
        <v>1517</v>
      </c>
      <c r="M142" s="70" t="s">
        <v>2955</v>
      </c>
      <c r="N142" s="72">
        <v>39.479999999999997</v>
      </c>
      <c r="O142" s="72">
        <f t="shared" si="4"/>
        <v>631.67999999999995</v>
      </c>
    </row>
    <row r="143" spans="1:15" ht="91" x14ac:dyDescent="0.35">
      <c r="A143" s="3" t="s">
        <v>135</v>
      </c>
      <c r="B143" s="4" t="s">
        <v>117</v>
      </c>
      <c r="C143" s="7" t="s">
        <v>169</v>
      </c>
      <c r="D143" s="7" t="s">
        <v>5</v>
      </c>
      <c r="E143" s="3">
        <v>8</v>
      </c>
      <c r="F143" s="10">
        <v>39.479999999999997</v>
      </c>
      <c r="G143" s="11">
        <f t="shared" si="5"/>
        <v>315.83999999999997</v>
      </c>
      <c r="H143" s="65" t="s">
        <v>1517</v>
      </c>
      <c r="I143" s="20">
        <v>8</v>
      </c>
      <c r="J143" s="62" t="s">
        <v>2955</v>
      </c>
      <c r="K143" s="63" t="s">
        <v>2955</v>
      </c>
      <c r="L143" s="27" t="s">
        <v>1517</v>
      </c>
      <c r="M143" s="70" t="s">
        <v>2955</v>
      </c>
      <c r="N143" s="72">
        <v>39.479999999999997</v>
      </c>
      <c r="O143" s="72">
        <f t="shared" si="4"/>
        <v>315.83999999999997</v>
      </c>
    </row>
    <row r="144" spans="1:15" ht="91" x14ac:dyDescent="0.35">
      <c r="A144" s="3" t="s">
        <v>135</v>
      </c>
      <c r="B144" s="4" t="s">
        <v>117</v>
      </c>
      <c r="C144" s="7" t="s">
        <v>170</v>
      </c>
      <c r="D144" s="7" t="s">
        <v>5</v>
      </c>
      <c r="E144" s="3">
        <v>2</v>
      </c>
      <c r="F144" s="10">
        <v>29.29</v>
      </c>
      <c r="G144" s="11">
        <f t="shared" si="5"/>
        <v>58.58</v>
      </c>
      <c r="H144" s="65" t="s">
        <v>1518</v>
      </c>
      <c r="I144" s="20">
        <v>2</v>
      </c>
      <c r="J144" s="62" t="s">
        <v>2956</v>
      </c>
      <c r="K144" s="63" t="s">
        <v>2956</v>
      </c>
      <c r="L144" s="27" t="s">
        <v>1518</v>
      </c>
      <c r="M144" s="70" t="s">
        <v>2956</v>
      </c>
      <c r="N144" s="72">
        <v>29.29</v>
      </c>
      <c r="O144" s="72">
        <f t="shared" si="4"/>
        <v>58.58</v>
      </c>
    </row>
    <row r="145" spans="1:15" ht="91" x14ac:dyDescent="0.35">
      <c r="A145" s="3" t="s">
        <v>135</v>
      </c>
      <c r="B145" s="4" t="s">
        <v>117</v>
      </c>
      <c r="C145" s="7" t="s">
        <v>171</v>
      </c>
      <c r="D145" s="7" t="s">
        <v>5</v>
      </c>
      <c r="E145" s="3">
        <v>8</v>
      </c>
      <c r="F145" s="10">
        <v>36.76</v>
      </c>
      <c r="G145" s="11">
        <f t="shared" si="5"/>
        <v>294.08</v>
      </c>
      <c r="H145" s="65" t="s">
        <v>1519</v>
      </c>
      <c r="I145" s="20">
        <v>8</v>
      </c>
      <c r="J145" s="62" t="s">
        <v>2957</v>
      </c>
      <c r="K145" s="63" t="s">
        <v>2957</v>
      </c>
      <c r="L145" s="27" t="s">
        <v>1519</v>
      </c>
      <c r="M145" s="70" t="s">
        <v>2957</v>
      </c>
      <c r="N145" s="72">
        <v>36.76</v>
      </c>
      <c r="O145" s="72">
        <f t="shared" si="4"/>
        <v>294.08</v>
      </c>
    </row>
    <row r="146" spans="1:15" ht="91" x14ac:dyDescent="0.35">
      <c r="A146" s="3" t="s">
        <v>135</v>
      </c>
      <c r="B146" s="4" t="s">
        <v>117</v>
      </c>
      <c r="C146" s="7" t="s">
        <v>173</v>
      </c>
      <c r="D146" s="7" t="s">
        <v>5</v>
      </c>
      <c r="E146" s="3">
        <v>10</v>
      </c>
      <c r="F146" s="10">
        <v>15.91</v>
      </c>
      <c r="G146" s="11">
        <f t="shared" si="5"/>
        <v>159.1</v>
      </c>
      <c r="H146" s="65" t="s">
        <v>1521</v>
      </c>
      <c r="I146" s="20">
        <v>10</v>
      </c>
      <c r="J146" s="62" t="s">
        <v>2959</v>
      </c>
      <c r="K146" s="63" t="s">
        <v>2959</v>
      </c>
      <c r="L146" s="27" t="s">
        <v>1521</v>
      </c>
      <c r="M146" s="70" t="s">
        <v>2959</v>
      </c>
      <c r="N146" s="72">
        <v>15.91</v>
      </c>
      <c r="O146" s="72">
        <f t="shared" si="4"/>
        <v>159.1</v>
      </c>
    </row>
    <row r="147" spans="1:15" ht="78" x14ac:dyDescent="0.35">
      <c r="A147" s="3" t="s">
        <v>135</v>
      </c>
      <c r="B147" s="4" t="s">
        <v>117</v>
      </c>
      <c r="C147" s="7" t="s">
        <v>174</v>
      </c>
      <c r="D147" s="7" t="s">
        <v>5</v>
      </c>
      <c r="E147" s="3">
        <v>20</v>
      </c>
      <c r="F147" s="10">
        <v>0.28999999999999998</v>
      </c>
      <c r="G147" s="11">
        <f t="shared" si="5"/>
        <v>5.8</v>
      </c>
      <c r="H147" s="65" t="s">
        <v>1522</v>
      </c>
      <c r="I147" s="20">
        <v>20</v>
      </c>
      <c r="J147" s="62" t="s">
        <v>4553</v>
      </c>
      <c r="K147" s="63" t="s">
        <v>2960</v>
      </c>
      <c r="L147" s="27" t="s">
        <v>1522</v>
      </c>
      <c r="M147" s="70" t="s">
        <v>2960</v>
      </c>
      <c r="N147" s="72">
        <v>0.28999999999999998</v>
      </c>
      <c r="O147" s="72">
        <f t="shared" si="4"/>
        <v>5.8</v>
      </c>
    </row>
    <row r="148" spans="1:15" ht="65" x14ac:dyDescent="0.35">
      <c r="A148" s="3" t="s">
        <v>135</v>
      </c>
      <c r="B148" s="4" t="s">
        <v>117</v>
      </c>
      <c r="C148" s="7" t="s">
        <v>175</v>
      </c>
      <c r="D148" s="7" t="s">
        <v>5</v>
      </c>
      <c r="E148" s="3">
        <v>20</v>
      </c>
      <c r="F148" s="10">
        <v>1.84</v>
      </c>
      <c r="G148" s="11">
        <f t="shared" si="5"/>
        <v>36.800000000000004</v>
      </c>
      <c r="H148" s="65" t="s">
        <v>1523</v>
      </c>
      <c r="I148" s="20">
        <v>20</v>
      </c>
      <c r="J148" s="62" t="s">
        <v>4554</v>
      </c>
      <c r="K148" s="63" t="s">
        <v>2961</v>
      </c>
      <c r="L148" s="27" t="s">
        <v>1523</v>
      </c>
      <c r="M148" s="70" t="s">
        <v>2961</v>
      </c>
      <c r="N148" s="72">
        <v>1.84</v>
      </c>
      <c r="O148" s="72">
        <f t="shared" si="4"/>
        <v>36.800000000000004</v>
      </c>
    </row>
    <row r="149" spans="1:15" ht="65" x14ac:dyDescent="0.35">
      <c r="A149" s="3" t="s">
        <v>135</v>
      </c>
      <c r="B149" s="4" t="s">
        <v>117</v>
      </c>
      <c r="C149" s="7" t="s">
        <v>176</v>
      </c>
      <c r="D149" s="7" t="s">
        <v>5</v>
      </c>
      <c r="E149" s="3">
        <v>20</v>
      </c>
      <c r="F149" s="10">
        <v>2.13</v>
      </c>
      <c r="G149" s="11">
        <f t="shared" si="5"/>
        <v>42.599999999999994</v>
      </c>
      <c r="H149" s="65" t="s">
        <v>1524</v>
      </c>
      <c r="I149" s="20">
        <v>20</v>
      </c>
      <c r="J149" s="62" t="s">
        <v>4555</v>
      </c>
      <c r="K149" s="63" t="s">
        <v>2962</v>
      </c>
      <c r="L149" s="27" t="s">
        <v>1524</v>
      </c>
      <c r="M149" s="70" t="s">
        <v>2962</v>
      </c>
      <c r="N149" s="72">
        <v>2.13</v>
      </c>
      <c r="O149" s="72">
        <f t="shared" si="4"/>
        <v>42.599999999999994</v>
      </c>
    </row>
    <row r="150" spans="1:15" ht="78" x14ac:dyDescent="0.35">
      <c r="A150" s="3" t="s">
        <v>135</v>
      </c>
      <c r="B150" s="4" t="s">
        <v>117</v>
      </c>
      <c r="C150" s="7" t="s">
        <v>178</v>
      </c>
      <c r="D150" s="7" t="s">
        <v>5</v>
      </c>
      <c r="E150" s="3">
        <v>16</v>
      </c>
      <c r="F150" s="10">
        <v>5.34</v>
      </c>
      <c r="G150" s="11">
        <f t="shared" si="5"/>
        <v>85.44</v>
      </c>
      <c r="H150" s="65" t="s">
        <v>1526</v>
      </c>
      <c r="I150" s="20">
        <v>16</v>
      </c>
      <c r="J150" s="62" t="s">
        <v>4561</v>
      </c>
      <c r="K150" s="63" t="s">
        <v>2964</v>
      </c>
      <c r="L150" s="27" t="s">
        <v>1526</v>
      </c>
      <c r="M150" s="70" t="s">
        <v>2964</v>
      </c>
      <c r="N150" s="72">
        <v>5.34</v>
      </c>
      <c r="O150" s="72">
        <f t="shared" si="4"/>
        <v>85.44</v>
      </c>
    </row>
    <row r="151" spans="1:15" ht="78" x14ac:dyDescent="0.35">
      <c r="A151" s="3" t="s">
        <v>135</v>
      </c>
      <c r="B151" s="4" t="s">
        <v>117</v>
      </c>
      <c r="C151" s="7" t="s">
        <v>178</v>
      </c>
      <c r="D151" s="7" t="s">
        <v>5</v>
      </c>
      <c r="E151" s="3">
        <v>16</v>
      </c>
      <c r="F151" s="10">
        <v>5.34</v>
      </c>
      <c r="G151" s="11">
        <f t="shared" si="5"/>
        <v>85.44</v>
      </c>
      <c r="H151" s="65" t="s">
        <v>1526</v>
      </c>
      <c r="I151" s="20">
        <v>16</v>
      </c>
      <c r="J151" s="62" t="s">
        <v>4561</v>
      </c>
      <c r="K151" s="63" t="s">
        <v>2964</v>
      </c>
      <c r="L151" s="27" t="s">
        <v>1526</v>
      </c>
      <c r="M151" s="70" t="s">
        <v>2964</v>
      </c>
      <c r="N151" s="72">
        <v>5.34</v>
      </c>
      <c r="O151" s="72">
        <f t="shared" si="4"/>
        <v>85.44</v>
      </c>
    </row>
    <row r="152" spans="1:15" ht="91" x14ac:dyDescent="0.35">
      <c r="A152" s="3" t="s">
        <v>135</v>
      </c>
      <c r="B152" s="4" t="s">
        <v>117</v>
      </c>
      <c r="C152" s="7" t="s">
        <v>179</v>
      </c>
      <c r="D152" s="7" t="s">
        <v>5</v>
      </c>
      <c r="E152" s="3">
        <v>16</v>
      </c>
      <c r="F152" s="10">
        <v>17.36</v>
      </c>
      <c r="G152" s="11">
        <f t="shared" si="5"/>
        <v>277.76</v>
      </c>
      <c r="H152" s="65" t="s">
        <v>1527</v>
      </c>
      <c r="I152" s="20">
        <v>16</v>
      </c>
      <c r="J152" s="62" t="s">
        <v>4562</v>
      </c>
      <c r="K152" s="63" t="s">
        <v>2965</v>
      </c>
      <c r="L152" s="27" t="s">
        <v>1527</v>
      </c>
      <c r="M152" s="70" t="s">
        <v>2965</v>
      </c>
      <c r="N152" s="72">
        <v>17.36</v>
      </c>
      <c r="O152" s="72">
        <f t="shared" si="4"/>
        <v>277.76</v>
      </c>
    </row>
    <row r="153" spans="1:15" ht="91" x14ac:dyDescent="0.35">
      <c r="A153" s="3" t="s">
        <v>135</v>
      </c>
      <c r="B153" s="4" t="s">
        <v>117</v>
      </c>
      <c r="C153" s="7" t="s">
        <v>179</v>
      </c>
      <c r="D153" s="7" t="s">
        <v>5</v>
      </c>
      <c r="E153" s="3">
        <v>16</v>
      </c>
      <c r="F153" s="10">
        <v>17.36</v>
      </c>
      <c r="G153" s="11">
        <f t="shared" si="5"/>
        <v>277.76</v>
      </c>
      <c r="H153" s="65" t="s">
        <v>1527</v>
      </c>
      <c r="I153" s="20">
        <v>16</v>
      </c>
      <c r="J153" s="62" t="s">
        <v>4562</v>
      </c>
      <c r="K153" s="63" t="s">
        <v>2965</v>
      </c>
      <c r="L153" s="27" t="s">
        <v>1527</v>
      </c>
      <c r="M153" s="70" t="s">
        <v>2965</v>
      </c>
      <c r="N153" s="72">
        <v>17.36</v>
      </c>
      <c r="O153" s="72">
        <f t="shared" si="4"/>
        <v>277.76</v>
      </c>
    </row>
    <row r="154" spans="1:15" ht="52" x14ac:dyDescent="0.35">
      <c r="A154" s="3" t="s">
        <v>135</v>
      </c>
      <c r="B154" s="4" t="s">
        <v>117</v>
      </c>
      <c r="C154" s="7" t="s">
        <v>180</v>
      </c>
      <c r="D154" s="7" t="s">
        <v>5</v>
      </c>
      <c r="E154" s="3">
        <v>800</v>
      </c>
      <c r="F154" s="10">
        <v>3.98</v>
      </c>
      <c r="G154" s="11">
        <f t="shared" si="5"/>
        <v>3184</v>
      </c>
      <c r="H154" s="65" t="s">
        <v>1528</v>
      </c>
      <c r="I154" s="20">
        <v>800</v>
      </c>
      <c r="J154" s="62" t="s">
        <v>4563</v>
      </c>
      <c r="K154" s="63" t="s">
        <v>2966</v>
      </c>
      <c r="L154" s="27" t="s">
        <v>1528</v>
      </c>
      <c r="M154" s="70" t="s">
        <v>2966</v>
      </c>
      <c r="N154" s="72">
        <v>3.98</v>
      </c>
      <c r="O154" s="72">
        <f t="shared" si="4"/>
        <v>3184</v>
      </c>
    </row>
    <row r="155" spans="1:15" ht="52" x14ac:dyDescent="0.35">
      <c r="A155" s="3" t="s">
        <v>135</v>
      </c>
      <c r="B155" s="4" t="s">
        <v>117</v>
      </c>
      <c r="C155" s="7" t="s">
        <v>180</v>
      </c>
      <c r="D155" s="7" t="s">
        <v>5</v>
      </c>
      <c r="E155" s="3">
        <v>700</v>
      </c>
      <c r="F155" s="10">
        <v>3.98</v>
      </c>
      <c r="G155" s="11">
        <f t="shared" si="5"/>
        <v>2786</v>
      </c>
      <c r="H155" s="65" t="s">
        <v>1528</v>
      </c>
      <c r="I155" s="20">
        <v>700</v>
      </c>
      <c r="J155" s="62" t="s">
        <v>4563</v>
      </c>
      <c r="K155" s="63" t="s">
        <v>2966</v>
      </c>
      <c r="L155" s="27" t="s">
        <v>1528</v>
      </c>
      <c r="M155" s="70" t="s">
        <v>2966</v>
      </c>
      <c r="N155" s="72">
        <v>3.98</v>
      </c>
      <c r="O155" s="72">
        <f t="shared" si="4"/>
        <v>2786</v>
      </c>
    </row>
    <row r="156" spans="1:15" ht="52" x14ac:dyDescent="0.35">
      <c r="A156" s="3" t="s">
        <v>135</v>
      </c>
      <c r="B156" s="4" t="s">
        <v>117</v>
      </c>
      <c r="C156" s="7" t="s">
        <v>180</v>
      </c>
      <c r="D156" s="7" t="s">
        <v>5</v>
      </c>
      <c r="E156" s="3">
        <v>160</v>
      </c>
      <c r="F156" s="10">
        <v>3.98</v>
      </c>
      <c r="G156" s="11">
        <f t="shared" si="5"/>
        <v>636.79999999999995</v>
      </c>
      <c r="H156" s="65" t="s">
        <v>1528</v>
      </c>
      <c r="I156" s="20">
        <v>160</v>
      </c>
      <c r="J156" s="62" t="s">
        <v>4563</v>
      </c>
      <c r="K156" s="63" t="s">
        <v>2966</v>
      </c>
      <c r="L156" s="27" t="s">
        <v>1528</v>
      </c>
      <c r="M156" s="70" t="s">
        <v>2966</v>
      </c>
      <c r="N156" s="72">
        <v>3.98</v>
      </c>
      <c r="O156" s="72">
        <f t="shared" si="4"/>
        <v>636.79999999999995</v>
      </c>
    </row>
    <row r="157" spans="1:15" ht="52" x14ac:dyDescent="0.35">
      <c r="A157" s="3" t="s">
        <v>135</v>
      </c>
      <c r="B157" s="4" t="s">
        <v>117</v>
      </c>
      <c r="C157" s="7" t="s">
        <v>180</v>
      </c>
      <c r="D157" s="7" t="s">
        <v>5</v>
      </c>
      <c r="E157" s="3">
        <v>150</v>
      </c>
      <c r="F157" s="10">
        <v>3.98</v>
      </c>
      <c r="G157" s="11">
        <f t="shared" si="5"/>
        <v>597</v>
      </c>
      <c r="H157" s="65" t="s">
        <v>1528</v>
      </c>
      <c r="I157" s="20">
        <v>150</v>
      </c>
      <c r="J157" s="62" t="s">
        <v>4563</v>
      </c>
      <c r="K157" s="63" t="s">
        <v>2966</v>
      </c>
      <c r="L157" s="27" t="s">
        <v>1528</v>
      </c>
      <c r="M157" s="70" t="s">
        <v>2966</v>
      </c>
      <c r="N157" s="72">
        <v>3.98</v>
      </c>
      <c r="O157" s="72">
        <f t="shared" si="4"/>
        <v>597</v>
      </c>
    </row>
    <row r="158" spans="1:15" ht="91" x14ac:dyDescent="0.35">
      <c r="A158" s="3" t="s">
        <v>135</v>
      </c>
      <c r="B158" s="4" t="s">
        <v>117</v>
      </c>
      <c r="C158" s="7" t="s">
        <v>177</v>
      </c>
      <c r="D158" s="7" t="s">
        <v>5</v>
      </c>
      <c r="E158" s="3">
        <v>20</v>
      </c>
      <c r="F158" s="10">
        <v>0.97</v>
      </c>
      <c r="G158" s="11">
        <f t="shared" si="5"/>
        <v>19.399999999999999</v>
      </c>
      <c r="H158" s="65" t="s">
        <v>1525</v>
      </c>
      <c r="I158" s="20">
        <v>20</v>
      </c>
      <c r="J158" s="62" t="s">
        <v>4571</v>
      </c>
      <c r="K158" s="63" t="s">
        <v>2963</v>
      </c>
      <c r="L158" s="27" t="s">
        <v>1525</v>
      </c>
      <c r="M158" s="70" t="s">
        <v>2963</v>
      </c>
      <c r="N158" s="72">
        <v>0.97</v>
      </c>
      <c r="O158" s="72">
        <f t="shared" si="4"/>
        <v>19.399999999999999</v>
      </c>
    </row>
    <row r="159" spans="1:15" ht="65" x14ac:dyDescent="0.35">
      <c r="A159" s="3" t="s">
        <v>135</v>
      </c>
      <c r="B159" s="4" t="s">
        <v>117</v>
      </c>
      <c r="C159" s="7" t="s">
        <v>181</v>
      </c>
      <c r="D159" s="7" t="s">
        <v>5</v>
      </c>
      <c r="E159" s="3">
        <v>110</v>
      </c>
      <c r="F159" s="10">
        <v>6.89</v>
      </c>
      <c r="G159" s="11">
        <f t="shared" si="5"/>
        <v>757.9</v>
      </c>
      <c r="H159" s="65" t="s">
        <v>1529</v>
      </c>
      <c r="I159" s="20">
        <v>110</v>
      </c>
      <c r="J159" s="62" t="s">
        <v>4584</v>
      </c>
      <c r="K159" s="63" t="s">
        <v>2967</v>
      </c>
      <c r="L159" s="27" t="s">
        <v>1529</v>
      </c>
      <c r="M159" s="70" t="s">
        <v>2967</v>
      </c>
      <c r="N159" s="72">
        <v>6.89</v>
      </c>
      <c r="O159" s="72">
        <f t="shared" si="4"/>
        <v>757.9</v>
      </c>
    </row>
    <row r="160" spans="1:15" ht="78" x14ac:dyDescent="0.35">
      <c r="A160" s="3" t="s">
        <v>135</v>
      </c>
      <c r="B160" s="4" t="s">
        <v>117</v>
      </c>
      <c r="C160" s="7" t="s">
        <v>182</v>
      </c>
      <c r="D160" s="7" t="s">
        <v>5</v>
      </c>
      <c r="E160" s="3">
        <v>110</v>
      </c>
      <c r="F160" s="10">
        <v>6.21</v>
      </c>
      <c r="G160" s="11">
        <f t="shared" si="5"/>
        <v>683.1</v>
      </c>
      <c r="H160" s="65" t="s">
        <v>1530</v>
      </c>
      <c r="I160" s="20">
        <v>110</v>
      </c>
      <c r="J160" s="62" t="s">
        <v>4589</v>
      </c>
      <c r="K160" s="63" t="s">
        <v>2968</v>
      </c>
      <c r="L160" s="27" t="s">
        <v>1530</v>
      </c>
      <c r="M160" s="70" t="s">
        <v>2968</v>
      </c>
      <c r="N160" s="72">
        <v>6.21</v>
      </c>
      <c r="O160" s="72">
        <f t="shared" si="4"/>
        <v>683.1</v>
      </c>
    </row>
    <row r="161" spans="1:15" ht="65" x14ac:dyDescent="0.35">
      <c r="A161" s="3" t="s">
        <v>135</v>
      </c>
      <c r="B161" s="4" t="s">
        <v>117</v>
      </c>
      <c r="C161" s="7" t="s">
        <v>183</v>
      </c>
      <c r="D161" s="7" t="s">
        <v>5</v>
      </c>
      <c r="E161" s="3">
        <v>20</v>
      </c>
      <c r="F161" s="10">
        <v>2.23</v>
      </c>
      <c r="G161" s="11">
        <f t="shared" si="5"/>
        <v>44.6</v>
      </c>
      <c r="H161" s="65" t="s">
        <v>1531</v>
      </c>
      <c r="I161" s="20">
        <v>20</v>
      </c>
      <c r="J161" s="62" t="s">
        <v>4599</v>
      </c>
      <c r="K161" s="63" t="s">
        <v>2969</v>
      </c>
      <c r="L161" s="27" t="s">
        <v>1531</v>
      </c>
      <c r="M161" s="70" t="s">
        <v>2969</v>
      </c>
      <c r="N161" s="72">
        <v>2.23</v>
      </c>
      <c r="O161" s="72">
        <f t="shared" si="4"/>
        <v>44.6</v>
      </c>
    </row>
    <row r="162" spans="1:15" ht="65" x14ac:dyDescent="0.35">
      <c r="A162" s="3" t="s">
        <v>135</v>
      </c>
      <c r="B162" s="4" t="s">
        <v>117</v>
      </c>
      <c r="C162" s="7" t="s">
        <v>184</v>
      </c>
      <c r="D162" s="7" t="s">
        <v>5</v>
      </c>
      <c r="E162" s="3">
        <v>20</v>
      </c>
      <c r="F162" s="10">
        <v>2.72</v>
      </c>
      <c r="G162" s="11">
        <f t="shared" si="5"/>
        <v>54.400000000000006</v>
      </c>
      <c r="H162" s="65" t="s">
        <v>1531</v>
      </c>
      <c r="I162" s="20">
        <v>20</v>
      </c>
      <c r="J162" s="62" t="s">
        <v>4600</v>
      </c>
      <c r="K162" s="63" t="s">
        <v>2970</v>
      </c>
      <c r="L162" s="27" t="s">
        <v>1531</v>
      </c>
      <c r="M162" s="70" t="s">
        <v>2970</v>
      </c>
      <c r="N162" s="72">
        <v>2.72</v>
      </c>
      <c r="O162" s="72">
        <f t="shared" si="4"/>
        <v>54.400000000000006</v>
      </c>
    </row>
    <row r="163" spans="1:15" ht="91" x14ac:dyDescent="0.35">
      <c r="A163" s="3" t="s">
        <v>135</v>
      </c>
      <c r="B163" s="4" t="s">
        <v>117</v>
      </c>
      <c r="C163" s="7" t="s">
        <v>185</v>
      </c>
      <c r="D163" s="7" t="s">
        <v>5</v>
      </c>
      <c r="E163" s="3">
        <v>100</v>
      </c>
      <c r="F163" s="10">
        <v>4.07</v>
      </c>
      <c r="G163" s="11">
        <f t="shared" si="5"/>
        <v>407</v>
      </c>
      <c r="H163" s="65" t="s">
        <v>1532</v>
      </c>
      <c r="I163" s="20">
        <v>100</v>
      </c>
      <c r="J163" s="62" t="s">
        <v>4610</v>
      </c>
      <c r="K163" s="63" t="s">
        <v>2971</v>
      </c>
      <c r="L163" s="27" t="s">
        <v>1532</v>
      </c>
      <c r="M163" s="70" t="s">
        <v>5561</v>
      </c>
      <c r="N163" s="72">
        <v>4.07</v>
      </c>
      <c r="O163" s="72">
        <f t="shared" si="4"/>
        <v>407</v>
      </c>
    </row>
    <row r="164" spans="1:15" ht="104" x14ac:dyDescent="0.35">
      <c r="A164" s="3" t="s">
        <v>135</v>
      </c>
      <c r="B164" s="4" t="s">
        <v>117</v>
      </c>
      <c r="C164" s="7" t="s">
        <v>186</v>
      </c>
      <c r="D164" s="7" t="s">
        <v>5</v>
      </c>
      <c r="E164" s="3">
        <v>10</v>
      </c>
      <c r="F164" s="10">
        <v>16.05</v>
      </c>
      <c r="G164" s="11">
        <f t="shared" si="5"/>
        <v>160.5</v>
      </c>
      <c r="H164" s="65" t="s">
        <v>1533</v>
      </c>
      <c r="I164" s="20">
        <v>10</v>
      </c>
      <c r="J164" s="62" t="s">
        <v>4624</v>
      </c>
      <c r="K164" s="63" t="s">
        <v>2972</v>
      </c>
      <c r="L164" s="27" t="s">
        <v>1533</v>
      </c>
      <c r="M164" s="70" t="s">
        <v>2972</v>
      </c>
      <c r="N164" s="72">
        <v>16.05</v>
      </c>
      <c r="O164" s="72">
        <f t="shared" si="4"/>
        <v>160.5</v>
      </c>
    </row>
    <row r="165" spans="1:15" ht="117" x14ac:dyDescent="0.35">
      <c r="A165" s="3" t="s">
        <v>135</v>
      </c>
      <c r="B165" s="4" t="s">
        <v>117</v>
      </c>
      <c r="C165" s="7" t="s">
        <v>291</v>
      </c>
      <c r="D165" s="7" t="s">
        <v>5</v>
      </c>
      <c r="E165" s="3">
        <v>21</v>
      </c>
      <c r="F165" s="10">
        <v>53.64</v>
      </c>
      <c r="G165" s="11">
        <f t="shared" si="5"/>
        <v>1126.44</v>
      </c>
      <c r="H165" s="65" t="s">
        <v>1638</v>
      </c>
      <c r="I165" s="20">
        <v>21</v>
      </c>
      <c r="J165" s="62" t="s">
        <v>4705</v>
      </c>
      <c r="K165" s="63" t="s">
        <v>4066</v>
      </c>
      <c r="L165" s="27" t="s">
        <v>1638</v>
      </c>
      <c r="M165" s="70" t="s">
        <v>5573</v>
      </c>
      <c r="N165" s="72">
        <v>127.96</v>
      </c>
      <c r="O165" s="72">
        <f t="shared" si="4"/>
        <v>2687.16</v>
      </c>
    </row>
    <row r="166" spans="1:15" ht="117" x14ac:dyDescent="0.35">
      <c r="A166" s="3" t="s">
        <v>135</v>
      </c>
      <c r="B166" s="4" t="s">
        <v>117</v>
      </c>
      <c r="C166" s="7" t="s">
        <v>291</v>
      </c>
      <c r="D166" s="7" t="s">
        <v>5</v>
      </c>
      <c r="E166" s="3">
        <v>6</v>
      </c>
      <c r="F166" s="10">
        <v>388.1</v>
      </c>
      <c r="G166" s="11">
        <f t="shared" si="5"/>
        <v>2328.6000000000004</v>
      </c>
      <c r="H166" s="65" t="s">
        <v>1650</v>
      </c>
      <c r="I166" s="20">
        <v>6</v>
      </c>
      <c r="J166" s="62" t="s">
        <v>4706</v>
      </c>
      <c r="K166" s="63" t="s">
        <v>5573</v>
      </c>
      <c r="L166" s="27" t="s">
        <v>1650</v>
      </c>
      <c r="M166" s="70" t="s">
        <v>5573</v>
      </c>
      <c r="N166" s="72">
        <v>127.96</v>
      </c>
      <c r="O166" s="72">
        <f t="shared" si="4"/>
        <v>767.76</v>
      </c>
    </row>
    <row r="167" spans="1:15" ht="104" x14ac:dyDescent="0.35">
      <c r="A167" s="3" t="s">
        <v>135</v>
      </c>
      <c r="B167" s="4" t="s">
        <v>117</v>
      </c>
      <c r="C167" s="7" t="s">
        <v>297</v>
      </c>
      <c r="D167" s="7" t="s">
        <v>5</v>
      </c>
      <c r="E167" s="3">
        <v>16</v>
      </c>
      <c r="F167" s="10">
        <v>22.5</v>
      </c>
      <c r="G167" s="11">
        <f t="shared" si="5"/>
        <v>360</v>
      </c>
      <c r="H167" s="65" t="s">
        <v>1646</v>
      </c>
      <c r="I167" s="20">
        <v>16</v>
      </c>
      <c r="J167" s="62" t="s">
        <v>4707</v>
      </c>
      <c r="K167" s="63" t="s">
        <v>5574</v>
      </c>
      <c r="L167" s="27" t="s">
        <v>1646</v>
      </c>
      <c r="M167" s="70" t="s">
        <v>5574</v>
      </c>
      <c r="N167" s="72">
        <v>22.5</v>
      </c>
      <c r="O167" s="72">
        <f t="shared" si="4"/>
        <v>360</v>
      </c>
    </row>
    <row r="168" spans="1:15" ht="104" x14ac:dyDescent="0.35">
      <c r="A168" s="3" t="s">
        <v>135</v>
      </c>
      <c r="B168" s="4" t="s">
        <v>117</v>
      </c>
      <c r="C168" s="7" t="s">
        <v>297</v>
      </c>
      <c r="D168" s="7" t="s">
        <v>5</v>
      </c>
      <c r="E168" s="3">
        <v>16</v>
      </c>
      <c r="F168" s="10">
        <v>22.5</v>
      </c>
      <c r="G168" s="11">
        <f t="shared" si="5"/>
        <v>360</v>
      </c>
      <c r="H168" s="65" t="s">
        <v>1646</v>
      </c>
      <c r="I168" s="20">
        <v>16</v>
      </c>
      <c r="J168" s="62" t="s">
        <v>4707</v>
      </c>
      <c r="K168" s="63" t="s">
        <v>5574</v>
      </c>
      <c r="L168" s="27" t="s">
        <v>1646</v>
      </c>
      <c r="M168" s="70" t="s">
        <v>5574</v>
      </c>
      <c r="N168" s="72">
        <v>22.5</v>
      </c>
      <c r="O168" s="72">
        <f t="shared" si="4"/>
        <v>360</v>
      </c>
    </row>
    <row r="169" spans="1:15" ht="91" x14ac:dyDescent="0.35">
      <c r="A169" s="3" t="s">
        <v>135</v>
      </c>
      <c r="B169" s="4" t="s">
        <v>117</v>
      </c>
      <c r="C169" s="7" t="s">
        <v>196</v>
      </c>
      <c r="D169" s="7" t="s">
        <v>5</v>
      </c>
      <c r="E169" s="3">
        <v>8</v>
      </c>
      <c r="F169" s="10">
        <v>35.31</v>
      </c>
      <c r="G169" s="11">
        <f t="shared" si="5"/>
        <v>282.48</v>
      </c>
      <c r="H169" s="65" t="s">
        <v>1540</v>
      </c>
      <c r="I169" s="20">
        <v>8</v>
      </c>
      <c r="J169" s="62" t="s">
        <v>4708</v>
      </c>
      <c r="K169" s="63" t="s">
        <v>2982</v>
      </c>
      <c r="L169" s="27" t="s">
        <v>1540</v>
      </c>
      <c r="M169" s="70" t="s">
        <v>2982</v>
      </c>
      <c r="N169" s="72">
        <v>35.31</v>
      </c>
      <c r="O169" s="72">
        <f t="shared" si="4"/>
        <v>282.48</v>
      </c>
    </row>
    <row r="170" spans="1:15" ht="78" x14ac:dyDescent="0.35">
      <c r="A170" s="3" t="s">
        <v>135</v>
      </c>
      <c r="B170" s="4" t="s">
        <v>117</v>
      </c>
      <c r="C170" s="7" t="s">
        <v>195</v>
      </c>
      <c r="D170" s="7" t="s">
        <v>5</v>
      </c>
      <c r="E170" s="3">
        <v>4</v>
      </c>
      <c r="F170" s="10">
        <v>493.92</v>
      </c>
      <c r="G170" s="11">
        <f t="shared" si="5"/>
        <v>1975.68</v>
      </c>
      <c r="H170" s="65" t="s">
        <v>1538</v>
      </c>
      <c r="I170" s="20">
        <v>4</v>
      </c>
      <c r="J170" s="62" t="s">
        <v>4714</v>
      </c>
      <c r="K170" s="63" t="s">
        <v>2981</v>
      </c>
      <c r="L170" s="27" t="s">
        <v>1538</v>
      </c>
      <c r="M170" s="70" t="s">
        <v>2981</v>
      </c>
      <c r="N170" s="72">
        <v>493.92</v>
      </c>
      <c r="O170" s="72">
        <f t="shared" si="4"/>
        <v>1975.68</v>
      </c>
    </row>
    <row r="171" spans="1:15" ht="65" x14ac:dyDescent="0.35">
      <c r="A171" s="3" t="s">
        <v>135</v>
      </c>
      <c r="B171" s="4" t="s">
        <v>117</v>
      </c>
      <c r="C171" s="7" t="s">
        <v>194</v>
      </c>
      <c r="D171" s="7" t="s">
        <v>5</v>
      </c>
      <c r="E171" s="3">
        <v>4</v>
      </c>
      <c r="F171" s="10">
        <v>105.44</v>
      </c>
      <c r="G171" s="11">
        <f t="shared" si="5"/>
        <v>421.76</v>
      </c>
      <c r="H171" s="65" t="s">
        <v>1539</v>
      </c>
      <c r="I171" s="20">
        <v>4</v>
      </c>
      <c r="J171" s="62" t="s">
        <v>4716</v>
      </c>
      <c r="K171" s="63" t="s">
        <v>2980</v>
      </c>
      <c r="L171" s="27" t="s">
        <v>1539</v>
      </c>
      <c r="M171" s="70" t="s">
        <v>2980</v>
      </c>
      <c r="N171" s="72">
        <v>105.44</v>
      </c>
      <c r="O171" s="72">
        <f t="shared" si="4"/>
        <v>421.76</v>
      </c>
    </row>
    <row r="172" spans="1:15" ht="104" x14ac:dyDescent="0.35">
      <c r="A172" s="3" t="s">
        <v>135</v>
      </c>
      <c r="B172" s="4" t="s">
        <v>117</v>
      </c>
      <c r="C172" s="7" t="s">
        <v>300</v>
      </c>
      <c r="D172" s="7" t="s">
        <v>5</v>
      </c>
      <c r="E172" s="3">
        <v>8</v>
      </c>
      <c r="F172" s="10">
        <v>179.16</v>
      </c>
      <c r="G172" s="11">
        <f t="shared" si="5"/>
        <v>1433.28</v>
      </c>
      <c r="H172" s="65" t="s">
        <v>2655</v>
      </c>
      <c r="I172" s="20">
        <v>8</v>
      </c>
      <c r="J172" s="62" t="s">
        <v>4718</v>
      </c>
      <c r="K172" s="63" t="s">
        <v>5579</v>
      </c>
      <c r="L172" s="27" t="s">
        <v>2655</v>
      </c>
      <c r="M172" s="70" t="s">
        <v>5579</v>
      </c>
      <c r="N172" s="72">
        <v>179.16</v>
      </c>
      <c r="O172" s="72">
        <f t="shared" si="4"/>
        <v>1433.28</v>
      </c>
    </row>
    <row r="173" spans="1:15" ht="169" x14ac:dyDescent="0.35">
      <c r="A173" s="3" t="s">
        <v>135</v>
      </c>
      <c r="B173" s="4" t="s">
        <v>117</v>
      </c>
      <c r="C173" s="7" t="s">
        <v>197</v>
      </c>
      <c r="D173" s="7" t="s">
        <v>5</v>
      </c>
      <c r="E173" s="3">
        <v>32</v>
      </c>
      <c r="F173" s="10">
        <v>6.4</v>
      </c>
      <c r="G173" s="11">
        <f t="shared" si="5"/>
        <v>204.8</v>
      </c>
      <c r="H173" s="65" t="s">
        <v>1541</v>
      </c>
      <c r="I173" s="20">
        <v>32</v>
      </c>
      <c r="J173" s="62" t="s">
        <v>4721</v>
      </c>
      <c r="K173" s="63" t="s">
        <v>5580</v>
      </c>
      <c r="L173" s="27" t="s">
        <v>1541</v>
      </c>
      <c r="M173" s="70" t="s">
        <v>5580</v>
      </c>
      <c r="N173" s="72">
        <v>6.4</v>
      </c>
      <c r="O173" s="72">
        <f t="shared" si="4"/>
        <v>204.8</v>
      </c>
    </row>
    <row r="174" spans="1:15" ht="104" x14ac:dyDescent="0.35">
      <c r="A174" s="3" t="s">
        <v>135</v>
      </c>
      <c r="B174" s="4" t="s">
        <v>117</v>
      </c>
      <c r="C174" s="7" t="s">
        <v>188</v>
      </c>
      <c r="D174" s="7" t="s">
        <v>5</v>
      </c>
      <c r="E174" s="3">
        <v>16</v>
      </c>
      <c r="F174" s="10">
        <v>8.3699999999999992</v>
      </c>
      <c r="G174" s="11">
        <f t="shared" si="5"/>
        <v>133.91999999999999</v>
      </c>
      <c r="H174" s="65" t="s">
        <v>1534</v>
      </c>
      <c r="I174" s="20">
        <v>16</v>
      </c>
      <c r="J174" s="62" t="s">
        <v>4724</v>
      </c>
      <c r="K174" s="63" t="s">
        <v>2974</v>
      </c>
      <c r="L174" s="27" t="s">
        <v>1534</v>
      </c>
      <c r="M174" s="70" t="s">
        <v>5582</v>
      </c>
      <c r="N174" s="72">
        <v>8.3699999999999992</v>
      </c>
      <c r="O174" s="72">
        <f t="shared" si="4"/>
        <v>133.91999999999999</v>
      </c>
    </row>
    <row r="175" spans="1:15" ht="104" x14ac:dyDescent="0.35">
      <c r="A175" s="3" t="s">
        <v>135</v>
      </c>
      <c r="B175" s="4" t="s">
        <v>117</v>
      </c>
      <c r="C175" s="7" t="s">
        <v>187</v>
      </c>
      <c r="D175" s="7" t="s">
        <v>5</v>
      </c>
      <c r="E175" s="3">
        <v>90</v>
      </c>
      <c r="F175" s="10">
        <v>63.92</v>
      </c>
      <c r="G175" s="11">
        <f t="shared" si="5"/>
        <v>5752.8</v>
      </c>
      <c r="H175" s="65" t="s">
        <v>1534</v>
      </c>
      <c r="I175" s="20">
        <v>90</v>
      </c>
      <c r="J175" s="62" t="s">
        <v>4727</v>
      </c>
      <c r="K175" s="63" t="s">
        <v>2973</v>
      </c>
      <c r="L175" s="27" t="s">
        <v>1534</v>
      </c>
      <c r="M175" s="70" t="s">
        <v>2973</v>
      </c>
      <c r="N175" s="72">
        <v>63.92</v>
      </c>
      <c r="O175" s="72">
        <f t="shared" si="4"/>
        <v>5752.8</v>
      </c>
    </row>
    <row r="176" spans="1:15" ht="104" x14ac:dyDescent="0.35">
      <c r="A176" s="3" t="s">
        <v>135</v>
      </c>
      <c r="B176" s="4" t="s">
        <v>117</v>
      </c>
      <c r="C176" s="7" t="s">
        <v>187</v>
      </c>
      <c r="D176" s="7" t="s">
        <v>5</v>
      </c>
      <c r="E176" s="3">
        <v>45</v>
      </c>
      <c r="F176" s="10">
        <v>63.92</v>
      </c>
      <c r="G176" s="11">
        <f t="shared" si="5"/>
        <v>2876.4</v>
      </c>
      <c r="H176" s="65" t="s">
        <v>1534</v>
      </c>
      <c r="I176" s="20">
        <v>45</v>
      </c>
      <c r="J176" s="62" t="s">
        <v>4727</v>
      </c>
      <c r="K176" s="63" t="s">
        <v>2973</v>
      </c>
      <c r="L176" s="27" t="s">
        <v>1534</v>
      </c>
      <c r="M176" s="70" t="s">
        <v>2973</v>
      </c>
      <c r="N176" s="72">
        <v>63.92</v>
      </c>
      <c r="O176" s="72">
        <f t="shared" si="4"/>
        <v>2876.4</v>
      </c>
    </row>
    <row r="177" spans="1:15" ht="169" x14ac:dyDescent="0.35">
      <c r="A177" s="3" t="s">
        <v>135</v>
      </c>
      <c r="B177" s="4" t="s">
        <v>117</v>
      </c>
      <c r="C177" s="7" t="s">
        <v>198</v>
      </c>
      <c r="D177" s="7" t="s">
        <v>5</v>
      </c>
      <c r="E177" s="3">
        <v>32</v>
      </c>
      <c r="F177" s="10">
        <v>29.83</v>
      </c>
      <c r="G177" s="11">
        <f t="shared" si="5"/>
        <v>954.56</v>
      </c>
      <c r="H177" s="65" t="s">
        <v>1542</v>
      </c>
      <c r="I177" s="20">
        <v>32</v>
      </c>
      <c r="J177" s="62" t="s">
        <v>4729</v>
      </c>
      <c r="K177" s="63" t="s">
        <v>5584</v>
      </c>
      <c r="L177" s="27" t="s">
        <v>1542</v>
      </c>
      <c r="M177" s="70" t="s">
        <v>5584</v>
      </c>
      <c r="N177" s="72">
        <v>29.83</v>
      </c>
      <c r="O177" s="72">
        <f t="shared" si="4"/>
        <v>954.56</v>
      </c>
    </row>
    <row r="178" spans="1:15" ht="169" x14ac:dyDescent="0.35">
      <c r="A178" s="3" t="s">
        <v>135</v>
      </c>
      <c r="B178" s="4" t="s">
        <v>117</v>
      </c>
      <c r="C178" s="7" t="s">
        <v>198</v>
      </c>
      <c r="D178" s="7" t="s">
        <v>5</v>
      </c>
      <c r="E178" s="3">
        <v>16</v>
      </c>
      <c r="F178" s="10">
        <v>29.83</v>
      </c>
      <c r="G178" s="11">
        <f t="shared" si="5"/>
        <v>477.28</v>
      </c>
      <c r="H178" s="65" t="s">
        <v>1645</v>
      </c>
      <c r="I178" s="20">
        <v>16</v>
      </c>
      <c r="J178" s="62" t="s">
        <v>4729</v>
      </c>
      <c r="K178" s="63" t="s">
        <v>5584</v>
      </c>
      <c r="L178" s="27" t="s">
        <v>1542</v>
      </c>
      <c r="M178" s="70" t="s">
        <v>5584</v>
      </c>
      <c r="N178" s="72">
        <v>29.83</v>
      </c>
      <c r="O178" s="72">
        <f t="shared" si="4"/>
        <v>477.28</v>
      </c>
    </row>
    <row r="179" spans="1:15" ht="104" x14ac:dyDescent="0.35">
      <c r="A179" s="3" t="s">
        <v>135</v>
      </c>
      <c r="B179" s="4" t="s">
        <v>117</v>
      </c>
      <c r="C179" s="7" t="s">
        <v>190</v>
      </c>
      <c r="D179" s="7" t="s">
        <v>5</v>
      </c>
      <c r="E179" s="3">
        <v>42</v>
      </c>
      <c r="F179" s="10">
        <v>31.94</v>
      </c>
      <c r="G179" s="11">
        <f t="shared" si="5"/>
        <v>1341.48</v>
      </c>
      <c r="H179" s="65" t="s">
        <v>1535</v>
      </c>
      <c r="I179" s="20">
        <v>42</v>
      </c>
      <c r="J179" s="62" t="s">
        <v>4731</v>
      </c>
      <c r="K179" s="63" t="s">
        <v>2976</v>
      </c>
      <c r="L179" s="27" t="s">
        <v>1535</v>
      </c>
      <c r="M179" s="70" t="s">
        <v>2976</v>
      </c>
      <c r="N179" s="72">
        <v>31.94</v>
      </c>
      <c r="O179" s="72">
        <f t="shared" si="4"/>
        <v>1341.48</v>
      </c>
    </row>
    <row r="180" spans="1:15" ht="104" x14ac:dyDescent="0.35">
      <c r="A180" s="3" t="s">
        <v>135</v>
      </c>
      <c r="B180" s="4" t="s">
        <v>117</v>
      </c>
      <c r="C180" s="7" t="s">
        <v>191</v>
      </c>
      <c r="D180" s="7" t="s">
        <v>5</v>
      </c>
      <c r="E180" s="3">
        <v>5</v>
      </c>
      <c r="F180" s="10">
        <v>42.29</v>
      </c>
      <c r="G180" s="11">
        <f t="shared" si="5"/>
        <v>211.45</v>
      </c>
      <c r="H180" s="65" t="s">
        <v>1535</v>
      </c>
      <c r="I180" s="20">
        <v>5</v>
      </c>
      <c r="J180" s="62" t="s">
        <v>4737</v>
      </c>
      <c r="K180" s="63" t="s">
        <v>2977</v>
      </c>
      <c r="L180" s="27" t="s">
        <v>1535</v>
      </c>
      <c r="M180" s="70" t="s">
        <v>2977</v>
      </c>
      <c r="N180" s="72">
        <v>42.29</v>
      </c>
      <c r="O180" s="72">
        <f t="shared" si="4"/>
        <v>211.45</v>
      </c>
    </row>
    <row r="181" spans="1:15" ht="104" x14ac:dyDescent="0.35">
      <c r="A181" s="3" t="s">
        <v>135</v>
      </c>
      <c r="B181" s="4" t="s">
        <v>117</v>
      </c>
      <c r="C181" s="7" t="s">
        <v>189</v>
      </c>
      <c r="D181" s="7" t="s">
        <v>5</v>
      </c>
      <c r="E181" s="3">
        <v>48</v>
      </c>
      <c r="F181" s="10">
        <v>23.67</v>
      </c>
      <c r="G181" s="11">
        <f t="shared" si="5"/>
        <v>1136.1600000000001</v>
      </c>
      <c r="H181" s="65" t="s">
        <v>1535</v>
      </c>
      <c r="I181" s="20">
        <v>48</v>
      </c>
      <c r="J181" s="62" t="s">
        <v>4738</v>
      </c>
      <c r="K181" s="63" t="s">
        <v>2975</v>
      </c>
      <c r="L181" s="27" t="s">
        <v>1535</v>
      </c>
      <c r="M181" s="70" t="s">
        <v>7340</v>
      </c>
      <c r="N181" s="72">
        <v>31</v>
      </c>
      <c r="O181" s="72">
        <f t="shared" si="4"/>
        <v>1488</v>
      </c>
    </row>
    <row r="182" spans="1:15" ht="104" x14ac:dyDescent="0.35">
      <c r="A182" s="3" t="s">
        <v>135</v>
      </c>
      <c r="B182" s="4" t="s">
        <v>117</v>
      </c>
      <c r="C182" s="7" t="s">
        <v>189</v>
      </c>
      <c r="D182" s="7" t="s">
        <v>5</v>
      </c>
      <c r="E182" s="3">
        <v>24</v>
      </c>
      <c r="F182" s="10">
        <v>23.67</v>
      </c>
      <c r="G182" s="11">
        <f t="shared" si="5"/>
        <v>568.08000000000004</v>
      </c>
      <c r="H182" s="65" t="s">
        <v>1535</v>
      </c>
      <c r="I182" s="20">
        <v>24</v>
      </c>
      <c r="J182" s="62" t="s">
        <v>4738</v>
      </c>
      <c r="K182" s="63" t="s">
        <v>2975</v>
      </c>
      <c r="L182" s="27" t="s">
        <v>1535</v>
      </c>
      <c r="M182" s="70" t="s">
        <v>7340</v>
      </c>
      <c r="N182" s="72">
        <v>31</v>
      </c>
      <c r="O182" s="72">
        <f t="shared" si="4"/>
        <v>744</v>
      </c>
    </row>
    <row r="183" spans="1:15" ht="104" x14ac:dyDescent="0.35">
      <c r="A183" s="3" t="s">
        <v>135</v>
      </c>
      <c r="B183" s="4" t="s">
        <v>117</v>
      </c>
      <c r="C183" s="7" t="s">
        <v>189</v>
      </c>
      <c r="D183" s="7" t="s">
        <v>5</v>
      </c>
      <c r="E183" s="3">
        <v>20</v>
      </c>
      <c r="F183" s="10">
        <v>57.42</v>
      </c>
      <c r="G183" s="11">
        <f t="shared" si="5"/>
        <v>1148.4000000000001</v>
      </c>
      <c r="H183" s="65" t="s">
        <v>1535</v>
      </c>
      <c r="I183" s="20">
        <v>20</v>
      </c>
      <c r="J183" s="62" t="s">
        <v>4739</v>
      </c>
      <c r="K183" s="63" t="s">
        <v>2975</v>
      </c>
      <c r="L183" s="27" t="s">
        <v>1535</v>
      </c>
      <c r="M183" s="70" t="s">
        <v>7340</v>
      </c>
      <c r="N183" s="72">
        <v>31</v>
      </c>
      <c r="O183" s="72">
        <f t="shared" ref="O183:O246" si="6">N183*E183</f>
        <v>620</v>
      </c>
    </row>
    <row r="184" spans="1:15" ht="104" x14ac:dyDescent="0.35">
      <c r="A184" s="3" t="s">
        <v>135</v>
      </c>
      <c r="B184" s="4" t="s">
        <v>117</v>
      </c>
      <c r="C184" s="7" t="s">
        <v>193</v>
      </c>
      <c r="D184" s="7" t="s">
        <v>5</v>
      </c>
      <c r="E184" s="3">
        <v>16</v>
      </c>
      <c r="F184" s="10">
        <v>38.020000000000003</v>
      </c>
      <c r="G184" s="11">
        <f t="shared" si="5"/>
        <v>608.32000000000005</v>
      </c>
      <c r="H184" s="65" t="s">
        <v>1537</v>
      </c>
      <c r="I184" s="20">
        <v>16</v>
      </c>
      <c r="J184" s="62" t="s">
        <v>4742</v>
      </c>
      <c r="K184" s="63" t="s">
        <v>2979</v>
      </c>
      <c r="L184" s="27" t="s">
        <v>1537</v>
      </c>
      <c r="M184" s="70" t="s">
        <v>2979</v>
      </c>
      <c r="N184" s="72">
        <v>38.020000000000003</v>
      </c>
      <c r="O184" s="72">
        <f t="shared" si="6"/>
        <v>608.32000000000005</v>
      </c>
    </row>
    <row r="185" spans="1:15" ht="104" x14ac:dyDescent="0.35">
      <c r="A185" s="3" t="s">
        <v>135</v>
      </c>
      <c r="B185" s="4" t="s">
        <v>117</v>
      </c>
      <c r="C185" s="7" t="s">
        <v>193</v>
      </c>
      <c r="D185" s="7" t="s">
        <v>5</v>
      </c>
      <c r="E185" s="3">
        <v>16</v>
      </c>
      <c r="F185" s="10">
        <v>38.020000000000003</v>
      </c>
      <c r="G185" s="11">
        <f t="shared" si="5"/>
        <v>608.32000000000005</v>
      </c>
      <c r="H185" s="65" t="s">
        <v>1537</v>
      </c>
      <c r="I185" s="20">
        <v>16</v>
      </c>
      <c r="J185" s="62" t="s">
        <v>4742</v>
      </c>
      <c r="K185" s="63" t="s">
        <v>2979</v>
      </c>
      <c r="L185" s="27" t="s">
        <v>1537</v>
      </c>
      <c r="M185" s="70" t="s">
        <v>2979</v>
      </c>
      <c r="N185" s="72">
        <v>38.020000000000003</v>
      </c>
      <c r="O185" s="72">
        <f t="shared" si="6"/>
        <v>608.32000000000005</v>
      </c>
    </row>
    <row r="186" spans="1:15" ht="104" x14ac:dyDescent="0.35">
      <c r="A186" s="3" t="s">
        <v>135</v>
      </c>
      <c r="B186" s="4" t="s">
        <v>117</v>
      </c>
      <c r="C186" s="7" t="s">
        <v>192</v>
      </c>
      <c r="D186" s="7" t="s">
        <v>5</v>
      </c>
      <c r="E186" s="3">
        <v>90</v>
      </c>
      <c r="F186" s="10">
        <v>67.900000000000006</v>
      </c>
      <c r="G186" s="11">
        <f t="shared" si="5"/>
        <v>6111.0000000000009</v>
      </c>
      <c r="H186" s="65" t="s">
        <v>1536</v>
      </c>
      <c r="I186" s="20">
        <v>90</v>
      </c>
      <c r="J186" s="62" t="s">
        <v>4744</v>
      </c>
      <c r="K186" s="63" t="s">
        <v>2978</v>
      </c>
      <c r="L186" s="27" t="s">
        <v>1536</v>
      </c>
      <c r="M186" s="70" t="s">
        <v>2978</v>
      </c>
      <c r="N186" s="72">
        <v>67.900000000000006</v>
      </c>
      <c r="O186" s="72">
        <f t="shared" si="6"/>
        <v>6111.0000000000009</v>
      </c>
    </row>
    <row r="187" spans="1:15" ht="104" x14ac:dyDescent="0.35">
      <c r="A187" s="3" t="s">
        <v>135</v>
      </c>
      <c r="B187" s="4" t="s">
        <v>117</v>
      </c>
      <c r="C187" s="7" t="s">
        <v>192</v>
      </c>
      <c r="D187" s="7" t="s">
        <v>5</v>
      </c>
      <c r="E187" s="3">
        <v>45</v>
      </c>
      <c r="F187" s="10">
        <v>67.900000000000006</v>
      </c>
      <c r="G187" s="11">
        <f t="shared" si="5"/>
        <v>3055.5000000000005</v>
      </c>
      <c r="H187" s="65" t="s">
        <v>1536</v>
      </c>
      <c r="I187" s="20">
        <v>45</v>
      </c>
      <c r="J187" s="62" t="s">
        <v>4744</v>
      </c>
      <c r="K187" s="63" t="s">
        <v>2978</v>
      </c>
      <c r="L187" s="27" t="s">
        <v>1536</v>
      </c>
      <c r="M187" s="70" t="s">
        <v>2978</v>
      </c>
      <c r="N187" s="72">
        <v>67.900000000000006</v>
      </c>
      <c r="O187" s="72">
        <f t="shared" si="6"/>
        <v>3055.5000000000005</v>
      </c>
    </row>
    <row r="188" spans="1:15" ht="104" x14ac:dyDescent="0.35">
      <c r="A188" s="3" t="s">
        <v>135</v>
      </c>
      <c r="B188" s="4" t="s">
        <v>117</v>
      </c>
      <c r="C188" s="7" t="s">
        <v>192</v>
      </c>
      <c r="D188" s="7" t="s">
        <v>5</v>
      </c>
      <c r="E188" s="3">
        <v>20</v>
      </c>
      <c r="F188" s="10">
        <v>67.900000000000006</v>
      </c>
      <c r="G188" s="11">
        <f t="shared" si="5"/>
        <v>1358</v>
      </c>
      <c r="H188" s="65" t="s">
        <v>1536</v>
      </c>
      <c r="I188" s="20">
        <v>20</v>
      </c>
      <c r="J188" s="62" t="s">
        <v>4744</v>
      </c>
      <c r="K188" s="63" t="s">
        <v>2978</v>
      </c>
      <c r="L188" s="27" t="s">
        <v>1536</v>
      </c>
      <c r="M188" s="70" t="s">
        <v>2978</v>
      </c>
      <c r="N188" s="72">
        <v>67.900000000000006</v>
      </c>
      <c r="O188" s="72">
        <f t="shared" si="6"/>
        <v>1358</v>
      </c>
    </row>
    <row r="189" spans="1:15" ht="91" x14ac:dyDescent="0.35">
      <c r="A189" s="3" t="s">
        <v>135</v>
      </c>
      <c r="B189" s="4" t="s">
        <v>117</v>
      </c>
      <c r="C189" s="7" t="s">
        <v>199</v>
      </c>
      <c r="D189" s="7" t="s">
        <v>5</v>
      </c>
      <c r="E189" s="3">
        <v>20</v>
      </c>
      <c r="F189" s="10">
        <v>85.7</v>
      </c>
      <c r="G189" s="11">
        <f t="shared" si="5"/>
        <v>1714</v>
      </c>
      <c r="H189" s="65" t="s">
        <v>1543</v>
      </c>
      <c r="I189" s="20">
        <v>20</v>
      </c>
      <c r="J189" s="62" t="s">
        <v>2983</v>
      </c>
      <c r="K189" s="63" t="s">
        <v>2983</v>
      </c>
      <c r="L189" s="27" t="s">
        <v>1543</v>
      </c>
      <c r="M189" s="70" t="s">
        <v>2983</v>
      </c>
      <c r="N189" s="72">
        <v>85.7</v>
      </c>
      <c r="O189" s="72">
        <f t="shared" si="6"/>
        <v>1714</v>
      </c>
    </row>
    <row r="190" spans="1:15" ht="91" x14ac:dyDescent="0.35">
      <c r="A190" s="3" t="s">
        <v>135</v>
      </c>
      <c r="B190" s="4" t="s">
        <v>117</v>
      </c>
      <c r="C190" s="7" t="s">
        <v>199</v>
      </c>
      <c r="D190" s="7" t="s">
        <v>5</v>
      </c>
      <c r="E190" s="3">
        <v>8</v>
      </c>
      <c r="F190" s="10">
        <v>85.7</v>
      </c>
      <c r="G190" s="11">
        <f t="shared" si="5"/>
        <v>685.6</v>
      </c>
      <c r="H190" s="65" t="s">
        <v>1543</v>
      </c>
      <c r="I190" s="20">
        <v>8</v>
      </c>
      <c r="J190" s="62" t="s">
        <v>2983</v>
      </c>
      <c r="K190" s="63" t="s">
        <v>2983</v>
      </c>
      <c r="L190" s="27" t="s">
        <v>1543</v>
      </c>
      <c r="M190" s="70" t="s">
        <v>2983</v>
      </c>
      <c r="N190" s="72">
        <v>85.7</v>
      </c>
      <c r="O190" s="72">
        <f t="shared" si="6"/>
        <v>685.6</v>
      </c>
    </row>
    <row r="191" spans="1:15" ht="91" x14ac:dyDescent="0.35">
      <c r="A191" s="3" t="s">
        <v>135</v>
      </c>
      <c r="B191" s="4" t="s">
        <v>117</v>
      </c>
      <c r="C191" s="7" t="s">
        <v>199</v>
      </c>
      <c r="D191" s="7" t="s">
        <v>5</v>
      </c>
      <c r="E191" s="3">
        <v>8</v>
      </c>
      <c r="F191" s="10">
        <v>85.7</v>
      </c>
      <c r="G191" s="11">
        <f t="shared" si="5"/>
        <v>685.6</v>
      </c>
      <c r="H191" s="65" t="s">
        <v>1543</v>
      </c>
      <c r="I191" s="20">
        <v>8</v>
      </c>
      <c r="J191" s="62" t="s">
        <v>2983</v>
      </c>
      <c r="K191" s="63" t="s">
        <v>2983</v>
      </c>
      <c r="L191" s="27" t="s">
        <v>1543</v>
      </c>
      <c r="M191" s="70" t="s">
        <v>2983</v>
      </c>
      <c r="N191" s="72">
        <v>85.7</v>
      </c>
      <c r="O191" s="72">
        <f t="shared" si="6"/>
        <v>685.6</v>
      </c>
    </row>
    <row r="192" spans="1:15" ht="26" x14ac:dyDescent="0.35">
      <c r="A192" s="3" t="s">
        <v>135</v>
      </c>
      <c r="B192" s="4" t="s">
        <v>117</v>
      </c>
      <c r="C192" s="7" t="s">
        <v>200</v>
      </c>
      <c r="D192" s="7" t="s">
        <v>5</v>
      </c>
      <c r="E192" s="3">
        <v>8</v>
      </c>
      <c r="F192" s="10">
        <v>7.42</v>
      </c>
      <c r="G192" s="11">
        <f t="shared" si="5"/>
        <v>59.36</v>
      </c>
      <c r="H192" s="65" t="s">
        <v>1544</v>
      </c>
      <c r="I192" s="20">
        <v>8</v>
      </c>
      <c r="J192" s="62" t="s">
        <v>2984</v>
      </c>
      <c r="K192" s="63">
        <v>29014</v>
      </c>
      <c r="L192" s="27" t="s">
        <v>1544</v>
      </c>
      <c r="M192" s="70">
        <v>114020</v>
      </c>
      <c r="N192" s="72">
        <v>7.42</v>
      </c>
      <c r="O192" s="72">
        <f t="shared" si="6"/>
        <v>59.36</v>
      </c>
    </row>
    <row r="193" spans="1:15" ht="26" x14ac:dyDescent="0.35">
      <c r="A193" s="3" t="s">
        <v>135</v>
      </c>
      <c r="B193" s="4" t="s">
        <v>117</v>
      </c>
      <c r="C193" s="7" t="s">
        <v>203</v>
      </c>
      <c r="D193" s="7" t="s">
        <v>5</v>
      </c>
      <c r="E193" s="3">
        <v>20</v>
      </c>
      <c r="F193" s="10">
        <v>8.24</v>
      </c>
      <c r="G193" s="11">
        <f t="shared" si="5"/>
        <v>164.8</v>
      </c>
      <c r="H193" s="65" t="s">
        <v>1547</v>
      </c>
      <c r="I193" s="20">
        <v>20</v>
      </c>
      <c r="J193" s="62" t="s">
        <v>4754</v>
      </c>
      <c r="K193" s="63" t="s">
        <v>2987</v>
      </c>
      <c r="L193" s="27" t="s">
        <v>1547</v>
      </c>
      <c r="M193" s="70" t="s">
        <v>2987</v>
      </c>
      <c r="N193" s="72">
        <v>8.24</v>
      </c>
      <c r="O193" s="72">
        <f t="shared" si="6"/>
        <v>164.8</v>
      </c>
    </row>
    <row r="194" spans="1:15" ht="26" x14ac:dyDescent="0.35">
      <c r="A194" s="3" t="s">
        <v>135</v>
      </c>
      <c r="B194" s="4" t="s">
        <v>117</v>
      </c>
      <c r="C194" s="7" t="s">
        <v>203</v>
      </c>
      <c r="D194" s="7" t="s">
        <v>5</v>
      </c>
      <c r="E194" s="3">
        <v>4</v>
      </c>
      <c r="F194" s="10">
        <v>8.24</v>
      </c>
      <c r="G194" s="11">
        <f t="shared" ref="G194:G257" si="7">F194*E194</f>
        <v>32.96</v>
      </c>
      <c r="H194" s="65" t="s">
        <v>1547</v>
      </c>
      <c r="I194" s="20">
        <v>4</v>
      </c>
      <c r="J194" s="62" t="s">
        <v>4754</v>
      </c>
      <c r="K194" s="63" t="s">
        <v>2987</v>
      </c>
      <c r="L194" s="27" t="s">
        <v>1547</v>
      </c>
      <c r="M194" s="70" t="s">
        <v>2987</v>
      </c>
      <c r="N194" s="72">
        <v>8.24</v>
      </c>
      <c r="O194" s="72">
        <f t="shared" si="6"/>
        <v>32.96</v>
      </c>
    </row>
    <row r="195" spans="1:15" ht="104" x14ac:dyDescent="0.35">
      <c r="A195" s="3" t="s">
        <v>135</v>
      </c>
      <c r="B195" s="4" t="s">
        <v>117</v>
      </c>
      <c r="C195" s="7" t="s">
        <v>201</v>
      </c>
      <c r="D195" s="7" t="s">
        <v>5</v>
      </c>
      <c r="E195" s="3">
        <v>8</v>
      </c>
      <c r="F195" s="10">
        <v>11.83</v>
      </c>
      <c r="G195" s="11">
        <f t="shared" si="7"/>
        <v>94.64</v>
      </c>
      <c r="H195" s="65" t="s">
        <v>1545</v>
      </c>
      <c r="I195" s="20">
        <v>8</v>
      </c>
      <c r="J195" s="62" t="s">
        <v>4755</v>
      </c>
      <c r="K195" s="63" t="s">
        <v>2985</v>
      </c>
      <c r="L195" s="27" t="s">
        <v>1545</v>
      </c>
      <c r="M195" s="70" t="s">
        <v>2985</v>
      </c>
      <c r="N195" s="72">
        <v>11.83</v>
      </c>
      <c r="O195" s="72">
        <f t="shared" si="6"/>
        <v>94.64</v>
      </c>
    </row>
    <row r="196" spans="1:15" ht="104" x14ac:dyDescent="0.35">
      <c r="A196" s="3" t="s">
        <v>135</v>
      </c>
      <c r="B196" s="4" t="s">
        <v>117</v>
      </c>
      <c r="C196" s="7" t="s">
        <v>201</v>
      </c>
      <c r="D196" s="7" t="s">
        <v>5</v>
      </c>
      <c r="E196" s="3">
        <v>8</v>
      </c>
      <c r="F196" s="10">
        <v>11.83</v>
      </c>
      <c r="G196" s="11">
        <f t="shared" si="7"/>
        <v>94.64</v>
      </c>
      <c r="H196" s="65" t="s">
        <v>1545</v>
      </c>
      <c r="I196" s="20">
        <v>8</v>
      </c>
      <c r="J196" s="62" t="s">
        <v>4755</v>
      </c>
      <c r="K196" s="63" t="s">
        <v>2985</v>
      </c>
      <c r="L196" s="27" t="s">
        <v>1545</v>
      </c>
      <c r="M196" s="70" t="s">
        <v>2985</v>
      </c>
      <c r="N196" s="72">
        <v>11.83</v>
      </c>
      <c r="O196" s="72">
        <f t="shared" si="6"/>
        <v>94.64</v>
      </c>
    </row>
    <row r="197" spans="1:15" ht="117" x14ac:dyDescent="0.35">
      <c r="A197" s="3" t="s">
        <v>135</v>
      </c>
      <c r="B197" s="4" t="s">
        <v>117</v>
      </c>
      <c r="C197" s="7" t="s">
        <v>202</v>
      </c>
      <c r="D197" s="7" t="s">
        <v>5</v>
      </c>
      <c r="E197" s="3">
        <v>8</v>
      </c>
      <c r="F197" s="10">
        <v>6.11</v>
      </c>
      <c r="G197" s="11">
        <f t="shared" si="7"/>
        <v>48.88</v>
      </c>
      <c r="H197" s="65" t="s">
        <v>1546</v>
      </c>
      <c r="I197" s="20">
        <v>8</v>
      </c>
      <c r="J197" s="62" t="s">
        <v>4757</v>
      </c>
      <c r="K197" s="63" t="s">
        <v>2986</v>
      </c>
      <c r="L197" s="27" t="s">
        <v>1546</v>
      </c>
      <c r="M197" s="70" t="s">
        <v>2986</v>
      </c>
      <c r="N197" s="72">
        <v>6.11</v>
      </c>
      <c r="O197" s="72">
        <f t="shared" si="6"/>
        <v>48.88</v>
      </c>
    </row>
    <row r="198" spans="1:15" ht="26" x14ac:dyDescent="0.35">
      <c r="A198" s="3" t="s">
        <v>135</v>
      </c>
      <c r="B198" s="4" t="s">
        <v>117</v>
      </c>
      <c r="C198" s="7" t="s">
        <v>204</v>
      </c>
      <c r="D198" s="7" t="s">
        <v>5</v>
      </c>
      <c r="E198" s="3">
        <v>20</v>
      </c>
      <c r="F198" s="10">
        <v>58.81</v>
      </c>
      <c r="G198" s="11">
        <f t="shared" si="7"/>
        <v>1176.2</v>
      </c>
      <c r="H198" s="65" t="s">
        <v>1548</v>
      </c>
      <c r="I198" s="20">
        <v>20</v>
      </c>
      <c r="J198" s="62" t="s">
        <v>4759</v>
      </c>
      <c r="K198" s="63" t="s">
        <v>2988</v>
      </c>
      <c r="L198" s="27" t="s">
        <v>1548</v>
      </c>
      <c r="M198" s="70" t="s">
        <v>2988</v>
      </c>
      <c r="N198" s="72">
        <v>58.81</v>
      </c>
      <c r="O198" s="72">
        <f t="shared" si="6"/>
        <v>1176.2</v>
      </c>
    </row>
    <row r="199" spans="1:15" ht="26" x14ac:dyDescent="0.35">
      <c r="A199" s="3" t="s">
        <v>135</v>
      </c>
      <c r="B199" s="4" t="s">
        <v>117</v>
      </c>
      <c r="C199" s="7" t="s">
        <v>204</v>
      </c>
      <c r="D199" s="7" t="s">
        <v>5</v>
      </c>
      <c r="E199" s="3">
        <v>10</v>
      </c>
      <c r="F199" s="10">
        <v>58.81</v>
      </c>
      <c r="G199" s="11">
        <f t="shared" si="7"/>
        <v>588.1</v>
      </c>
      <c r="H199" s="65" t="s">
        <v>1548</v>
      </c>
      <c r="I199" s="20">
        <v>10</v>
      </c>
      <c r="J199" s="62" t="s">
        <v>4759</v>
      </c>
      <c r="K199" s="63" t="s">
        <v>2988</v>
      </c>
      <c r="L199" s="27" t="s">
        <v>1548</v>
      </c>
      <c r="M199" s="70" t="s">
        <v>2988</v>
      </c>
      <c r="N199" s="72">
        <v>58.81</v>
      </c>
      <c r="O199" s="72">
        <f t="shared" si="6"/>
        <v>588.1</v>
      </c>
    </row>
    <row r="200" spans="1:15" ht="26" x14ac:dyDescent="0.35">
      <c r="A200" s="3" t="s">
        <v>135</v>
      </c>
      <c r="B200" s="4" t="s">
        <v>117</v>
      </c>
      <c r="C200" s="7" t="s">
        <v>205</v>
      </c>
      <c r="D200" s="7" t="s">
        <v>5</v>
      </c>
      <c r="E200" s="3">
        <v>20</v>
      </c>
      <c r="F200" s="10">
        <v>3.36</v>
      </c>
      <c r="G200" s="11">
        <f t="shared" si="7"/>
        <v>67.2</v>
      </c>
      <c r="H200" s="65" t="s">
        <v>1549</v>
      </c>
      <c r="I200" s="20">
        <v>20</v>
      </c>
      <c r="J200" s="62" t="s">
        <v>4760</v>
      </c>
      <c r="K200" s="63" t="s">
        <v>2989</v>
      </c>
      <c r="L200" s="27" t="s">
        <v>1549</v>
      </c>
      <c r="M200" s="70" t="s">
        <v>2989</v>
      </c>
      <c r="N200" s="72">
        <v>3.36</v>
      </c>
      <c r="O200" s="72">
        <f t="shared" si="6"/>
        <v>67.2</v>
      </c>
    </row>
    <row r="201" spans="1:15" ht="26" x14ac:dyDescent="0.35">
      <c r="A201" s="3" t="s">
        <v>135</v>
      </c>
      <c r="B201" s="4" t="s">
        <v>117</v>
      </c>
      <c r="C201" s="7" t="s">
        <v>205</v>
      </c>
      <c r="D201" s="7" t="s">
        <v>5</v>
      </c>
      <c r="E201" s="3">
        <v>10</v>
      </c>
      <c r="F201" s="10">
        <v>3.36</v>
      </c>
      <c r="G201" s="11">
        <f t="shared" si="7"/>
        <v>33.6</v>
      </c>
      <c r="H201" s="65" t="s">
        <v>1549</v>
      </c>
      <c r="I201" s="20">
        <v>10</v>
      </c>
      <c r="J201" s="62" t="s">
        <v>4760</v>
      </c>
      <c r="K201" s="63" t="s">
        <v>2989</v>
      </c>
      <c r="L201" s="27" t="s">
        <v>1549</v>
      </c>
      <c r="M201" s="70" t="s">
        <v>2989</v>
      </c>
      <c r="N201" s="72">
        <v>3.36</v>
      </c>
      <c r="O201" s="72">
        <f t="shared" si="6"/>
        <v>33.6</v>
      </c>
    </row>
    <row r="202" spans="1:15" ht="39" x14ac:dyDescent="0.35">
      <c r="A202" s="3" t="s">
        <v>135</v>
      </c>
      <c r="B202" s="4" t="s">
        <v>117</v>
      </c>
      <c r="C202" s="7" t="s">
        <v>16</v>
      </c>
      <c r="D202" s="7" t="s">
        <v>5</v>
      </c>
      <c r="E202" s="3">
        <v>10</v>
      </c>
      <c r="F202" s="10">
        <v>46</v>
      </c>
      <c r="G202" s="11">
        <f t="shared" si="7"/>
        <v>460</v>
      </c>
      <c r="H202" s="65" t="s">
        <v>1551</v>
      </c>
      <c r="I202" s="20">
        <v>10</v>
      </c>
      <c r="J202" s="62" t="s">
        <v>4775</v>
      </c>
      <c r="K202" s="63" t="s">
        <v>2991</v>
      </c>
      <c r="L202" s="27" t="s">
        <v>6070</v>
      </c>
      <c r="M202" s="70" t="s">
        <v>2991</v>
      </c>
      <c r="N202" s="72">
        <v>46</v>
      </c>
      <c r="O202" s="72">
        <f t="shared" si="6"/>
        <v>460</v>
      </c>
    </row>
    <row r="203" spans="1:15" ht="39" x14ac:dyDescent="0.35">
      <c r="A203" s="3" t="s">
        <v>135</v>
      </c>
      <c r="B203" s="4" t="s">
        <v>117</v>
      </c>
      <c r="C203" s="7" t="s">
        <v>16</v>
      </c>
      <c r="D203" s="7" t="s">
        <v>5</v>
      </c>
      <c r="E203" s="3">
        <v>10</v>
      </c>
      <c r="F203" s="10">
        <v>46</v>
      </c>
      <c r="G203" s="11">
        <f t="shared" si="7"/>
        <v>460</v>
      </c>
      <c r="H203" s="65" t="s">
        <v>1551</v>
      </c>
      <c r="I203" s="20">
        <v>10</v>
      </c>
      <c r="J203" s="62" t="s">
        <v>4775</v>
      </c>
      <c r="K203" s="63" t="s">
        <v>2991</v>
      </c>
      <c r="L203" s="27" t="s">
        <v>6070</v>
      </c>
      <c r="M203" s="70" t="s">
        <v>2991</v>
      </c>
      <c r="N203" s="72">
        <v>46</v>
      </c>
      <c r="O203" s="72">
        <f t="shared" si="6"/>
        <v>460</v>
      </c>
    </row>
    <row r="204" spans="1:15" ht="39" x14ac:dyDescent="0.35">
      <c r="A204" s="3" t="s">
        <v>135</v>
      </c>
      <c r="B204" s="4" t="s">
        <v>117</v>
      </c>
      <c r="C204" s="7" t="s">
        <v>16</v>
      </c>
      <c r="D204" s="7" t="s">
        <v>5</v>
      </c>
      <c r="E204" s="3">
        <v>7</v>
      </c>
      <c r="F204" s="10">
        <v>46</v>
      </c>
      <c r="G204" s="11">
        <f t="shared" si="7"/>
        <v>322</v>
      </c>
      <c r="H204" s="65" t="s">
        <v>1551</v>
      </c>
      <c r="I204" s="20">
        <v>7</v>
      </c>
      <c r="J204" s="62" t="s">
        <v>4775</v>
      </c>
      <c r="K204" s="63" t="s">
        <v>2991</v>
      </c>
      <c r="L204" s="27" t="s">
        <v>6070</v>
      </c>
      <c r="M204" s="70" t="s">
        <v>2991</v>
      </c>
      <c r="N204" s="72">
        <v>46</v>
      </c>
      <c r="O204" s="72">
        <f t="shared" si="6"/>
        <v>322</v>
      </c>
    </row>
    <row r="205" spans="1:15" ht="39" x14ac:dyDescent="0.35">
      <c r="A205" s="3" t="s">
        <v>135</v>
      </c>
      <c r="B205" s="4" t="s">
        <v>117</v>
      </c>
      <c r="C205" s="7" t="s">
        <v>16</v>
      </c>
      <c r="D205" s="7" t="s">
        <v>5</v>
      </c>
      <c r="E205" s="3">
        <v>5</v>
      </c>
      <c r="F205" s="10">
        <v>46</v>
      </c>
      <c r="G205" s="11">
        <f t="shared" si="7"/>
        <v>230</v>
      </c>
      <c r="H205" s="65" t="s">
        <v>1551</v>
      </c>
      <c r="I205" s="20">
        <v>5</v>
      </c>
      <c r="J205" s="62" t="s">
        <v>4775</v>
      </c>
      <c r="K205" s="63" t="s">
        <v>2991</v>
      </c>
      <c r="L205" s="27" t="s">
        <v>6070</v>
      </c>
      <c r="M205" s="70" t="s">
        <v>2991</v>
      </c>
      <c r="N205" s="72">
        <v>46</v>
      </c>
      <c r="O205" s="72">
        <f t="shared" si="6"/>
        <v>230</v>
      </c>
    </row>
    <row r="206" spans="1:15" ht="39" x14ac:dyDescent="0.35">
      <c r="A206" s="3" t="s">
        <v>135</v>
      </c>
      <c r="B206" s="4" t="s">
        <v>117</v>
      </c>
      <c r="C206" s="7" t="s">
        <v>16</v>
      </c>
      <c r="D206" s="7" t="s">
        <v>5</v>
      </c>
      <c r="E206" s="3">
        <v>3</v>
      </c>
      <c r="F206" s="10">
        <v>46</v>
      </c>
      <c r="G206" s="11">
        <f t="shared" si="7"/>
        <v>138</v>
      </c>
      <c r="H206" s="65" t="s">
        <v>1551</v>
      </c>
      <c r="I206" s="20">
        <v>3</v>
      </c>
      <c r="J206" s="62" t="s">
        <v>4775</v>
      </c>
      <c r="K206" s="63" t="s">
        <v>2991</v>
      </c>
      <c r="L206" s="27" t="s">
        <v>6070</v>
      </c>
      <c r="M206" s="70" t="s">
        <v>2991</v>
      </c>
      <c r="N206" s="72">
        <v>46</v>
      </c>
      <c r="O206" s="72">
        <f t="shared" si="6"/>
        <v>138</v>
      </c>
    </row>
    <row r="207" spans="1:15" ht="39" x14ac:dyDescent="0.35">
      <c r="A207" s="3" t="s">
        <v>135</v>
      </c>
      <c r="B207" s="4" t="s">
        <v>117</v>
      </c>
      <c r="C207" s="7" t="s">
        <v>16</v>
      </c>
      <c r="D207" s="7" t="s">
        <v>5</v>
      </c>
      <c r="E207" s="3">
        <v>2</v>
      </c>
      <c r="F207" s="10">
        <v>46</v>
      </c>
      <c r="G207" s="11">
        <f t="shared" si="7"/>
        <v>92</v>
      </c>
      <c r="H207" s="65" t="s">
        <v>1551</v>
      </c>
      <c r="I207" s="20">
        <v>2</v>
      </c>
      <c r="J207" s="62" t="s">
        <v>4775</v>
      </c>
      <c r="K207" s="63" t="s">
        <v>2991</v>
      </c>
      <c r="L207" s="27" t="s">
        <v>6070</v>
      </c>
      <c r="M207" s="70" t="s">
        <v>2991</v>
      </c>
      <c r="N207" s="72">
        <v>46</v>
      </c>
      <c r="O207" s="72">
        <f t="shared" si="6"/>
        <v>92</v>
      </c>
    </row>
    <row r="208" spans="1:15" ht="39" x14ac:dyDescent="0.35">
      <c r="A208" s="3" t="s">
        <v>135</v>
      </c>
      <c r="B208" s="4" t="s">
        <v>117</v>
      </c>
      <c r="C208" s="7" t="s">
        <v>16</v>
      </c>
      <c r="D208" s="7" t="s">
        <v>5</v>
      </c>
      <c r="E208" s="3">
        <v>2</v>
      </c>
      <c r="F208" s="10">
        <v>46</v>
      </c>
      <c r="G208" s="11">
        <f t="shared" si="7"/>
        <v>92</v>
      </c>
      <c r="H208" s="65" t="s">
        <v>1551</v>
      </c>
      <c r="I208" s="20">
        <v>2</v>
      </c>
      <c r="J208" s="62" t="s">
        <v>4775</v>
      </c>
      <c r="K208" s="63" t="s">
        <v>2991</v>
      </c>
      <c r="L208" s="27" t="s">
        <v>6070</v>
      </c>
      <c r="M208" s="70" t="s">
        <v>2991</v>
      </c>
      <c r="N208" s="72">
        <v>46</v>
      </c>
      <c r="O208" s="72">
        <f t="shared" si="6"/>
        <v>92</v>
      </c>
    </row>
    <row r="209" spans="1:15" ht="39" x14ac:dyDescent="0.35">
      <c r="A209" s="3" t="s">
        <v>135</v>
      </c>
      <c r="B209" s="4" t="s">
        <v>117</v>
      </c>
      <c r="C209" s="7" t="s">
        <v>16</v>
      </c>
      <c r="D209" s="7" t="s">
        <v>5</v>
      </c>
      <c r="E209" s="3">
        <v>2</v>
      </c>
      <c r="F209" s="10">
        <v>46</v>
      </c>
      <c r="G209" s="11">
        <f t="shared" si="7"/>
        <v>92</v>
      </c>
      <c r="H209" s="65" t="s">
        <v>1551</v>
      </c>
      <c r="I209" s="20">
        <v>2</v>
      </c>
      <c r="J209" s="62" t="s">
        <v>4775</v>
      </c>
      <c r="K209" s="63" t="s">
        <v>2991</v>
      </c>
      <c r="L209" s="27" t="s">
        <v>6070</v>
      </c>
      <c r="M209" s="70" t="s">
        <v>2991</v>
      </c>
      <c r="N209" s="72">
        <v>46</v>
      </c>
      <c r="O209" s="72">
        <f t="shared" si="6"/>
        <v>92</v>
      </c>
    </row>
    <row r="210" spans="1:15" ht="39" x14ac:dyDescent="0.35">
      <c r="A210" s="3" t="s">
        <v>135</v>
      </c>
      <c r="B210" s="4" t="s">
        <v>117</v>
      </c>
      <c r="C210" s="7" t="s">
        <v>17</v>
      </c>
      <c r="D210" s="7" t="s">
        <v>5</v>
      </c>
      <c r="E210" s="3">
        <v>30</v>
      </c>
      <c r="F210" s="10">
        <v>64.89</v>
      </c>
      <c r="G210" s="11">
        <f t="shared" si="7"/>
        <v>1946.7</v>
      </c>
      <c r="H210" s="65" t="s">
        <v>1552</v>
      </c>
      <c r="I210" s="20">
        <v>30</v>
      </c>
      <c r="J210" s="62" t="s">
        <v>4777</v>
      </c>
      <c r="K210" s="63" t="s">
        <v>2992</v>
      </c>
      <c r="L210" s="27" t="s">
        <v>6070</v>
      </c>
      <c r="M210" s="70" t="s">
        <v>2992</v>
      </c>
      <c r="N210" s="72">
        <v>59.61</v>
      </c>
      <c r="O210" s="72">
        <f t="shared" si="6"/>
        <v>1788.3</v>
      </c>
    </row>
    <row r="211" spans="1:15" ht="39" x14ac:dyDescent="0.35">
      <c r="A211" s="3" t="s">
        <v>135</v>
      </c>
      <c r="B211" s="4" t="s">
        <v>117</v>
      </c>
      <c r="C211" s="7" t="s">
        <v>17</v>
      </c>
      <c r="D211" s="7" t="s">
        <v>5</v>
      </c>
      <c r="E211" s="3">
        <v>6</v>
      </c>
      <c r="F211" s="10">
        <v>45.4</v>
      </c>
      <c r="G211" s="11">
        <f t="shared" si="7"/>
        <v>272.39999999999998</v>
      </c>
      <c r="H211" s="65" t="s">
        <v>1552</v>
      </c>
      <c r="I211" s="20">
        <v>6</v>
      </c>
      <c r="J211" s="62" t="s">
        <v>4778</v>
      </c>
      <c r="K211" s="63" t="s">
        <v>2992</v>
      </c>
      <c r="L211" s="27" t="s">
        <v>6070</v>
      </c>
      <c r="M211" s="70" t="s">
        <v>2992</v>
      </c>
      <c r="N211" s="72">
        <v>59.61</v>
      </c>
      <c r="O211" s="72">
        <f t="shared" si="6"/>
        <v>357.65999999999997</v>
      </c>
    </row>
    <row r="212" spans="1:15" ht="39" x14ac:dyDescent="0.35">
      <c r="A212" s="3" t="s">
        <v>135</v>
      </c>
      <c r="B212" s="4" t="s">
        <v>117</v>
      </c>
      <c r="C212" s="7" t="s">
        <v>17</v>
      </c>
      <c r="D212" s="7" t="s">
        <v>5</v>
      </c>
      <c r="E212" s="3">
        <v>5</v>
      </c>
      <c r="F212" s="10">
        <v>64.89</v>
      </c>
      <c r="G212" s="11">
        <f t="shared" si="7"/>
        <v>324.45</v>
      </c>
      <c r="H212" s="65" t="s">
        <v>1552</v>
      </c>
      <c r="I212" s="20">
        <v>5</v>
      </c>
      <c r="J212" s="62" t="s">
        <v>4777</v>
      </c>
      <c r="K212" s="63" t="s">
        <v>2992</v>
      </c>
      <c r="L212" s="27" t="s">
        <v>6070</v>
      </c>
      <c r="M212" s="70" t="s">
        <v>2992</v>
      </c>
      <c r="N212" s="72">
        <v>59.61</v>
      </c>
      <c r="O212" s="72">
        <f t="shared" si="6"/>
        <v>298.05</v>
      </c>
    </row>
    <row r="213" spans="1:15" ht="39" x14ac:dyDescent="0.35">
      <c r="A213" s="3" t="s">
        <v>135</v>
      </c>
      <c r="B213" s="4" t="s">
        <v>117</v>
      </c>
      <c r="C213" s="7" t="s">
        <v>17</v>
      </c>
      <c r="D213" s="7" t="s">
        <v>5</v>
      </c>
      <c r="E213" s="3">
        <v>3</v>
      </c>
      <c r="F213" s="10">
        <v>45.4</v>
      </c>
      <c r="G213" s="11">
        <f t="shared" si="7"/>
        <v>136.19999999999999</v>
      </c>
      <c r="H213" s="65" t="s">
        <v>1552</v>
      </c>
      <c r="I213" s="20">
        <v>3</v>
      </c>
      <c r="J213" s="62" t="s">
        <v>4778</v>
      </c>
      <c r="K213" s="63" t="s">
        <v>2992</v>
      </c>
      <c r="L213" s="27" t="s">
        <v>6070</v>
      </c>
      <c r="M213" s="70" t="s">
        <v>2992</v>
      </c>
      <c r="N213" s="72">
        <v>59.61</v>
      </c>
      <c r="O213" s="72">
        <f t="shared" si="6"/>
        <v>178.82999999999998</v>
      </c>
    </row>
    <row r="214" spans="1:15" ht="39" x14ac:dyDescent="0.35">
      <c r="A214" s="3" t="s">
        <v>135</v>
      </c>
      <c r="B214" s="4" t="s">
        <v>117</v>
      </c>
      <c r="C214" s="7" t="s">
        <v>17</v>
      </c>
      <c r="D214" s="7" t="s">
        <v>5</v>
      </c>
      <c r="E214" s="3">
        <v>2</v>
      </c>
      <c r="F214" s="10">
        <v>45.4</v>
      </c>
      <c r="G214" s="11">
        <f t="shared" si="7"/>
        <v>90.8</v>
      </c>
      <c r="H214" s="65" t="s">
        <v>1552</v>
      </c>
      <c r="I214" s="20">
        <v>2</v>
      </c>
      <c r="J214" s="62" t="s">
        <v>4778</v>
      </c>
      <c r="K214" s="63" t="s">
        <v>2992</v>
      </c>
      <c r="L214" s="27" t="s">
        <v>6070</v>
      </c>
      <c r="M214" s="70" t="s">
        <v>2992</v>
      </c>
      <c r="N214" s="72">
        <v>59.61</v>
      </c>
      <c r="O214" s="72">
        <f t="shared" si="6"/>
        <v>119.22</v>
      </c>
    </row>
    <row r="215" spans="1:15" ht="39" x14ac:dyDescent="0.35">
      <c r="A215" s="3" t="s">
        <v>135</v>
      </c>
      <c r="B215" s="4" t="s">
        <v>117</v>
      </c>
      <c r="C215" s="7" t="s">
        <v>17</v>
      </c>
      <c r="D215" s="7" t="s">
        <v>5</v>
      </c>
      <c r="E215" s="3">
        <v>2</v>
      </c>
      <c r="F215" s="10">
        <v>45.4</v>
      </c>
      <c r="G215" s="11">
        <f t="shared" si="7"/>
        <v>90.8</v>
      </c>
      <c r="H215" s="65" t="s">
        <v>1552</v>
      </c>
      <c r="I215" s="20">
        <v>2</v>
      </c>
      <c r="J215" s="62" t="s">
        <v>4778</v>
      </c>
      <c r="K215" s="63" t="s">
        <v>2992</v>
      </c>
      <c r="L215" s="27" t="s">
        <v>6070</v>
      </c>
      <c r="M215" s="70" t="s">
        <v>2992</v>
      </c>
      <c r="N215" s="72">
        <v>59.61</v>
      </c>
      <c r="O215" s="72">
        <f t="shared" si="6"/>
        <v>119.22</v>
      </c>
    </row>
    <row r="216" spans="1:15" ht="39" x14ac:dyDescent="0.35">
      <c r="A216" s="3" t="s">
        <v>135</v>
      </c>
      <c r="B216" s="4" t="s">
        <v>117</v>
      </c>
      <c r="C216" s="7" t="s">
        <v>18</v>
      </c>
      <c r="D216" s="7" t="s">
        <v>5</v>
      </c>
      <c r="E216" s="3">
        <v>400</v>
      </c>
      <c r="F216" s="10">
        <v>61.76</v>
      </c>
      <c r="G216" s="11">
        <f t="shared" si="7"/>
        <v>24704</v>
      </c>
      <c r="H216" s="65" t="s">
        <v>1553</v>
      </c>
      <c r="I216" s="20">
        <v>400</v>
      </c>
      <c r="J216" s="62" t="s">
        <v>4779</v>
      </c>
      <c r="K216" s="63" t="s">
        <v>2993</v>
      </c>
      <c r="L216" s="27" t="s">
        <v>6070</v>
      </c>
      <c r="M216" s="70" t="s">
        <v>2993</v>
      </c>
      <c r="N216" s="72">
        <v>61.94</v>
      </c>
      <c r="O216" s="72">
        <f t="shared" si="6"/>
        <v>24776</v>
      </c>
    </row>
    <row r="217" spans="1:15" ht="39" x14ac:dyDescent="0.35">
      <c r="A217" s="3" t="s">
        <v>135</v>
      </c>
      <c r="B217" s="4" t="s">
        <v>117</v>
      </c>
      <c r="C217" s="7" t="s">
        <v>18</v>
      </c>
      <c r="D217" s="7" t="s">
        <v>5</v>
      </c>
      <c r="E217" s="3">
        <v>400</v>
      </c>
      <c r="F217" s="10">
        <v>61.76</v>
      </c>
      <c r="G217" s="11">
        <f t="shared" si="7"/>
        <v>24704</v>
      </c>
      <c r="H217" s="65" t="s">
        <v>1553</v>
      </c>
      <c r="I217" s="20">
        <v>400</v>
      </c>
      <c r="J217" s="62" t="s">
        <v>4779</v>
      </c>
      <c r="K217" s="63" t="s">
        <v>2993</v>
      </c>
      <c r="L217" s="27" t="s">
        <v>6070</v>
      </c>
      <c r="M217" s="70" t="s">
        <v>2993</v>
      </c>
      <c r="N217" s="72">
        <v>61.94</v>
      </c>
      <c r="O217" s="72">
        <f t="shared" si="6"/>
        <v>24776</v>
      </c>
    </row>
    <row r="218" spans="1:15" ht="39" x14ac:dyDescent="0.35">
      <c r="A218" s="3" t="s">
        <v>135</v>
      </c>
      <c r="B218" s="4" t="s">
        <v>117</v>
      </c>
      <c r="C218" s="7" t="s">
        <v>18</v>
      </c>
      <c r="D218" s="7" t="s">
        <v>5</v>
      </c>
      <c r="E218" s="3">
        <v>5</v>
      </c>
      <c r="F218" s="10">
        <v>70.2</v>
      </c>
      <c r="G218" s="11">
        <f t="shared" si="7"/>
        <v>351</v>
      </c>
      <c r="H218" s="65" t="s">
        <v>1553</v>
      </c>
      <c r="I218" s="20">
        <v>5</v>
      </c>
      <c r="J218" s="62" t="s">
        <v>4780</v>
      </c>
      <c r="K218" s="63" t="s">
        <v>2993</v>
      </c>
      <c r="L218" s="27" t="s">
        <v>1553</v>
      </c>
      <c r="M218" s="70" t="s">
        <v>2993</v>
      </c>
      <c r="N218" s="72">
        <v>61.94</v>
      </c>
      <c r="O218" s="72">
        <f t="shared" si="6"/>
        <v>309.7</v>
      </c>
    </row>
    <row r="219" spans="1:15" ht="39" x14ac:dyDescent="0.35">
      <c r="A219" s="3" t="s">
        <v>135</v>
      </c>
      <c r="B219" s="4" t="s">
        <v>117</v>
      </c>
      <c r="C219" s="7" t="s">
        <v>18</v>
      </c>
      <c r="D219" s="7" t="s">
        <v>5</v>
      </c>
      <c r="E219" s="3">
        <v>4</v>
      </c>
      <c r="F219" s="10">
        <v>70.2</v>
      </c>
      <c r="G219" s="11">
        <f t="shared" si="7"/>
        <v>280.8</v>
      </c>
      <c r="H219" s="65" t="s">
        <v>1553</v>
      </c>
      <c r="I219" s="20">
        <v>4</v>
      </c>
      <c r="J219" s="62" t="s">
        <v>4780</v>
      </c>
      <c r="K219" s="63" t="s">
        <v>2993</v>
      </c>
      <c r="L219" s="27" t="s">
        <v>1553</v>
      </c>
      <c r="M219" s="70" t="s">
        <v>2993</v>
      </c>
      <c r="N219" s="72">
        <v>61.94</v>
      </c>
      <c r="O219" s="72">
        <f t="shared" si="6"/>
        <v>247.76</v>
      </c>
    </row>
    <row r="220" spans="1:15" ht="39" x14ac:dyDescent="0.35">
      <c r="A220" s="3" t="s">
        <v>135</v>
      </c>
      <c r="B220" s="4" t="s">
        <v>117</v>
      </c>
      <c r="C220" s="7" t="s">
        <v>18</v>
      </c>
      <c r="D220" s="7" t="s">
        <v>5</v>
      </c>
      <c r="E220" s="3">
        <v>4</v>
      </c>
      <c r="F220" s="10">
        <v>70.2</v>
      </c>
      <c r="G220" s="11">
        <f t="shared" si="7"/>
        <v>280.8</v>
      </c>
      <c r="H220" s="65" t="s">
        <v>1553</v>
      </c>
      <c r="I220" s="20">
        <v>4</v>
      </c>
      <c r="J220" s="62" t="s">
        <v>4780</v>
      </c>
      <c r="K220" s="63" t="s">
        <v>2993</v>
      </c>
      <c r="L220" s="27" t="s">
        <v>1553</v>
      </c>
      <c r="M220" s="70" t="s">
        <v>2993</v>
      </c>
      <c r="N220" s="72">
        <v>61.94</v>
      </c>
      <c r="O220" s="72">
        <f t="shared" si="6"/>
        <v>247.76</v>
      </c>
    </row>
    <row r="221" spans="1:15" ht="39" x14ac:dyDescent="0.35">
      <c r="A221" s="3" t="s">
        <v>135</v>
      </c>
      <c r="B221" s="4" t="s">
        <v>117</v>
      </c>
      <c r="C221" s="7" t="s">
        <v>18</v>
      </c>
      <c r="D221" s="7" t="s">
        <v>5</v>
      </c>
      <c r="E221" s="3">
        <v>3</v>
      </c>
      <c r="F221" s="10">
        <v>70.2</v>
      </c>
      <c r="G221" s="11">
        <f t="shared" si="7"/>
        <v>210.60000000000002</v>
      </c>
      <c r="H221" s="65" t="s">
        <v>1553</v>
      </c>
      <c r="I221" s="20">
        <v>3</v>
      </c>
      <c r="J221" s="62" t="s">
        <v>4780</v>
      </c>
      <c r="K221" s="63" t="s">
        <v>2993</v>
      </c>
      <c r="L221" s="27" t="s">
        <v>1553</v>
      </c>
      <c r="M221" s="70" t="s">
        <v>2993</v>
      </c>
      <c r="N221" s="72">
        <v>61.94</v>
      </c>
      <c r="O221" s="72">
        <f t="shared" si="6"/>
        <v>185.82</v>
      </c>
    </row>
    <row r="222" spans="1:15" ht="39" x14ac:dyDescent="0.35">
      <c r="A222" s="3" t="s">
        <v>135</v>
      </c>
      <c r="B222" s="4" t="s">
        <v>117</v>
      </c>
      <c r="C222" s="7" t="s">
        <v>18</v>
      </c>
      <c r="D222" s="7" t="s">
        <v>5</v>
      </c>
      <c r="E222" s="3">
        <v>2</v>
      </c>
      <c r="F222" s="10">
        <v>70.2</v>
      </c>
      <c r="G222" s="11">
        <f t="shared" si="7"/>
        <v>140.4</v>
      </c>
      <c r="H222" s="65" t="s">
        <v>1553</v>
      </c>
      <c r="I222" s="20">
        <v>2</v>
      </c>
      <c r="J222" s="62" t="s">
        <v>4780</v>
      </c>
      <c r="K222" s="63" t="s">
        <v>2993</v>
      </c>
      <c r="L222" s="27" t="s">
        <v>1553</v>
      </c>
      <c r="M222" s="70" t="s">
        <v>2993</v>
      </c>
      <c r="N222" s="72">
        <v>61.94</v>
      </c>
      <c r="O222" s="72">
        <f t="shared" si="6"/>
        <v>123.88</v>
      </c>
    </row>
    <row r="223" spans="1:15" ht="117" x14ac:dyDescent="0.35">
      <c r="A223" s="3" t="s">
        <v>135</v>
      </c>
      <c r="B223" s="4" t="s">
        <v>117</v>
      </c>
      <c r="C223" s="7" t="s">
        <v>303</v>
      </c>
      <c r="D223" s="7" t="s">
        <v>5</v>
      </c>
      <c r="E223" s="3">
        <v>2</v>
      </c>
      <c r="F223" s="10">
        <v>52.67</v>
      </c>
      <c r="G223" s="11">
        <f t="shared" si="7"/>
        <v>105.34</v>
      </c>
      <c r="H223" s="65" t="s">
        <v>1653</v>
      </c>
      <c r="I223" s="20">
        <v>2</v>
      </c>
      <c r="J223" s="62" t="s">
        <v>4785</v>
      </c>
      <c r="K223" s="63" t="s">
        <v>5591</v>
      </c>
      <c r="L223" s="27" t="s">
        <v>1653</v>
      </c>
      <c r="M223" s="70" t="s">
        <v>5591</v>
      </c>
      <c r="N223" s="72">
        <v>52.67</v>
      </c>
      <c r="O223" s="72">
        <f t="shared" si="6"/>
        <v>105.34</v>
      </c>
    </row>
    <row r="224" spans="1:15" ht="104" x14ac:dyDescent="0.35">
      <c r="A224" s="3" t="s">
        <v>135</v>
      </c>
      <c r="B224" s="4" t="s">
        <v>117</v>
      </c>
      <c r="C224" s="7" t="s">
        <v>206</v>
      </c>
      <c r="D224" s="7" t="s">
        <v>5</v>
      </c>
      <c r="E224" s="3">
        <v>6</v>
      </c>
      <c r="F224" s="10">
        <v>41.93</v>
      </c>
      <c r="G224" s="11">
        <f t="shared" si="7"/>
        <v>251.57999999999998</v>
      </c>
      <c r="H224" s="65" t="s">
        <v>1550</v>
      </c>
      <c r="I224" s="20">
        <v>6</v>
      </c>
      <c r="J224" s="62" t="s">
        <v>4786</v>
      </c>
      <c r="K224" s="63" t="s">
        <v>2990</v>
      </c>
      <c r="L224" s="27" t="s">
        <v>1550</v>
      </c>
      <c r="M224" s="70" t="s">
        <v>2990</v>
      </c>
      <c r="N224" s="72">
        <v>41.93</v>
      </c>
      <c r="O224" s="72">
        <f t="shared" si="6"/>
        <v>251.57999999999998</v>
      </c>
    </row>
    <row r="225" spans="1:15" ht="117" x14ac:dyDescent="0.35">
      <c r="A225" s="3" t="s">
        <v>135</v>
      </c>
      <c r="B225" s="4" t="s">
        <v>117</v>
      </c>
      <c r="C225" s="7" t="s">
        <v>207</v>
      </c>
      <c r="D225" s="7" t="s">
        <v>5</v>
      </c>
      <c r="E225" s="3">
        <v>24</v>
      </c>
      <c r="F225" s="10">
        <v>36.380000000000003</v>
      </c>
      <c r="G225" s="11">
        <f t="shared" si="7"/>
        <v>873.12000000000012</v>
      </c>
      <c r="H225" s="65" t="s">
        <v>1554</v>
      </c>
      <c r="I225" s="20">
        <v>24</v>
      </c>
      <c r="J225" s="62" t="s">
        <v>4788</v>
      </c>
      <c r="K225" s="63" t="s">
        <v>4075</v>
      </c>
      <c r="L225" s="27" t="s">
        <v>1554</v>
      </c>
      <c r="M225" s="70" t="s">
        <v>4075</v>
      </c>
      <c r="N225" s="72">
        <v>36.380000000000003</v>
      </c>
      <c r="O225" s="72">
        <f t="shared" si="6"/>
        <v>873.12000000000012</v>
      </c>
    </row>
    <row r="226" spans="1:15" ht="117" x14ac:dyDescent="0.35">
      <c r="A226" s="3" t="s">
        <v>135</v>
      </c>
      <c r="B226" s="4" t="s">
        <v>117</v>
      </c>
      <c r="C226" s="7" t="s">
        <v>207</v>
      </c>
      <c r="D226" s="7" t="s">
        <v>5</v>
      </c>
      <c r="E226" s="3">
        <v>5</v>
      </c>
      <c r="F226" s="10">
        <v>36.380000000000003</v>
      </c>
      <c r="G226" s="11">
        <f t="shared" si="7"/>
        <v>181.9</v>
      </c>
      <c r="H226" s="65" t="s">
        <v>1651</v>
      </c>
      <c r="I226" s="20">
        <v>5</v>
      </c>
      <c r="J226" s="62" t="s">
        <v>4788</v>
      </c>
      <c r="K226" s="63" t="s">
        <v>4075</v>
      </c>
      <c r="L226" s="27" t="s">
        <v>1554</v>
      </c>
      <c r="M226" s="70" t="s">
        <v>4075</v>
      </c>
      <c r="N226" s="72">
        <v>36.380000000000003</v>
      </c>
      <c r="O226" s="72">
        <f t="shared" si="6"/>
        <v>181.9</v>
      </c>
    </row>
    <row r="227" spans="1:15" ht="117" x14ac:dyDescent="0.35">
      <c r="A227" s="3" t="s">
        <v>135</v>
      </c>
      <c r="B227" s="4" t="s">
        <v>117</v>
      </c>
      <c r="C227" s="7" t="s">
        <v>207</v>
      </c>
      <c r="D227" s="7" t="s">
        <v>5</v>
      </c>
      <c r="E227" s="3">
        <v>5</v>
      </c>
      <c r="F227" s="10">
        <v>36.380000000000003</v>
      </c>
      <c r="G227" s="11">
        <f t="shared" si="7"/>
        <v>181.9</v>
      </c>
      <c r="H227" s="65" t="s">
        <v>1651</v>
      </c>
      <c r="I227" s="20">
        <v>5</v>
      </c>
      <c r="J227" s="62" t="s">
        <v>4788</v>
      </c>
      <c r="K227" s="63" t="s">
        <v>4075</v>
      </c>
      <c r="L227" s="27" t="s">
        <v>1554</v>
      </c>
      <c r="M227" s="70" t="s">
        <v>4075</v>
      </c>
      <c r="N227" s="72">
        <v>36.380000000000003</v>
      </c>
      <c r="O227" s="72">
        <f t="shared" si="6"/>
        <v>181.9</v>
      </c>
    </row>
    <row r="228" spans="1:15" ht="52" x14ac:dyDescent="0.35">
      <c r="A228" s="3" t="s">
        <v>135</v>
      </c>
      <c r="B228" s="4" t="s">
        <v>117</v>
      </c>
      <c r="C228" s="7" t="s">
        <v>208</v>
      </c>
      <c r="D228" s="7" t="s">
        <v>5</v>
      </c>
      <c r="E228" s="3">
        <v>2</v>
      </c>
      <c r="F228" s="10">
        <v>7.15</v>
      </c>
      <c r="G228" s="11">
        <f t="shared" si="7"/>
        <v>14.3</v>
      </c>
      <c r="H228" s="65" t="s">
        <v>1555</v>
      </c>
      <c r="I228" s="20">
        <v>2</v>
      </c>
      <c r="J228" s="62" t="s">
        <v>2994</v>
      </c>
      <c r="K228" s="63" t="s">
        <v>2994</v>
      </c>
      <c r="L228" s="27" t="s">
        <v>1555</v>
      </c>
      <c r="M228" s="70" t="s">
        <v>2994</v>
      </c>
      <c r="N228" s="72">
        <v>7.15</v>
      </c>
      <c r="O228" s="72">
        <f t="shared" si="6"/>
        <v>14.3</v>
      </c>
    </row>
    <row r="229" spans="1:15" ht="52" x14ac:dyDescent="0.35">
      <c r="A229" s="3" t="s">
        <v>135</v>
      </c>
      <c r="B229" s="4" t="s">
        <v>117</v>
      </c>
      <c r="C229" s="7" t="s">
        <v>209</v>
      </c>
      <c r="D229" s="7" t="s">
        <v>5</v>
      </c>
      <c r="E229" s="3">
        <v>6</v>
      </c>
      <c r="F229" s="10">
        <v>48.4</v>
      </c>
      <c r="G229" s="11">
        <f t="shared" si="7"/>
        <v>290.39999999999998</v>
      </c>
      <c r="H229" s="65" t="s">
        <v>1556</v>
      </c>
      <c r="I229" s="20">
        <v>6</v>
      </c>
      <c r="J229" s="62" t="s">
        <v>2995</v>
      </c>
      <c r="K229" s="63" t="s">
        <v>2995</v>
      </c>
      <c r="L229" s="27" t="s">
        <v>1556</v>
      </c>
      <c r="M229" s="70" t="s">
        <v>2995</v>
      </c>
      <c r="N229" s="72">
        <v>48.4</v>
      </c>
      <c r="O229" s="72">
        <f t="shared" si="6"/>
        <v>290.39999999999998</v>
      </c>
    </row>
    <row r="230" spans="1:15" ht="78" x14ac:dyDescent="0.35">
      <c r="A230" s="3" t="s">
        <v>135</v>
      </c>
      <c r="B230" s="4" t="s">
        <v>117</v>
      </c>
      <c r="C230" s="7" t="s">
        <v>213</v>
      </c>
      <c r="D230" s="7" t="s">
        <v>5</v>
      </c>
      <c r="E230" s="3">
        <v>20</v>
      </c>
      <c r="F230" s="10">
        <v>4.46</v>
      </c>
      <c r="G230" s="11">
        <f t="shared" si="7"/>
        <v>89.2</v>
      </c>
      <c r="H230" s="65" t="s">
        <v>1560</v>
      </c>
      <c r="I230" s="20">
        <v>20</v>
      </c>
      <c r="J230" s="62" t="s">
        <v>2999</v>
      </c>
      <c r="K230" s="63" t="s">
        <v>2999</v>
      </c>
      <c r="L230" s="27" t="s">
        <v>1560</v>
      </c>
      <c r="M230" s="70" t="s">
        <v>7341</v>
      </c>
      <c r="N230" s="72">
        <v>4.46</v>
      </c>
      <c r="O230" s="72">
        <f t="shared" si="6"/>
        <v>89.2</v>
      </c>
    </row>
    <row r="231" spans="1:15" ht="78" x14ac:dyDescent="0.35">
      <c r="A231" s="3" t="s">
        <v>135</v>
      </c>
      <c r="B231" s="4" t="s">
        <v>117</v>
      </c>
      <c r="C231" s="7" t="s">
        <v>213</v>
      </c>
      <c r="D231" s="7" t="s">
        <v>5</v>
      </c>
      <c r="E231" s="3">
        <v>20</v>
      </c>
      <c r="F231" s="10">
        <v>4.46</v>
      </c>
      <c r="G231" s="11">
        <f t="shared" si="7"/>
        <v>89.2</v>
      </c>
      <c r="H231" s="65" t="s">
        <v>1560</v>
      </c>
      <c r="I231" s="20">
        <v>20</v>
      </c>
      <c r="J231" s="62" t="s">
        <v>2999</v>
      </c>
      <c r="K231" s="63" t="s">
        <v>2999</v>
      </c>
      <c r="L231" s="27" t="s">
        <v>1560</v>
      </c>
      <c r="M231" s="70" t="s">
        <v>7341</v>
      </c>
      <c r="N231" s="72">
        <v>4.46</v>
      </c>
      <c r="O231" s="72">
        <f t="shared" si="6"/>
        <v>89.2</v>
      </c>
    </row>
    <row r="232" spans="1:15" ht="78" x14ac:dyDescent="0.35">
      <c r="A232" s="3" t="s">
        <v>135</v>
      </c>
      <c r="B232" s="4" t="s">
        <v>117</v>
      </c>
      <c r="C232" s="7" t="s">
        <v>213</v>
      </c>
      <c r="D232" s="7" t="s">
        <v>5</v>
      </c>
      <c r="E232" s="3">
        <v>10</v>
      </c>
      <c r="F232" s="10">
        <v>4.46</v>
      </c>
      <c r="G232" s="11">
        <f t="shared" si="7"/>
        <v>44.6</v>
      </c>
      <c r="H232" s="65" t="s">
        <v>1560</v>
      </c>
      <c r="I232" s="20">
        <v>10</v>
      </c>
      <c r="J232" s="62" t="s">
        <v>2999</v>
      </c>
      <c r="K232" s="63" t="s">
        <v>2999</v>
      </c>
      <c r="L232" s="27" t="s">
        <v>1560</v>
      </c>
      <c r="M232" s="70" t="s">
        <v>7341</v>
      </c>
      <c r="N232" s="72">
        <v>4.46</v>
      </c>
      <c r="O232" s="72">
        <f t="shared" si="6"/>
        <v>44.6</v>
      </c>
    </row>
    <row r="233" spans="1:15" ht="65" x14ac:dyDescent="0.35">
      <c r="A233" s="3" t="s">
        <v>135</v>
      </c>
      <c r="B233" s="4" t="s">
        <v>117</v>
      </c>
      <c r="C233" s="7" t="s">
        <v>214</v>
      </c>
      <c r="D233" s="7" t="s">
        <v>5</v>
      </c>
      <c r="E233" s="3">
        <v>8</v>
      </c>
      <c r="F233" s="10">
        <v>11.06</v>
      </c>
      <c r="G233" s="11">
        <f t="shared" si="7"/>
        <v>88.48</v>
      </c>
      <c r="H233" s="65" t="s">
        <v>1561</v>
      </c>
      <c r="I233" s="20">
        <v>8</v>
      </c>
      <c r="J233" s="62" t="s">
        <v>3000</v>
      </c>
      <c r="K233" s="63" t="s">
        <v>3000</v>
      </c>
      <c r="L233" s="27" t="s">
        <v>1561</v>
      </c>
      <c r="M233" s="70" t="s">
        <v>7342</v>
      </c>
      <c r="N233" s="72">
        <v>11.06</v>
      </c>
      <c r="O233" s="72">
        <f t="shared" si="6"/>
        <v>88.48</v>
      </c>
    </row>
    <row r="234" spans="1:15" ht="91" x14ac:dyDescent="0.35">
      <c r="A234" s="3" t="s">
        <v>135</v>
      </c>
      <c r="B234" s="4" t="s">
        <v>117</v>
      </c>
      <c r="C234" s="7" t="s">
        <v>210</v>
      </c>
      <c r="D234" s="7" t="s">
        <v>5</v>
      </c>
      <c r="E234" s="3">
        <v>3</v>
      </c>
      <c r="F234" s="10">
        <v>7.11</v>
      </c>
      <c r="G234" s="11">
        <f t="shared" si="7"/>
        <v>21.330000000000002</v>
      </c>
      <c r="H234" s="65" t="s">
        <v>1557</v>
      </c>
      <c r="I234" s="20">
        <v>3</v>
      </c>
      <c r="J234" s="62" t="s">
        <v>4804</v>
      </c>
      <c r="K234" s="63" t="s">
        <v>2996</v>
      </c>
      <c r="L234" s="27" t="s">
        <v>1557</v>
      </c>
      <c r="M234" s="70" t="s">
        <v>2996</v>
      </c>
      <c r="N234" s="72">
        <v>7.11</v>
      </c>
      <c r="O234" s="72">
        <f t="shared" si="6"/>
        <v>21.330000000000002</v>
      </c>
    </row>
    <row r="235" spans="1:15" ht="91" x14ac:dyDescent="0.35">
      <c r="A235" s="3" t="s">
        <v>135</v>
      </c>
      <c r="B235" s="4" t="s">
        <v>117</v>
      </c>
      <c r="C235" s="7" t="s">
        <v>211</v>
      </c>
      <c r="D235" s="7" t="s">
        <v>5</v>
      </c>
      <c r="E235" s="3">
        <v>3</v>
      </c>
      <c r="F235" s="10">
        <v>7.92</v>
      </c>
      <c r="G235" s="11">
        <f t="shared" si="7"/>
        <v>23.759999999999998</v>
      </c>
      <c r="H235" s="65" t="s">
        <v>1558</v>
      </c>
      <c r="I235" s="20">
        <v>3</v>
      </c>
      <c r="J235" s="62" t="s">
        <v>4805</v>
      </c>
      <c r="K235" s="63" t="s">
        <v>2997</v>
      </c>
      <c r="L235" s="27" t="s">
        <v>1558</v>
      </c>
      <c r="M235" s="70" t="s">
        <v>2997</v>
      </c>
      <c r="N235" s="72">
        <v>7.92</v>
      </c>
      <c r="O235" s="72">
        <f t="shared" si="6"/>
        <v>23.759999999999998</v>
      </c>
    </row>
    <row r="236" spans="1:15" ht="104" x14ac:dyDescent="0.35">
      <c r="A236" s="3" t="s">
        <v>135</v>
      </c>
      <c r="B236" s="4" t="s">
        <v>117</v>
      </c>
      <c r="C236" s="7" t="s">
        <v>212</v>
      </c>
      <c r="D236" s="7" t="s">
        <v>5</v>
      </c>
      <c r="E236" s="3">
        <v>5</v>
      </c>
      <c r="F236" s="10">
        <v>8.6300000000000008</v>
      </c>
      <c r="G236" s="11">
        <f t="shared" si="7"/>
        <v>43.150000000000006</v>
      </c>
      <c r="H236" s="65" t="s">
        <v>1559</v>
      </c>
      <c r="I236" s="20">
        <v>5</v>
      </c>
      <c r="J236" s="62" t="s">
        <v>4806</v>
      </c>
      <c r="K236" s="63" t="s">
        <v>2998</v>
      </c>
      <c r="L236" s="27" t="s">
        <v>1559</v>
      </c>
      <c r="M236" s="70" t="s">
        <v>2998</v>
      </c>
      <c r="N236" s="72">
        <v>8.6300000000000008</v>
      </c>
      <c r="O236" s="72">
        <f t="shared" si="6"/>
        <v>43.150000000000006</v>
      </c>
    </row>
    <row r="237" spans="1:15" ht="39" x14ac:dyDescent="0.35">
      <c r="A237" s="3" t="s">
        <v>135</v>
      </c>
      <c r="B237" s="4" t="s">
        <v>117</v>
      </c>
      <c r="C237" s="7" t="s">
        <v>215</v>
      </c>
      <c r="D237" s="7" t="s">
        <v>5</v>
      </c>
      <c r="E237" s="3">
        <v>20</v>
      </c>
      <c r="F237" s="10">
        <v>2.23</v>
      </c>
      <c r="G237" s="11">
        <f t="shared" si="7"/>
        <v>44.6</v>
      </c>
      <c r="H237" s="65" t="s">
        <v>1561</v>
      </c>
      <c r="I237" s="20">
        <v>20</v>
      </c>
      <c r="J237" s="62" t="s">
        <v>3003</v>
      </c>
      <c r="K237" s="63" t="s">
        <v>3003</v>
      </c>
      <c r="L237" s="27" t="s">
        <v>1561</v>
      </c>
      <c r="M237" s="70" t="s">
        <v>3003</v>
      </c>
      <c r="N237" s="72">
        <v>2.23</v>
      </c>
      <c r="O237" s="72">
        <f t="shared" si="6"/>
        <v>44.6</v>
      </c>
    </row>
    <row r="238" spans="1:15" ht="91" x14ac:dyDescent="0.35">
      <c r="A238" s="3" t="s">
        <v>135</v>
      </c>
      <c r="B238" s="4" t="s">
        <v>117</v>
      </c>
      <c r="C238" s="7" t="s">
        <v>19</v>
      </c>
      <c r="D238" s="7" t="s">
        <v>5</v>
      </c>
      <c r="E238" s="3">
        <v>3</v>
      </c>
      <c r="F238" s="10">
        <v>7.92</v>
      </c>
      <c r="G238" s="11">
        <f t="shared" si="7"/>
        <v>23.759999999999998</v>
      </c>
      <c r="H238" s="65" t="s">
        <v>1562</v>
      </c>
      <c r="I238" s="20">
        <v>3</v>
      </c>
      <c r="J238" s="62" t="s">
        <v>4810</v>
      </c>
      <c r="K238" s="63" t="s">
        <v>3001</v>
      </c>
      <c r="L238" s="27" t="s">
        <v>1562</v>
      </c>
      <c r="M238" s="70" t="s">
        <v>3001</v>
      </c>
      <c r="N238" s="72">
        <v>7.92</v>
      </c>
      <c r="O238" s="72">
        <f t="shared" si="6"/>
        <v>23.759999999999998</v>
      </c>
    </row>
    <row r="239" spans="1:15" ht="91" x14ac:dyDescent="0.35">
      <c r="A239" s="3" t="s">
        <v>135</v>
      </c>
      <c r="B239" s="4" t="s">
        <v>117</v>
      </c>
      <c r="C239" s="7" t="s">
        <v>20</v>
      </c>
      <c r="D239" s="7" t="s">
        <v>5</v>
      </c>
      <c r="E239" s="3">
        <v>100</v>
      </c>
      <c r="F239" s="10">
        <v>6.4</v>
      </c>
      <c r="G239" s="11">
        <f t="shared" si="7"/>
        <v>640</v>
      </c>
      <c r="H239" s="65" t="s">
        <v>1563</v>
      </c>
      <c r="I239" s="20">
        <v>100</v>
      </c>
      <c r="J239" s="62" t="s">
        <v>4811</v>
      </c>
      <c r="K239" s="63" t="s">
        <v>3002</v>
      </c>
      <c r="L239" s="27" t="s">
        <v>1947</v>
      </c>
      <c r="M239" s="70" t="s">
        <v>3002</v>
      </c>
      <c r="N239" s="72">
        <v>6.4</v>
      </c>
      <c r="O239" s="72">
        <f t="shared" si="6"/>
        <v>640</v>
      </c>
    </row>
    <row r="240" spans="1:15" ht="91" x14ac:dyDescent="0.35">
      <c r="A240" s="3" t="s">
        <v>135</v>
      </c>
      <c r="B240" s="4" t="s">
        <v>117</v>
      </c>
      <c r="C240" s="7" t="s">
        <v>20</v>
      </c>
      <c r="D240" s="7" t="s">
        <v>5</v>
      </c>
      <c r="E240" s="3">
        <v>60</v>
      </c>
      <c r="F240" s="10">
        <v>6.4</v>
      </c>
      <c r="G240" s="11">
        <f t="shared" si="7"/>
        <v>384</v>
      </c>
      <c r="H240" s="65" t="s">
        <v>1563</v>
      </c>
      <c r="I240" s="20">
        <v>60</v>
      </c>
      <c r="J240" s="62" t="s">
        <v>4811</v>
      </c>
      <c r="K240" s="63" t="s">
        <v>3002</v>
      </c>
      <c r="L240" s="27" t="s">
        <v>1947</v>
      </c>
      <c r="M240" s="70" t="s">
        <v>3002</v>
      </c>
      <c r="N240" s="72">
        <v>6.4</v>
      </c>
      <c r="O240" s="72">
        <f t="shared" si="6"/>
        <v>384</v>
      </c>
    </row>
    <row r="241" spans="1:15" ht="91" x14ac:dyDescent="0.35">
      <c r="A241" s="3" t="s">
        <v>135</v>
      </c>
      <c r="B241" s="4" t="s">
        <v>117</v>
      </c>
      <c r="C241" s="7" t="s">
        <v>20</v>
      </c>
      <c r="D241" s="7" t="s">
        <v>5</v>
      </c>
      <c r="E241" s="3">
        <v>20</v>
      </c>
      <c r="F241" s="10">
        <v>6.4</v>
      </c>
      <c r="G241" s="11">
        <f t="shared" si="7"/>
        <v>128</v>
      </c>
      <c r="H241" s="65" t="s">
        <v>1563</v>
      </c>
      <c r="I241" s="20">
        <v>20</v>
      </c>
      <c r="J241" s="62" t="s">
        <v>4811</v>
      </c>
      <c r="K241" s="63" t="s">
        <v>3002</v>
      </c>
      <c r="L241" s="27" t="s">
        <v>1947</v>
      </c>
      <c r="M241" s="70" t="s">
        <v>3002</v>
      </c>
      <c r="N241" s="72">
        <v>6.4</v>
      </c>
      <c r="O241" s="72">
        <f t="shared" si="6"/>
        <v>128</v>
      </c>
    </row>
    <row r="242" spans="1:15" ht="52" x14ac:dyDescent="0.35">
      <c r="A242" s="3" t="s">
        <v>135</v>
      </c>
      <c r="B242" s="4" t="s">
        <v>117</v>
      </c>
      <c r="C242" s="7" t="s">
        <v>216</v>
      </c>
      <c r="D242" s="7" t="s">
        <v>5</v>
      </c>
      <c r="E242" s="3">
        <v>80</v>
      </c>
      <c r="F242" s="10">
        <v>1.26</v>
      </c>
      <c r="G242" s="11">
        <f t="shared" si="7"/>
        <v>100.8</v>
      </c>
      <c r="H242" s="65" t="s">
        <v>1564</v>
      </c>
      <c r="I242" s="20">
        <v>80</v>
      </c>
      <c r="J242" s="62" t="s">
        <v>3004</v>
      </c>
      <c r="K242" s="63" t="s">
        <v>3004</v>
      </c>
      <c r="L242" s="27" t="s">
        <v>1564</v>
      </c>
      <c r="M242" s="70" t="s">
        <v>3004</v>
      </c>
      <c r="N242" s="72">
        <v>1.26</v>
      </c>
      <c r="O242" s="72">
        <f t="shared" si="6"/>
        <v>100.8</v>
      </c>
    </row>
    <row r="243" spans="1:15" ht="52" x14ac:dyDescent="0.35">
      <c r="A243" s="3" t="s">
        <v>135</v>
      </c>
      <c r="B243" s="4" t="s">
        <v>117</v>
      </c>
      <c r="C243" s="7" t="s">
        <v>217</v>
      </c>
      <c r="D243" s="7" t="s">
        <v>5</v>
      </c>
      <c r="E243" s="3">
        <v>10</v>
      </c>
      <c r="F243" s="10">
        <v>0.49</v>
      </c>
      <c r="G243" s="11">
        <f t="shared" si="7"/>
        <v>4.9000000000000004</v>
      </c>
      <c r="H243" s="65" t="s">
        <v>1564</v>
      </c>
      <c r="I243" s="20">
        <v>10</v>
      </c>
      <c r="J243" s="62" t="s">
        <v>4835</v>
      </c>
      <c r="K243" s="63" t="s">
        <v>3005</v>
      </c>
      <c r="L243" s="27" t="s">
        <v>1564</v>
      </c>
      <c r="M243" s="70" t="s">
        <v>3005</v>
      </c>
      <c r="N243" s="72">
        <v>0.49</v>
      </c>
      <c r="O243" s="72">
        <f t="shared" si="6"/>
        <v>4.9000000000000004</v>
      </c>
    </row>
    <row r="244" spans="1:15" ht="52" x14ac:dyDescent="0.35">
      <c r="A244" s="3" t="s">
        <v>135</v>
      </c>
      <c r="B244" s="4" t="s">
        <v>117</v>
      </c>
      <c r="C244" s="7" t="s">
        <v>218</v>
      </c>
      <c r="D244" s="7" t="s">
        <v>5</v>
      </c>
      <c r="E244" s="3">
        <v>10</v>
      </c>
      <c r="F244" s="10">
        <v>1.26</v>
      </c>
      <c r="G244" s="11">
        <f t="shared" si="7"/>
        <v>12.6</v>
      </c>
      <c r="H244" s="65" t="s">
        <v>1564</v>
      </c>
      <c r="I244" s="20">
        <v>10</v>
      </c>
      <c r="J244" s="62" t="s">
        <v>4836</v>
      </c>
      <c r="K244" s="63" t="s">
        <v>3006</v>
      </c>
      <c r="L244" s="27" t="s">
        <v>1564</v>
      </c>
      <c r="M244" s="70" t="s">
        <v>3006</v>
      </c>
      <c r="N244" s="72">
        <v>1.26</v>
      </c>
      <c r="O244" s="72">
        <f t="shared" si="6"/>
        <v>12.6</v>
      </c>
    </row>
    <row r="245" spans="1:15" ht="52" x14ac:dyDescent="0.35">
      <c r="A245" s="3" t="s">
        <v>135</v>
      </c>
      <c r="B245" s="4" t="s">
        <v>117</v>
      </c>
      <c r="C245" s="7" t="s">
        <v>219</v>
      </c>
      <c r="D245" s="7" t="s">
        <v>5</v>
      </c>
      <c r="E245" s="3">
        <v>10</v>
      </c>
      <c r="F245" s="10">
        <v>0.49</v>
      </c>
      <c r="G245" s="11">
        <f t="shared" si="7"/>
        <v>4.9000000000000004</v>
      </c>
      <c r="H245" s="65" t="s">
        <v>1565</v>
      </c>
      <c r="I245" s="20">
        <v>10</v>
      </c>
      <c r="J245" s="62" t="s">
        <v>3007</v>
      </c>
      <c r="K245" s="63" t="s">
        <v>3007</v>
      </c>
      <c r="L245" s="27" t="s">
        <v>1565</v>
      </c>
      <c r="M245" s="70" t="s">
        <v>3007</v>
      </c>
      <c r="N245" s="72">
        <v>0.49</v>
      </c>
      <c r="O245" s="72">
        <f t="shared" si="6"/>
        <v>4.9000000000000004</v>
      </c>
    </row>
    <row r="246" spans="1:15" ht="52" x14ac:dyDescent="0.35">
      <c r="A246" s="3" t="s">
        <v>135</v>
      </c>
      <c r="B246" s="4" t="s">
        <v>117</v>
      </c>
      <c r="C246" s="7" t="s">
        <v>220</v>
      </c>
      <c r="D246" s="7" t="s">
        <v>5</v>
      </c>
      <c r="E246" s="3">
        <v>10</v>
      </c>
      <c r="F246" s="10">
        <v>0.49</v>
      </c>
      <c r="G246" s="11">
        <f t="shared" si="7"/>
        <v>4.9000000000000004</v>
      </c>
      <c r="H246" s="65" t="s">
        <v>1566</v>
      </c>
      <c r="I246" s="20">
        <v>10</v>
      </c>
      <c r="J246" s="62" t="s">
        <v>4840</v>
      </c>
      <c r="K246" s="63" t="s">
        <v>3008</v>
      </c>
      <c r="L246" s="27" t="s">
        <v>1566</v>
      </c>
      <c r="M246" s="70" t="s">
        <v>3008</v>
      </c>
      <c r="N246" s="72">
        <v>0.49</v>
      </c>
      <c r="O246" s="72">
        <f t="shared" si="6"/>
        <v>4.9000000000000004</v>
      </c>
    </row>
    <row r="247" spans="1:15" ht="52" x14ac:dyDescent="0.35">
      <c r="A247" s="3" t="s">
        <v>135</v>
      </c>
      <c r="B247" s="4" t="s">
        <v>117</v>
      </c>
      <c r="C247" s="7" t="s">
        <v>221</v>
      </c>
      <c r="D247" s="7" t="s">
        <v>5</v>
      </c>
      <c r="E247" s="3">
        <v>10</v>
      </c>
      <c r="F247" s="10">
        <v>4.17</v>
      </c>
      <c r="G247" s="11">
        <f t="shared" si="7"/>
        <v>41.7</v>
      </c>
      <c r="H247" s="65" t="s">
        <v>1567</v>
      </c>
      <c r="I247" s="20">
        <v>10</v>
      </c>
      <c r="J247" s="62" t="s">
        <v>4841</v>
      </c>
      <c r="K247" s="63" t="s">
        <v>3009</v>
      </c>
      <c r="L247" s="27" t="s">
        <v>1567</v>
      </c>
      <c r="M247" s="70" t="s">
        <v>3009</v>
      </c>
      <c r="N247" s="72">
        <v>4.17</v>
      </c>
      <c r="O247" s="72">
        <f t="shared" ref="O247:O310" si="8">N247*E247</f>
        <v>41.7</v>
      </c>
    </row>
    <row r="248" spans="1:15" ht="65" x14ac:dyDescent="0.35">
      <c r="A248" s="3" t="s">
        <v>135</v>
      </c>
      <c r="B248" s="4" t="s">
        <v>117</v>
      </c>
      <c r="C248" s="7" t="s">
        <v>222</v>
      </c>
      <c r="D248" s="7" t="s">
        <v>5</v>
      </c>
      <c r="E248" s="3">
        <v>100</v>
      </c>
      <c r="F248" s="10">
        <v>0.57999999999999996</v>
      </c>
      <c r="G248" s="11">
        <f t="shared" si="7"/>
        <v>57.999999999999993</v>
      </c>
      <c r="H248" s="65" t="s">
        <v>1568</v>
      </c>
      <c r="I248" s="20">
        <v>100</v>
      </c>
      <c r="J248" s="62" t="s">
        <v>4844</v>
      </c>
      <c r="K248" s="63" t="s">
        <v>3010</v>
      </c>
      <c r="L248" s="27" t="s">
        <v>1568</v>
      </c>
      <c r="M248" s="70" t="s">
        <v>3010</v>
      </c>
      <c r="N248" s="72">
        <v>0.57999999999999996</v>
      </c>
      <c r="O248" s="72">
        <f t="shared" si="8"/>
        <v>57.999999999999993</v>
      </c>
    </row>
    <row r="249" spans="1:15" ht="91" x14ac:dyDescent="0.35">
      <c r="A249" s="3" t="s">
        <v>135</v>
      </c>
      <c r="B249" s="4" t="s">
        <v>117</v>
      </c>
      <c r="C249" s="7" t="s">
        <v>223</v>
      </c>
      <c r="D249" s="7" t="s">
        <v>5</v>
      </c>
      <c r="E249" s="3">
        <v>20</v>
      </c>
      <c r="F249" s="10">
        <v>2.33</v>
      </c>
      <c r="G249" s="11">
        <f t="shared" si="7"/>
        <v>46.6</v>
      </c>
      <c r="H249" s="65" t="s">
        <v>1569</v>
      </c>
      <c r="I249" s="20">
        <v>20</v>
      </c>
      <c r="J249" s="62" t="s">
        <v>4868</v>
      </c>
      <c r="K249" s="63" t="s">
        <v>3011</v>
      </c>
      <c r="L249" s="27" t="s">
        <v>1569</v>
      </c>
      <c r="M249" s="70" t="s">
        <v>3011</v>
      </c>
      <c r="N249" s="72">
        <v>2.33</v>
      </c>
      <c r="O249" s="72">
        <f t="shared" si="8"/>
        <v>46.6</v>
      </c>
    </row>
    <row r="250" spans="1:15" ht="65" x14ac:dyDescent="0.35">
      <c r="A250" s="3" t="s">
        <v>135</v>
      </c>
      <c r="B250" s="4" t="s">
        <v>117</v>
      </c>
      <c r="C250" s="7" t="s">
        <v>224</v>
      </c>
      <c r="D250" s="7" t="s">
        <v>5</v>
      </c>
      <c r="E250" s="3">
        <v>3</v>
      </c>
      <c r="F250" s="10">
        <v>45.93</v>
      </c>
      <c r="G250" s="11">
        <f t="shared" si="7"/>
        <v>137.79</v>
      </c>
      <c r="H250" s="65" t="s">
        <v>1570</v>
      </c>
      <c r="I250" s="20">
        <v>3</v>
      </c>
      <c r="J250" s="62" t="s">
        <v>4872</v>
      </c>
      <c r="K250" s="63" t="s">
        <v>3012</v>
      </c>
      <c r="L250" s="27" t="s">
        <v>1570</v>
      </c>
      <c r="M250" s="70" t="s">
        <v>7343</v>
      </c>
      <c r="N250" s="72">
        <v>45.93</v>
      </c>
      <c r="O250" s="72">
        <f t="shared" si="8"/>
        <v>137.79</v>
      </c>
    </row>
    <row r="251" spans="1:15" ht="65" x14ac:dyDescent="0.35">
      <c r="A251" s="3" t="s">
        <v>135</v>
      </c>
      <c r="B251" s="4" t="s">
        <v>117</v>
      </c>
      <c r="C251" s="7" t="s">
        <v>226</v>
      </c>
      <c r="D251" s="7" t="s">
        <v>5</v>
      </c>
      <c r="E251" s="3">
        <v>7</v>
      </c>
      <c r="F251" s="10">
        <v>94.58</v>
      </c>
      <c r="G251" s="11">
        <f t="shared" si="7"/>
        <v>662.06</v>
      </c>
      <c r="H251" s="65" t="s">
        <v>1571</v>
      </c>
      <c r="I251" s="20">
        <v>7</v>
      </c>
      <c r="J251" s="62" t="s">
        <v>4873</v>
      </c>
      <c r="K251" s="63" t="s">
        <v>3014</v>
      </c>
      <c r="L251" s="27" t="s">
        <v>1571</v>
      </c>
      <c r="M251" s="70" t="s">
        <v>3014</v>
      </c>
      <c r="N251" s="72">
        <v>94.58</v>
      </c>
      <c r="O251" s="72">
        <f t="shared" si="8"/>
        <v>662.06</v>
      </c>
    </row>
    <row r="252" spans="1:15" ht="65" x14ac:dyDescent="0.35">
      <c r="A252" s="3" t="s">
        <v>135</v>
      </c>
      <c r="B252" s="4" t="s">
        <v>117</v>
      </c>
      <c r="C252" s="7" t="s">
        <v>225</v>
      </c>
      <c r="D252" s="7" t="s">
        <v>5</v>
      </c>
      <c r="E252" s="3">
        <v>8</v>
      </c>
      <c r="F252" s="10">
        <v>116.59</v>
      </c>
      <c r="G252" s="11">
        <f t="shared" si="7"/>
        <v>932.72</v>
      </c>
      <c r="H252" s="65" t="s">
        <v>1571</v>
      </c>
      <c r="I252" s="20">
        <v>8</v>
      </c>
      <c r="J252" s="62" t="s">
        <v>4874</v>
      </c>
      <c r="K252" s="63" t="s">
        <v>3013</v>
      </c>
      <c r="L252" s="27" t="s">
        <v>1571</v>
      </c>
      <c r="M252" s="70" t="s">
        <v>3013</v>
      </c>
      <c r="N252" s="72">
        <v>116.59</v>
      </c>
      <c r="O252" s="72">
        <f t="shared" si="8"/>
        <v>932.72</v>
      </c>
    </row>
    <row r="253" spans="1:15" ht="91" x14ac:dyDescent="0.35">
      <c r="A253" s="3" t="s">
        <v>135</v>
      </c>
      <c r="B253" s="4" t="s">
        <v>117</v>
      </c>
      <c r="C253" s="7" t="s">
        <v>227</v>
      </c>
      <c r="D253" s="7" t="s">
        <v>5</v>
      </c>
      <c r="E253" s="3">
        <v>8</v>
      </c>
      <c r="F253" s="10">
        <v>187.89</v>
      </c>
      <c r="G253" s="11">
        <f t="shared" si="7"/>
        <v>1503.12</v>
      </c>
      <c r="H253" s="65" t="s">
        <v>1572</v>
      </c>
      <c r="I253" s="20">
        <v>8</v>
      </c>
      <c r="J253" s="62" t="s">
        <v>4875</v>
      </c>
      <c r="K253" s="63" t="s">
        <v>3015</v>
      </c>
      <c r="L253" s="27" t="s">
        <v>1572</v>
      </c>
      <c r="M253" s="70" t="s">
        <v>3015</v>
      </c>
      <c r="N253" s="72">
        <v>187.89</v>
      </c>
      <c r="O253" s="72">
        <f t="shared" si="8"/>
        <v>1503.12</v>
      </c>
    </row>
    <row r="254" spans="1:15" ht="104" x14ac:dyDescent="0.35">
      <c r="A254" s="3" t="s">
        <v>135</v>
      </c>
      <c r="B254" s="4" t="s">
        <v>117</v>
      </c>
      <c r="C254" s="7" t="s">
        <v>294</v>
      </c>
      <c r="D254" s="7" t="s">
        <v>5</v>
      </c>
      <c r="E254" s="3">
        <v>16</v>
      </c>
      <c r="F254" s="10">
        <v>89.05</v>
      </c>
      <c r="G254" s="11">
        <f t="shared" si="7"/>
        <v>1424.8</v>
      </c>
      <c r="H254" s="65" t="s">
        <v>1641</v>
      </c>
      <c r="I254" s="20">
        <v>16</v>
      </c>
      <c r="J254" s="62" t="s">
        <v>4877</v>
      </c>
      <c r="K254" s="63" t="s">
        <v>5598</v>
      </c>
      <c r="L254" s="27" t="s">
        <v>1641</v>
      </c>
      <c r="M254" s="70" t="s">
        <v>5598</v>
      </c>
      <c r="N254" s="72">
        <v>89.05</v>
      </c>
      <c r="O254" s="72">
        <f t="shared" si="8"/>
        <v>1424.8</v>
      </c>
    </row>
    <row r="255" spans="1:15" ht="104" x14ac:dyDescent="0.35">
      <c r="A255" s="3" t="s">
        <v>135</v>
      </c>
      <c r="B255" s="4" t="s">
        <v>117</v>
      </c>
      <c r="C255" s="7" t="s">
        <v>294</v>
      </c>
      <c r="D255" s="7" t="s">
        <v>5</v>
      </c>
      <c r="E255" s="3">
        <v>16</v>
      </c>
      <c r="F255" s="10">
        <v>89.05</v>
      </c>
      <c r="G255" s="11">
        <f t="shared" si="7"/>
        <v>1424.8</v>
      </c>
      <c r="H255" s="65" t="s">
        <v>1641</v>
      </c>
      <c r="I255" s="20">
        <v>16</v>
      </c>
      <c r="J255" s="62" t="s">
        <v>4877</v>
      </c>
      <c r="K255" s="63" t="s">
        <v>5598</v>
      </c>
      <c r="L255" s="27" t="s">
        <v>1641</v>
      </c>
      <c r="M255" s="70" t="s">
        <v>5598</v>
      </c>
      <c r="N255" s="72">
        <v>89.05</v>
      </c>
      <c r="O255" s="72">
        <f t="shared" si="8"/>
        <v>1424.8</v>
      </c>
    </row>
    <row r="256" spans="1:15" ht="78" x14ac:dyDescent="0.35">
      <c r="A256" s="3" t="s">
        <v>135</v>
      </c>
      <c r="B256" s="4" t="s">
        <v>117</v>
      </c>
      <c r="C256" s="7" t="s">
        <v>228</v>
      </c>
      <c r="D256" s="7" t="s">
        <v>5</v>
      </c>
      <c r="E256" s="3">
        <v>16</v>
      </c>
      <c r="F256" s="10">
        <v>58.98</v>
      </c>
      <c r="G256" s="11">
        <f t="shared" si="7"/>
        <v>943.68</v>
      </c>
      <c r="H256" s="65" t="s">
        <v>1573</v>
      </c>
      <c r="I256" s="20">
        <v>16</v>
      </c>
      <c r="J256" s="62" t="s">
        <v>4880</v>
      </c>
      <c r="K256" s="63" t="s">
        <v>3016</v>
      </c>
      <c r="L256" s="27" t="s">
        <v>1573</v>
      </c>
      <c r="M256" s="70" t="s">
        <v>3016</v>
      </c>
      <c r="N256" s="72">
        <v>58.98</v>
      </c>
      <c r="O256" s="72">
        <f t="shared" si="8"/>
        <v>943.68</v>
      </c>
    </row>
    <row r="257" spans="1:15" ht="78" x14ac:dyDescent="0.35">
      <c r="A257" s="3" t="s">
        <v>135</v>
      </c>
      <c r="B257" s="4" t="s">
        <v>117</v>
      </c>
      <c r="C257" s="7" t="s">
        <v>228</v>
      </c>
      <c r="D257" s="7" t="s">
        <v>5</v>
      </c>
      <c r="E257" s="3">
        <v>16</v>
      </c>
      <c r="F257" s="10">
        <v>58.98</v>
      </c>
      <c r="G257" s="11">
        <f t="shared" si="7"/>
        <v>943.68</v>
      </c>
      <c r="H257" s="65" t="s">
        <v>1573</v>
      </c>
      <c r="I257" s="20">
        <v>16</v>
      </c>
      <c r="J257" s="62" t="s">
        <v>4880</v>
      </c>
      <c r="K257" s="63" t="s">
        <v>3016</v>
      </c>
      <c r="L257" s="27" t="s">
        <v>1573</v>
      </c>
      <c r="M257" s="70" t="s">
        <v>3016</v>
      </c>
      <c r="N257" s="72">
        <v>58.98</v>
      </c>
      <c r="O257" s="72">
        <f t="shared" si="8"/>
        <v>943.68</v>
      </c>
    </row>
    <row r="258" spans="1:15" ht="78" x14ac:dyDescent="0.35">
      <c r="A258" s="3" t="s">
        <v>135</v>
      </c>
      <c r="B258" s="4" t="s">
        <v>117</v>
      </c>
      <c r="C258" s="7" t="s">
        <v>229</v>
      </c>
      <c r="D258" s="7" t="s">
        <v>5</v>
      </c>
      <c r="E258" s="3">
        <v>10</v>
      </c>
      <c r="F258" s="10">
        <v>2.52</v>
      </c>
      <c r="G258" s="11">
        <f t="shared" ref="G258:G321" si="9">F258*E258</f>
        <v>25.2</v>
      </c>
      <c r="H258" s="65" t="s">
        <v>1574</v>
      </c>
      <c r="I258" s="20">
        <v>10</v>
      </c>
      <c r="J258" s="62" t="s">
        <v>4881</v>
      </c>
      <c r="K258" s="63" t="s">
        <v>3017</v>
      </c>
      <c r="L258" s="27" t="s">
        <v>1574</v>
      </c>
      <c r="M258" s="70" t="s">
        <v>3017</v>
      </c>
      <c r="N258" s="72">
        <v>2.52</v>
      </c>
      <c r="O258" s="72">
        <f t="shared" si="8"/>
        <v>25.2</v>
      </c>
    </row>
    <row r="259" spans="1:15" ht="26" x14ac:dyDescent="0.35">
      <c r="A259" s="3" t="s">
        <v>135</v>
      </c>
      <c r="B259" s="4" t="s">
        <v>117</v>
      </c>
      <c r="C259" s="7" t="s">
        <v>235</v>
      </c>
      <c r="D259" s="7" t="s">
        <v>5</v>
      </c>
      <c r="E259" s="3">
        <v>50</v>
      </c>
      <c r="F259" s="10">
        <v>10.77</v>
      </c>
      <c r="G259" s="11">
        <f t="shared" si="9"/>
        <v>538.5</v>
      </c>
      <c r="H259" s="65" t="s">
        <v>1580</v>
      </c>
      <c r="I259" s="20">
        <v>50</v>
      </c>
      <c r="J259" s="62" t="s">
        <v>3023</v>
      </c>
      <c r="K259" s="63" t="s">
        <v>3023</v>
      </c>
      <c r="L259" s="27" t="s">
        <v>1580</v>
      </c>
      <c r="M259" s="70" t="s">
        <v>3023</v>
      </c>
      <c r="N259" s="72">
        <v>10.77</v>
      </c>
      <c r="O259" s="72">
        <f t="shared" si="8"/>
        <v>538.5</v>
      </c>
    </row>
    <row r="260" spans="1:15" ht="52" x14ac:dyDescent="0.35">
      <c r="A260" s="3" t="s">
        <v>135</v>
      </c>
      <c r="B260" s="4" t="s">
        <v>117</v>
      </c>
      <c r="C260" s="7" t="s">
        <v>231</v>
      </c>
      <c r="D260" s="7" t="s">
        <v>5</v>
      </c>
      <c r="E260" s="3">
        <v>1000</v>
      </c>
      <c r="F260" s="10">
        <v>0.28999999999999998</v>
      </c>
      <c r="G260" s="11">
        <f t="shared" si="9"/>
        <v>290</v>
      </c>
      <c r="H260" s="65" t="s">
        <v>1576</v>
      </c>
      <c r="I260" s="20">
        <v>1000</v>
      </c>
      <c r="J260" s="62" t="s">
        <v>3019</v>
      </c>
      <c r="K260" s="63" t="s">
        <v>3019</v>
      </c>
      <c r="L260" s="27" t="s">
        <v>1576</v>
      </c>
      <c r="M260" s="70" t="s">
        <v>3019</v>
      </c>
      <c r="N260" s="72">
        <v>0.28999999999999998</v>
      </c>
      <c r="O260" s="72">
        <f t="shared" si="8"/>
        <v>290</v>
      </c>
    </row>
    <row r="261" spans="1:15" ht="52" x14ac:dyDescent="0.35">
      <c r="A261" s="3" t="s">
        <v>135</v>
      </c>
      <c r="B261" s="4" t="s">
        <v>117</v>
      </c>
      <c r="C261" s="7" t="s">
        <v>232</v>
      </c>
      <c r="D261" s="7" t="s">
        <v>5</v>
      </c>
      <c r="E261" s="3">
        <v>1000</v>
      </c>
      <c r="F261" s="10">
        <v>0.32</v>
      </c>
      <c r="G261" s="11">
        <f t="shared" si="9"/>
        <v>320</v>
      </c>
      <c r="H261" s="65" t="s">
        <v>1577</v>
      </c>
      <c r="I261" s="20">
        <v>1000</v>
      </c>
      <c r="J261" s="62" t="s">
        <v>3020</v>
      </c>
      <c r="K261" s="63" t="s">
        <v>3020</v>
      </c>
      <c r="L261" s="27" t="s">
        <v>1577</v>
      </c>
      <c r="M261" s="70" t="s">
        <v>3020</v>
      </c>
      <c r="N261" s="72">
        <v>0.32</v>
      </c>
      <c r="O261" s="72">
        <f t="shared" si="8"/>
        <v>320</v>
      </c>
    </row>
    <row r="262" spans="1:15" ht="52" x14ac:dyDescent="0.35">
      <c r="A262" s="3" t="s">
        <v>135</v>
      </c>
      <c r="B262" s="4" t="s">
        <v>117</v>
      </c>
      <c r="C262" s="7" t="s">
        <v>233</v>
      </c>
      <c r="D262" s="7" t="s">
        <v>5</v>
      </c>
      <c r="E262" s="3">
        <v>1000</v>
      </c>
      <c r="F262" s="10">
        <v>0.28999999999999998</v>
      </c>
      <c r="G262" s="11">
        <f t="shared" si="9"/>
        <v>290</v>
      </c>
      <c r="H262" s="65" t="s">
        <v>1578</v>
      </c>
      <c r="I262" s="20">
        <v>1000</v>
      </c>
      <c r="J262" s="62" t="s">
        <v>3021</v>
      </c>
      <c r="K262" s="63" t="s">
        <v>3021</v>
      </c>
      <c r="L262" s="27" t="s">
        <v>1578</v>
      </c>
      <c r="M262" s="70" t="s">
        <v>3021</v>
      </c>
      <c r="N262" s="72">
        <v>0.28999999999999998</v>
      </c>
      <c r="O262" s="72">
        <f t="shared" si="8"/>
        <v>290</v>
      </c>
    </row>
    <row r="263" spans="1:15" ht="52" x14ac:dyDescent="0.35">
      <c r="A263" s="3" t="s">
        <v>135</v>
      </c>
      <c r="B263" s="4" t="s">
        <v>117</v>
      </c>
      <c r="C263" s="7" t="s">
        <v>234</v>
      </c>
      <c r="D263" s="7" t="s">
        <v>5</v>
      </c>
      <c r="E263" s="3">
        <v>1000</v>
      </c>
      <c r="F263" s="10">
        <v>0.39</v>
      </c>
      <c r="G263" s="11">
        <f t="shared" si="9"/>
        <v>390</v>
      </c>
      <c r="H263" s="65" t="s">
        <v>1579</v>
      </c>
      <c r="I263" s="20">
        <v>1000</v>
      </c>
      <c r="J263" s="62" t="s">
        <v>3022</v>
      </c>
      <c r="K263" s="63" t="s">
        <v>3022</v>
      </c>
      <c r="L263" s="27" t="s">
        <v>1579</v>
      </c>
      <c r="M263" s="70" t="s">
        <v>3022</v>
      </c>
      <c r="N263" s="72">
        <v>0.39</v>
      </c>
      <c r="O263" s="72">
        <f t="shared" si="8"/>
        <v>390</v>
      </c>
    </row>
    <row r="264" spans="1:15" ht="78" x14ac:dyDescent="0.35">
      <c r="A264" s="3" t="s">
        <v>135</v>
      </c>
      <c r="B264" s="4" t="s">
        <v>117</v>
      </c>
      <c r="C264" s="7" t="s">
        <v>230</v>
      </c>
      <c r="D264" s="7" t="s">
        <v>5</v>
      </c>
      <c r="E264" s="3">
        <v>2</v>
      </c>
      <c r="F264" s="10">
        <v>13.48</v>
      </c>
      <c r="G264" s="11">
        <f t="shared" si="9"/>
        <v>26.96</v>
      </c>
      <c r="H264" s="65" t="s">
        <v>1575</v>
      </c>
      <c r="I264" s="20">
        <v>2</v>
      </c>
      <c r="J264" s="62" t="s">
        <v>3018</v>
      </c>
      <c r="K264" s="63" t="s">
        <v>3018</v>
      </c>
      <c r="L264" s="27" t="s">
        <v>1575</v>
      </c>
      <c r="M264" s="70" t="s">
        <v>3018</v>
      </c>
      <c r="N264" s="72">
        <v>13.48</v>
      </c>
      <c r="O264" s="72">
        <f t="shared" si="8"/>
        <v>26.96</v>
      </c>
    </row>
    <row r="265" spans="1:15" ht="78" x14ac:dyDescent="0.35">
      <c r="A265" s="3" t="s">
        <v>135</v>
      </c>
      <c r="B265" s="4" t="s">
        <v>117</v>
      </c>
      <c r="C265" s="7" t="s">
        <v>230</v>
      </c>
      <c r="D265" s="7" t="s">
        <v>5</v>
      </c>
      <c r="E265" s="3">
        <v>2</v>
      </c>
      <c r="F265" s="10">
        <v>13.48</v>
      </c>
      <c r="G265" s="11">
        <f t="shared" si="9"/>
        <v>26.96</v>
      </c>
      <c r="H265" s="65" t="s">
        <v>1575</v>
      </c>
      <c r="I265" s="20">
        <v>2</v>
      </c>
      <c r="J265" s="62" t="s">
        <v>3018</v>
      </c>
      <c r="K265" s="63" t="s">
        <v>3018</v>
      </c>
      <c r="L265" s="27" t="s">
        <v>1575</v>
      </c>
      <c r="M265" s="70" t="s">
        <v>3018</v>
      </c>
      <c r="N265" s="72">
        <v>13.48</v>
      </c>
      <c r="O265" s="72">
        <f t="shared" si="8"/>
        <v>26.96</v>
      </c>
    </row>
    <row r="266" spans="1:15" ht="91" x14ac:dyDescent="0.35">
      <c r="A266" s="3" t="s">
        <v>135</v>
      </c>
      <c r="B266" s="4" t="s">
        <v>117</v>
      </c>
      <c r="C266" s="7" t="s">
        <v>236</v>
      </c>
      <c r="D266" s="7" t="s">
        <v>5</v>
      </c>
      <c r="E266" s="3">
        <v>100</v>
      </c>
      <c r="F266" s="10">
        <v>16.3</v>
      </c>
      <c r="G266" s="11">
        <f t="shared" si="9"/>
        <v>1630</v>
      </c>
      <c r="H266" s="65" t="s">
        <v>1581</v>
      </c>
      <c r="I266" s="20">
        <v>100</v>
      </c>
      <c r="J266" s="62" t="s">
        <v>3024</v>
      </c>
      <c r="K266" s="63" t="s">
        <v>3024</v>
      </c>
      <c r="L266" s="27" t="s">
        <v>1581</v>
      </c>
      <c r="M266" s="70" t="s">
        <v>3024</v>
      </c>
      <c r="N266" s="72">
        <v>16.3</v>
      </c>
      <c r="O266" s="72">
        <f t="shared" si="8"/>
        <v>1630</v>
      </c>
    </row>
    <row r="267" spans="1:15" ht="65" x14ac:dyDescent="0.35">
      <c r="A267" s="3" t="s">
        <v>135</v>
      </c>
      <c r="B267" s="4" t="s">
        <v>117</v>
      </c>
      <c r="C267" s="7" t="s">
        <v>237</v>
      </c>
      <c r="D267" s="7" t="s">
        <v>5</v>
      </c>
      <c r="E267" s="3">
        <v>16</v>
      </c>
      <c r="F267" s="10">
        <v>1.07</v>
      </c>
      <c r="G267" s="11">
        <f t="shared" si="9"/>
        <v>17.12</v>
      </c>
      <c r="H267" s="65" t="s">
        <v>1582</v>
      </c>
      <c r="I267" s="20">
        <v>16</v>
      </c>
      <c r="J267" s="62" t="s">
        <v>3025</v>
      </c>
      <c r="K267" s="63" t="s">
        <v>3025</v>
      </c>
      <c r="L267" s="27" t="s">
        <v>1582</v>
      </c>
      <c r="M267" s="70" t="s">
        <v>3025</v>
      </c>
      <c r="N267" s="72">
        <v>1.07</v>
      </c>
      <c r="O267" s="72">
        <f t="shared" si="8"/>
        <v>17.12</v>
      </c>
    </row>
    <row r="268" spans="1:15" ht="26" x14ac:dyDescent="0.35">
      <c r="A268" s="3" t="s">
        <v>135</v>
      </c>
      <c r="B268" s="4" t="s">
        <v>117</v>
      </c>
      <c r="C268" s="7" t="s">
        <v>238</v>
      </c>
      <c r="D268" s="7" t="s">
        <v>5</v>
      </c>
      <c r="E268" s="3">
        <v>64</v>
      </c>
      <c r="F268" s="10">
        <v>5.14</v>
      </c>
      <c r="G268" s="11">
        <f t="shared" si="9"/>
        <v>328.96</v>
      </c>
      <c r="H268" s="65" t="s">
        <v>1583</v>
      </c>
      <c r="I268" s="20">
        <v>64</v>
      </c>
      <c r="J268" s="62" t="s">
        <v>3026</v>
      </c>
      <c r="K268" s="63" t="s">
        <v>3026</v>
      </c>
      <c r="L268" s="27" t="s">
        <v>1583</v>
      </c>
      <c r="M268" s="70" t="s">
        <v>3026</v>
      </c>
      <c r="N268" s="72">
        <v>5.14</v>
      </c>
      <c r="O268" s="72">
        <f t="shared" si="8"/>
        <v>328.96</v>
      </c>
    </row>
    <row r="269" spans="1:15" ht="26" x14ac:dyDescent="0.35">
      <c r="A269" s="3" t="s">
        <v>135</v>
      </c>
      <c r="B269" s="4" t="s">
        <v>117</v>
      </c>
      <c r="C269" s="7" t="s">
        <v>238</v>
      </c>
      <c r="D269" s="7" t="s">
        <v>5</v>
      </c>
      <c r="E269" s="3">
        <v>48</v>
      </c>
      <c r="F269" s="10">
        <v>5.14</v>
      </c>
      <c r="G269" s="11">
        <f t="shared" si="9"/>
        <v>246.71999999999997</v>
      </c>
      <c r="H269" s="65" t="s">
        <v>1584</v>
      </c>
      <c r="I269" s="20">
        <v>48</v>
      </c>
      <c r="J269" s="62" t="s">
        <v>3026</v>
      </c>
      <c r="K269" s="63" t="s">
        <v>3026</v>
      </c>
      <c r="L269" s="27" t="s">
        <v>1583</v>
      </c>
      <c r="M269" s="70" t="s">
        <v>3026</v>
      </c>
      <c r="N269" s="72">
        <v>5.14</v>
      </c>
      <c r="O269" s="72">
        <f t="shared" si="8"/>
        <v>246.71999999999997</v>
      </c>
    </row>
    <row r="270" spans="1:15" ht="104" x14ac:dyDescent="0.35">
      <c r="A270" s="3" t="s">
        <v>135</v>
      </c>
      <c r="B270" s="4" t="s">
        <v>117</v>
      </c>
      <c r="C270" s="7" t="s">
        <v>239</v>
      </c>
      <c r="D270" s="7" t="s">
        <v>5</v>
      </c>
      <c r="E270" s="3">
        <v>8</v>
      </c>
      <c r="F270" s="10">
        <v>8.34</v>
      </c>
      <c r="G270" s="11">
        <f t="shared" si="9"/>
        <v>66.72</v>
      </c>
      <c r="H270" s="65" t="s">
        <v>1585</v>
      </c>
      <c r="I270" s="20">
        <v>8</v>
      </c>
      <c r="J270" s="62" t="s">
        <v>4997</v>
      </c>
      <c r="K270" s="63" t="s">
        <v>3027</v>
      </c>
      <c r="L270" s="27" t="s">
        <v>1585</v>
      </c>
      <c r="M270" s="70" t="s">
        <v>3027</v>
      </c>
      <c r="N270" s="72">
        <v>8.34</v>
      </c>
      <c r="O270" s="72">
        <f t="shared" si="8"/>
        <v>66.72</v>
      </c>
    </row>
    <row r="271" spans="1:15" ht="104" x14ac:dyDescent="0.35">
      <c r="A271" s="3" t="s">
        <v>135</v>
      </c>
      <c r="B271" s="4" t="s">
        <v>117</v>
      </c>
      <c r="C271" s="7" t="s">
        <v>304</v>
      </c>
      <c r="D271" s="7" t="s">
        <v>5</v>
      </c>
      <c r="E271" s="3">
        <v>2</v>
      </c>
      <c r="F271" s="10">
        <v>9.51</v>
      </c>
      <c r="G271" s="11">
        <f t="shared" si="9"/>
        <v>19.02</v>
      </c>
      <c r="H271" s="65" t="s">
        <v>1654</v>
      </c>
      <c r="I271" s="20">
        <v>2</v>
      </c>
      <c r="J271" s="62" t="s">
        <v>4998</v>
      </c>
      <c r="K271" s="63" t="s">
        <v>5618</v>
      </c>
      <c r="L271" s="27" t="s">
        <v>1654</v>
      </c>
      <c r="M271" s="70" t="s">
        <v>5618</v>
      </c>
      <c r="N271" s="72">
        <v>9.51</v>
      </c>
      <c r="O271" s="72">
        <f t="shared" si="8"/>
        <v>19.02</v>
      </c>
    </row>
    <row r="272" spans="1:15" ht="26" x14ac:dyDescent="0.35">
      <c r="A272" s="3" t="s">
        <v>135</v>
      </c>
      <c r="B272" s="4" t="s">
        <v>117</v>
      </c>
      <c r="C272" s="7" t="s">
        <v>240</v>
      </c>
      <c r="D272" s="7" t="s">
        <v>5</v>
      </c>
      <c r="E272" s="3">
        <v>50</v>
      </c>
      <c r="F272" s="10">
        <v>3.33</v>
      </c>
      <c r="G272" s="11">
        <f t="shared" si="9"/>
        <v>166.5</v>
      </c>
      <c r="H272" s="65" t="s">
        <v>1586</v>
      </c>
      <c r="I272" s="20">
        <v>50</v>
      </c>
      <c r="J272" s="62" t="s">
        <v>3028</v>
      </c>
      <c r="K272" s="63" t="s">
        <v>3028</v>
      </c>
      <c r="L272" s="27" t="s">
        <v>1586</v>
      </c>
      <c r="M272" s="70" t="s">
        <v>3028</v>
      </c>
      <c r="N272" s="72">
        <v>3.33</v>
      </c>
      <c r="O272" s="72">
        <f t="shared" si="8"/>
        <v>166.5</v>
      </c>
    </row>
    <row r="273" spans="1:15" ht="104" x14ac:dyDescent="0.35">
      <c r="A273" s="3" t="s">
        <v>135</v>
      </c>
      <c r="B273" s="4" t="s">
        <v>117</v>
      </c>
      <c r="C273" s="7" t="s">
        <v>295</v>
      </c>
      <c r="D273" s="7" t="s">
        <v>5</v>
      </c>
      <c r="E273" s="3">
        <v>16</v>
      </c>
      <c r="F273" s="10">
        <v>68.09</v>
      </c>
      <c r="G273" s="11">
        <f t="shared" si="9"/>
        <v>1089.44</v>
      </c>
      <c r="H273" s="65" t="s">
        <v>1642</v>
      </c>
      <c r="I273" s="20">
        <v>16</v>
      </c>
      <c r="J273" s="62" t="s">
        <v>5054</v>
      </c>
      <c r="K273" s="63" t="s">
        <v>5625</v>
      </c>
      <c r="L273" s="27" t="s">
        <v>1642</v>
      </c>
      <c r="M273" s="70" t="s">
        <v>5625</v>
      </c>
      <c r="N273" s="72">
        <v>68.09</v>
      </c>
      <c r="O273" s="72">
        <f t="shared" si="8"/>
        <v>1089.44</v>
      </c>
    </row>
    <row r="274" spans="1:15" ht="78" x14ac:dyDescent="0.35">
      <c r="A274" s="3" t="s">
        <v>135</v>
      </c>
      <c r="B274" s="4" t="s">
        <v>117</v>
      </c>
      <c r="C274" s="7" t="s">
        <v>241</v>
      </c>
      <c r="D274" s="7" t="s">
        <v>5</v>
      </c>
      <c r="E274" s="3">
        <v>70</v>
      </c>
      <c r="F274" s="10">
        <v>6.6</v>
      </c>
      <c r="G274" s="11">
        <f t="shared" si="9"/>
        <v>462</v>
      </c>
      <c r="H274" s="65" t="s">
        <v>1587</v>
      </c>
      <c r="I274" s="20">
        <v>70</v>
      </c>
      <c r="J274" s="62" t="s">
        <v>5055</v>
      </c>
      <c r="K274" s="63" t="s">
        <v>3029</v>
      </c>
      <c r="L274" s="27" t="s">
        <v>1587</v>
      </c>
      <c r="M274" s="70" t="s">
        <v>3029</v>
      </c>
      <c r="N274" s="72">
        <v>6.6</v>
      </c>
      <c r="O274" s="72">
        <f t="shared" si="8"/>
        <v>462</v>
      </c>
    </row>
    <row r="275" spans="1:15" ht="78" x14ac:dyDescent="0.35">
      <c r="A275" s="3" t="s">
        <v>135</v>
      </c>
      <c r="B275" s="4" t="s">
        <v>117</v>
      </c>
      <c r="C275" s="7" t="s">
        <v>242</v>
      </c>
      <c r="D275" s="7" t="s">
        <v>5</v>
      </c>
      <c r="E275" s="3">
        <v>16</v>
      </c>
      <c r="F275" s="10">
        <v>21.83</v>
      </c>
      <c r="G275" s="11">
        <f t="shared" si="9"/>
        <v>349.28</v>
      </c>
      <c r="H275" s="65" t="s">
        <v>1588</v>
      </c>
      <c r="I275" s="20">
        <v>16</v>
      </c>
      <c r="J275" s="62" t="s">
        <v>5058</v>
      </c>
      <c r="K275" s="63" t="s">
        <v>3030</v>
      </c>
      <c r="L275" s="27" t="s">
        <v>1588</v>
      </c>
      <c r="M275" s="70" t="s">
        <v>3030</v>
      </c>
      <c r="N275" s="72">
        <v>21.83</v>
      </c>
      <c r="O275" s="72">
        <f t="shared" si="8"/>
        <v>349.28</v>
      </c>
    </row>
    <row r="276" spans="1:15" ht="78" x14ac:dyDescent="0.35">
      <c r="A276" s="3" t="s">
        <v>135</v>
      </c>
      <c r="B276" s="4" t="s">
        <v>117</v>
      </c>
      <c r="C276" s="7" t="s">
        <v>242</v>
      </c>
      <c r="D276" s="7" t="s">
        <v>5</v>
      </c>
      <c r="E276" s="3">
        <v>16</v>
      </c>
      <c r="F276" s="10">
        <v>21.83</v>
      </c>
      <c r="G276" s="11">
        <f t="shared" si="9"/>
        <v>349.28</v>
      </c>
      <c r="H276" s="65" t="s">
        <v>1588</v>
      </c>
      <c r="I276" s="20">
        <v>16</v>
      </c>
      <c r="J276" s="62" t="s">
        <v>5058</v>
      </c>
      <c r="K276" s="63" t="s">
        <v>3030</v>
      </c>
      <c r="L276" s="27" t="s">
        <v>1588</v>
      </c>
      <c r="M276" s="70" t="s">
        <v>3030</v>
      </c>
      <c r="N276" s="72">
        <v>21.83</v>
      </c>
      <c r="O276" s="72">
        <f t="shared" si="8"/>
        <v>349.28</v>
      </c>
    </row>
    <row r="277" spans="1:15" ht="104" x14ac:dyDescent="0.35">
      <c r="A277" s="3" t="s">
        <v>135</v>
      </c>
      <c r="B277" s="4" t="s">
        <v>117</v>
      </c>
      <c r="C277" s="7" t="s">
        <v>243</v>
      </c>
      <c r="D277" s="7" t="s">
        <v>5</v>
      </c>
      <c r="E277" s="3">
        <v>14</v>
      </c>
      <c r="F277" s="10">
        <v>245.22</v>
      </c>
      <c r="G277" s="11">
        <f t="shared" si="9"/>
        <v>3433.08</v>
      </c>
      <c r="H277" s="65" t="s">
        <v>1589</v>
      </c>
      <c r="I277" s="20">
        <v>14</v>
      </c>
      <c r="J277" s="62" t="s">
        <v>5059</v>
      </c>
      <c r="K277" s="63" t="s">
        <v>3031</v>
      </c>
      <c r="L277" s="27" t="s">
        <v>1589</v>
      </c>
      <c r="M277" s="70" t="s">
        <v>3031</v>
      </c>
      <c r="N277" s="72">
        <v>245.22</v>
      </c>
      <c r="O277" s="72">
        <f t="shared" si="8"/>
        <v>3433.08</v>
      </c>
    </row>
    <row r="278" spans="1:15" ht="78" x14ac:dyDescent="0.35">
      <c r="A278" s="3" t="s">
        <v>135</v>
      </c>
      <c r="B278" s="4" t="s">
        <v>117</v>
      </c>
      <c r="C278" s="7" t="s">
        <v>244</v>
      </c>
      <c r="D278" s="7" t="s">
        <v>5</v>
      </c>
      <c r="E278" s="3">
        <v>20</v>
      </c>
      <c r="F278" s="10">
        <v>3.73</v>
      </c>
      <c r="G278" s="11">
        <f t="shared" si="9"/>
        <v>74.599999999999994</v>
      </c>
      <c r="H278" s="65" t="s">
        <v>1590</v>
      </c>
      <c r="I278" s="20">
        <v>20</v>
      </c>
      <c r="J278" s="62" t="s">
        <v>5062</v>
      </c>
      <c r="K278" s="63" t="s">
        <v>3032</v>
      </c>
      <c r="L278" s="27" t="s">
        <v>1590</v>
      </c>
      <c r="M278" s="70" t="s">
        <v>3032</v>
      </c>
      <c r="N278" s="72">
        <v>3.73</v>
      </c>
      <c r="O278" s="72">
        <f t="shared" si="8"/>
        <v>74.599999999999994</v>
      </c>
    </row>
    <row r="279" spans="1:15" ht="130" x14ac:dyDescent="0.35">
      <c r="A279" s="3" t="s">
        <v>135</v>
      </c>
      <c r="B279" s="4" t="s">
        <v>117</v>
      </c>
      <c r="C279" s="7" t="s">
        <v>45</v>
      </c>
      <c r="D279" s="7" t="s">
        <v>5</v>
      </c>
      <c r="E279" s="3">
        <v>10</v>
      </c>
      <c r="F279" s="10">
        <v>4.95</v>
      </c>
      <c r="G279" s="11">
        <f t="shared" si="9"/>
        <v>49.5</v>
      </c>
      <c r="H279" s="65" t="s">
        <v>1649</v>
      </c>
      <c r="I279" s="20">
        <v>10</v>
      </c>
      <c r="J279" s="62" t="s">
        <v>5064</v>
      </c>
      <c r="K279" s="63" t="s">
        <v>5064</v>
      </c>
      <c r="L279" s="27" t="s">
        <v>6179</v>
      </c>
      <c r="M279" s="70" t="s">
        <v>5064</v>
      </c>
      <c r="N279" s="72">
        <v>4.95</v>
      </c>
      <c r="O279" s="72">
        <f t="shared" si="8"/>
        <v>49.5</v>
      </c>
    </row>
    <row r="280" spans="1:15" ht="130" x14ac:dyDescent="0.35">
      <c r="A280" s="3" t="s">
        <v>135</v>
      </c>
      <c r="B280" s="4" t="s">
        <v>117</v>
      </c>
      <c r="C280" s="7" t="s">
        <v>45</v>
      </c>
      <c r="D280" s="7" t="s">
        <v>5</v>
      </c>
      <c r="E280" s="3">
        <v>2</v>
      </c>
      <c r="F280" s="10">
        <v>4.95</v>
      </c>
      <c r="G280" s="11">
        <f t="shared" si="9"/>
        <v>9.9</v>
      </c>
      <c r="H280" s="65" t="s">
        <v>1655</v>
      </c>
      <c r="I280" s="20">
        <v>2</v>
      </c>
      <c r="J280" s="62" t="s">
        <v>5065</v>
      </c>
      <c r="K280" s="63" t="s">
        <v>5626</v>
      </c>
      <c r="L280" s="27" t="s">
        <v>1655</v>
      </c>
      <c r="M280" s="70" t="s">
        <v>5626</v>
      </c>
      <c r="N280" s="72">
        <v>4.95</v>
      </c>
      <c r="O280" s="72">
        <f t="shared" si="8"/>
        <v>9.9</v>
      </c>
    </row>
    <row r="281" spans="1:15" ht="130" x14ac:dyDescent="0.35">
      <c r="A281" s="3" t="s">
        <v>135</v>
      </c>
      <c r="B281" s="4" t="s">
        <v>117</v>
      </c>
      <c r="C281" s="7" t="s">
        <v>44</v>
      </c>
      <c r="D281" s="7" t="s">
        <v>5</v>
      </c>
      <c r="E281" s="3">
        <v>2</v>
      </c>
      <c r="F281" s="10">
        <v>5.75</v>
      </c>
      <c r="G281" s="11">
        <f t="shared" si="9"/>
        <v>11.5</v>
      </c>
      <c r="H281" s="65" t="s">
        <v>1655</v>
      </c>
      <c r="I281" s="20">
        <v>2</v>
      </c>
      <c r="J281" s="62" t="s">
        <v>5067</v>
      </c>
      <c r="K281" s="63" t="s">
        <v>5627</v>
      </c>
      <c r="L281" s="27" t="s">
        <v>1655</v>
      </c>
      <c r="M281" s="70" t="s">
        <v>5627</v>
      </c>
      <c r="N281" s="72">
        <v>5.75</v>
      </c>
      <c r="O281" s="72">
        <f t="shared" si="8"/>
        <v>11.5</v>
      </c>
    </row>
    <row r="282" spans="1:15" ht="117" x14ac:dyDescent="0.35">
      <c r="A282" s="3" t="s">
        <v>135</v>
      </c>
      <c r="B282" s="4" t="s">
        <v>117</v>
      </c>
      <c r="C282" s="7" t="s">
        <v>301</v>
      </c>
      <c r="D282" s="7" t="s">
        <v>5</v>
      </c>
      <c r="E282" s="3">
        <v>5</v>
      </c>
      <c r="F282" s="10">
        <v>4.95</v>
      </c>
      <c r="G282" s="11">
        <f t="shared" si="9"/>
        <v>24.75</v>
      </c>
      <c r="H282" s="65" t="s">
        <v>1652</v>
      </c>
      <c r="I282" s="20">
        <v>5</v>
      </c>
      <c r="J282" s="62" t="s">
        <v>5068</v>
      </c>
      <c r="K282" s="63" t="s">
        <v>5628</v>
      </c>
      <c r="L282" s="27" t="s">
        <v>1652</v>
      </c>
      <c r="M282" s="70" t="s">
        <v>7344</v>
      </c>
      <c r="N282" s="72">
        <v>4.95</v>
      </c>
      <c r="O282" s="72">
        <f t="shared" si="8"/>
        <v>24.75</v>
      </c>
    </row>
    <row r="283" spans="1:15" ht="117" x14ac:dyDescent="0.35">
      <c r="A283" s="3" t="s">
        <v>135</v>
      </c>
      <c r="B283" s="4" t="s">
        <v>117</v>
      </c>
      <c r="C283" s="7" t="s">
        <v>293</v>
      </c>
      <c r="D283" s="7" t="s">
        <v>5</v>
      </c>
      <c r="E283" s="3">
        <v>20</v>
      </c>
      <c r="F283" s="10">
        <v>4.32</v>
      </c>
      <c r="G283" s="11">
        <f t="shared" si="9"/>
        <v>86.4</v>
      </c>
      <c r="H283" s="65" t="s">
        <v>1640</v>
      </c>
      <c r="I283" s="20">
        <v>20</v>
      </c>
      <c r="J283" s="62" t="s">
        <v>5069</v>
      </c>
      <c r="K283" s="63" t="s">
        <v>5629</v>
      </c>
      <c r="L283" s="27" t="s">
        <v>1640</v>
      </c>
      <c r="M283" s="70" t="s">
        <v>5629</v>
      </c>
      <c r="N283" s="72">
        <v>4.32</v>
      </c>
      <c r="O283" s="72">
        <f t="shared" si="8"/>
        <v>86.4</v>
      </c>
    </row>
    <row r="284" spans="1:15" x14ac:dyDescent="0.35">
      <c r="A284" s="3" t="s">
        <v>135</v>
      </c>
      <c r="B284" s="4" t="s">
        <v>117</v>
      </c>
      <c r="C284" s="7" t="s">
        <v>246</v>
      </c>
      <c r="D284" s="7" t="s">
        <v>5</v>
      </c>
      <c r="E284" s="3">
        <v>300</v>
      </c>
      <c r="F284" s="10">
        <v>35.21</v>
      </c>
      <c r="G284" s="11">
        <f t="shared" si="9"/>
        <v>10563</v>
      </c>
      <c r="H284" s="65" t="s">
        <v>1592</v>
      </c>
      <c r="I284" s="20">
        <v>300</v>
      </c>
      <c r="J284" s="62" t="s">
        <v>5073</v>
      </c>
      <c r="K284" s="63" t="s">
        <v>3034</v>
      </c>
      <c r="L284" s="27" t="s">
        <v>1592</v>
      </c>
      <c r="M284" s="70" t="s">
        <v>7345</v>
      </c>
      <c r="N284" s="72">
        <v>35.21</v>
      </c>
      <c r="O284" s="72">
        <f t="shared" si="8"/>
        <v>10563</v>
      </c>
    </row>
    <row r="285" spans="1:15" x14ac:dyDescent="0.35">
      <c r="A285" s="3" t="s">
        <v>135</v>
      </c>
      <c r="B285" s="4" t="s">
        <v>117</v>
      </c>
      <c r="C285" s="7" t="s">
        <v>246</v>
      </c>
      <c r="D285" s="7" t="s">
        <v>5</v>
      </c>
      <c r="E285" s="3">
        <v>150</v>
      </c>
      <c r="F285" s="10">
        <v>35.21</v>
      </c>
      <c r="G285" s="11">
        <f t="shared" si="9"/>
        <v>5281.5</v>
      </c>
      <c r="H285" s="65" t="s">
        <v>1592</v>
      </c>
      <c r="I285" s="20">
        <v>150</v>
      </c>
      <c r="J285" s="62" t="s">
        <v>5073</v>
      </c>
      <c r="K285" s="63" t="s">
        <v>3034</v>
      </c>
      <c r="L285" s="27" t="s">
        <v>1592</v>
      </c>
      <c r="M285" s="70" t="s">
        <v>7345</v>
      </c>
      <c r="N285" s="72">
        <v>35.21</v>
      </c>
      <c r="O285" s="72">
        <f t="shared" si="8"/>
        <v>5281.5</v>
      </c>
    </row>
    <row r="286" spans="1:15" x14ac:dyDescent="0.35">
      <c r="A286" s="3" t="s">
        <v>135</v>
      </c>
      <c r="B286" s="4" t="s">
        <v>117</v>
      </c>
      <c r="C286" s="7" t="s">
        <v>246</v>
      </c>
      <c r="D286" s="7" t="s">
        <v>5</v>
      </c>
      <c r="E286" s="3">
        <v>30</v>
      </c>
      <c r="F286" s="10">
        <v>35.21</v>
      </c>
      <c r="G286" s="11">
        <f t="shared" si="9"/>
        <v>1056.3</v>
      </c>
      <c r="H286" s="65" t="s">
        <v>1592</v>
      </c>
      <c r="I286" s="20">
        <v>30</v>
      </c>
      <c r="J286" s="62" t="s">
        <v>5073</v>
      </c>
      <c r="K286" s="63" t="s">
        <v>3034</v>
      </c>
      <c r="L286" s="27" t="s">
        <v>1592</v>
      </c>
      <c r="M286" s="70" t="s">
        <v>7345</v>
      </c>
      <c r="N286" s="72">
        <v>35.21</v>
      </c>
      <c r="O286" s="72">
        <f t="shared" si="8"/>
        <v>1056.3</v>
      </c>
    </row>
    <row r="287" spans="1:15" ht="39" x14ac:dyDescent="0.35">
      <c r="A287" s="3" t="s">
        <v>135</v>
      </c>
      <c r="B287" s="4" t="s">
        <v>117</v>
      </c>
      <c r="C287" s="7" t="s">
        <v>245</v>
      </c>
      <c r="D287" s="7" t="s">
        <v>5</v>
      </c>
      <c r="E287" s="3">
        <v>128</v>
      </c>
      <c r="F287" s="10">
        <v>1.55</v>
      </c>
      <c r="G287" s="11">
        <f t="shared" si="9"/>
        <v>198.4</v>
      </c>
      <c r="H287" s="65" t="s">
        <v>1591</v>
      </c>
      <c r="I287" s="20">
        <v>128</v>
      </c>
      <c r="J287" s="62" t="s">
        <v>5074</v>
      </c>
      <c r="K287" s="63" t="s">
        <v>3033</v>
      </c>
      <c r="L287" s="27" t="s">
        <v>1591</v>
      </c>
      <c r="M287" s="70" t="s">
        <v>7346</v>
      </c>
      <c r="N287" s="72">
        <v>1.55</v>
      </c>
      <c r="O287" s="72">
        <f t="shared" si="8"/>
        <v>198.4</v>
      </c>
    </row>
    <row r="288" spans="1:15" ht="39" x14ac:dyDescent="0.35">
      <c r="A288" s="3" t="s">
        <v>135</v>
      </c>
      <c r="B288" s="4" t="s">
        <v>117</v>
      </c>
      <c r="C288" s="7" t="s">
        <v>245</v>
      </c>
      <c r="D288" s="7" t="s">
        <v>5</v>
      </c>
      <c r="E288" s="3">
        <v>48</v>
      </c>
      <c r="F288" s="10">
        <v>1.55</v>
      </c>
      <c r="G288" s="11">
        <f t="shared" si="9"/>
        <v>74.400000000000006</v>
      </c>
      <c r="H288" s="65" t="s">
        <v>1591</v>
      </c>
      <c r="I288" s="20">
        <v>48</v>
      </c>
      <c r="J288" s="62" t="s">
        <v>5074</v>
      </c>
      <c r="K288" s="63" t="s">
        <v>3033</v>
      </c>
      <c r="L288" s="27" t="s">
        <v>1591</v>
      </c>
      <c r="M288" s="70" t="s">
        <v>7346</v>
      </c>
      <c r="N288" s="72">
        <v>1.55</v>
      </c>
      <c r="O288" s="72">
        <f t="shared" si="8"/>
        <v>74.400000000000006</v>
      </c>
    </row>
    <row r="289" spans="1:15" ht="65" x14ac:dyDescent="0.35">
      <c r="A289" s="3" t="s">
        <v>135</v>
      </c>
      <c r="B289" s="4" t="s">
        <v>117</v>
      </c>
      <c r="C289" s="7" t="s">
        <v>247</v>
      </c>
      <c r="D289" s="7" t="s">
        <v>5</v>
      </c>
      <c r="E289" s="3">
        <v>112</v>
      </c>
      <c r="F289" s="10">
        <v>2.52</v>
      </c>
      <c r="G289" s="11">
        <f t="shared" si="9"/>
        <v>282.24</v>
      </c>
      <c r="H289" s="65" t="s">
        <v>1593</v>
      </c>
      <c r="I289" s="20">
        <v>112</v>
      </c>
      <c r="J289" s="62" t="s">
        <v>5085</v>
      </c>
      <c r="K289" s="63" t="s">
        <v>3035</v>
      </c>
      <c r="L289" s="27" t="s">
        <v>1593</v>
      </c>
      <c r="M289" s="70" t="s">
        <v>3035</v>
      </c>
      <c r="N289" s="72">
        <v>2.52</v>
      </c>
      <c r="O289" s="72">
        <f t="shared" si="8"/>
        <v>282.24</v>
      </c>
    </row>
    <row r="290" spans="1:15" ht="65" x14ac:dyDescent="0.35">
      <c r="A290" s="3" t="s">
        <v>135</v>
      </c>
      <c r="B290" s="4" t="s">
        <v>117</v>
      </c>
      <c r="C290" s="7" t="s">
        <v>248</v>
      </c>
      <c r="D290" s="7" t="s">
        <v>5</v>
      </c>
      <c r="E290" s="3">
        <v>112</v>
      </c>
      <c r="F290" s="10">
        <v>2.52</v>
      </c>
      <c r="G290" s="11">
        <f t="shared" si="9"/>
        <v>282.24</v>
      </c>
      <c r="H290" s="65" t="s">
        <v>1593</v>
      </c>
      <c r="I290" s="20">
        <v>112</v>
      </c>
      <c r="J290" s="62" t="s">
        <v>5086</v>
      </c>
      <c r="K290" s="63" t="s">
        <v>3036</v>
      </c>
      <c r="L290" s="27" t="s">
        <v>1593</v>
      </c>
      <c r="M290" s="70" t="s">
        <v>3036</v>
      </c>
      <c r="N290" s="72">
        <v>2.52</v>
      </c>
      <c r="O290" s="72">
        <f t="shared" si="8"/>
        <v>282.24</v>
      </c>
    </row>
    <row r="291" spans="1:15" ht="65" x14ac:dyDescent="0.35">
      <c r="A291" s="3" t="s">
        <v>135</v>
      </c>
      <c r="B291" s="4" t="s">
        <v>117</v>
      </c>
      <c r="C291" s="7" t="s">
        <v>248</v>
      </c>
      <c r="D291" s="7" t="s">
        <v>5</v>
      </c>
      <c r="E291" s="3">
        <v>80</v>
      </c>
      <c r="F291" s="10">
        <v>2.52</v>
      </c>
      <c r="G291" s="11">
        <f t="shared" si="9"/>
        <v>201.6</v>
      </c>
      <c r="H291" s="65" t="s">
        <v>1593</v>
      </c>
      <c r="I291" s="20">
        <v>80</v>
      </c>
      <c r="J291" s="62" t="s">
        <v>5086</v>
      </c>
      <c r="K291" s="63" t="s">
        <v>3036</v>
      </c>
      <c r="L291" s="27" t="s">
        <v>1593</v>
      </c>
      <c r="M291" s="70" t="s">
        <v>3036</v>
      </c>
      <c r="N291" s="72">
        <v>2.52</v>
      </c>
      <c r="O291" s="72">
        <f t="shared" si="8"/>
        <v>201.6</v>
      </c>
    </row>
    <row r="292" spans="1:15" ht="65" x14ac:dyDescent="0.35">
      <c r="A292" s="3" t="s">
        <v>135</v>
      </c>
      <c r="B292" s="4" t="s">
        <v>117</v>
      </c>
      <c r="C292" s="7" t="s">
        <v>249</v>
      </c>
      <c r="D292" s="7" t="s">
        <v>5</v>
      </c>
      <c r="E292" s="3">
        <v>112</v>
      </c>
      <c r="F292" s="10">
        <v>3.2</v>
      </c>
      <c r="G292" s="11">
        <f t="shared" si="9"/>
        <v>358.40000000000003</v>
      </c>
      <c r="H292" s="65" t="s">
        <v>1594</v>
      </c>
      <c r="I292" s="20">
        <v>112</v>
      </c>
      <c r="J292" s="62">
        <v>111476</v>
      </c>
      <c r="K292" s="63">
        <v>89337</v>
      </c>
      <c r="L292" s="27" t="s">
        <v>1594</v>
      </c>
      <c r="M292" s="70" t="s">
        <v>3037</v>
      </c>
      <c r="N292" s="72">
        <v>3.2</v>
      </c>
      <c r="O292" s="72">
        <f t="shared" si="8"/>
        <v>358.40000000000003</v>
      </c>
    </row>
    <row r="293" spans="1:15" ht="65" x14ac:dyDescent="0.35">
      <c r="A293" s="3" t="s">
        <v>135</v>
      </c>
      <c r="B293" s="4" t="s">
        <v>117</v>
      </c>
      <c r="C293" s="7" t="s">
        <v>250</v>
      </c>
      <c r="D293" s="7" t="s">
        <v>5</v>
      </c>
      <c r="E293" s="3">
        <v>64</v>
      </c>
      <c r="F293" s="10">
        <v>3.98</v>
      </c>
      <c r="G293" s="11">
        <f t="shared" si="9"/>
        <v>254.72</v>
      </c>
      <c r="H293" s="65" t="s">
        <v>1595</v>
      </c>
      <c r="I293" s="20">
        <v>64</v>
      </c>
      <c r="J293" s="62" t="s">
        <v>5088</v>
      </c>
      <c r="K293" s="63">
        <v>89338</v>
      </c>
      <c r="L293" s="27" t="s">
        <v>1595</v>
      </c>
      <c r="M293" s="70">
        <v>89338</v>
      </c>
      <c r="N293" s="72">
        <v>3.98</v>
      </c>
      <c r="O293" s="72">
        <f t="shared" si="8"/>
        <v>254.72</v>
      </c>
    </row>
    <row r="294" spans="1:15" ht="52" x14ac:dyDescent="0.35">
      <c r="A294" s="3" t="s">
        <v>135</v>
      </c>
      <c r="B294" s="4" t="s">
        <v>117</v>
      </c>
      <c r="C294" s="7" t="s">
        <v>251</v>
      </c>
      <c r="D294" s="7" t="s">
        <v>5</v>
      </c>
      <c r="E294" s="3">
        <v>112</v>
      </c>
      <c r="F294" s="10">
        <v>2.72</v>
      </c>
      <c r="G294" s="11">
        <f t="shared" si="9"/>
        <v>304.64000000000004</v>
      </c>
      <c r="H294" s="65" t="s">
        <v>1596</v>
      </c>
      <c r="I294" s="20">
        <v>112</v>
      </c>
      <c r="J294" s="62" t="s">
        <v>5089</v>
      </c>
      <c r="K294" s="63" t="s">
        <v>3038</v>
      </c>
      <c r="L294" s="27" t="s">
        <v>1596</v>
      </c>
      <c r="M294" s="70" t="s">
        <v>3038</v>
      </c>
      <c r="N294" s="72">
        <v>2.72</v>
      </c>
      <c r="O294" s="72">
        <f t="shared" si="8"/>
        <v>304.64000000000004</v>
      </c>
    </row>
    <row r="295" spans="1:15" ht="52" x14ac:dyDescent="0.35">
      <c r="A295" s="3" t="s">
        <v>135</v>
      </c>
      <c r="B295" s="4" t="s">
        <v>117</v>
      </c>
      <c r="C295" s="7" t="s">
        <v>251</v>
      </c>
      <c r="D295" s="7" t="s">
        <v>5</v>
      </c>
      <c r="E295" s="3">
        <v>64</v>
      </c>
      <c r="F295" s="10">
        <v>2.72</v>
      </c>
      <c r="G295" s="11">
        <f t="shared" si="9"/>
        <v>174.08</v>
      </c>
      <c r="H295" s="65" t="s">
        <v>1596</v>
      </c>
      <c r="I295" s="20">
        <v>64</v>
      </c>
      <c r="J295" s="62" t="s">
        <v>5089</v>
      </c>
      <c r="K295" s="63" t="s">
        <v>3038</v>
      </c>
      <c r="L295" s="27" t="s">
        <v>1596</v>
      </c>
      <c r="M295" s="70" t="s">
        <v>3038</v>
      </c>
      <c r="N295" s="72">
        <v>2.72</v>
      </c>
      <c r="O295" s="72">
        <f t="shared" si="8"/>
        <v>174.08</v>
      </c>
    </row>
    <row r="296" spans="1:15" ht="52" x14ac:dyDescent="0.35">
      <c r="A296" s="3" t="s">
        <v>135</v>
      </c>
      <c r="B296" s="4" t="s">
        <v>117</v>
      </c>
      <c r="C296" s="7" t="s">
        <v>251</v>
      </c>
      <c r="D296" s="7" t="s">
        <v>5</v>
      </c>
      <c r="E296" s="3">
        <v>10</v>
      </c>
      <c r="F296" s="10">
        <v>2.72</v>
      </c>
      <c r="G296" s="11">
        <f t="shared" si="9"/>
        <v>27.200000000000003</v>
      </c>
      <c r="H296" s="65" t="s">
        <v>1596</v>
      </c>
      <c r="I296" s="20">
        <v>10</v>
      </c>
      <c r="J296" s="62" t="s">
        <v>5089</v>
      </c>
      <c r="K296" s="63" t="s">
        <v>3038</v>
      </c>
      <c r="L296" s="27" t="s">
        <v>1596</v>
      </c>
      <c r="M296" s="70" t="s">
        <v>3038</v>
      </c>
      <c r="N296" s="72">
        <v>2.72</v>
      </c>
      <c r="O296" s="72">
        <f t="shared" si="8"/>
        <v>27.200000000000003</v>
      </c>
    </row>
    <row r="297" spans="1:15" ht="91" x14ac:dyDescent="0.35">
      <c r="A297" s="3" t="s">
        <v>135</v>
      </c>
      <c r="B297" s="4" t="s">
        <v>117</v>
      </c>
      <c r="C297" s="7" t="s">
        <v>252</v>
      </c>
      <c r="D297" s="7" t="s">
        <v>5</v>
      </c>
      <c r="E297" s="3">
        <v>8</v>
      </c>
      <c r="F297" s="10">
        <v>299.54000000000002</v>
      </c>
      <c r="G297" s="11">
        <f t="shared" si="9"/>
        <v>2396.3200000000002</v>
      </c>
      <c r="H297" s="65" t="s">
        <v>1597</v>
      </c>
      <c r="I297" s="20">
        <v>8</v>
      </c>
      <c r="J297" s="62" t="s">
        <v>3039</v>
      </c>
      <c r="K297" s="63" t="s">
        <v>3039</v>
      </c>
      <c r="L297" s="27" t="s">
        <v>1597</v>
      </c>
      <c r="M297" s="70" t="s">
        <v>3039</v>
      </c>
      <c r="N297" s="72">
        <v>299.54000000000002</v>
      </c>
      <c r="O297" s="72">
        <f t="shared" si="8"/>
        <v>2396.3200000000002</v>
      </c>
    </row>
    <row r="298" spans="1:15" ht="65" x14ac:dyDescent="0.35">
      <c r="A298" s="3" t="s">
        <v>135</v>
      </c>
      <c r="B298" s="4" t="s">
        <v>117</v>
      </c>
      <c r="C298" s="7" t="s">
        <v>253</v>
      </c>
      <c r="D298" s="7" t="s">
        <v>5</v>
      </c>
      <c r="E298" s="3">
        <v>8</v>
      </c>
      <c r="F298" s="10">
        <v>480.64</v>
      </c>
      <c r="G298" s="11">
        <f t="shared" si="9"/>
        <v>3845.12</v>
      </c>
      <c r="H298" s="65" t="s">
        <v>1598</v>
      </c>
      <c r="I298" s="20">
        <v>8</v>
      </c>
      <c r="J298" s="62" t="s">
        <v>5118</v>
      </c>
      <c r="K298" s="63" t="s">
        <v>3040</v>
      </c>
      <c r="L298" s="27" t="s">
        <v>1598</v>
      </c>
      <c r="M298" s="70" t="s">
        <v>3040</v>
      </c>
      <c r="N298" s="72">
        <v>480.64</v>
      </c>
      <c r="O298" s="72">
        <f t="shared" si="8"/>
        <v>3845.12</v>
      </c>
    </row>
    <row r="299" spans="1:15" ht="91" x14ac:dyDescent="0.35">
      <c r="A299" s="3" t="s">
        <v>135</v>
      </c>
      <c r="B299" s="4" t="s">
        <v>117</v>
      </c>
      <c r="C299" s="7" t="s">
        <v>254</v>
      </c>
      <c r="D299" s="7" t="s">
        <v>5</v>
      </c>
      <c r="E299" s="3">
        <v>8</v>
      </c>
      <c r="F299" s="10">
        <v>58.98</v>
      </c>
      <c r="G299" s="11">
        <f t="shared" si="9"/>
        <v>471.84</v>
      </c>
      <c r="H299" s="65" t="s">
        <v>1599</v>
      </c>
      <c r="I299" s="20">
        <v>8</v>
      </c>
      <c r="J299" s="62" t="s">
        <v>5120</v>
      </c>
      <c r="K299" s="63" t="s">
        <v>3041</v>
      </c>
      <c r="L299" s="27" t="s">
        <v>1599</v>
      </c>
      <c r="M299" s="70" t="s">
        <v>7347</v>
      </c>
      <c r="N299" s="72">
        <v>58.98</v>
      </c>
      <c r="O299" s="72">
        <f t="shared" si="8"/>
        <v>471.84</v>
      </c>
    </row>
    <row r="300" spans="1:15" ht="26" x14ac:dyDescent="0.35">
      <c r="A300" s="3" t="s">
        <v>135</v>
      </c>
      <c r="B300" s="4" t="s">
        <v>117</v>
      </c>
      <c r="C300" s="7" t="s">
        <v>255</v>
      </c>
      <c r="D300" s="7" t="s">
        <v>5</v>
      </c>
      <c r="E300" s="3">
        <v>10</v>
      </c>
      <c r="F300" s="10">
        <v>62.69</v>
      </c>
      <c r="G300" s="11">
        <f t="shared" si="9"/>
        <v>626.9</v>
      </c>
      <c r="H300" s="65" t="s">
        <v>1600</v>
      </c>
      <c r="I300" s="20">
        <v>10</v>
      </c>
      <c r="J300" s="62" t="s">
        <v>3042</v>
      </c>
      <c r="K300" s="63" t="s">
        <v>3042</v>
      </c>
      <c r="L300" s="27" t="s">
        <v>1600</v>
      </c>
      <c r="M300" s="70" t="s">
        <v>3042</v>
      </c>
      <c r="N300" s="72">
        <v>62.69</v>
      </c>
      <c r="O300" s="72">
        <f t="shared" si="8"/>
        <v>626.9</v>
      </c>
    </row>
    <row r="301" spans="1:15" ht="65" x14ac:dyDescent="0.35">
      <c r="A301" s="3" t="s">
        <v>135</v>
      </c>
      <c r="B301" s="4" t="s">
        <v>117</v>
      </c>
      <c r="C301" s="7" t="s">
        <v>256</v>
      </c>
      <c r="D301" s="7" t="s">
        <v>5</v>
      </c>
      <c r="E301" s="3">
        <v>200</v>
      </c>
      <c r="F301" s="10">
        <v>38.99</v>
      </c>
      <c r="G301" s="11">
        <f t="shared" si="9"/>
        <v>7798</v>
      </c>
      <c r="H301" s="65" t="s">
        <v>1601</v>
      </c>
      <c r="I301" s="20">
        <v>200</v>
      </c>
      <c r="J301" s="62" t="s">
        <v>5126</v>
      </c>
      <c r="K301" s="63" t="s">
        <v>3043</v>
      </c>
      <c r="L301" s="27" t="s">
        <v>1601</v>
      </c>
      <c r="M301" s="70" t="s">
        <v>7348</v>
      </c>
      <c r="N301" s="72">
        <v>38.89</v>
      </c>
      <c r="O301" s="72">
        <f t="shared" si="8"/>
        <v>7778</v>
      </c>
    </row>
    <row r="302" spans="1:15" ht="65" x14ac:dyDescent="0.35">
      <c r="A302" s="3" t="s">
        <v>135</v>
      </c>
      <c r="B302" s="4" t="s">
        <v>117</v>
      </c>
      <c r="C302" s="7" t="s">
        <v>256</v>
      </c>
      <c r="D302" s="7" t="s">
        <v>5</v>
      </c>
      <c r="E302" s="3">
        <v>20</v>
      </c>
      <c r="F302" s="10">
        <v>38.99</v>
      </c>
      <c r="G302" s="11">
        <f t="shared" si="9"/>
        <v>779.80000000000007</v>
      </c>
      <c r="H302" s="65" t="s">
        <v>1601</v>
      </c>
      <c r="I302" s="20">
        <v>20</v>
      </c>
      <c r="J302" s="62" t="s">
        <v>5126</v>
      </c>
      <c r="K302" s="63" t="s">
        <v>3043</v>
      </c>
      <c r="L302" s="27" t="s">
        <v>1601</v>
      </c>
      <c r="M302" s="70" t="s">
        <v>7348</v>
      </c>
      <c r="N302" s="72">
        <v>38.89</v>
      </c>
      <c r="O302" s="72">
        <f t="shared" si="8"/>
        <v>777.8</v>
      </c>
    </row>
    <row r="303" spans="1:15" ht="65" x14ac:dyDescent="0.35">
      <c r="A303" s="3" t="s">
        <v>135</v>
      </c>
      <c r="B303" s="4" t="s">
        <v>117</v>
      </c>
      <c r="C303" s="7" t="s">
        <v>256</v>
      </c>
      <c r="D303" s="7" t="s">
        <v>5</v>
      </c>
      <c r="E303" s="3">
        <v>10</v>
      </c>
      <c r="F303" s="10">
        <v>38.99</v>
      </c>
      <c r="G303" s="11">
        <f t="shared" si="9"/>
        <v>389.90000000000003</v>
      </c>
      <c r="H303" s="65" t="s">
        <v>1601</v>
      </c>
      <c r="I303" s="20">
        <v>10</v>
      </c>
      <c r="J303" s="62" t="s">
        <v>5126</v>
      </c>
      <c r="K303" s="63" t="s">
        <v>3043</v>
      </c>
      <c r="L303" s="27" t="s">
        <v>1601</v>
      </c>
      <c r="M303" s="70" t="s">
        <v>7348</v>
      </c>
      <c r="N303" s="72">
        <v>38.89</v>
      </c>
      <c r="O303" s="72">
        <f t="shared" si="8"/>
        <v>388.9</v>
      </c>
    </row>
    <row r="304" spans="1:15" ht="65" x14ac:dyDescent="0.35">
      <c r="A304" s="3" t="s">
        <v>135</v>
      </c>
      <c r="B304" s="4" t="s">
        <v>117</v>
      </c>
      <c r="C304" s="7" t="s">
        <v>256</v>
      </c>
      <c r="D304" s="7" t="s">
        <v>5</v>
      </c>
      <c r="E304" s="3">
        <v>8</v>
      </c>
      <c r="F304" s="10">
        <v>38.99</v>
      </c>
      <c r="G304" s="11">
        <f t="shared" si="9"/>
        <v>311.92</v>
      </c>
      <c r="H304" s="65" t="s">
        <v>1601</v>
      </c>
      <c r="I304" s="20">
        <v>8</v>
      </c>
      <c r="J304" s="62" t="s">
        <v>5126</v>
      </c>
      <c r="K304" s="63" t="s">
        <v>3043</v>
      </c>
      <c r="L304" s="27" t="s">
        <v>1601</v>
      </c>
      <c r="M304" s="70" t="s">
        <v>7348</v>
      </c>
      <c r="N304" s="72">
        <v>38.89</v>
      </c>
      <c r="O304" s="72">
        <f t="shared" si="8"/>
        <v>311.12</v>
      </c>
    </row>
    <row r="305" spans="1:15" ht="65" x14ac:dyDescent="0.35">
      <c r="A305" s="3" t="s">
        <v>135</v>
      </c>
      <c r="B305" s="4" t="s">
        <v>117</v>
      </c>
      <c r="C305" s="7" t="s">
        <v>256</v>
      </c>
      <c r="D305" s="7" t="s">
        <v>5</v>
      </c>
      <c r="E305" s="3">
        <v>8</v>
      </c>
      <c r="F305" s="10">
        <v>38.99</v>
      </c>
      <c r="G305" s="11">
        <f t="shared" si="9"/>
        <v>311.92</v>
      </c>
      <c r="H305" s="65" t="s">
        <v>1601</v>
      </c>
      <c r="I305" s="20">
        <v>8</v>
      </c>
      <c r="J305" s="62" t="s">
        <v>5126</v>
      </c>
      <c r="K305" s="63" t="s">
        <v>3043</v>
      </c>
      <c r="L305" s="27" t="s">
        <v>1601</v>
      </c>
      <c r="M305" s="70" t="s">
        <v>7348</v>
      </c>
      <c r="N305" s="72">
        <v>38.89</v>
      </c>
      <c r="O305" s="72">
        <f t="shared" si="8"/>
        <v>311.12</v>
      </c>
    </row>
    <row r="306" spans="1:15" ht="65" x14ac:dyDescent="0.35">
      <c r="A306" s="3" t="s">
        <v>135</v>
      </c>
      <c r="B306" s="4" t="s">
        <v>117</v>
      </c>
      <c r="C306" s="7" t="s">
        <v>256</v>
      </c>
      <c r="D306" s="7" t="s">
        <v>5</v>
      </c>
      <c r="E306" s="3">
        <v>6</v>
      </c>
      <c r="F306" s="10">
        <v>38.99</v>
      </c>
      <c r="G306" s="11">
        <f t="shared" si="9"/>
        <v>233.94</v>
      </c>
      <c r="H306" s="65" t="s">
        <v>1601</v>
      </c>
      <c r="I306" s="20">
        <v>6</v>
      </c>
      <c r="J306" s="62" t="s">
        <v>5126</v>
      </c>
      <c r="K306" s="63" t="s">
        <v>3043</v>
      </c>
      <c r="L306" s="27" t="s">
        <v>1601</v>
      </c>
      <c r="M306" s="70" t="s">
        <v>7348</v>
      </c>
      <c r="N306" s="72">
        <v>38.89</v>
      </c>
      <c r="O306" s="72">
        <f t="shared" si="8"/>
        <v>233.34</v>
      </c>
    </row>
    <row r="307" spans="1:15" ht="65" x14ac:dyDescent="0.35">
      <c r="A307" s="3" t="s">
        <v>135</v>
      </c>
      <c r="B307" s="4" t="s">
        <v>117</v>
      </c>
      <c r="C307" s="7" t="s">
        <v>256</v>
      </c>
      <c r="D307" s="7" t="s">
        <v>5</v>
      </c>
      <c r="E307" s="3">
        <v>5</v>
      </c>
      <c r="F307" s="10">
        <v>38.99</v>
      </c>
      <c r="G307" s="11">
        <f t="shared" si="9"/>
        <v>194.95000000000002</v>
      </c>
      <c r="H307" s="65" t="s">
        <v>1601</v>
      </c>
      <c r="I307" s="20">
        <v>5</v>
      </c>
      <c r="J307" s="62" t="s">
        <v>5126</v>
      </c>
      <c r="K307" s="63" t="s">
        <v>3043</v>
      </c>
      <c r="L307" s="27" t="s">
        <v>1601</v>
      </c>
      <c r="M307" s="70" t="s">
        <v>7348</v>
      </c>
      <c r="N307" s="72">
        <v>38.89</v>
      </c>
      <c r="O307" s="72">
        <f t="shared" si="8"/>
        <v>194.45</v>
      </c>
    </row>
    <row r="308" spans="1:15" ht="65" x14ac:dyDescent="0.35">
      <c r="A308" s="3" t="s">
        <v>135</v>
      </c>
      <c r="B308" s="4" t="s">
        <v>117</v>
      </c>
      <c r="C308" s="7" t="s">
        <v>256</v>
      </c>
      <c r="D308" s="7" t="s">
        <v>5</v>
      </c>
      <c r="E308" s="3">
        <v>2</v>
      </c>
      <c r="F308" s="10">
        <v>38.99</v>
      </c>
      <c r="G308" s="11">
        <f t="shared" si="9"/>
        <v>77.98</v>
      </c>
      <c r="H308" s="65" t="s">
        <v>1601</v>
      </c>
      <c r="I308" s="20">
        <v>2</v>
      </c>
      <c r="J308" s="62" t="s">
        <v>5126</v>
      </c>
      <c r="K308" s="63" t="s">
        <v>3043</v>
      </c>
      <c r="L308" s="27" t="s">
        <v>1601</v>
      </c>
      <c r="M308" s="70" t="s">
        <v>7348</v>
      </c>
      <c r="N308" s="72">
        <v>38.89</v>
      </c>
      <c r="O308" s="72">
        <f t="shared" si="8"/>
        <v>77.78</v>
      </c>
    </row>
    <row r="309" spans="1:15" ht="65" x14ac:dyDescent="0.35">
      <c r="A309" s="3" t="s">
        <v>135</v>
      </c>
      <c r="B309" s="4" t="s">
        <v>117</v>
      </c>
      <c r="C309" s="7" t="s">
        <v>256</v>
      </c>
      <c r="D309" s="7" t="s">
        <v>5</v>
      </c>
      <c r="E309" s="3">
        <v>2</v>
      </c>
      <c r="F309" s="10">
        <v>38.99</v>
      </c>
      <c r="G309" s="11">
        <f t="shared" si="9"/>
        <v>77.98</v>
      </c>
      <c r="H309" s="65" t="s">
        <v>1601</v>
      </c>
      <c r="I309" s="20">
        <v>2</v>
      </c>
      <c r="J309" s="62" t="s">
        <v>5126</v>
      </c>
      <c r="K309" s="63" t="s">
        <v>3043</v>
      </c>
      <c r="L309" s="27" t="s">
        <v>1601</v>
      </c>
      <c r="M309" s="70" t="s">
        <v>7348</v>
      </c>
      <c r="N309" s="72">
        <v>38.89</v>
      </c>
      <c r="O309" s="72">
        <f t="shared" si="8"/>
        <v>77.78</v>
      </c>
    </row>
    <row r="310" spans="1:15" ht="65" x14ac:dyDescent="0.35">
      <c r="A310" s="3" t="s">
        <v>135</v>
      </c>
      <c r="B310" s="4" t="s">
        <v>117</v>
      </c>
      <c r="C310" s="7" t="s">
        <v>256</v>
      </c>
      <c r="D310" s="7" t="s">
        <v>5</v>
      </c>
      <c r="E310" s="3">
        <v>2</v>
      </c>
      <c r="F310" s="10">
        <v>26.48</v>
      </c>
      <c r="G310" s="11">
        <f t="shared" si="9"/>
        <v>52.96</v>
      </c>
      <c r="H310" s="65" t="s">
        <v>1601</v>
      </c>
      <c r="I310" s="20">
        <v>2</v>
      </c>
      <c r="J310" s="62" t="s">
        <v>5127</v>
      </c>
      <c r="K310" s="63" t="s">
        <v>3043</v>
      </c>
      <c r="L310" s="27" t="s">
        <v>1601</v>
      </c>
      <c r="M310" s="70" t="s">
        <v>7348</v>
      </c>
      <c r="N310" s="72">
        <v>38.89</v>
      </c>
      <c r="O310" s="72">
        <f t="shared" si="8"/>
        <v>77.78</v>
      </c>
    </row>
    <row r="311" spans="1:15" ht="91" x14ac:dyDescent="0.35">
      <c r="A311" s="3" t="s">
        <v>135</v>
      </c>
      <c r="B311" s="4" t="s">
        <v>117</v>
      </c>
      <c r="C311" s="7" t="s">
        <v>257</v>
      </c>
      <c r="D311" s="7" t="s">
        <v>5</v>
      </c>
      <c r="E311" s="3">
        <v>90</v>
      </c>
      <c r="F311" s="10">
        <v>173.05</v>
      </c>
      <c r="G311" s="11">
        <f t="shared" si="9"/>
        <v>15574.500000000002</v>
      </c>
      <c r="H311" s="65" t="s">
        <v>1602</v>
      </c>
      <c r="I311" s="20">
        <v>90</v>
      </c>
      <c r="J311" s="62" t="s">
        <v>5179</v>
      </c>
      <c r="K311" s="63" t="s">
        <v>3044</v>
      </c>
      <c r="L311" s="27" t="s">
        <v>1602</v>
      </c>
      <c r="M311" s="70" t="s">
        <v>3044</v>
      </c>
      <c r="N311" s="72">
        <v>173.05</v>
      </c>
      <c r="O311" s="72">
        <f t="shared" ref="O311:O374" si="10">N311*E311</f>
        <v>15574.500000000002</v>
      </c>
    </row>
    <row r="312" spans="1:15" ht="91" x14ac:dyDescent="0.35">
      <c r="A312" s="3" t="s">
        <v>135</v>
      </c>
      <c r="B312" s="4" t="s">
        <v>117</v>
      </c>
      <c r="C312" s="7" t="s">
        <v>257</v>
      </c>
      <c r="D312" s="7" t="s">
        <v>5</v>
      </c>
      <c r="E312" s="3">
        <v>45</v>
      </c>
      <c r="F312" s="10">
        <v>173.05</v>
      </c>
      <c r="G312" s="11">
        <f t="shared" si="9"/>
        <v>7787.2500000000009</v>
      </c>
      <c r="H312" s="65" t="s">
        <v>1602</v>
      </c>
      <c r="I312" s="20">
        <v>45</v>
      </c>
      <c r="J312" s="62" t="s">
        <v>5179</v>
      </c>
      <c r="K312" s="63" t="s">
        <v>3044</v>
      </c>
      <c r="L312" s="27" t="s">
        <v>1602</v>
      </c>
      <c r="M312" s="70" t="s">
        <v>3044</v>
      </c>
      <c r="N312" s="72">
        <v>173.05</v>
      </c>
      <c r="O312" s="72">
        <f t="shared" si="10"/>
        <v>7787.2500000000009</v>
      </c>
    </row>
    <row r="313" spans="1:15" ht="91" x14ac:dyDescent="0.35">
      <c r="A313" s="3" t="s">
        <v>135</v>
      </c>
      <c r="B313" s="4" t="s">
        <v>117</v>
      </c>
      <c r="C313" s="7" t="s">
        <v>257</v>
      </c>
      <c r="D313" s="7" t="s">
        <v>5</v>
      </c>
      <c r="E313" s="3">
        <v>40</v>
      </c>
      <c r="F313" s="10">
        <v>173.05</v>
      </c>
      <c r="G313" s="11">
        <f t="shared" si="9"/>
        <v>6922</v>
      </c>
      <c r="H313" s="65" t="s">
        <v>1602</v>
      </c>
      <c r="I313" s="20">
        <v>40</v>
      </c>
      <c r="J313" s="62" t="s">
        <v>5179</v>
      </c>
      <c r="K313" s="63" t="s">
        <v>3044</v>
      </c>
      <c r="L313" s="27" t="s">
        <v>1602</v>
      </c>
      <c r="M313" s="70" t="s">
        <v>3044</v>
      </c>
      <c r="N313" s="72">
        <v>173.05</v>
      </c>
      <c r="O313" s="72">
        <f t="shared" si="10"/>
        <v>6922</v>
      </c>
    </row>
    <row r="314" spans="1:15" ht="65" x14ac:dyDescent="0.35">
      <c r="A314" s="3" t="s">
        <v>135</v>
      </c>
      <c r="B314" s="4" t="s">
        <v>117</v>
      </c>
      <c r="C314" s="7" t="s">
        <v>258</v>
      </c>
      <c r="D314" s="7" t="s">
        <v>5</v>
      </c>
      <c r="E314" s="3">
        <v>3</v>
      </c>
      <c r="F314" s="10">
        <v>55.05</v>
      </c>
      <c r="G314" s="11">
        <f t="shared" si="9"/>
        <v>165.14999999999998</v>
      </c>
      <c r="H314" s="65" t="s">
        <v>1603</v>
      </c>
      <c r="I314" s="20">
        <v>3</v>
      </c>
      <c r="J314" s="62" t="s">
        <v>5187</v>
      </c>
      <c r="K314" s="63" t="s">
        <v>3045</v>
      </c>
      <c r="L314" s="27" t="s">
        <v>1603</v>
      </c>
      <c r="M314" s="70" t="s">
        <v>7349</v>
      </c>
      <c r="N314" s="72">
        <v>55.05</v>
      </c>
      <c r="O314" s="72">
        <f t="shared" si="10"/>
        <v>165.14999999999998</v>
      </c>
    </row>
    <row r="315" spans="1:15" ht="65" x14ac:dyDescent="0.35">
      <c r="A315" s="3" t="s">
        <v>135</v>
      </c>
      <c r="B315" s="4" t="s">
        <v>117</v>
      </c>
      <c r="C315" s="7" t="s">
        <v>258</v>
      </c>
      <c r="D315" s="7" t="s">
        <v>5</v>
      </c>
      <c r="E315" s="3">
        <v>3</v>
      </c>
      <c r="F315" s="10">
        <v>55.05</v>
      </c>
      <c r="G315" s="11">
        <f t="shared" si="9"/>
        <v>165.14999999999998</v>
      </c>
      <c r="H315" s="65" t="s">
        <v>1603</v>
      </c>
      <c r="I315" s="20">
        <v>3</v>
      </c>
      <c r="J315" s="62" t="s">
        <v>5187</v>
      </c>
      <c r="K315" s="63" t="s">
        <v>3045</v>
      </c>
      <c r="L315" s="27" t="s">
        <v>1603</v>
      </c>
      <c r="M315" s="70" t="s">
        <v>7349</v>
      </c>
      <c r="N315" s="72">
        <v>55.05</v>
      </c>
      <c r="O315" s="72">
        <f t="shared" si="10"/>
        <v>165.14999999999998</v>
      </c>
    </row>
    <row r="316" spans="1:15" ht="52" x14ac:dyDescent="0.35">
      <c r="A316" s="3" t="s">
        <v>135</v>
      </c>
      <c r="B316" s="4" t="s">
        <v>117</v>
      </c>
      <c r="C316" s="7" t="s">
        <v>259</v>
      </c>
      <c r="D316" s="7" t="s">
        <v>5</v>
      </c>
      <c r="E316" s="3">
        <v>20</v>
      </c>
      <c r="F316" s="10">
        <v>30.94</v>
      </c>
      <c r="G316" s="11">
        <f t="shared" si="9"/>
        <v>618.80000000000007</v>
      </c>
      <c r="H316" s="65" t="s">
        <v>1604</v>
      </c>
      <c r="I316" s="20">
        <v>20</v>
      </c>
      <c r="J316" s="62" t="s">
        <v>5258</v>
      </c>
      <c r="K316" s="63" t="s">
        <v>3046</v>
      </c>
      <c r="L316" s="27" t="s">
        <v>1604</v>
      </c>
      <c r="M316" s="70" t="s">
        <v>3046</v>
      </c>
      <c r="N316" s="72">
        <v>30.94</v>
      </c>
      <c r="O316" s="72">
        <f t="shared" si="10"/>
        <v>618.80000000000007</v>
      </c>
    </row>
    <row r="317" spans="1:15" ht="26" x14ac:dyDescent="0.35">
      <c r="A317" s="3" t="s">
        <v>135</v>
      </c>
      <c r="B317" s="4" t="s">
        <v>117</v>
      </c>
      <c r="C317" s="7" t="s">
        <v>260</v>
      </c>
      <c r="D317" s="7" t="s">
        <v>5</v>
      </c>
      <c r="E317" s="3">
        <v>20</v>
      </c>
      <c r="F317" s="10">
        <v>212.43</v>
      </c>
      <c r="G317" s="11">
        <f t="shared" si="9"/>
        <v>4248.6000000000004</v>
      </c>
      <c r="H317" s="65" t="s">
        <v>1605</v>
      </c>
      <c r="I317" s="20">
        <v>20</v>
      </c>
      <c r="J317" s="62" t="s">
        <v>5277</v>
      </c>
      <c r="K317" s="63" t="s">
        <v>3047</v>
      </c>
      <c r="L317" s="27" t="s">
        <v>1605</v>
      </c>
      <c r="M317" s="70" t="s">
        <v>3047</v>
      </c>
      <c r="N317" s="72">
        <v>212.43</v>
      </c>
      <c r="O317" s="72">
        <f t="shared" si="10"/>
        <v>4248.6000000000004</v>
      </c>
    </row>
    <row r="318" spans="1:15" ht="26" x14ac:dyDescent="0.35">
      <c r="A318" s="3" t="s">
        <v>135</v>
      </c>
      <c r="B318" s="4" t="s">
        <v>117</v>
      </c>
      <c r="C318" s="7" t="s">
        <v>260</v>
      </c>
      <c r="D318" s="7" t="s">
        <v>5</v>
      </c>
      <c r="E318" s="3">
        <v>20</v>
      </c>
      <c r="F318" s="10">
        <v>212.43</v>
      </c>
      <c r="G318" s="11">
        <f t="shared" si="9"/>
        <v>4248.6000000000004</v>
      </c>
      <c r="H318" s="65" t="s">
        <v>1605</v>
      </c>
      <c r="I318" s="20">
        <v>20</v>
      </c>
      <c r="J318" s="62" t="s">
        <v>5277</v>
      </c>
      <c r="K318" s="63" t="s">
        <v>3047</v>
      </c>
      <c r="L318" s="27" t="s">
        <v>1605</v>
      </c>
      <c r="M318" s="70" t="s">
        <v>3047</v>
      </c>
      <c r="N318" s="72">
        <v>212.43</v>
      </c>
      <c r="O318" s="72">
        <f t="shared" si="10"/>
        <v>4248.6000000000004</v>
      </c>
    </row>
    <row r="319" spans="1:15" ht="39" x14ac:dyDescent="0.35">
      <c r="A319" s="3" t="s">
        <v>135</v>
      </c>
      <c r="B319" s="4" t="s">
        <v>117</v>
      </c>
      <c r="C319" s="7" t="s">
        <v>103</v>
      </c>
      <c r="D319" s="7" t="s">
        <v>5</v>
      </c>
      <c r="E319" s="3">
        <v>2</v>
      </c>
      <c r="F319" s="10">
        <v>70.23</v>
      </c>
      <c r="G319" s="11">
        <f t="shared" si="9"/>
        <v>140.46</v>
      </c>
      <c r="H319" s="65" t="s">
        <v>1606</v>
      </c>
      <c r="I319" s="20">
        <v>2</v>
      </c>
      <c r="J319" s="62" t="s">
        <v>5297</v>
      </c>
      <c r="K319" s="63" t="s">
        <v>3048</v>
      </c>
      <c r="L319" s="27" t="s">
        <v>1606</v>
      </c>
      <c r="M319" s="70" t="s">
        <v>3048</v>
      </c>
      <c r="N319" s="72">
        <v>42.37</v>
      </c>
      <c r="O319" s="72">
        <f t="shared" si="10"/>
        <v>84.74</v>
      </c>
    </row>
    <row r="320" spans="1:15" ht="143" x14ac:dyDescent="0.35">
      <c r="A320" s="3" t="s">
        <v>135</v>
      </c>
      <c r="B320" s="4" t="s">
        <v>117</v>
      </c>
      <c r="C320" s="7" t="s">
        <v>261</v>
      </c>
      <c r="D320" s="7" t="s">
        <v>5</v>
      </c>
      <c r="E320" s="3">
        <v>60</v>
      </c>
      <c r="F320" s="10">
        <v>13.42</v>
      </c>
      <c r="G320" s="11">
        <f t="shared" si="9"/>
        <v>805.2</v>
      </c>
      <c r="H320" s="65" t="s">
        <v>1607</v>
      </c>
      <c r="I320" s="20">
        <v>60</v>
      </c>
      <c r="J320" s="62" t="s">
        <v>5312</v>
      </c>
      <c r="K320" s="63" t="s">
        <v>5312</v>
      </c>
      <c r="L320" s="27" t="s">
        <v>1607</v>
      </c>
      <c r="M320" s="70" t="s">
        <v>5312</v>
      </c>
      <c r="N320" s="72">
        <v>13.42</v>
      </c>
      <c r="O320" s="72">
        <f t="shared" si="10"/>
        <v>805.2</v>
      </c>
    </row>
    <row r="321" spans="1:15" ht="117" x14ac:dyDescent="0.35">
      <c r="A321" s="3" t="s">
        <v>135</v>
      </c>
      <c r="B321" s="4" t="s">
        <v>117</v>
      </c>
      <c r="C321" s="7" t="s">
        <v>262</v>
      </c>
      <c r="D321" s="7" t="s">
        <v>5</v>
      </c>
      <c r="E321" s="3">
        <v>60</v>
      </c>
      <c r="F321" s="10">
        <v>15.76</v>
      </c>
      <c r="G321" s="11">
        <f t="shared" si="9"/>
        <v>945.6</v>
      </c>
      <c r="H321" s="65" t="s">
        <v>1608</v>
      </c>
      <c r="I321" s="20">
        <v>60</v>
      </c>
      <c r="J321" s="62" t="s">
        <v>5316</v>
      </c>
      <c r="K321" s="63" t="s">
        <v>5316</v>
      </c>
      <c r="L321" s="27" t="s">
        <v>1608</v>
      </c>
      <c r="M321" s="70" t="s">
        <v>5316</v>
      </c>
      <c r="N321" s="72">
        <v>15.76</v>
      </c>
      <c r="O321" s="72">
        <f t="shared" si="10"/>
        <v>945.6</v>
      </c>
    </row>
    <row r="322" spans="1:15" ht="117" x14ac:dyDescent="0.35">
      <c r="A322" s="3" t="s">
        <v>135</v>
      </c>
      <c r="B322" s="4" t="s">
        <v>117</v>
      </c>
      <c r="C322" s="7" t="s">
        <v>263</v>
      </c>
      <c r="D322" s="7" t="s">
        <v>5</v>
      </c>
      <c r="E322" s="3">
        <v>60</v>
      </c>
      <c r="F322" s="10">
        <v>18.329999999999998</v>
      </c>
      <c r="G322" s="11">
        <f t="shared" ref="G322:G385" si="11">F322*E322</f>
        <v>1099.8</v>
      </c>
      <c r="H322" s="65" t="s">
        <v>1609</v>
      </c>
      <c r="I322" s="20">
        <v>60</v>
      </c>
      <c r="J322" s="62" t="s">
        <v>5318</v>
      </c>
      <c r="K322" s="63" t="s">
        <v>5318</v>
      </c>
      <c r="L322" s="27" t="s">
        <v>1609</v>
      </c>
      <c r="M322" s="70" t="s">
        <v>5318</v>
      </c>
      <c r="N322" s="72">
        <v>18.329999999999998</v>
      </c>
      <c r="O322" s="72">
        <f t="shared" si="10"/>
        <v>1099.8</v>
      </c>
    </row>
    <row r="323" spans="1:15" ht="26" x14ac:dyDescent="0.35">
      <c r="A323" s="3" t="s">
        <v>135</v>
      </c>
      <c r="B323" s="4" t="s">
        <v>117</v>
      </c>
      <c r="C323" s="7" t="s">
        <v>33</v>
      </c>
      <c r="D323" s="7" t="s">
        <v>5</v>
      </c>
      <c r="E323" s="3">
        <v>5</v>
      </c>
      <c r="F323" s="10">
        <v>14.39</v>
      </c>
      <c r="G323" s="11">
        <f t="shared" si="11"/>
        <v>71.95</v>
      </c>
      <c r="H323" s="65" t="s">
        <v>1615</v>
      </c>
      <c r="I323" s="20">
        <v>5</v>
      </c>
      <c r="J323" s="62" t="s">
        <v>5346</v>
      </c>
      <c r="K323" s="63" t="s">
        <v>3056</v>
      </c>
      <c r="L323" s="27" t="s">
        <v>1615</v>
      </c>
      <c r="M323" s="70" t="s">
        <v>3056</v>
      </c>
      <c r="N323" s="72">
        <v>14.39</v>
      </c>
      <c r="O323" s="72">
        <f t="shared" si="10"/>
        <v>71.95</v>
      </c>
    </row>
    <row r="324" spans="1:15" ht="39" x14ac:dyDescent="0.35">
      <c r="A324" s="3" t="s">
        <v>135</v>
      </c>
      <c r="B324" s="4" t="s">
        <v>117</v>
      </c>
      <c r="C324" s="7" t="s">
        <v>270</v>
      </c>
      <c r="D324" s="7" t="s">
        <v>5</v>
      </c>
      <c r="E324" s="3">
        <v>37</v>
      </c>
      <c r="F324" s="10">
        <v>10.67</v>
      </c>
      <c r="G324" s="11">
        <f t="shared" si="11"/>
        <v>394.79</v>
      </c>
      <c r="H324" s="65" t="s">
        <v>1616</v>
      </c>
      <c r="I324" s="20">
        <v>37</v>
      </c>
      <c r="J324" s="62" t="s">
        <v>5352</v>
      </c>
      <c r="K324" s="63" t="s">
        <v>3057</v>
      </c>
      <c r="L324" s="27" t="s">
        <v>1616</v>
      </c>
      <c r="M324" s="70" t="s">
        <v>7350</v>
      </c>
      <c r="N324" s="72">
        <v>9.06</v>
      </c>
      <c r="O324" s="72">
        <f t="shared" si="10"/>
        <v>335.22</v>
      </c>
    </row>
    <row r="325" spans="1:15" ht="39" x14ac:dyDescent="0.35">
      <c r="A325" s="3" t="s">
        <v>135</v>
      </c>
      <c r="B325" s="4" t="s">
        <v>117</v>
      </c>
      <c r="C325" s="7" t="s">
        <v>270</v>
      </c>
      <c r="D325" s="7" t="s">
        <v>5</v>
      </c>
      <c r="E325" s="3">
        <v>5</v>
      </c>
      <c r="F325" s="10">
        <v>8.0500000000000007</v>
      </c>
      <c r="G325" s="11">
        <f t="shared" si="11"/>
        <v>40.25</v>
      </c>
      <c r="H325" s="65" t="s">
        <v>1616</v>
      </c>
      <c r="I325" s="20">
        <v>5</v>
      </c>
      <c r="J325" s="62" t="s">
        <v>5352</v>
      </c>
      <c r="K325" s="63" t="s">
        <v>3057</v>
      </c>
      <c r="L325" s="27" t="s">
        <v>1616</v>
      </c>
      <c r="M325" s="70" t="s">
        <v>7350</v>
      </c>
      <c r="N325" s="72">
        <v>9.06</v>
      </c>
      <c r="O325" s="72">
        <f t="shared" si="10"/>
        <v>45.300000000000004</v>
      </c>
    </row>
    <row r="326" spans="1:15" ht="39" x14ac:dyDescent="0.35">
      <c r="A326" s="3" t="s">
        <v>135</v>
      </c>
      <c r="B326" s="4" t="s">
        <v>117</v>
      </c>
      <c r="C326" s="7" t="s">
        <v>270</v>
      </c>
      <c r="D326" s="7" t="s">
        <v>5</v>
      </c>
      <c r="E326" s="3">
        <v>20</v>
      </c>
      <c r="F326" s="10">
        <v>6.35</v>
      </c>
      <c r="G326" s="11">
        <f t="shared" si="11"/>
        <v>127</v>
      </c>
      <c r="H326" s="65" t="s">
        <v>1622</v>
      </c>
      <c r="I326" s="20">
        <v>20</v>
      </c>
      <c r="J326" s="62" t="s">
        <v>5353</v>
      </c>
      <c r="K326" s="63" t="s">
        <v>3057</v>
      </c>
      <c r="L326" s="27" t="s">
        <v>1622</v>
      </c>
      <c r="M326" s="70" t="s">
        <v>7350</v>
      </c>
      <c r="N326" s="72">
        <v>9.06</v>
      </c>
      <c r="O326" s="72">
        <f t="shared" si="10"/>
        <v>181.20000000000002</v>
      </c>
    </row>
    <row r="327" spans="1:15" ht="39" x14ac:dyDescent="0.35">
      <c r="A327" s="3" t="s">
        <v>135</v>
      </c>
      <c r="B327" s="4" t="s">
        <v>117</v>
      </c>
      <c r="C327" s="7" t="s">
        <v>41</v>
      </c>
      <c r="D327" s="7" t="s">
        <v>5</v>
      </c>
      <c r="E327" s="3">
        <v>10</v>
      </c>
      <c r="F327" s="10">
        <v>7.08</v>
      </c>
      <c r="G327" s="11">
        <f t="shared" si="11"/>
        <v>70.8</v>
      </c>
      <c r="H327" s="65" t="s">
        <v>1615</v>
      </c>
      <c r="I327" s="20">
        <v>10</v>
      </c>
      <c r="J327" s="62" t="s">
        <v>5354</v>
      </c>
      <c r="K327" s="63" t="s">
        <v>3058</v>
      </c>
      <c r="L327" s="27" t="s">
        <v>1615</v>
      </c>
      <c r="M327" s="70" t="s">
        <v>3058</v>
      </c>
      <c r="N327" s="72">
        <v>7.08</v>
      </c>
      <c r="O327" s="72">
        <f t="shared" si="10"/>
        <v>70.8</v>
      </c>
    </row>
    <row r="328" spans="1:15" ht="39" x14ac:dyDescent="0.35">
      <c r="A328" s="3" t="s">
        <v>135</v>
      </c>
      <c r="B328" s="4" t="s">
        <v>117</v>
      </c>
      <c r="C328" s="7" t="s">
        <v>41</v>
      </c>
      <c r="D328" s="7" t="s">
        <v>5</v>
      </c>
      <c r="E328" s="3">
        <v>5</v>
      </c>
      <c r="F328" s="10">
        <v>7.08</v>
      </c>
      <c r="G328" s="11">
        <f t="shared" si="11"/>
        <v>35.4</v>
      </c>
      <c r="H328" s="65" t="s">
        <v>1615</v>
      </c>
      <c r="I328" s="20">
        <v>5</v>
      </c>
      <c r="J328" s="62" t="s">
        <v>5354</v>
      </c>
      <c r="K328" s="63" t="s">
        <v>3058</v>
      </c>
      <c r="L328" s="27" t="s">
        <v>1615</v>
      </c>
      <c r="M328" s="70" t="s">
        <v>3058</v>
      </c>
      <c r="N328" s="72">
        <v>7.08</v>
      </c>
      <c r="O328" s="72">
        <f t="shared" si="10"/>
        <v>35.4</v>
      </c>
    </row>
    <row r="329" spans="1:15" ht="39" x14ac:dyDescent="0.35">
      <c r="A329" s="3" t="s">
        <v>135</v>
      </c>
      <c r="B329" s="4" t="s">
        <v>117</v>
      </c>
      <c r="C329" s="7" t="s">
        <v>271</v>
      </c>
      <c r="D329" s="7" t="s">
        <v>5</v>
      </c>
      <c r="E329" s="3">
        <v>5</v>
      </c>
      <c r="F329" s="10">
        <v>14.94</v>
      </c>
      <c r="G329" s="11">
        <f t="shared" si="11"/>
        <v>74.7</v>
      </c>
      <c r="H329" s="65" t="s">
        <v>1617</v>
      </c>
      <c r="I329" s="20">
        <v>5</v>
      </c>
      <c r="J329" s="62" t="s">
        <v>5356</v>
      </c>
      <c r="K329" s="63" t="s">
        <v>3059</v>
      </c>
      <c r="L329" s="27" t="s">
        <v>1617</v>
      </c>
      <c r="M329" s="70" t="s">
        <v>3059</v>
      </c>
      <c r="N329" s="72">
        <v>14.94</v>
      </c>
      <c r="O329" s="72">
        <f t="shared" si="10"/>
        <v>74.7</v>
      </c>
    </row>
    <row r="330" spans="1:15" ht="39" x14ac:dyDescent="0.35">
      <c r="A330" s="3" t="s">
        <v>135</v>
      </c>
      <c r="B330" s="4" t="s">
        <v>117</v>
      </c>
      <c r="C330" s="7" t="s">
        <v>276</v>
      </c>
      <c r="D330" s="7" t="s">
        <v>5</v>
      </c>
      <c r="E330" s="3">
        <v>50</v>
      </c>
      <c r="F330" s="10">
        <v>7.3</v>
      </c>
      <c r="G330" s="11">
        <f t="shared" si="11"/>
        <v>365</v>
      </c>
      <c r="H330" s="65" t="s">
        <v>2342</v>
      </c>
      <c r="I330" s="20">
        <v>50</v>
      </c>
      <c r="J330" s="62" t="s">
        <v>5358</v>
      </c>
      <c r="K330" s="63" t="s">
        <v>3066</v>
      </c>
      <c r="L330" s="27" t="s">
        <v>2342</v>
      </c>
      <c r="M330" s="70" t="s">
        <v>7351</v>
      </c>
      <c r="N330" s="72">
        <v>7.3</v>
      </c>
      <c r="O330" s="72">
        <f t="shared" si="10"/>
        <v>365</v>
      </c>
    </row>
    <row r="331" spans="1:15" ht="117" x14ac:dyDescent="0.35">
      <c r="A331" s="3" t="s">
        <v>135</v>
      </c>
      <c r="B331" s="4" t="s">
        <v>117</v>
      </c>
      <c r="C331" s="7" t="s">
        <v>302</v>
      </c>
      <c r="D331" s="7" t="s">
        <v>5</v>
      </c>
      <c r="E331" s="3">
        <v>2</v>
      </c>
      <c r="F331" s="10">
        <v>930.04</v>
      </c>
      <c r="G331" s="11">
        <f t="shared" si="11"/>
        <v>1860.08</v>
      </c>
      <c r="H331" s="65" t="s">
        <v>2784</v>
      </c>
      <c r="I331" s="20">
        <v>2</v>
      </c>
      <c r="J331" s="62" t="s">
        <v>5362</v>
      </c>
      <c r="K331" s="63" t="s">
        <v>5649</v>
      </c>
      <c r="L331" s="27" t="s">
        <v>2784</v>
      </c>
      <c r="M331" s="70" t="s">
        <v>5649</v>
      </c>
      <c r="N331" s="72">
        <v>930.04</v>
      </c>
      <c r="O331" s="72">
        <f t="shared" si="10"/>
        <v>1860.08</v>
      </c>
    </row>
    <row r="332" spans="1:15" ht="65" x14ac:dyDescent="0.35">
      <c r="A332" s="3" t="s">
        <v>135</v>
      </c>
      <c r="B332" s="4" t="s">
        <v>117</v>
      </c>
      <c r="C332" s="7" t="s">
        <v>264</v>
      </c>
      <c r="D332" s="7" t="s">
        <v>5</v>
      </c>
      <c r="E332" s="3">
        <v>100</v>
      </c>
      <c r="F332" s="10">
        <v>35.94</v>
      </c>
      <c r="G332" s="11">
        <f t="shared" si="11"/>
        <v>3594</v>
      </c>
      <c r="H332" s="65" t="s">
        <v>1610</v>
      </c>
      <c r="I332" s="20">
        <v>100</v>
      </c>
      <c r="J332" s="62" t="s">
        <v>5363</v>
      </c>
      <c r="K332" s="63" t="s">
        <v>3049</v>
      </c>
      <c r="L332" s="27" t="s">
        <v>1610</v>
      </c>
      <c r="M332" s="70" t="s">
        <v>7352</v>
      </c>
      <c r="N332" s="72">
        <v>35.94</v>
      </c>
      <c r="O332" s="72">
        <f t="shared" si="10"/>
        <v>3594</v>
      </c>
    </row>
    <row r="333" spans="1:15" ht="65" x14ac:dyDescent="0.35">
      <c r="A333" s="3" t="s">
        <v>135</v>
      </c>
      <c r="B333" s="4" t="s">
        <v>117</v>
      </c>
      <c r="C333" s="7" t="s">
        <v>267</v>
      </c>
      <c r="D333" s="7" t="s">
        <v>5</v>
      </c>
      <c r="E333" s="3">
        <v>80</v>
      </c>
      <c r="F333" s="10">
        <v>1.1599999999999999</v>
      </c>
      <c r="G333" s="11">
        <f t="shared" si="11"/>
        <v>92.8</v>
      </c>
      <c r="H333" s="65" t="s">
        <v>1612</v>
      </c>
      <c r="I333" s="20">
        <v>80</v>
      </c>
      <c r="J333" s="62" t="s">
        <v>5366</v>
      </c>
      <c r="K333" s="63" t="s">
        <v>3053</v>
      </c>
      <c r="L333" s="27" t="s">
        <v>1612</v>
      </c>
      <c r="M333" s="70" t="s">
        <v>3053</v>
      </c>
      <c r="N333" s="72">
        <v>1.1599999999999999</v>
      </c>
      <c r="O333" s="72">
        <f t="shared" si="10"/>
        <v>92.8</v>
      </c>
    </row>
    <row r="334" spans="1:15" ht="78" x14ac:dyDescent="0.35">
      <c r="A334" s="3" t="s">
        <v>135</v>
      </c>
      <c r="B334" s="4" t="s">
        <v>117</v>
      </c>
      <c r="C334" s="7" t="s">
        <v>266</v>
      </c>
      <c r="D334" s="7" t="s">
        <v>5</v>
      </c>
      <c r="E334" s="3">
        <v>20</v>
      </c>
      <c r="F334" s="10">
        <v>17.95</v>
      </c>
      <c r="G334" s="11">
        <f t="shared" si="11"/>
        <v>359</v>
      </c>
      <c r="H334" s="65" t="s">
        <v>1611</v>
      </c>
      <c r="I334" s="20">
        <v>20</v>
      </c>
      <c r="J334" s="62" t="s">
        <v>5369</v>
      </c>
      <c r="K334" s="63" t="s">
        <v>3052</v>
      </c>
      <c r="L334" s="27" t="s">
        <v>1611</v>
      </c>
      <c r="M334" s="70" t="s">
        <v>3052</v>
      </c>
      <c r="N334" s="72">
        <v>17.95</v>
      </c>
      <c r="O334" s="72">
        <f t="shared" si="10"/>
        <v>359</v>
      </c>
    </row>
    <row r="335" spans="1:15" ht="65" x14ac:dyDescent="0.35">
      <c r="A335" s="3" t="s">
        <v>135</v>
      </c>
      <c r="B335" s="4" t="s">
        <v>117</v>
      </c>
      <c r="C335" s="7" t="s">
        <v>268</v>
      </c>
      <c r="D335" s="7" t="s">
        <v>5</v>
      </c>
      <c r="E335" s="3">
        <v>6</v>
      </c>
      <c r="F335" s="10">
        <v>15.52</v>
      </c>
      <c r="G335" s="11">
        <f t="shared" si="11"/>
        <v>93.12</v>
      </c>
      <c r="H335" s="65" t="s">
        <v>1613</v>
      </c>
      <c r="I335" s="20">
        <v>6</v>
      </c>
      <c r="J335" s="62" t="s">
        <v>5370</v>
      </c>
      <c r="K335" s="63" t="s">
        <v>3054</v>
      </c>
      <c r="L335" s="27" t="s">
        <v>1613</v>
      </c>
      <c r="M335" s="70" t="s">
        <v>7353</v>
      </c>
      <c r="N335" s="72">
        <v>15.52</v>
      </c>
      <c r="O335" s="72">
        <f t="shared" si="10"/>
        <v>93.12</v>
      </c>
    </row>
    <row r="336" spans="1:15" ht="65" x14ac:dyDescent="0.35">
      <c r="A336" s="3" t="s">
        <v>135</v>
      </c>
      <c r="B336" s="4" t="s">
        <v>117</v>
      </c>
      <c r="C336" s="7" t="s">
        <v>269</v>
      </c>
      <c r="D336" s="7" t="s">
        <v>5</v>
      </c>
      <c r="E336" s="3">
        <v>100</v>
      </c>
      <c r="F336" s="10">
        <v>5.04</v>
      </c>
      <c r="G336" s="11">
        <f t="shared" si="11"/>
        <v>504</v>
      </c>
      <c r="H336" s="65" t="s">
        <v>1614</v>
      </c>
      <c r="I336" s="20">
        <v>100</v>
      </c>
      <c r="J336" s="62" t="s">
        <v>5373</v>
      </c>
      <c r="K336" s="63" t="s">
        <v>3055</v>
      </c>
      <c r="L336" s="27" t="s">
        <v>1614</v>
      </c>
      <c r="M336" s="70" t="s">
        <v>3055</v>
      </c>
      <c r="N336" s="72">
        <v>5.04</v>
      </c>
      <c r="O336" s="72">
        <f t="shared" si="10"/>
        <v>504</v>
      </c>
    </row>
    <row r="337" spans="1:15" ht="78" x14ac:dyDescent="0.35">
      <c r="A337" s="3" t="s">
        <v>135</v>
      </c>
      <c r="B337" s="4" t="s">
        <v>117</v>
      </c>
      <c r="C337" s="7" t="s">
        <v>35</v>
      </c>
      <c r="D337" s="7" t="s">
        <v>5</v>
      </c>
      <c r="E337" s="3">
        <v>20</v>
      </c>
      <c r="F337" s="10">
        <v>16.59</v>
      </c>
      <c r="G337" s="11">
        <f t="shared" si="11"/>
        <v>331.8</v>
      </c>
      <c r="H337" s="65" t="s">
        <v>1619</v>
      </c>
      <c r="I337" s="20">
        <v>20</v>
      </c>
      <c r="J337" s="62" t="s">
        <v>5377</v>
      </c>
      <c r="K337" s="63" t="s">
        <v>3061</v>
      </c>
      <c r="L337" s="27" t="s">
        <v>6148</v>
      </c>
      <c r="M337" s="70" t="s">
        <v>3061</v>
      </c>
      <c r="N337" s="72">
        <v>20.25</v>
      </c>
      <c r="O337" s="72">
        <f t="shared" si="10"/>
        <v>405</v>
      </c>
    </row>
    <row r="338" spans="1:15" ht="78" x14ac:dyDescent="0.35">
      <c r="A338" s="3" t="s">
        <v>135</v>
      </c>
      <c r="B338" s="4" t="s">
        <v>117</v>
      </c>
      <c r="C338" s="7" t="s">
        <v>35</v>
      </c>
      <c r="D338" s="7" t="s">
        <v>5</v>
      </c>
      <c r="E338" s="3">
        <v>4</v>
      </c>
      <c r="F338" s="10">
        <v>38.58</v>
      </c>
      <c r="G338" s="11">
        <f t="shared" si="11"/>
        <v>154.32</v>
      </c>
      <c r="H338" s="65" t="s">
        <v>1619</v>
      </c>
      <c r="I338" s="20">
        <v>4</v>
      </c>
      <c r="J338" s="62" t="s">
        <v>5378</v>
      </c>
      <c r="K338" s="63" t="s">
        <v>3061</v>
      </c>
      <c r="L338" s="27" t="s">
        <v>1619</v>
      </c>
      <c r="M338" s="70" t="s">
        <v>3061</v>
      </c>
      <c r="N338" s="72">
        <v>20.25</v>
      </c>
      <c r="O338" s="72">
        <f t="shared" si="10"/>
        <v>81</v>
      </c>
    </row>
    <row r="339" spans="1:15" ht="65" x14ac:dyDescent="0.35">
      <c r="A339" s="3" t="s">
        <v>135</v>
      </c>
      <c r="B339" s="4" t="s">
        <v>117</v>
      </c>
      <c r="C339" s="7" t="s">
        <v>273</v>
      </c>
      <c r="D339" s="7" t="s">
        <v>5</v>
      </c>
      <c r="E339" s="3">
        <v>80</v>
      </c>
      <c r="F339" s="10">
        <v>0.87</v>
      </c>
      <c r="G339" s="11">
        <f t="shared" si="11"/>
        <v>69.599999999999994</v>
      </c>
      <c r="H339" s="65" t="s">
        <v>1620</v>
      </c>
      <c r="I339" s="20">
        <v>80</v>
      </c>
      <c r="J339" s="62" t="s">
        <v>5379</v>
      </c>
      <c r="K339" s="63" t="s">
        <v>3062</v>
      </c>
      <c r="L339" s="27" t="s">
        <v>1620</v>
      </c>
      <c r="M339" s="70" t="s">
        <v>3062</v>
      </c>
      <c r="N339" s="72">
        <v>0.87</v>
      </c>
      <c r="O339" s="72">
        <f t="shared" si="10"/>
        <v>69.599999999999994</v>
      </c>
    </row>
    <row r="340" spans="1:15" ht="91" x14ac:dyDescent="0.35">
      <c r="A340" s="3" t="s">
        <v>135</v>
      </c>
      <c r="B340" s="4" t="s">
        <v>117</v>
      </c>
      <c r="C340" s="7" t="s">
        <v>274</v>
      </c>
      <c r="D340" s="7" t="s">
        <v>5</v>
      </c>
      <c r="E340" s="3">
        <v>100</v>
      </c>
      <c r="F340" s="10">
        <v>5.53</v>
      </c>
      <c r="G340" s="11">
        <f t="shared" si="11"/>
        <v>553</v>
      </c>
      <c r="H340" s="65" t="s">
        <v>1621</v>
      </c>
      <c r="I340" s="20">
        <v>100</v>
      </c>
      <c r="J340" s="62" t="s">
        <v>5382</v>
      </c>
      <c r="K340" s="63" t="s">
        <v>3063</v>
      </c>
      <c r="L340" s="27" t="s">
        <v>1621</v>
      </c>
      <c r="M340" s="70" t="s">
        <v>3063</v>
      </c>
      <c r="N340" s="72">
        <v>5.53</v>
      </c>
      <c r="O340" s="72">
        <f t="shared" si="10"/>
        <v>553</v>
      </c>
    </row>
    <row r="341" spans="1:15" ht="91" x14ac:dyDescent="0.35">
      <c r="A341" s="3" t="s">
        <v>135</v>
      </c>
      <c r="B341" s="4" t="s">
        <v>117</v>
      </c>
      <c r="C341" s="7" t="s">
        <v>275</v>
      </c>
      <c r="D341" s="7" t="s">
        <v>5</v>
      </c>
      <c r="E341" s="3">
        <v>100</v>
      </c>
      <c r="F341" s="10">
        <v>5.53</v>
      </c>
      <c r="G341" s="11">
        <f t="shared" si="11"/>
        <v>553</v>
      </c>
      <c r="H341" s="65" t="s">
        <v>1621</v>
      </c>
      <c r="I341" s="20">
        <v>100</v>
      </c>
      <c r="J341" s="62" t="s">
        <v>5383</v>
      </c>
      <c r="K341" s="63" t="s">
        <v>3064</v>
      </c>
      <c r="L341" s="27" t="s">
        <v>1621</v>
      </c>
      <c r="M341" s="70" t="s">
        <v>3064</v>
      </c>
      <c r="N341" s="72">
        <v>5.53</v>
      </c>
      <c r="O341" s="72">
        <f t="shared" si="10"/>
        <v>553</v>
      </c>
    </row>
    <row r="342" spans="1:15" ht="78" x14ac:dyDescent="0.35">
      <c r="A342" s="3" t="s">
        <v>135</v>
      </c>
      <c r="B342" s="4" t="s">
        <v>117</v>
      </c>
      <c r="C342" s="7" t="s">
        <v>278</v>
      </c>
      <c r="D342" s="7" t="s">
        <v>5</v>
      </c>
      <c r="E342" s="3">
        <v>114</v>
      </c>
      <c r="F342" s="10">
        <v>0.57999999999999996</v>
      </c>
      <c r="G342" s="11">
        <f t="shared" si="11"/>
        <v>66.11999999999999</v>
      </c>
      <c r="H342" s="65" t="s">
        <v>1624</v>
      </c>
      <c r="I342" s="20">
        <v>114</v>
      </c>
      <c r="J342" s="62" t="s">
        <v>5389</v>
      </c>
      <c r="K342" s="63" t="s">
        <v>3068</v>
      </c>
      <c r="L342" s="27" t="s">
        <v>1624</v>
      </c>
      <c r="M342" s="70" t="s">
        <v>7354</v>
      </c>
      <c r="N342" s="72">
        <v>0.57999999999999996</v>
      </c>
      <c r="O342" s="72">
        <f t="shared" si="10"/>
        <v>66.11999999999999</v>
      </c>
    </row>
    <row r="343" spans="1:15" ht="91" x14ac:dyDescent="0.35">
      <c r="A343" s="3" t="s">
        <v>135</v>
      </c>
      <c r="B343" s="4" t="s">
        <v>117</v>
      </c>
      <c r="C343" s="7" t="s">
        <v>277</v>
      </c>
      <c r="D343" s="7" t="s">
        <v>5</v>
      </c>
      <c r="E343" s="3">
        <v>72</v>
      </c>
      <c r="F343" s="10">
        <v>1.26</v>
      </c>
      <c r="G343" s="11">
        <f t="shared" si="11"/>
        <v>90.72</v>
      </c>
      <c r="H343" s="65" t="s">
        <v>1623</v>
      </c>
      <c r="I343" s="20">
        <v>72</v>
      </c>
      <c r="J343" s="62" t="s">
        <v>5391</v>
      </c>
      <c r="K343" s="63" t="s">
        <v>3067</v>
      </c>
      <c r="L343" s="27" t="s">
        <v>1623</v>
      </c>
      <c r="M343" s="70" t="s">
        <v>3067</v>
      </c>
      <c r="N343" s="72">
        <v>1.26</v>
      </c>
      <c r="O343" s="72">
        <f t="shared" si="10"/>
        <v>90.72</v>
      </c>
    </row>
    <row r="344" spans="1:15" ht="65" x14ac:dyDescent="0.35">
      <c r="A344" s="3" t="s">
        <v>135</v>
      </c>
      <c r="B344" s="4" t="s">
        <v>117</v>
      </c>
      <c r="C344" s="7" t="s">
        <v>279</v>
      </c>
      <c r="D344" s="7" t="s">
        <v>5</v>
      </c>
      <c r="E344" s="3">
        <v>30</v>
      </c>
      <c r="F344" s="10">
        <v>22.7</v>
      </c>
      <c r="G344" s="11">
        <f t="shared" si="11"/>
        <v>681</v>
      </c>
      <c r="H344" s="65" t="s">
        <v>1625</v>
      </c>
      <c r="I344" s="20">
        <v>30</v>
      </c>
      <c r="J344" s="62" t="s">
        <v>5393</v>
      </c>
      <c r="K344" s="63" t="s">
        <v>3069</v>
      </c>
      <c r="L344" s="27" t="s">
        <v>1625</v>
      </c>
      <c r="M344" s="70" t="s">
        <v>3069</v>
      </c>
      <c r="N344" s="72">
        <v>22.7</v>
      </c>
      <c r="O344" s="72">
        <f t="shared" si="10"/>
        <v>681</v>
      </c>
    </row>
    <row r="345" spans="1:15" ht="52" x14ac:dyDescent="0.35">
      <c r="A345" s="3" t="s">
        <v>135</v>
      </c>
      <c r="B345" s="4" t="s">
        <v>117</v>
      </c>
      <c r="C345" s="7" t="s">
        <v>32</v>
      </c>
      <c r="D345" s="7" t="s">
        <v>5</v>
      </c>
      <c r="E345" s="3">
        <v>4</v>
      </c>
      <c r="F345" s="10">
        <v>23.47</v>
      </c>
      <c r="G345" s="11">
        <f t="shared" si="11"/>
        <v>93.88</v>
      </c>
      <c r="H345" s="65" t="s">
        <v>1611</v>
      </c>
      <c r="I345" s="20">
        <v>4</v>
      </c>
      <c r="J345" s="62" t="s">
        <v>5394</v>
      </c>
      <c r="K345" s="63" t="s">
        <v>3051</v>
      </c>
      <c r="L345" s="27" t="s">
        <v>1611</v>
      </c>
      <c r="M345" s="70" t="s">
        <v>3051</v>
      </c>
      <c r="N345" s="72">
        <v>23.47</v>
      </c>
      <c r="O345" s="72">
        <f t="shared" si="10"/>
        <v>93.88</v>
      </c>
    </row>
    <row r="346" spans="1:15" ht="39" x14ac:dyDescent="0.35">
      <c r="A346" s="3" t="s">
        <v>135</v>
      </c>
      <c r="B346" s="4" t="s">
        <v>117</v>
      </c>
      <c r="C346" s="7" t="s">
        <v>36</v>
      </c>
      <c r="D346" s="7" t="s">
        <v>5</v>
      </c>
      <c r="E346" s="3">
        <v>1000</v>
      </c>
      <c r="F346" s="10">
        <v>0.19</v>
      </c>
      <c r="G346" s="11">
        <f t="shared" si="11"/>
        <v>190</v>
      </c>
      <c r="H346" s="65" t="s">
        <v>1622</v>
      </c>
      <c r="I346" s="20">
        <v>1000</v>
      </c>
      <c r="J346" s="62" t="s">
        <v>5395</v>
      </c>
      <c r="K346" s="63">
        <v>90174</v>
      </c>
      <c r="L346" s="27" t="s">
        <v>6150</v>
      </c>
      <c r="M346" s="70" t="s">
        <v>7485</v>
      </c>
      <c r="N346" s="72">
        <v>0.19</v>
      </c>
      <c r="O346" s="72">
        <f t="shared" si="10"/>
        <v>190</v>
      </c>
    </row>
    <row r="347" spans="1:15" ht="39" x14ac:dyDescent="0.35">
      <c r="A347" s="3" t="s">
        <v>135</v>
      </c>
      <c r="B347" s="4" t="s">
        <v>117</v>
      </c>
      <c r="C347" s="7" t="s">
        <v>36</v>
      </c>
      <c r="D347" s="7" t="s">
        <v>5</v>
      </c>
      <c r="E347" s="3">
        <v>500</v>
      </c>
      <c r="F347" s="10">
        <v>0.19</v>
      </c>
      <c r="G347" s="11">
        <f t="shared" si="11"/>
        <v>95</v>
      </c>
      <c r="H347" s="65" t="s">
        <v>1622</v>
      </c>
      <c r="I347" s="20">
        <v>500</v>
      </c>
      <c r="J347" s="62" t="s">
        <v>5395</v>
      </c>
      <c r="K347" s="63" t="s">
        <v>3065</v>
      </c>
      <c r="L347" s="27" t="s">
        <v>6150</v>
      </c>
      <c r="M347" s="70" t="s">
        <v>7485</v>
      </c>
      <c r="N347" s="72">
        <v>0.19</v>
      </c>
      <c r="O347" s="72">
        <f t="shared" si="10"/>
        <v>95</v>
      </c>
    </row>
    <row r="348" spans="1:15" ht="104" x14ac:dyDescent="0.35">
      <c r="A348" s="3" t="s">
        <v>135</v>
      </c>
      <c r="B348" s="4" t="s">
        <v>117</v>
      </c>
      <c r="C348" s="7" t="s">
        <v>265</v>
      </c>
      <c r="D348" s="7" t="s">
        <v>5</v>
      </c>
      <c r="E348" s="3">
        <v>6</v>
      </c>
      <c r="F348" s="10">
        <v>16.489999999999998</v>
      </c>
      <c r="G348" s="11">
        <f t="shared" si="11"/>
        <v>98.94</v>
      </c>
      <c r="H348" s="65" t="s">
        <v>1610</v>
      </c>
      <c r="I348" s="20">
        <v>6</v>
      </c>
      <c r="J348" s="62" t="s">
        <v>5398</v>
      </c>
      <c r="K348" s="63" t="s">
        <v>3050</v>
      </c>
      <c r="L348" s="27" t="s">
        <v>1610</v>
      </c>
      <c r="M348" s="70" t="s">
        <v>3050</v>
      </c>
      <c r="N348" s="72">
        <v>16.489999999999998</v>
      </c>
      <c r="O348" s="72">
        <f t="shared" si="10"/>
        <v>98.94</v>
      </c>
    </row>
    <row r="349" spans="1:15" ht="104" x14ac:dyDescent="0.35">
      <c r="A349" s="3" t="s">
        <v>135</v>
      </c>
      <c r="B349" s="4" t="s">
        <v>117</v>
      </c>
      <c r="C349" s="7" t="s">
        <v>272</v>
      </c>
      <c r="D349" s="7" t="s">
        <v>5</v>
      </c>
      <c r="E349" s="3">
        <v>6</v>
      </c>
      <c r="F349" s="10">
        <v>14.74</v>
      </c>
      <c r="G349" s="11">
        <f t="shared" si="11"/>
        <v>88.44</v>
      </c>
      <c r="H349" s="65" t="s">
        <v>1618</v>
      </c>
      <c r="I349" s="20">
        <v>6</v>
      </c>
      <c r="J349" s="62" t="s">
        <v>5403</v>
      </c>
      <c r="K349" s="63" t="s">
        <v>3060</v>
      </c>
      <c r="L349" s="27" t="s">
        <v>1618</v>
      </c>
      <c r="M349" s="70" t="s">
        <v>3060</v>
      </c>
      <c r="N349" s="72">
        <v>14.74</v>
      </c>
      <c r="O349" s="72">
        <f t="shared" si="10"/>
        <v>88.44</v>
      </c>
    </row>
    <row r="350" spans="1:15" ht="143" x14ac:dyDescent="0.35">
      <c r="A350" s="3" t="s">
        <v>135</v>
      </c>
      <c r="B350" s="4" t="s">
        <v>117</v>
      </c>
      <c r="C350" s="7" t="s">
        <v>299</v>
      </c>
      <c r="D350" s="7" t="s">
        <v>5</v>
      </c>
      <c r="E350" s="3">
        <v>10</v>
      </c>
      <c r="F350" s="10">
        <v>18.920000000000002</v>
      </c>
      <c r="G350" s="11">
        <f t="shared" si="11"/>
        <v>189.20000000000002</v>
      </c>
      <c r="H350" s="65" t="s">
        <v>1648</v>
      </c>
      <c r="I350" s="20">
        <v>10</v>
      </c>
      <c r="J350" s="62" t="s">
        <v>5420</v>
      </c>
      <c r="K350" s="63" t="s">
        <v>5664</v>
      </c>
      <c r="L350" s="27" t="s">
        <v>1648</v>
      </c>
      <c r="M350" s="70" t="s">
        <v>5664</v>
      </c>
      <c r="N350" s="72">
        <v>18.920000000000002</v>
      </c>
      <c r="O350" s="72">
        <f t="shared" si="10"/>
        <v>189.20000000000002</v>
      </c>
    </row>
    <row r="351" spans="1:15" ht="143" x14ac:dyDescent="0.35">
      <c r="A351" s="3" t="s">
        <v>135</v>
      </c>
      <c r="B351" s="4" t="s">
        <v>117</v>
      </c>
      <c r="C351" s="7" t="s">
        <v>299</v>
      </c>
      <c r="D351" s="7" t="s">
        <v>5</v>
      </c>
      <c r="E351" s="3">
        <v>10</v>
      </c>
      <c r="F351" s="10">
        <v>18.920000000000002</v>
      </c>
      <c r="G351" s="11">
        <f t="shared" si="11"/>
        <v>189.20000000000002</v>
      </c>
      <c r="H351" s="65" t="s">
        <v>1648</v>
      </c>
      <c r="I351" s="20">
        <v>10</v>
      </c>
      <c r="J351" s="62" t="s">
        <v>5420</v>
      </c>
      <c r="K351" s="63" t="s">
        <v>5664</v>
      </c>
      <c r="L351" s="27" t="s">
        <v>1648</v>
      </c>
      <c r="M351" s="70" t="s">
        <v>5664</v>
      </c>
      <c r="N351" s="72">
        <v>18.920000000000002</v>
      </c>
      <c r="O351" s="72">
        <f t="shared" si="10"/>
        <v>189.20000000000002</v>
      </c>
    </row>
    <row r="352" spans="1:15" ht="143" x14ac:dyDescent="0.35">
      <c r="A352" s="3" t="s">
        <v>135</v>
      </c>
      <c r="B352" s="4" t="s">
        <v>117</v>
      </c>
      <c r="C352" s="7" t="s">
        <v>298</v>
      </c>
      <c r="D352" s="7" t="s">
        <v>5</v>
      </c>
      <c r="E352" s="3">
        <v>10</v>
      </c>
      <c r="F352" s="10">
        <v>60.14</v>
      </c>
      <c r="G352" s="11">
        <f t="shared" si="11"/>
        <v>601.4</v>
      </c>
      <c r="H352" s="65" t="s">
        <v>1647</v>
      </c>
      <c r="I352" s="20">
        <v>10</v>
      </c>
      <c r="J352" s="62" t="s">
        <v>5422</v>
      </c>
      <c r="K352" s="63" t="s">
        <v>4106</v>
      </c>
      <c r="L352" s="27" t="s">
        <v>1647</v>
      </c>
      <c r="M352" s="70" t="s">
        <v>5665</v>
      </c>
      <c r="N352" s="72">
        <v>60.14</v>
      </c>
      <c r="O352" s="72">
        <f t="shared" si="10"/>
        <v>601.4</v>
      </c>
    </row>
    <row r="353" spans="1:15" ht="104" x14ac:dyDescent="0.35">
      <c r="A353" s="3" t="s">
        <v>135</v>
      </c>
      <c r="B353" s="4" t="s">
        <v>117</v>
      </c>
      <c r="C353" s="7" t="s">
        <v>39</v>
      </c>
      <c r="D353" s="7" t="s">
        <v>5</v>
      </c>
      <c r="E353" s="3">
        <v>4</v>
      </c>
      <c r="F353" s="10">
        <v>10.48</v>
      </c>
      <c r="G353" s="11">
        <f t="shared" si="11"/>
        <v>41.92</v>
      </c>
      <c r="H353" s="65" t="s">
        <v>1622</v>
      </c>
      <c r="I353" s="20">
        <v>4</v>
      </c>
      <c r="J353" s="62" t="s">
        <v>5425</v>
      </c>
      <c r="K353" s="63" t="s">
        <v>3070</v>
      </c>
      <c r="L353" s="27" t="s">
        <v>6157</v>
      </c>
      <c r="M353" s="70" t="s">
        <v>3070</v>
      </c>
      <c r="N353" s="72">
        <v>10.48</v>
      </c>
      <c r="O353" s="72">
        <f t="shared" si="10"/>
        <v>41.92</v>
      </c>
    </row>
    <row r="354" spans="1:15" ht="143" x14ac:dyDescent="0.35">
      <c r="A354" s="3" t="s">
        <v>135</v>
      </c>
      <c r="B354" s="4" t="s">
        <v>117</v>
      </c>
      <c r="C354" s="7" t="s">
        <v>292</v>
      </c>
      <c r="D354" s="7" t="s">
        <v>5</v>
      </c>
      <c r="E354" s="3">
        <v>20</v>
      </c>
      <c r="F354" s="10">
        <v>9.02</v>
      </c>
      <c r="G354" s="11">
        <f t="shared" si="11"/>
        <v>180.39999999999998</v>
      </c>
      <c r="H354" s="65" t="s">
        <v>1639</v>
      </c>
      <c r="I354" s="20">
        <v>20</v>
      </c>
      <c r="J354" s="62" t="s">
        <v>5427</v>
      </c>
      <c r="K354" s="63" t="s">
        <v>5666</v>
      </c>
      <c r="L354" s="27" t="s">
        <v>1639</v>
      </c>
      <c r="M354" s="70" t="s">
        <v>5666</v>
      </c>
      <c r="N354" s="72">
        <v>9.02</v>
      </c>
      <c r="O354" s="72">
        <f t="shared" si="10"/>
        <v>180.39999999999998</v>
      </c>
    </row>
    <row r="355" spans="1:15" ht="143" x14ac:dyDescent="0.35">
      <c r="A355" s="3" t="s">
        <v>135</v>
      </c>
      <c r="B355" s="4" t="s">
        <v>117</v>
      </c>
      <c r="C355" s="7" t="s">
        <v>292</v>
      </c>
      <c r="D355" s="7" t="s">
        <v>5</v>
      </c>
      <c r="E355" s="3">
        <v>20</v>
      </c>
      <c r="F355" s="10">
        <v>9.02</v>
      </c>
      <c r="G355" s="11">
        <f t="shared" si="11"/>
        <v>180.39999999999998</v>
      </c>
      <c r="H355" s="65" t="s">
        <v>1639</v>
      </c>
      <c r="I355" s="20">
        <v>20</v>
      </c>
      <c r="J355" s="62" t="s">
        <v>5427</v>
      </c>
      <c r="K355" s="63" t="s">
        <v>5666</v>
      </c>
      <c r="L355" s="27" t="s">
        <v>1639</v>
      </c>
      <c r="M355" s="70" t="s">
        <v>5666</v>
      </c>
      <c r="N355" s="72">
        <v>9.02</v>
      </c>
      <c r="O355" s="72">
        <f t="shared" si="10"/>
        <v>180.39999999999998</v>
      </c>
    </row>
    <row r="356" spans="1:15" ht="78" x14ac:dyDescent="0.35">
      <c r="A356" s="3" t="s">
        <v>135</v>
      </c>
      <c r="B356" s="4" t="s">
        <v>117</v>
      </c>
      <c r="C356" s="7" t="s">
        <v>280</v>
      </c>
      <c r="D356" s="7" t="s">
        <v>5</v>
      </c>
      <c r="E356" s="3">
        <v>70</v>
      </c>
      <c r="F356" s="10">
        <v>0.68</v>
      </c>
      <c r="G356" s="11">
        <f t="shared" si="11"/>
        <v>47.6</v>
      </c>
      <c r="H356" s="65" t="s">
        <v>1626</v>
      </c>
      <c r="I356" s="20">
        <v>70</v>
      </c>
      <c r="J356" s="62" t="s">
        <v>5433</v>
      </c>
      <c r="K356" s="63" t="s">
        <v>3071</v>
      </c>
      <c r="L356" s="27" t="s">
        <v>1626</v>
      </c>
      <c r="M356" s="70" t="s">
        <v>3071</v>
      </c>
      <c r="N356" s="72">
        <v>0.68</v>
      </c>
      <c r="O356" s="72">
        <f t="shared" si="10"/>
        <v>47.6</v>
      </c>
    </row>
    <row r="357" spans="1:15" ht="78" x14ac:dyDescent="0.35">
      <c r="A357" s="3" t="s">
        <v>135</v>
      </c>
      <c r="B357" s="4" t="s">
        <v>117</v>
      </c>
      <c r="C357" s="7" t="s">
        <v>281</v>
      </c>
      <c r="D357" s="7" t="s">
        <v>5</v>
      </c>
      <c r="E357" s="3">
        <v>2000</v>
      </c>
      <c r="F357" s="10">
        <v>0.19</v>
      </c>
      <c r="G357" s="11">
        <f t="shared" si="11"/>
        <v>380</v>
      </c>
      <c r="H357" s="65" t="s">
        <v>1626</v>
      </c>
      <c r="I357" s="20">
        <v>2000</v>
      </c>
      <c r="J357" s="62" t="s">
        <v>5434</v>
      </c>
      <c r="K357" s="63" t="s">
        <v>3072</v>
      </c>
      <c r="L357" s="27" t="s">
        <v>1626</v>
      </c>
      <c r="M357" s="70" t="s">
        <v>3072</v>
      </c>
      <c r="N357" s="72">
        <v>0.19</v>
      </c>
      <c r="O357" s="72">
        <f t="shared" si="10"/>
        <v>380</v>
      </c>
    </row>
    <row r="358" spans="1:15" ht="78" x14ac:dyDescent="0.35">
      <c r="A358" s="3" t="s">
        <v>135</v>
      </c>
      <c r="B358" s="4" t="s">
        <v>117</v>
      </c>
      <c r="C358" s="7" t="s">
        <v>281</v>
      </c>
      <c r="D358" s="7" t="s">
        <v>5</v>
      </c>
      <c r="E358" s="3">
        <v>2000</v>
      </c>
      <c r="F358" s="10">
        <v>0.19</v>
      </c>
      <c r="G358" s="11">
        <f t="shared" si="11"/>
        <v>380</v>
      </c>
      <c r="H358" s="65" t="s">
        <v>1626</v>
      </c>
      <c r="I358" s="20">
        <v>2000</v>
      </c>
      <c r="J358" s="62" t="s">
        <v>5434</v>
      </c>
      <c r="K358" s="63" t="s">
        <v>3072</v>
      </c>
      <c r="L358" s="27" t="s">
        <v>1626</v>
      </c>
      <c r="M358" s="70" t="s">
        <v>3072</v>
      </c>
      <c r="N358" s="72">
        <v>0.19</v>
      </c>
      <c r="O358" s="72">
        <f t="shared" si="10"/>
        <v>380</v>
      </c>
    </row>
    <row r="359" spans="1:15" x14ac:dyDescent="0.35">
      <c r="A359" s="3" t="s">
        <v>135</v>
      </c>
      <c r="B359" s="4" t="s">
        <v>117</v>
      </c>
      <c r="C359" s="7" t="s">
        <v>42</v>
      </c>
      <c r="D359" s="7" t="s">
        <v>5</v>
      </c>
      <c r="E359" s="3">
        <v>10</v>
      </c>
      <c r="F359" s="10">
        <v>8.5399999999999991</v>
      </c>
      <c r="G359" s="11">
        <f t="shared" si="11"/>
        <v>85.399999999999991</v>
      </c>
      <c r="H359" s="65" t="s">
        <v>1627</v>
      </c>
      <c r="I359" s="20">
        <v>10</v>
      </c>
      <c r="J359" s="62" t="s">
        <v>5445</v>
      </c>
      <c r="K359" s="63" t="s">
        <v>3073</v>
      </c>
      <c r="L359" s="27" t="s">
        <v>1627</v>
      </c>
      <c r="M359" s="70" t="s">
        <v>3073</v>
      </c>
      <c r="N359" s="72">
        <v>8.5399999999999991</v>
      </c>
      <c r="O359" s="72">
        <f t="shared" si="10"/>
        <v>85.399999999999991</v>
      </c>
    </row>
    <row r="360" spans="1:15" x14ac:dyDescent="0.35">
      <c r="A360" s="3" t="s">
        <v>135</v>
      </c>
      <c r="B360" s="4" t="s">
        <v>117</v>
      </c>
      <c r="C360" s="7" t="s">
        <v>282</v>
      </c>
      <c r="D360" s="7" t="s">
        <v>5</v>
      </c>
      <c r="E360" s="3">
        <v>2</v>
      </c>
      <c r="F360" s="10">
        <v>11.64</v>
      </c>
      <c r="G360" s="11">
        <f t="shared" si="11"/>
        <v>23.28</v>
      </c>
      <c r="H360" s="65" t="s">
        <v>1628</v>
      </c>
      <c r="I360" s="20">
        <v>2</v>
      </c>
      <c r="J360" s="62" t="s">
        <v>5447</v>
      </c>
      <c r="K360" s="63" t="s">
        <v>3074</v>
      </c>
      <c r="L360" s="27" t="s">
        <v>1628</v>
      </c>
      <c r="M360" s="70" t="s">
        <v>3074</v>
      </c>
      <c r="N360" s="72">
        <v>11.64</v>
      </c>
      <c r="O360" s="72">
        <f t="shared" si="10"/>
        <v>23.28</v>
      </c>
    </row>
    <row r="361" spans="1:15" ht="91" x14ac:dyDescent="0.35">
      <c r="A361" s="3" t="s">
        <v>135</v>
      </c>
      <c r="B361" s="4" t="s">
        <v>117</v>
      </c>
      <c r="C361" s="7" t="s">
        <v>284</v>
      </c>
      <c r="D361" s="7" t="s">
        <v>5</v>
      </c>
      <c r="E361" s="3">
        <v>58</v>
      </c>
      <c r="F361" s="10">
        <v>16.98</v>
      </c>
      <c r="G361" s="11">
        <f t="shared" si="11"/>
        <v>984.84</v>
      </c>
      <c r="H361" s="65" t="s">
        <v>1630</v>
      </c>
      <c r="I361" s="20">
        <v>58</v>
      </c>
      <c r="J361" s="62" t="s">
        <v>3076</v>
      </c>
      <c r="K361" s="63" t="s">
        <v>3076</v>
      </c>
      <c r="L361" s="27" t="s">
        <v>1630</v>
      </c>
      <c r="M361" s="70" t="s">
        <v>3076</v>
      </c>
      <c r="N361" s="72">
        <v>16.98</v>
      </c>
      <c r="O361" s="72">
        <f t="shared" si="10"/>
        <v>984.84</v>
      </c>
    </row>
    <row r="362" spans="1:15" ht="91" x14ac:dyDescent="0.35">
      <c r="A362" s="3" t="s">
        <v>135</v>
      </c>
      <c r="B362" s="4" t="s">
        <v>117</v>
      </c>
      <c r="C362" s="7" t="s">
        <v>285</v>
      </c>
      <c r="D362" s="7" t="s">
        <v>5</v>
      </c>
      <c r="E362" s="3">
        <v>16</v>
      </c>
      <c r="F362" s="10">
        <v>35.729999999999997</v>
      </c>
      <c r="G362" s="11">
        <f t="shared" si="11"/>
        <v>571.67999999999995</v>
      </c>
      <c r="H362" s="65" t="s">
        <v>1631</v>
      </c>
      <c r="I362" s="20">
        <v>16</v>
      </c>
      <c r="J362" s="62" t="s">
        <v>5452</v>
      </c>
      <c r="K362" s="63" t="s">
        <v>3077</v>
      </c>
      <c r="L362" s="27" t="s">
        <v>1631</v>
      </c>
      <c r="M362" s="70" t="s">
        <v>7355</v>
      </c>
      <c r="N362" s="72">
        <v>35.729999999999997</v>
      </c>
      <c r="O362" s="72">
        <f t="shared" si="10"/>
        <v>571.67999999999995</v>
      </c>
    </row>
    <row r="363" spans="1:15" ht="91" x14ac:dyDescent="0.35">
      <c r="A363" s="3" t="s">
        <v>135</v>
      </c>
      <c r="B363" s="4" t="s">
        <v>117</v>
      </c>
      <c r="C363" s="7" t="s">
        <v>285</v>
      </c>
      <c r="D363" s="7" t="s">
        <v>5</v>
      </c>
      <c r="E363" s="3">
        <v>16</v>
      </c>
      <c r="F363" s="10">
        <v>35.729999999999997</v>
      </c>
      <c r="G363" s="11">
        <f t="shared" si="11"/>
        <v>571.67999999999995</v>
      </c>
      <c r="H363" s="65" t="s">
        <v>1631</v>
      </c>
      <c r="I363" s="20">
        <v>16</v>
      </c>
      <c r="J363" s="62" t="s">
        <v>5452</v>
      </c>
      <c r="K363" s="63" t="s">
        <v>3077</v>
      </c>
      <c r="L363" s="27" t="s">
        <v>1631</v>
      </c>
      <c r="M363" s="70" t="s">
        <v>7355</v>
      </c>
      <c r="N363" s="72">
        <v>35.729999999999997</v>
      </c>
      <c r="O363" s="72">
        <f t="shared" si="10"/>
        <v>571.67999999999995</v>
      </c>
    </row>
    <row r="364" spans="1:15" ht="104" x14ac:dyDescent="0.35">
      <c r="A364" s="3" t="s">
        <v>135</v>
      </c>
      <c r="B364" s="4" t="s">
        <v>117</v>
      </c>
      <c r="C364" s="7" t="s">
        <v>290</v>
      </c>
      <c r="D364" s="7" t="s">
        <v>5</v>
      </c>
      <c r="E364" s="3">
        <v>21</v>
      </c>
      <c r="F364" s="10">
        <v>187.21</v>
      </c>
      <c r="G364" s="11">
        <f t="shared" si="11"/>
        <v>3931.4100000000003</v>
      </c>
      <c r="H364" s="65" t="s">
        <v>1637</v>
      </c>
      <c r="I364" s="20">
        <v>21</v>
      </c>
      <c r="J364" s="62" t="s">
        <v>5455</v>
      </c>
      <c r="K364" s="63" t="s">
        <v>5672</v>
      </c>
      <c r="L364" s="27" t="s">
        <v>1637</v>
      </c>
      <c r="M364" s="70" t="s">
        <v>5672</v>
      </c>
      <c r="N364" s="72">
        <v>187.21</v>
      </c>
      <c r="O364" s="72">
        <f t="shared" si="10"/>
        <v>3931.4100000000003</v>
      </c>
    </row>
    <row r="365" spans="1:15" ht="117" x14ac:dyDescent="0.35">
      <c r="A365" s="3" t="s">
        <v>135</v>
      </c>
      <c r="B365" s="4" t="s">
        <v>117</v>
      </c>
      <c r="C365" s="7" t="s">
        <v>296</v>
      </c>
      <c r="D365" s="7" t="s">
        <v>5</v>
      </c>
      <c r="E365" s="3">
        <v>16</v>
      </c>
      <c r="F365" s="10">
        <v>42.58</v>
      </c>
      <c r="G365" s="11">
        <f t="shared" si="11"/>
        <v>681.28</v>
      </c>
      <c r="H365" s="65" t="s">
        <v>1643</v>
      </c>
      <c r="I365" s="20">
        <v>16</v>
      </c>
      <c r="J365" s="62" t="s">
        <v>5456</v>
      </c>
      <c r="K365" s="63" t="s">
        <v>5673</v>
      </c>
      <c r="L365" s="27" t="s">
        <v>1643</v>
      </c>
      <c r="M365" s="70" t="s">
        <v>5673</v>
      </c>
      <c r="N365" s="72">
        <v>42.58</v>
      </c>
      <c r="O365" s="72">
        <f t="shared" si="10"/>
        <v>681.28</v>
      </c>
    </row>
    <row r="366" spans="1:15" ht="65" x14ac:dyDescent="0.35">
      <c r="A366" s="3" t="s">
        <v>135</v>
      </c>
      <c r="B366" s="4" t="s">
        <v>117</v>
      </c>
      <c r="C366" s="7" t="s">
        <v>288</v>
      </c>
      <c r="D366" s="7" t="s">
        <v>5</v>
      </c>
      <c r="E366" s="3">
        <v>20</v>
      </c>
      <c r="F366" s="10">
        <v>13.68</v>
      </c>
      <c r="G366" s="11">
        <f t="shared" si="11"/>
        <v>273.60000000000002</v>
      </c>
      <c r="H366" s="65" t="s">
        <v>1634</v>
      </c>
      <c r="I366" s="20">
        <v>20</v>
      </c>
      <c r="J366" s="62" t="s">
        <v>5458</v>
      </c>
      <c r="K366" s="63" t="s">
        <v>3080</v>
      </c>
      <c r="L366" s="27" t="s">
        <v>1634</v>
      </c>
      <c r="M366" s="70" t="s">
        <v>7356</v>
      </c>
      <c r="N366" s="72">
        <v>13.68</v>
      </c>
      <c r="O366" s="72">
        <f t="shared" si="10"/>
        <v>273.60000000000002</v>
      </c>
    </row>
    <row r="367" spans="1:15" ht="104" x14ac:dyDescent="0.35">
      <c r="A367" s="3" t="s">
        <v>135</v>
      </c>
      <c r="B367" s="4" t="s">
        <v>117</v>
      </c>
      <c r="C367" s="7" t="s">
        <v>283</v>
      </c>
      <c r="D367" s="7" t="s">
        <v>5</v>
      </c>
      <c r="E367" s="3">
        <v>2</v>
      </c>
      <c r="F367" s="10">
        <v>61.4</v>
      </c>
      <c r="G367" s="11">
        <f t="shared" si="11"/>
        <v>122.8</v>
      </c>
      <c r="H367" s="65" t="s">
        <v>1629</v>
      </c>
      <c r="I367" s="20">
        <v>2</v>
      </c>
      <c r="J367" s="62" t="s">
        <v>5460</v>
      </c>
      <c r="K367" s="63" t="s">
        <v>3075</v>
      </c>
      <c r="L367" s="27" t="s">
        <v>1629</v>
      </c>
      <c r="M367" s="70" t="s">
        <v>3075</v>
      </c>
      <c r="N367" s="72">
        <v>61.4</v>
      </c>
      <c r="O367" s="72">
        <f t="shared" si="10"/>
        <v>122.8</v>
      </c>
    </row>
    <row r="368" spans="1:15" ht="104" x14ac:dyDescent="0.35">
      <c r="A368" s="3" t="s">
        <v>135</v>
      </c>
      <c r="B368" s="4" t="s">
        <v>117</v>
      </c>
      <c r="C368" s="7" t="s">
        <v>286</v>
      </c>
      <c r="D368" s="7" t="s">
        <v>5</v>
      </c>
      <c r="E368" s="3">
        <v>20</v>
      </c>
      <c r="F368" s="10">
        <v>9.41</v>
      </c>
      <c r="G368" s="11">
        <f t="shared" si="11"/>
        <v>188.2</v>
      </c>
      <c r="H368" s="65" t="s">
        <v>1632</v>
      </c>
      <c r="I368" s="20">
        <v>20</v>
      </c>
      <c r="J368" s="62" t="s">
        <v>5462</v>
      </c>
      <c r="K368" s="63" t="s">
        <v>3078</v>
      </c>
      <c r="L368" s="27" t="s">
        <v>1632</v>
      </c>
      <c r="M368" s="70" t="s">
        <v>7357</v>
      </c>
      <c r="N368" s="72">
        <v>9.41</v>
      </c>
      <c r="O368" s="72">
        <f t="shared" si="10"/>
        <v>188.2</v>
      </c>
    </row>
    <row r="369" spans="1:15" ht="104" x14ac:dyDescent="0.35">
      <c r="A369" s="3" t="s">
        <v>135</v>
      </c>
      <c r="B369" s="4" t="s">
        <v>117</v>
      </c>
      <c r="C369" s="7" t="s">
        <v>287</v>
      </c>
      <c r="D369" s="7" t="s">
        <v>5</v>
      </c>
      <c r="E369" s="3">
        <v>2</v>
      </c>
      <c r="F369" s="10">
        <v>122.03</v>
      </c>
      <c r="G369" s="11">
        <f t="shared" si="11"/>
        <v>244.06</v>
      </c>
      <c r="H369" s="65" t="s">
        <v>1633</v>
      </c>
      <c r="I369" s="20">
        <v>2</v>
      </c>
      <c r="J369" s="62" t="s">
        <v>5463</v>
      </c>
      <c r="K369" s="63" t="s">
        <v>3079</v>
      </c>
      <c r="L369" s="27" t="s">
        <v>1633</v>
      </c>
      <c r="M369" s="70" t="s">
        <v>3079</v>
      </c>
      <c r="N369" s="72">
        <v>122.03</v>
      </c>
      <c r="O369" s="72">
        <f t="shared" si="10"/>
        <v>244.06</v>
      </c>
    </row>
    <row r="370" spans="1:15" ht="39" x14ac:dyDescent="0.35">
      <c r="A370" s="3" t="s">
        <v>135</v>
      </c>
      <c r="B370" s="4" t="s">
        <v>117</v>
      </c>
      <c r="C370" s="7" t="s">
        <v>289</v>
      </c>
      <c r="D370" s="7" t="s">
        <v>5</v>
      </c>
      <c r="E370" s="3">
        <v>8</v>
      </c>
      <c r="F370" s="10">
        <v>34.630000000000003</v>
      </c>
      <c r="G370" s="11">
        <f t="shared" si="11"/>
        <v>277.04000000000002</v>
      </c>
      <c r="H370" s="65" t="s">
        <v>1635</v>
      </c>
      <c r="I370" s="20">
        <v>8</v>
      </c>
      <c r="J370" s="62" t="s">
        <v>5485</v>
      </c>
      <c r="K370" s="63" t="s">
        <v>3081</v>
      </c>
      <c r="L370" s="27" t="s">
        <v>1635</v>
      </c>
      <c r="M370" s="70" t="s">
        <v>7358</v>
      </c>
      <c r="N370" s="72">
        <v>34.630000000000003</v>
      </c>
      <c r="O370" s="72">
        <f t="shared" si="10"/>
        <v>277.04000000000002</v>
      </c>
    </row>
    <row r="371" spans="1:15" ht="39" x14ac:dyDescent="0.35">
      <c r="A371" s="3" t="s">
        <v>135</v>
      </c>
      <c r="B371" s="4" t="s">
        <v>117</v>
      </c>
      <c r="C371" s="7" t="s">
        <v>289</v>
      </c>
      <c r="D371" s="7" t="s">
        <v>5</v>
      </c>
      <c r="E371" s="3">
        <v>8</v>
      </c>
      <c r="F371" s="10">
        <v>34.630000000000003</v>
      </c>
      <c r="G371" s="11">
        <f t="shared" si="11"/>
        <v>277.04000000000002</v>
      </c>
      <c r="H371" s="65" t="s">
        <v>1635</v>
      </c>
      <c r="I371" s="20">
        <v>8</v>
      </c>
      <c r="J371" s="62" t="s">
        <v>5485</v>
      </c>
      <c r="K371" s="63" t="s">
        <v>3081</v>
      </c>
      <c r="L371" s="27" t="s">
        <v>1635</v>
      </c>
      <c r="M371" s="70" t="s">
        <v>7358</v>
      </c>
      <c r="N371" s="72">
        <v>34.630000000000003</v>
      </c>
      <c r="O371" s="72">
        <f t="shared" si="10"/>
        <v>277.04000000000002</v>
      </c>
    </row>
    <row r="372" spans="1:15" ht="52" x14ac:dyDescent="0.35">
      <c r="A372" s="3" t="s">
        <v>135</v>
      </c>
      <c r="B372" s="4" t="s">
        <v>117</v>
      </c>
      <c r="C372" s="7" t="s">
        <v>43</v>
      </c>
      <c r="D372" s="7" t="s">
        <v>5</v>
      </c>
      <c r="E372" s="3">
        <v>2</v>
      </c>
      <c r="F372" s="10">
        <v>14.55</v>
      </c>
      <c r="G372" s="11">
        <f t="shared" si="11"/>
        <v>29.1</v>
      </c>
      <c r="H372" s="65" t="s">
        <v>1636</v>
      </c>
      <c r="I372" s="20">
        <v>2</v>
      </c>
      <c r="J372" s="62" t="s">
        <v>5487</v>
      </c>
      <c r="K372" s="63" t="s">
        <v>3082</v>
      </c>
      <c r="L372" s="27" t="s">
        <v>1636</v>
      </c>
      <c r="M372" s="70" t="s">
        <v>3082</v>
      </c>
      <c r="N372" s="72">
        <v>14.55</v>
      </c>
      <c r="O372" s="72">
        <f t="shared" si="10"/>
        <v>29.1</v>
      </c>
    </row>
    <row r="373" spans="1:15" ht="208" x14ac:dyDescent="0.35">
      <c r="A373" s="3" t="s">
        <v>305</v>
      </c>
      <c r="B373" s="4" t="s">
        <v>117</v>
      </c>
      <c r="C373" s="7" t="s">
        <v>331</v>
      </c>
      <c r="D373" s="7" t="s">
        <v>5</v>
      </c>
      <c r="E373" s="3">
        <v>2</v>
      </c>
      <c r="F373" s="10">
        <v>52.46</v>
      </c>
      <c r="G373" s="11">
        <f t="shared" si="11"/>
        <v>104.92</v>
      </c>
      <c r="H373" s="65" t="s">
        <v>1678</v>
      </c>
      <c r="I373" s="20">
        <v>2</v>
      </c>
      <c r="J373" s="62" t="s">
        <v>4954</v>
      </c>
      <c r="K373" s="63" t="s">
        <v>4088</v>
      </c>
      <c r="L373" s="27" t="s">
        <v>1678</v>
      </c>
      <c r="M373" s="70" t="s">
        <v>4088</v>
      </c>
      <c r="N373" s="72">
        <v>52.46</v>
      </c>
      <c r="O373" s="72">
        <f t="shared" si="10"/>
        <v>104.92</v>
      </c>
    </row>
    <row r="374" spans="1:15" ht="39" x14ac:dyDescent="0.35">
      <c r="A374" s="3" t="s">
        <v>305</v>
      </c>
      <c r="B374" s="4" t="s">
        <v>117</v>
      </c>
      <c r="C374" s="7" t="s">
        <v>316</v>
      </c>
      <c r="D374" s="7" t="s">
        <v>5</v>
      </c>
      <c r="E374" s="3">
        <v>2000</v>
      </c>
      <c r="F374" s="10">
        <v>0.09</v>
      </c>
      <c r="G374" s="11">
        <f t="shared" si="11"/>
        <v>180</v>
      </c>
      <c r="H374" s="65" t="s">
        <v>1664</v>
      </c>
      <c r="I374" s="20">
        <v>2000</v>
      </c>
      <c r="J374" s="62" t="s">
        <v>5194</v>
      </c>
      <c r="K374" s="63">
        <v>85566</v>
      </c>
      <c r="L374" s="27" t="s">
        <v>1664</v>
      </c>
      <c r="M374" s="70" t="s">
        <v>7486</v>
      </c>
      <c r="N374" s="72">
        <v>0.09</v>
      </c>
      <c r="O374" s="72">
        <f t="shared" si="10"/>
        <v>180</v>
      </c>
    </row>
    <row r="375" spans="1:15" ht="52" x14ac:dyDescent="0.35">
      <c r="A375" s="3" t="s">
        <v>305</v>
      </c>
      <c r="B375" s="4" t="s">
        <v>117</v>
      </c>
      <c r="C375" s="7" t="s">
        <v>322</v>
      </c>
      <c r="D375" s="7" t="s">
        <v>5</v>
      </c>
      <c r="E375" s="3">
        <v>5000</v>
      </c>
      <c r="F375" s="10">
        <v>0.08</v>
      </c>
      <c r="G375" s="11">
        <f t="shared" si="11"/>
        <v>400</v>
      </c>
      <c r="H375" s="65" t="s">
        <v>1670</v>
      </c>
      <c r="I375" s="20">
        <v>5000</v>
      </c>
      <c r="J375" s="62" t="s">
        <v>5198</v>
      </c>
      <c r="K375" s="63" t="s">
        <v>3098</v>
      </c>
      <c r="L375" s="27" t="s">
        <v>1670</v>
      </c>
      <c r="M375" s="70" t="s">
        <v>3098</v>
      </c>
      <c r="N375" s="72">
        <v>0.08</v>
      </c>
      <c r="O375" s="72">
        <f t="shared" ref="O375:O438" si="12">N375*E375</f>
        <v>400</v>
      </c>
    </row>
    <row r="376" spans="1:15" ht="39" x14ac:dyDescent="0.35">
      <c r="A376" s="3" t="s">
        <v>305</v>
      </c>
      <c r="B376" s="4" t="s">
        <v>117</v>
      </c>
      <c r="C376" s="7" t="s">
        <v>326</v>
      </c>
      <c r="D376" s="7" t="s">
        <v>5</v>
      </c>
      <c r="E376" s="3">
        <v>20</v>
      </c>
      <c r="F376" s="10">
        <v>0.17</v>
      </c>
      <c r="G376" s="11">
        <f t="shared" si="11"/>
        <v>3.4000000000000004</v>
      </c>
      <c r="H376" s="65" t="s">
        <v>1674</v>
      </c>
      <c r="I376" s="20">
        <v>20</v>
      </c>
      <c r="J376" s="62" t="s">
        <v>5203</v>
      </c>
      <c r="K376" s="63" t="s">
        <v>3102</v>
      </c>
      <c r="L376" s="27" t="s">
        <v>1674</v>
      </c>
      <c r="M376" s="70" t="s">
        <v>3102</v>
      </c>
      <c r="N376" s="72">
        <v>0.17</v>
      </c>
      <c r="O376" s="72">
        <f t="shared" si="12"/>
        <v>3.4000000000000004</v>
      </c>
    </row>
    <row r="377" spans="1:15" ht="39" x14ac:dyDescent="0.35">
      <c r="A377" s="3" t="s">
        <v>305</v>
      </c>
      <c r="B377" s="4" t="s">
        <v>117</v>
      </c>
      <c r="C377" s="7" t="s">
        <v>330</v>
      </c>
      <c r="D377" s="7" t="s">
        <v>5</v>
      </c>
      <c r="E377" s="3">
        <v>10</v>
      </c>
      <c r="F377" s="10">
        <v>0.17</v>
      </c>
      <c r="G377" s="11">
        <f t="shared" si="11"/>
        <v>1.7000000000000002</v>
      </c>
      <c r="H377" s="65" t="s">
        <v>1676</v>
      </c>
      <c r="I377" s="20">
        <v>10</v>
      </c>
      <c r="J377" s="62" t="s">
        <v>5206</v>
      </c>
      <c r="K377" s="63" t="s">
        <v>3106</v>
      </c>
      <c r="L377" s="27" t="s">
        <v>1676</v>
      </c>
      <c r="M377" s="70" t="s">
        <v>3106</v>
      </c>
      <c r="N377" s="72">
        <v>0.17</v>
      </c>
      <c r="O377" s="72">
        <f t="shared" si="12"/>
        <v>1.7000000000000002</v>
      </c>
    </row>
    <row r="378" spans="1:15" ht="26" x14ac:dyDescent="0.35">
      <c r="A378" s="3" t="s">
        <v>305</v>
      </c>
      <c r="B378" s="4" t="s">
        <v>117</v>
      </c>
      <c r="C378" s="7" t="s">
        <v>306</v>
      </c>
      <c r="D378" s="7" t="s">
        <v>5</v>
      </c>
      <c r="E378" s="3">
        <v>40</v>
      </c>
      <c r="F378" s="10">
        <v>0.48</v>
      </c>
      <c r="G378" s="11">
        <f t="shared" si="11"/>
        <v>19.2</v>
      </c>
      <c r="H378" s="65" t="s">
        <v>1657</v>
      </c>
      <c r="I378" s="20">
        <v>40</v>
      </c>
      <c r="J378" s="62" t="s">
        <v>5211</v>
      </c>
      <c r="K378" s="63" t="s">
        <v>3083</v>
      </c>
      <c r="L378" s="27" t="s">
        <v>1657</v>
      </c>
      <c r="M378" s="70" t="s">
        <v>3083</v>
      </c>
      <c r="N378" s="72">
        <v>0.48</v>
      </c>
      <c r="O378" s="72">
        <f t="shared" si="12"/>
        <v>19.2</v>
      </c>
    </row>
    <row r="379" spans="1:15" ht="39" x14ac:dyDescent="0.35">
      <c r="A379" s="3" t="s">
        <v>305</v>
      </c>
      <c r="B379" s="4" t="s">
        <v>117</v>
      </c>
      <c r="C379" s="7" t="s">
        <v>307</v>
      </c>
      <c r="D379" s="7" t="s">
        <v>5</v>
      </c>
      <c r="E379" s="3">
        <v>40</v>
      </c>
      <c r="F379" s="10">
        <v>0.48</v>
      </c>
      <c r="G379" s="11">
        <f t="shared" si="11"/>
        <v>19.2</v>
      </c>
      <c r="H379" s="65" t="s">
        <v>1657</v>
      </c>
      <c r="I379" s="20">
        <v>40</v>
      </c>
      <c r="J379" s="62" t="s">
        <v>5213</v>
      </c>
      <c r="K379" s="63" t="s">
        <v>3084</v>
      </c>
      <c r="L379" s="27" t="s">
        <v>1657</v>
      </c>
      <c r="M379" s="70" t="s">
        <v>3084</v>
      </c>
      <c r="N379" s="72">
        <v>0.48</v>
      </c>
      <c r="O379" s="72">
        <f t="shared" si="12"/>
        <v>19.2</v>
      </c>
    </row>
    <row r="380" spans="1:15" ht="26" x14ac:dyDescent="0.35">
      <c r="A380" s="3" t="s">
        <v>305</v>
      </c>
      <c r="B380" s="4" t="s">
        <v>117</v>
      </c>
      <c r="C380" s="7" t="s">
        <v>308</v>
      </c>
      <c r="D380" s="7" t="s">
        <v>5</v>
      </c>
      <c r="E380" s="3">
        <v>40</v>
      </c>
      <c r="F380" s="10">
        <v>0.67</v>
      </c>
      <c r="G380" s="11">
        <f t="shared" si="11"/>
        <v>26.8</v>
      </c>
      <c r="H380" s="65" t="s">
        <v>1656</v>
      </c>
      <c r="I380" s="20">
        <v>40</v>
      </c>
      <c r="J380" s="62" t="s">
        <v>5216</v>
      </c>
      <c r="K380" s="63" t="s">
        <v>3085</v>
      </c>
      <c r="L380" s="27" t="s">
        <v>1656</v>
      </c>
      <c r="M380" s="70" t="s">
        <v>3085</v>
      </c>
      <c r="N380" s="72">
        <v>0.67</v>
      </c>
      <c r="O380" s="72">
        <f t="shared" si="12"/>
        <v>26.8</v>
      </c>
    </row>
    <row r="381" spans="1:15" ht="26" x14ac:dyDescent="0.35">
      <c r="A381" s="3" t="s">
        <v>305</v>
      </c>
      <c r="B381" s="4" t="s">
        <v>117</v>
      </c>
      <c r="C381" s="7" t="s">
        <v>309</v>
      </c>
      <c r="D381" s="7" t="s">
        <v>5</v>
      </c>
      <c r="E381" s="3">
        <v>40</v>
      </c>
      <c r="F381" s="10">
        <v>0.56999999999999995</v>
      </c>
      <c r="G381" s="11">
        <f t="shared" si="11"/>
        <v>22.799999999999997</v>
      </c>
      <c r="H381" s="65" t="s">
        <v>1658</v>
      </c>
      <c r="I381" s="20">
        <v>40</v>
      </c>
      <c r="J381" s="62" t="s">
        <v>5217</v>
      </c>
      <c r="K381" s="63" t="s">
        <v>3086</v>
      </c>
      <c r="L381" s="27" t="s">
        <v>1658</v>
      </c>
      <c r="M381" s="70" t="s">
        <v>3086</v>
      </c>
      <c r="N381" s="72">
        <v>0.56999999999999995</v>
      </c>
      <c r="O381" s="72">
        <f t="shared" si="12"/>
        <v>22.799999999999997</v>
      </c>
    </row>
    <row r="382" spans="1:15" ht="39" x14ac:dyDescent="0.35">
      <c r="A382" s="3" t="s">
        <v>305</v>
      </c>
      <c r="B382" s="4" t="s">
        <v>117</v>
      </c>
      <c r="C382" s="7" t="s">
        <v>310</v>
      </c>
      <c r="D382" s="7" t="s">
        <v>5</v>
      </c>
      <c r="E382" s="3">
        <v>40</v>
      </c>
      <c r="F382" s="10">
        <v>1.35</v>
      </c>
      <c r="G382" s="11">
        <f t="shared" si="11"/>
        <v>54</v>
      </c>
      <c r="H382" s="65" t="s">
        <v>1659</v>
      </c>
      <c r="I382" s="20">
        <v>40</v>
      </c>
      <c r="J382" s="62" t="s">
        <v>5218</v>
      </c>
      <c r="K382" s="63" t="s">
        <v>3087</v>
      </c>
      <c r="L382" s="27" t="s">
        <v>1659</v>
      </c>
      <c r="M382" s="70" t="s">
        <v>3087</v>
      </c>
      <c r="N382" s="72">
        <v>1.35</v>
      </c>
      <c r="O382" s="72">
        <f t="shared" si="12"/>
        <v>54</v>
      </c>
    </row>
    <row r="383" spans="1:15" ht="39" x14ac:dyDescent="0.35">
      <c r="A383" s="3" t="s">
        <v>305</v>
      </c>
      <c r="B383" s="4" t="s">
        <v>117</v>
      </c>
      <c r="C383" s="7" t="s">
        <v>311</v>
      </c>
      <c r="D383" s="7" t="s">
        <v>5</v>
      </c>
      <c r="E383" s="3">
        <v>40</v>
      </c>
      <c r="F383" s="10">
        <v>0.67</v>
      </c>
      <c r="G383" s="11">
        <f t="shared" si="11"/>
        <v>26.8</v>
      </c>
      <c r="H383" s="65" t="s">
        <v>1659</v>
      </c>
      <c r="I383" s="20">
        <v>40</v>
      </c>
      <c r="J383" s="62" t="s">
        <v>5221</v>
      </c>
      <c r="K383" s="63" t="s">
        <v>3088</v>
      </c>
      <c r="L383" s="27" t="s">
        <v>1659</v>
      </c>
      <c r="M383" s="70" t="s">
        <v>3088</v>
      </c>
      <c r="N383" s="72">
        <v>0.67</v>
      </c>
      <c r="O383" s="72">
        <f t="shared" si="12"/>
        <v>26.8</v>
      </c>
    </row>
    <row r="384" spans="1:15" ht="26" x14ac:dyDescent="0.35">
      <c r="A384" s="3" t="s">
        <v>305</v>
      </c>
      <c r="B384" s="4" t="s">
        <v>117</v>
      </c>
      <c r="C384" s="7" t="s">
        <v>312</v>
      </c>
      <c r="D384" s="7" t="s">
        <v>5</v>
      </c>
      <c r="E384" s="3">
        <v>40</v>
      </c>
      <c r="F384" s="10">
        <v>0.1</v>
      </c>
      <c r="G384" s="11">
        <f t="shared" si="11"/>
        <v>4</v>
      </c>
      <c r="H384" s="65" t="s">
        <v>1660</v>
      </c>
      <c r="I384" s="20">
        <v>40</v>
      </c>
      <c r="J384" s="62" t="s">
        <v>5222</v>
      </c>
      <c r="K384" s="63" t="s">
        <v>3089</v>
      </c>
      <c r="L384" s="27" t="s">
        <v>1660</v>
      </c>
      <c r="M384" s="70" t="s">
        <v>3089</v>
      </c>
      <c r="N384" s="72">
        <v>0.1</v>
      </c>
      <c r="O384" s="72">
        <f t="shared" si="12"/>
        <v>4</v>
      </c>
    </row>
    <row r="385" spans="1:15" ht="39" x14ac:dyDescent="0.35">
      <c r="A385" s="3" t="s">
        <v>305</v>
      </c>
      <c r="B385" s="4" t="s">
        <v>117</v>
      </c>
      <c r="C385" s="7" t="s">
        <v>313</v>
      </c>
      <c r="D385" s="7" t="s">
        <v>5</v>
      </c>
      <c r="E385" s="3">
        <v>40</v>
      </c>
      <c r="F385" s="10">
        <v>0.48</v>
      </c>
      <c r="G385" s="11">
        <f t="shared" si="11"/>
        <v>19.2</v>
      </c>
      <c r="H385" s="65" t="s">
        <v>1661</v>
      </c>
      <c r="I385" s="20">
        <v>40</v>
      </c>
      <c r="J385" s="62" t="s">
        <v>5223</v>
      </c>
      <c r="K385" s="63" t="s">
        <v>3090</v>
      </c>
      <c r="L385" s="27" t="s">
        <v>1661</v>
      </c>
      <c r="M385" s="70" t="s">
        <v>3090</v>
      </c>
      <c r="N385" s="72">
        <v>0.48</v>
      </c>
      <c r="O385" s="72">
        <f t="shared" si="12"/>
        <v>19.2</v>
      </c>
    </row>
    <row r="386" spans="1:15" ht="39" x14ac:dyDescent="0.35">
      <c r="A386" s="3" t="s">
        <v>305</v>
      </c>
      <c r="B386" s="4" t="s">
        <v>117</v>
      </c>
      <c r="C386" s="7" t="s">
        <v>314</v>
      </c>
      <c r="D386" s="7" t="s">
        <v>5</v>
      </c>
      <c r="E386" s="3">
        <v>40</v>
      </c>
      <c r="F386" s="10">
        <v>0.1</v>
      </c>
      <c r="G386" s="11">
        <f t="shared" ref="G386:G449" si="13">F386*E386</f>
        <v>4</v>
      </c>
      <c r="H386" s="65" t="s">
        <v>1662</v>
      </c>
      <c r="I386" s="20">
        <v>40</v>
      </c>
      <c r="J386" s="62" t="s">
        <v>5224</v>
      </c>
      <c r="K386" s="63" t="s">
        <v>3091</v>
      </c>
      <c r="L386" s="27" t="s">
        <v>1662</v>
      </c>
      <c r="M386" s="70" t="s">
        <v>3091</v>
      </c>
      <c r="N386" s="72">
        <v>0.1</v>
      </c>
      <c r="O386" s="72">
        <f t="shared" si="12"/>
        <v>4</v>
      </c>
    </row>
    <row r="387" spans="1:15" ht="39" x14ac:dyDescent="0.35">
      <c r="A387" s="3" t="s">
        <v>305</v>
      </c>
      <c r="B387" s="4" t="s">
        <v>117</v>
      </c>
      <c r="C387" s="7" t="s">
        <v>320</v>
      </c>
      <c r="D387" s="7" t="s">
        <v>5</v>
      </c>
      <c r="E387" s="3">
        <v>800</v>
      </c>
      <c r="F387" s="10">
        <v>0.06</v>
      </c>
      <c r="G387" s="11">
        <f t="shared" si="13"/>
        <v>48</v>
      </c>
      <c r="H387" s="65" t="s">
        <v>1668</v>
      </c>
      <c r="I387" s="20">
        <v>800</v>
      </c>
      <c r="J387" s="62" t="s">
        <v>5225</v>
      </c>
      <c r="K387" s="63" t="s">
        <v>3096</v>
      </c>
      <c r="L387" s="27" t="s">
        <v>1668</v>
      </c>
      <c r="M387" s="70" t="s">
        <v>3096</v>
      </c>
      <c r="N387" s="72">
        <v>0.06</v>
      </c>
      <c r="O387" s="72">
        <f t="shared" si="12"/>
        <v>48</v>
      </c>
    </row>
    <row r="388" spans="1:15" ht="39" x14ac:dyDescent="0.35">
      <c r="A388" s="3" t="s">
        <v>305</v>
      </c>
      <c r="B388" s="4" t="s">
        <v>117</v>
      </c>
      <c r="C388" s="7" t="s">
        <v>320</v>
      </c>
      <c r="D388" s="7" t="s">
        <v>5</v>
      </c>
      <c r="E388" s="3">
        <v>100</v>
      </c>
      <c r="F388" s="10">
        <v>0.06</v>
      </c>
      <c r="G388" s="11">
        <f t="shared" si="13"/>
        <v>6</v>
      </c>
      <c r="H388" s="65" t="s">
        <v>1668</v>
      </c>
      <c r="I388" s="20">
        <v>100</v>
      </c>
      <c r="J388" s="62" t="s">
        <v>5225</v>
      </c>
      <c r="K388" s="63" t="s">
        <v>3096</v>
      </c>
      <c r="L388" s="27" t="s">
        <v>1668</v>
      </c>
      <c r="M388" s="70" t="s">
        <v>3096</v>
      </c>
      <c r="N388" s="72">
        <v>0.06</v>
      </c>
      <c r="O388" s="72">
        <f t="shared" si="12"/>
        <v>6</v>
      </c>
    </row>
    <row r="389" spans="1:15" ht="39" x14ac:dyDescent="0.35">
      <c r="A389" s="3" t="s">
        <v>305</v>
      </c>
      <c r="B389" s="4" t="s">
        <v>117</v>
      </c>
      <c r="C389" s="7" t="s">
        <v>327</v>
      </c>
      <c r="D389" s="7" t="s">
        <v>5</v>
      </c>
      <c r="E389" s="3">
        <v>20</v>
      </c>
      <c r="F389" s="10">
        <v>3.05</v>
      </c>
      <c r="G389" s="11">
        <f t="shared" si="13"/>
        <v>61</v>
      </c>
      <c r="H389" s="65" t="s">
        <v>1675</v>
      </c>
      <c r="I389" s="20">
        <v>20</v>
      </c>
      <c r="J389" s="62" t="s">
        <v>5227</v>
      </c>
      <c r="K389" s="63" t="s">
        <v>3103</v>
      </c>
      <c r="L389" s="27" t="s">
        <v>1675</v>
      </c>
      <c r="M389" s="70" t="s">
        <v>3103</v>
      </c>
      <c r="N389" s="72">
        <v>3.05</v>
      </c>
      <c r="O389" s="72">
        <f t="shared" si="12"/>
        <v>61</v>
      </c>
    </row>
    <row r="390" spans="1:15" ht="39" x14ac:dyDescent="0.35">
      <c r="A390" s="3" t="s">
        <v>305</v>
      </c>
      <c r="B390" s="4" t="s">
        <v>117</v>
      </c>
      <c r="C390" s="7" t="s">
        <v>328</v>
      </c>
      <c r="D390" s="7" t="s">
        <v>5</v>
      </c>
      <c r="E390" s="3">
        <v>100</v>
      </c>
      <c r="F390" s="10">
        <v>0.08</v>
      </c>
      <c r="G390" s="11">
        <f t="shared" si="13"/>
        <v>8</v>
      </c>
      <c r="H390" s="65" t="s">
        <v>1676</v>
      </c>
      <c r="I390" s="20">
        <v>100</v>
      </c>
      <c r="J390" s="62" t="s">
        <v>5231</v>
      </c>
      <c r="K390" s="63" t="s">
        <v>3104</v>
      </c>
      <c r="L390" s="27" t="s">
        <v>1676</v>
      </c>
      <c r="M390" s="70" t="s">
        <v>3104</v>
      </c>
      <c r="N390" s="72">
        <v>0.08</v>
      </c>
      <c r="O390" s="72">
        <f t="shared" si="12"/>
        <v>8</v>
      </c>
    </row>
    <row r="391" spans="1:15" ht="39" x14ac:dyDescent="0.35">
      <c r="A391" s="3" t="s">
        <v>305</v>
      </c>
      <c r="B391" s="4" t="s">
        <v>117</v>
      </c>
      <c r="C391" s="7" t="s">
        <v>329</v>
      </c>
      <c r="D391" s="7" t="s">
        <v>5</v>
      </c>
      <c r="E391" s="3">
        <v>100</v>
      </c>
      <c r="F391" s="10">
        <v>0.08</v>
      </c>
      <c r="G391" s="11">
        <f t="shared" si="13"/>
        <v>8</v>
      </c>
      <c r="H391" s="65" t="s">
        <v>1677</v>
      </c>
      <c r="I391" s="20">
        <v>100</v>
      </c>
      <c r="J391" s="62" t="s">
        <v>5232</v>
      </c>
      <c r="K391" s="63" t="s">
        <v>3105</v>
      </c>
      <c r="L391" s="27" t="s">
        <v>1677</v>
      </c>
      <c r="M391" s="70" t="s">
        <v>3105</v>
      </c>
      <c r="N391" s="72">
        <v>0.08</v>
      </c>
      <c r="O391" s="72">
        <f t="shared" si="12"/>
        <v>8</v>
      </c>
    </row>
    <row r="392" spans="1:15" ht="52" x14ac:dyDescent="0.35">
      <c r="A392" s="3" t="s">
        <v>305</v>
      </c>
      <c r="B392" s="4" t="s">
        <v>117</v>
      </c>
      <c r="C392" s="7" t="s">
        <v>315</v>
      </c>
      <c r="D392" s="7" t="s">
        <v>5</v>
      </c>
      <c r="E392" s="3">
        <v>100</v>
      </c>
      <c r="F392" s="10">
        <v>1.04</v>
      </c>
      <c r="G392" s="11">
        <f t="shared" si="13"/>
        <v>104</v>
      </c>
      <c r="H392" s="65" t="s">
        <v>1663</v>
      </c>
      <c r="I392" s="20">
        <v>100</v>
      </c>
      <c r="J392" s="62" t="s">
        <v>5233</v>
      </c>
      <c r="K392" s="63" t="s">
        <v>3092</v>
      </c>
      <c r="L392" s="27" t="s">
        <v>1663</v>
      </c>
      <c r="M392" s="70" t="s">
        <v>3092</v>
      </c>
      <c r="N392" s="72">
        <v>1.04</v>
      </c>
      <c r="O392" s="72">
        <f t="shared" si="12"/>
        <v>104</v>
      </c>
    </row>
    <row r="393" spans="1:15" ht="52" x14ac:dyDescent="0.35">
      <c r="A393" s="3" t="s">
        <v>305</v>
      </c>
      <c r="B393" s="4" t="s">
        <v>117</v>
      </c>
      <c r="C393" s="7" t="s">
        <v>317</v>
      </c>
      <c r="D393" s="7" t="s">
        <v>5</v>
      </c>
      <c r="E393" s="3">
        <v>100</v>
      </c>
      <c r="F393" s="10">
        <v>1.06</v>
      </c>
      <c r="G393" s="11">
        <f t="shared" si="13"/>
        <v>106</v>
      </c>
      <c r="H393" s="65" t="s">
        <v>1665</v>
      </c>
      <c r="I393" s="20">
        <v>100</v>
      </c>
      <c r="J393" s="62" t="s">
        <v>5236</v>
      </c>
      <c r="K393" s="63" t="s">
        <v>3093</v>
      </c>
      <c r="L393" s="27" t="s">
        <v>1665</v>
      </c>
      <c r="M393" s="70" t="s">
        <v>3093</v>
      </c>
      <c r="N393" s="72">
        <v>1.06</v>
      </c>
      <c r="O393" s="72">
        <f t="shared" si="12"/>
        <v>106</v>
      </c>
    </row>
    <row r="394" spans="1:15" ht="52" x14ac:dyDescent="0.35">
      <c r="A394" s="3" t="s">
        <v>305</v>
      </c>
      <c r="B394" s="4" t="s">
        <v>117</v>
      </c>
      <c r="C394" s="7" t="s">
        <v>318</v>
      </c>
      <c r="D394" s="7" t="s">
        <v>5</v>
      </c>
      <c r="E394" s="3">
        <v>5000</v>
      </c>
      <c r="F394" s="10">
        <v>0.08</v>
      </c>
      <c r="G394" s="11">
        <f t="shared" si="13"/>
        <v>400</v>
      </c>
      <c r="H394" s="65" t="s">
        <v>1666</v>
      </c>
      <c r="I394" s="20">
        <v>5000</v>
      </c>
      <c r="J394" s="62" t="s">
        <v>5237</v>
      </c>
      <c r="K394" s="63" t="s">
        <v>3094</v>
      </c>
      <c r="L394" s="27" t="s">
        <v>1666</v>
      </c>
      <c r="M394" s="70" t="s">
        <v>3094</v>
      </c>
      <c r="N394" s="72">
        <v>0.08</v>
      </c>
      <c r="O394" s="72">
        <f t="shared" si="12"/>
        <v>400</v>
      </c>
    </row>
    <row r="395" spans="1:15" ht="52" x14ac:dyDescent="0.35">
      <c r="A395" s="3" t="s">
        <v>305</v>
      </c>
      <c r="B395" s="4" t="s">
        <v>117</v>
      </c>
      <c r="C395" s="7" t="s">
        <v>318</v>
      </c>
      <c r="D395" s="7" t="s">
        <v>5</v>
      </c>
      <c r="E395" s="3">
        <v>200</v>
      </c>
      <c r="F395" s="10">
        <v>0.08</v>
      </c>
      <c r="G395" s="11">
        <f t="shared" si="13"/>
        <v>16</v>
      </c>
      <c r="H395" s="65" t="s">
        <v>1666</v>
      </c>
      <c r="I395" s="20">
        <v>200</v>
      </c>
      <c r="J395" s="62" t="s">
        <v>5237</v>
      </c>
      <c r="K395" s="63" t="s">
        <v>3094</v>
      </c>
      <c r="L395" s="27" t="s">
        <v>1666</v>
      </c>
      <c r="M395" s="70" t="s">
        <v>3094</v>
      </c>
      <c r="N395" s="72">
        <v>0.08</v>
      </c>
      <c r="O395" s="72">
        <f t="shared" si="12"/>
        <v>16</v>
      </c>
    </row>
    <row r="396" spans="1:15" ht="52" x14ac:dyDescent="0.35">
      <c r="A396" s="3" t="s">
        <v>305</v>
      </c>
      <c r="B396" s="4" t="s">
        <v>117</v>
      </c>
      <c r="C396" s="7" t="s">
        <v>318</v>
      </c>
      <c r="D396" s="7" t="s">
        <v>5</v>
      </c>
      <c r="E396" s="3">
        <v>20</v>
      </c>
      <c r="F396" s="10">
        <v>1.04</v>
      </c>
      <c r="G396" s="11">
        <f t="shared" si="13"/>
        <v>20.8</v>
      </c>
      <c r="H396" s="65" t="s">
        <v>1666</v>
      </c>
      <c r="I396" s="20">
        <v>20</v>
      </c>
      <c r="J396" s="62" t="s">
        <v>5238</v>
      </c>
      <c r="K396" s="63" t="s">
        <v>3094</v>
      </c>
      <c r="L396" s="27" t="s">
        <v>1666</v>
      </c>
      <c r="M396" s="70" t="s">
        <v>3094</v>
      </c>
      <c r="N396" s="72">
        <v>0.08</v>
      </c>
      <c r="O396" s="72">
        <f t="shared" si="12"/>
        <v>1.6</v>
      </c>
    </row>
    <row r="397" spans="1:15" ht="52" x14ac:dyDescent="0.35">
      <c r="A397" s="3" t="s">
        <v>305</v>
      </c>
      <c r="B397" s="4" t="s">
        <v>117</v>
      </c>
      <c r="C397" s="7" t="s">
        <v>319</v>
      </c>
      <c r="D397" s="7" t="s">
        <v>5</v>
      </c>
      <c r="E397" s="3">
        <v>100</v>
      </c>
      <c r="F397" s="10">
        <v>0.08</v>
      </c>
      <c r="G397" s="11">
        <f t="shared" si="13"/>
        <v>8</v>
      </c>
      <c r="H397" s="65" t="s">
        <v>1667</v>
      </c>
      <c r="I397" s="20">
        <v>100</v>
      </c>
      <c r="J397" s="62" t="s">
        <v>5240</v>
      </c>
      <c r="K397" s="63" t="s">
        <v>3095</v>
      </c>
      <c r="L397" s="27" t="s">
        <v>1667</v>
      </c>
      <c r="M397" s="70" t="s">
        <v>3095</v>
      </c>
      <c r="N397" s="72">
        <v>0.08</v>
      </c>
      <c r="O397" s="72">
        <f t="shared" si="12"/>
        <v>8</v>
      </c>
    </row>
    <row r="398" spans="1:15" ht="52" x14ac:dyDescent="0.35">
      <c r="A398" s="3" t="s">
        <v>305</v>
      </c>
      <c r="B398" s="4" t="s">
        <v>117</v>
      </c>
      <c r="C398" s="7" t="s">
        <v>321</v>
      </c>
      <c r="D398" s="7" t="s">
        <v>5</v>
      </c>
      <c r="E398" s="3">
        <v>100</v>
      </c>
      <c r="F398" s="10">
        <v>0.94</v>
      </c>
      <c r="G398" s="11">
        <f t="shared" si="13"/>
        <v>94</v>
      </c>
      <c r="H398" s="65" t="s">
        <v>1669</v>
      </c>
      <c r="I398" s="20">
        <v>100</v>
      </c>
      <c r="J398" s="62" t="s">
        <v>5242</v>
      </c>
      <c r="K398" s="63" t="s">
        <v>3097</v>
      </c>
      <c r="L398" s="27" t="s">
        <v>1669</v>
      </c>
      <c r="M398" s="70" t="s">
        <v>3097</v>
      </c>
      <c r="N398" s="72">
        <v>0.94</v>
      </c>
      <c r="O398" s="72">
        <f t="shared" si="12"/>
        <v>94</v>
      </c>
    </row>
    <row r="399" spans="1:15" ht="52" x14ac:dyDescent="0.35">
      <c r="A399" s="3" t="s">
        <v>305</v>
      </c>
      <c r="B399" s="4" t="s">
        <v>117</v>
      </c>
      <c r="C399" s="7" t="s">
        <v>323</v>
      </c>
      <c r="D399" s="7" t="s">
        <v>5</v>
      </c>
      <c r="E399" s="3">
        <v>10</v>
      </c>
      <c r="F399" s="10">
        <v>0.08</v>
      </c>
      <c r="G399" s="11">
        <f t="shared" si="13"/>
        <v>0.8</v>
      </c>
      <c r="H399" s="65" t="s">
        <v>1671</v>
      </c>
      <c r="I399" s="20">
        <v>10</v>
      </c>
      <c r="J399" s="62" t="s">
        <v>5244</v>
      </c>
      <c r="K399" s="63" t="s">
        <v>3099</v>
      </c>
      <c r="L399" s="27" t="s">
        <v>1671</v>
      </c>
      <c r="M399" s="70" t="s">
        <v>3099</v>
      </c>
      <c r="N399" s="72">
        <v>0.08</v>
      </c>
      <c r="O399" s="72">
        <f t="shared" si="12"/>
        <v>0.8</v>
      </c>
    </row>
    <row r="400" spans="1:15" ht="65" x14ac:dyDescent="0.35">
      <c r="A400" s="3" t="s">
        <v>305</v>
      </c>
      <c r="B400" s="4" t="s">
        <v>117</v>
      </c>
      <c r="C400" s="7" t="s">
        <v>324</v>
      </c>
      <c r="D400" s="7" t="s">
        <v>5</v>
      </c>
      <c r="E400" s="3">
        <v>8</v>
      </c>
      <c r="F400" s="10">
        <v>2.02</v>
      </c>
      <c r="G400" s="11">
        <f t="shared" si="13"/>
        <v>16.16</v>
      </c>
      <c r="H400" s="65" t="s">
        <v>1672</v>
      </c>
      <c r="I400" s="20">
        <v>8</v>
      </c>
      <c r="J400" s="62" t="s">
        <v>5247</v>
      </c>
      <c r="K400" s="63" t="s">
        <v>3100</v>
      </c>
      <c r="L400" s="27" t="s">
        <v>1672</v>
      </c>
      <c r="M400" s="70" t="s">
        <v>3100</v>
      </c>
      <c r="N400" s="72">
        <v>2.02</v>
      </c>
      <c r="O400" s="72">
        <f t="shared" si="12"/>
        <v>16.16</v>
      </c>
    </row>
    <row r="401" spans="1:15" ht="65" x14ac:dyDescent="0.35">
      <c r="A401" s="3" t="s">
        <v>305</v>
      </c>
      <c r="B401" s="4" t="s">
        <v>117</v>
      </c>
      <c r="C401" s="7" t="s">
        <v>325</v>
      </c>
      <c r="D401" s="7" t="s">
        <v>5</v>
      </c>
      <c r="E401" s="3">
        <v>8</v>
      </c>
      <c r="F401" s="10">
        <v>2.02</v>
      </c>
      <c r="G401" s="11">
        <f t="shared" si="13"/>
        <v>16.16</v>
      </c>
      <c r="H401" s="65" t="s">
        <v>1673</v>
      </c>
      <c r="I401" s="20">
        <v>8</v>
      </c>
      <c r="J401" s="62" t="s">
        <v>5248</v>
      </c>
      <c r="K401" s="63" t="s">
        <v>3101</v>
      </c>
      <c r="L401" s="27" t="s">
        <v>1673</v>
      </c>
      <c r="M401" s="70" t="s">
        <v>7359</v>
      </c>
      <c r="N401" s="72">
        <v>2.02</v>
      </c>
      <c r="O401" s="72">
        <f t="shared" si="12"/>
        <v>16.16</v>
      </c>
    </row>
    <row r="402" spans="1:15" ht="52" x14ac:dyDescent="0.35">
      <c r="A402" s="3" t="s">
        <v>332</v>
      </c>
      <c r="B402" s="4" t="s">
        <v>117</v>
      </c>
      <c r="C402" s="7" t="s">
        <v>333</v>
      </c>
      <c r="D402" s="7" t="s">
        <v>5</v>
      </c>
      <c r="E402" s="3">
        <v>2</v>
      </c>
      <c r="F402" s="10">
        <v>24.44</v>
      </c>
      <c r="G402" s="11">
        <f t="shared" si="13"/>
        <v>48.88</v>
      </c>
      <c r="H402" s="65" t="s">
        <v>1679</v>
      </c>
      <c r="I402" s="20">
        <v>2</v>
      </c>
      <c r="J402" s="62" t="s">
        <v>4900</v>
      </c>
      <c r="K402" s="63" t="s">
        <v>3107</v>
      </c>
      <c r="L402" s="27" t="s">
        <v>1679</v>
      </c>
      <c r="M402" s="70" t="s">
        <v>3107</v>
      </c>
      <c r="N402" s="72">
        <v>24.44</v>
      </c>
      <c r="O402" s="72">
        <f t="shared" si="12"/>
        <v>48.88</v>
      </c>
    </row>
    <row r="403" spans="1:15" ht="52" x14ac:dyDescent="0.35">
      <c r="A403" s="3" t="s">
        <v>332</v>
      </c>
      <c r="B403" s="4" t="s">
        <v>117</v>
      </c>
      <c r="C403" s="7" t="s">
        <v>334</v>
      </c>
      <c r="D403" s="7" t="s">
        <v>5</v>
      </c>
      <c r="E403" s="3">
        <v>80</v>
      </c>
      <c r="F403" s="10">
        <v>15.71</v>
      </c>
      <c r="G403" s="11">
        <f t="shared" si="13"/>
        <v>1256.8000000000002</v>
      </c>
      <c r="H403" s="65" t="s">
        <v>1680</v>
      </c>
      <c r="I403" s="20">
        <v>80</v>
      </c>
      <c r="J403" s="62" t="s">
        <v>4901</v>
      </c>
      <c r="K403" s="63" t="s">
        <v>3108</v>
      </c>
      <c r="L403" s="27" t="s">
        <v>1680</v>
      </c>
      <c r="M403" s="70" t="s">
        <v>4080</v>
      </c>
      <c r="N403" s="72">
        <v>15.71</v>
      </c>
      <c r="O403" s="72">
        <f t="shared" si="12"/>
        <v>1256.8000000000002</v>
      </c>
    </row>
    <row r="404" spans="1:15" ht="26" x14ac:dyDescent="0.35">
      <c r="A404" s="3" t="s">
        <v>332</v>
      </c>
      <c r="B404" s="4" t="s">
        <v>117</v>
      </c>
      <c r="C404" s="7" t="s">
        <v>335</v>
      </c>
      <c r="D404" s="7" t="s">
        <v>5</v>
      </c>
      <c r="E404" s="3">
        <v>20</v>
      </c>
      <c r="F404" s="10">
        <v>13.58</v>
      </c>
      <c r="G404" s="11">
        <f t="shared" si="13"/>
        <v>271.60000000000002</v>
      </c>
      <c r="H404" s="65" t="s">
        <v>1681</v>
      </c>
      <c r="I404" s="20">
        <v>20</v>
      </c>
      <c r="J404" s="62" t="s">
        <v>4905</v>
      </c>
      <c r="K404" s="63" t="s">
        <v>3109</v>
      </c>
      <c r="L404" s="27" t="s">
        <v>1681</v>
      </c>
      <c r="M404" s="70" t="s">
        <v>7360</v>
      </c>
      <c r="N404" s="72">
        <v>13.31</v>
      </c>
      <c r="O404" s="72">
        <f t="shared" si="12"/>
        <v>266.2</v>
      </c>
    </row>
    <row r="405" spans="1:15" ht="26" x14ac:dyDescent="0.35">
      <c r="A405" s="3" t="s">
        <v>332</v>
      </c>
      <c r="B405" s="4" t="s">
        <v>117</v>
      </c>
      <c r="C405" s="7" t="s">
        <v>335</v>
      </c>
      <c r="D405" s="7" t="s">
        <v>5</v>
      </c>
      <c r="E405" s="3">
        <v>20</v>
      </c>
      <c r="F405" s="10">
        <v>13.58</v>
      </c>
      <c r="G405" s="11">
        <f t="shared" si="13"/>
        <v>271.60000000000002</v>
      </c>
      <c r="H405" s="65" t="s">
        <v>1681</v>
      </c>
      <c r="I405" s="20">
        <v>20</v>
      </c>
      <c r="J405" s="62" t="s">
        <v>4905</v>
      </c>
      <c r="K405" s="63" t="s">
        <v>3109</v>
      </c>
      <c r="L405" s="27" t="s">
        <v>1681</v>
      </c>
      <c r="M405" s="70" t="s">
        <v>7360</v>
      </c>
      <c r="N405" s="72">
        <v>13.31</v>
      </c>
      <c r="O405" s="72">
        <f t="shared" si="12"/>
        <v>266.2</v>
      </c>
    </row>
    <row r="406" spans="1:15" ht="26" x14ac:dyDescent="0.35">
      <c r="A406" s="3" t="s">
        <v>332</v>
      </c>
      <c r="B406" s="4" t="s">
        <v>117</v>
      </c>
      <c r="C406" s="7" t="s">
        <v>335</v>
      </c>
      <c r="D406" s="7" t="s">
        <v>5</v>
      </c>
      <c r="E406" s="3">
        <v>2</v>
      </c>
      <c r="F406" s="10">
        <v>8.0500000000000007</v>
      </c>
      <c r="G406" s="11">
        <f t="shared" si="13"/>
        <v>16.100000000000001</v>
      </c>
      <c r="H406" s="65" t="s">
        <v>1681</v>
      </c>
      <c r="I406" s="20">
        <v>2</v>
      </c>
      <c r="J406" s="62" t="s">
        <v>4906</v>
      </c>
      <c r="K406" s="63" t="s">
        <v>3109</v>
      </c>
      <c r="L406" s="27" t="s">
        <v>1681</v>
      </c>
      <c r="M406" s="70" t="s">
        <v>7360</v>
      </c>
      <c r="N406" s="72">
        <v>13.31</v>
      </c>
      <c r="O406" s="72">
        <f t="shared" si="12"/>
        <v>26.62</v>
      </c>
    </row>
    <row r="407" spans="1:15" ht="26" x14ac:dyDescent="0.35">
      <c r="A407" s="3" t="s">
        <v>332</v>
      </c>
      <c r="B407" s="4" t="s">
        <v>117</v>
      </c>
      <c r="C407" s="7" t="s">
        <v>336</v>
      </c>
      <c r="D407" s="7" t="s">
        <v>5</v>
      </c>
      <c r="E407" s="3">
        <v>20</v>
      </c>
      <c r="F407" s="10">
        <v>18.329999999999998</v>
      </c>
      <c r="G407" s="11">
        <f t="shared" si="13"/>
        <v>366.59999999999997</v>
      </c>
      <c r="H407" s="65" t="s">
        <v>1682</v>
      </c>
      <c r="I407" s="20">
        <v>20</v>
      </c>
      <c r="J407" s="62" t="s">
        <v>4907</v>
      </c>
      <c r="K407" s="63" t="s">
        <v>3110</v>
      </c>
      <c r="L407" s="27" t="s">
        <v>1682</v>
      </c>
      <c r="M407" s="70" t="s">
        <v>3110</v>
      </c>
      <c r="N407" s="72">
        <v>18.329999999999998</v>
      </c>
      <c r="O407" s="72">
        <f t="shared" si="12"/>
        <v>366.59999999999997</v>
      </c>
    </row>
    <row r="408" spans="1:15" ht="26" x14ac:dyDescent="0.35">
      <c r="A408" s="3" t="s">
        <v>332</v>
      </c>
      <c r="B408" s="4" t="s">
        <v>117</v>
      </c>
      <c r="C408" s="7" t="s">
        <v>336</v>
      </c>
      <c r="D408" s="7" t="s">
        <v>5</v>
      </c>
      <c r="E408" s="3">
        <v>20</v>
      </c>
      <c r="F408" s="10">
        <v>18.329999999999998</v>
      </c>
      <c r="G408" s="11">
        <f t="shared" si="13"/>
        <v>366.59999999999997</v>
      </c>
      <c r="H408" s="65" t="s">
        <v>1681</v>
      </c>
      <c r="I408" s="20">
        <v>20</v>
      </c>
      <c r="J408" s="62" t="s">
        <v>4907</v>
      </c>
      <c r="K408" s="63" t="s">
        <v>3110</v>
      </c>
      <c r="L408" s="27" t="s">
        <v>1682</v>
      </c>
      <c r="M408" s="70" t="s">
        <v>3110</v>
      </c>
      <c r="N408" s="72">
        <v>18.329999999999998</v>
      </c>
      <c r="O408" s="72">
        <f t="shared" si="12"/>
        <v>366.59999999999997</v>
      </c>
    </row>
    <row r="409" spans="1:15" ht="26" x14ac:dyDescent="0.35">
      <c r="A409" s="3" t="s">
        <v>332</v>
      </c>
      <c r="B409" s="4" t="s">
        <v>117</v>
      </c>
      <c r="C409" s="7" t="s">
        <v>337</v>
      </c>
      <c r="D409" s="7" t="s">
        <v>5</v>
      </c>
      <c r="E409" s="3">
        <v>40</v>
      </c>
      <c r="F409" s="10">
        <v>15.23</v>
      </c>
      <c r="G409" s="11">
        <f t="shared" si="13"/>
        <v>609.20000000000005</v>
      </c>
      <c r="H409" s="65" t="s">
        <v>1681</v>
      </c>
      <c r="I409" s="20">
        <v>40</v>
      </c>
      <c r="J409" s="62" t="s">
        <v>4908</v>
      </c>
      <c r="K409" s="63" t="s">
        <v>3111</v>
      </c>
      <c r="L409" s="27" t="s">
        <v>1681</v>
      </c>
      <c r="M409" s="70" t="s">
        <v>7361</v>
      </c>
      <c r="N409" s="72">
        <v>15.05</v>
      </c>
      <c r="O409" s="72">
        <f t="shared" si="12"/>
        <v>602</v>
      </c>
    </row>
    <row r="410" spans="1:15" ht="26" x14ac:dyDescent="0.35">
      <c r="A410" s="3" t="s">
        <v>332</v>
      </c>
      <c r="B410" s="4" t="s">
        <v>117</v>
      </c>
      <c r="C410" s="7" t="s">
        <v>337</v>
      </c>
      <c r="D410" s="7" t="s">
        <v>5</v>
      </c>
      <c r="E410" s="3">
        <v>20</v>
      </c>
      <c r="F410" s="10">
        <v>15.23</v>
      </c>
      <c r="G410" s="11">
        <f t="shared" si="13"/>
        <v>304.60000000000002</v>
      </c>
      <c r="H410" s="65" t="s">
        <v>1681</v>
      </c>
      <c r="I410" s="20">
        <v>20</v>
      </c>
      <c r="J410" s="62" t="s">
        <v>4908</v>
      </c>
      <c r="K410" s="63" t="s">
        <v>3111</v>
      </c>
      <c r="L410" s="27" t="s">
        <v>1681</v>
      </c>
      <c r="M410" s="70" t="s">
        <v>7361</v>
      </c>
      <c r="N410" s="72">
        <v>15.05</v>
      </c>
      <c r="O410" s="72">
        <f t="shared" si="12"/>
        <v>301</v>
      </c>
    </row>
    <row r="411" spans="1:15" ht="26" x14ac:dyDescent="0.35">
      <c r="A411" s="3" t="s">
        <v>332</v>
      </c>
      <c r="B411" s="4" t="s">
        <v>117</v>
      </c>
      <c r="C411" s="7" t="s">
        <v>337</v>
      </c>
      <c r="D411" s="7" t="s">
        <v>5</v>
      </c>
      <c r="E411" s="3">
        <v>20</v>
      </c>
      <c r="F411" s="10">
        <v>15.23</v>
      </c>
      <c r="G411" s="11">
        <f t="shared" si="13"/>
        <v>304.60000000000002</v>
      </c>
      <c r="H411" s="65" t="s">
        <v>1681</v>
      </c>
      <c r="I411" s="20">
        <v>20</v>
      </c>
      <c r="J411" s="62" t="s">
        <v>4908</v>
      </c>
      <c r="K411" s="63" t="s">
        <v>3111</v>
      </c>
      <c r="L411" s="27" t="s">
        <v>1681</v>
      </c>
      <c r="M411" s="70" t="s">
        <v>7361</v>
      </c>
      <c r="N411" s="72">
        <v>15.05</v>
      </c>
      <c r="O411" s="72">
        <f t="shared" si="12"/>
        <v>301</v>
      </c>
    </row>
    <row r="412" spans="1:15" ht="26" x14ac:dyDescent="0.35">
      <c r="A412" s="3" t="s">
        <v>332</v>
      </c>
      <c r="B412" s="4" t="s">
        <v>117</v>
      </c>
      <c r="C412" s="7" t="s">
        <v>337</v>
      </c>
      <c r="D412" s="7" t="s">
        <v>5</v>
      </c>
      <c r="E412" s="3">
        <v>2</v>
      </c>
      <c r="F412" s="10">
        <v>8.15</v>
      </c>
      <c r="G412" s="11">
        <f t="shared" si="13"/>
        <v>16.3</v>
      </c>
      <c r="H412" s="65" t="s">
        <v>1681</v>
      </c>
      <c r="I412" s="20">
        <v>2</v>
      </c>
      <c r="J412" s="62" t="s">
        <v>4909</v>
      </c>
      <c r="K412" s="63" t="s">
        <v>3111</v>
      </c>
      <c r="L412" s="27" t="s">
        <v>1681</v>
      </c>
      <c r="M412" s="70" t="s">
        <v>7361</v>
      </c>
      <c r="N412" s="72">
        <v>15.05</v>
      </c>
      <c r="O412" s="72">
        <f t="shared" si="12"/>
        <v>30.1</v>
      </c>
    </row>
    <row r="413" spans="1:15" ht="26" x14ac:dyDescent="0.35">
      <c r="A413" s="3" t="s">
        <v>332</v>
      </c>
      <c r="B413" s="4" t="s">
        <v>117</v>
      </c>
      <c r="C413" s="7" t="s">
        <v>338</v>
      </c>
      <c r="D413" s="7" t="s">
        <v>5</v>
      </c>
      <c r="E413" s="3">
        <v>80</v>
      </c>
      <c r="F413" s="10">
        <v>17.850000000000001</v>
      </c>
      <c r="G413" s="11">
        <f t="shared" si="13"/>
        <v>1428</v>
      </c>
      <c r="H413" s="65" t="s">
        <v>1682</v>
      </c>
      <c r="I413" s="20">
        <v>80</v>
      </c>
      <c r="J413" s="62" t="s">
        <v>4910</v>
      </c>
      <c r="K413" s="63" t="s">
        <v>3112</v>
      </c>
      <c r="L413" s="27" t="s">
        <v>1682</v>
      </c>
      <c r="M413" s="70" t="s">
        <v>3112</v>
      </c>
      <c r="N413" s="72">
        <v>17.23</v>
      </c>
      <c r="O413" s="72">
        <f t="shared" si="12"/>
        <v>1378.4</v>
      </c>
    </row>
    <row r="414" spans="1:15" ht="26" x14ac:dyDescent="0.35">
      <c r="A414" s="3" t="s">
        <v>332</v>
      </c>
      <c r="B414" s="4" t="s">
        <v>117</v>
      </c>
      <c r="C414" s="7" t="s">
        <v>338</v>
      </c>
      <c r="D414" s="7" t="s">
        <v>5</v>
      </c>
      <c r="E414" s="3">
        <v>30</v>
      </c>
      <c r="F414" s="10">
        <v>14.79</v>
      </c>
      <c r="G414" s="11">
        <f t="shared" si="13"/>
        <v>443.7</v>
      </c>
      <c r="H414" s="65" t="s">
        <v>1682</v>
      </c>
      <c r="I414" s="20">
        <v>30</v>
      </c>
      <c r="J414" s="62" t="s">
        <v>4911</v>
      </c>
      <c r="K414" s="63" t="s">
        <v>3112</v>
      </c>
      <c r="L414" s="27" t="s">
        <v>1682</v>
      </c>
      <c r="M414" s="70" t="s">
        <v>3112</v>
      </c>
      <c r="N414" s="72">
        <v>17.23</v>
      </c>
      <c r="O414" s="72">
        <f t="shared" si="12"/>
        <v>516.9</v>
      </c>
    </row>
    <row r="415" spans="1:15" ht="26" x14ac:dyDescent="0.35">
      <c r="A415" s="3" t="s">
        <v>332</v>
      </c>
      <c r="B415" s="4" t="s">
        <v>117</v>
      </c>
      <c r="C415" s="7" t="s">
        <v>338</v>
      </c>
      <c r="D415" s="7" t="s">
        <v>5</v>
      </c>
      <c r="E415" s="3">
        <v>20</v>
      </c>
      <c r="F415" s="10">
        <v>17.850000000000001</v>
      </c>
      <c r="G415" s="11">
        <f t="shared" si="13"/>
        <v>357</v>
      </c>
      <c r="H415" s="65" t="s">
        <v>1682</v>
      </c>
      <c r="I415" s="20">
        <v>20</v>
      </c>
      <c r="J415" s="62" t="s">
        <v>4910</v>
      </c>
      <c r="K415" s="63" t="s">
        <v>3112</v>
      </c>
      <c r="L415" s="27" t="s">
        <v>1682</v>
      </c>
      <c r="M415" s="70" t="s">
        <v>3112</v>
      </c>
      <c r="N415" s="72">
        <v>17.23</v>
      </c>
      <c r="O415" s="72">
        <f t="shared" si="12"/>
        <v>344.6</v>
      </c>
    </row>
    <row r="416" spans="1:15" ht="26" x14ac:dyDescent="0.35">
      <c r="A416" s="3" t="s">
        <v>332</v>
      </c>
      <c r="B416" s="4" t="s">
        <v>117</v>
      </c>
      <c r="C416" s="7" t="s">
        <v>338</v>
      </c>
      <c r="D416" s="7" t="s">
        <v>5</v>
      </c>
      <c r="E416" s="3">
        <v>20</v>
      </c>
      <c r="F416" s="10">
        <v>17.850000000000001</v>
      </c>
      <c r="G416" s="11">
        <f t="shared" si="13"/>
        <v>357</v>
      </c>
      <c r="H416" s="65" t="s">
        <v>1682</v>
      </c>
      <c r="I416" s="20">
        <v>20</v>
      </c>
      <c r="J416" s="62" t="s">
        <v>4910</v>
      </c>
      <c r="K416" s="63" t="s">
        <v>3112</v>
      </c>
      <c r="L416" s="27" t="s">
        <v>1682</v>
      </c>
      <c r="M416" s="70" t="s">
        <v>3112</v>
      </c>
      <c r="N416" s="72">
        <v>17.23</v>
      </c>
      <c r="O416" s="72">
        <f t="shared" si="12"/>
        <v>344.6</v>
      </c>
    </row>
    <row r="417" spans="1:15" ht="26" x14ac:dyDescent="0.35">
      <c r="A417" s="3" t="s">
        <v>332</v>
      </c>
      <c r="B417" s="4" t="s">
        <v>117</v>
      </c>
      <c r="C417" s="7" t="s">
        <v>339</v>
      </c>
      <c r="D417" s="7" t="s">
        <v>5</v>
      </c>
      <c r="E417" s="3">
        <v>20</v>
      </c>
      <c r="F417" s="10">
        <v>10.77</v>
      </c>
      <c r="G417" s="11">
        <f t="shared" si="13"/>
        <v>215.39999999999998</v>
      </c>
      <c r="H417" s="65" t="s">
        <v>1681</v>
      </c>
      <c r="I417" s="20">
        <v>20</v>
      </c>
      <c r="J417" s="62" t="s">
        <v>4912</v>
      </c>
      <c r="K417" s="63" t="s">
        <v>3113</v>
      </c>
      <c r="L417" s="27" t="s">
        <v>1681</v>
      </c>
      <c r="M417" s="70" t="s">
        <v>7362</v>
      </c>
      <c r="N417" s="72">
        <v>10.77</v>
      </c>
      <c r="O417" s="72">
        <f t="shared" si="12"/>
        <v>215.39999999999998</v>
      </c>
    </row>
    <row r="418" spans="1:15" ht="26" x14ac:dyDescent="0.35">
      <c r="A418" s="3" t="s">
        <v>332</v>
      </c>
      <c r="B418" s="4" t="s">
        <v>117</v>
      </c>
      <c r="C418" s="7" t="s">
        <v>339</v>
      </c>
      <c r="D418" s="7" t="s">
        <v>5</v>
      </c>
      <c r="E418" s="3">
        <v>20</v>
      </c>
      <c r="F418" s="10">
        <v>10.77</v>
      </c>
      <c r="G418" s="11">
        <f t="shared" si="13"/>
        <v>215.39999999999998</v>
      </c>
      <c r="H418" s="65" t="s">
        <v>1681</v>
      </c>
      <c r="I418" s="20">
        <v>20</v>
      </c>
      <c r="J418" s="62" t="s">
        <v>4912</v>
      </c>
      <c r="K418" s="63" t="s">
        <v>3113</v>
      </c>
      <c r="L418" s="27" t="s">
        <v>1681</v>
      </c>
      <c r="M418" s="70" t="s">
        <v>7362</v>
      </c>
      <c r="N418" s="72">
        <v>10.77</v>
      </c>
      <c r="O418" s="72">
        <f t="shared" si="12"/>
        <v>215.39999999999998</v>
      </c>
    </row>
    <row r="419" spans="1:15" ht="39" x14ac:dyDescent="0.35">
      <c r="A419" s="3" t="s">
        <v>332</v>
      </c>
      <c r="B419" s="4" t="s">
        <v>117</v>
      </c>
      <c r="C419" s="7" t="s">
        <v>82</v>
      </c>
      <c r="D419" s="7" t="s">
        <v>5</v>
      </c>
      <c r="E419" s="3">
        <v>50</v>
      </c>
      <c r="F419" s="10">
        <v>13.39</v>
      </c>
      <c r="G419" s="11">
        <f t="shared" si="13"/>
        <v>669.5</v>
      </c>
      <c r="H419" s="65" t="s">
        <v>1683</v>
      </c>
      <c r="I419" s="20">
        <v>50</v>
      </c>
      <c r="J419" s="62" t="s">
        <v>4933</v>
      </c>
      <c r="K419" s="63" t="s">
        <v>2891</v>
      </c>
      <c r="L419" s="27" t="s">
        <v>1683</v>
      </c>
      <c r="M419" s="70" t="s">
        <v>2891</v>
      </c>
      <c r="N419" s="72">
        <v>13.39</v>
      </c>
      <c r="O419" s="72">
        <f t="shared" si="12"/>
        <v>669.5</v>
      </c>
    </row>
    <row r="420" spans="1:15" ht="39" x14ac:dyDescent="0.35">
      <c r="A420" s="3" t="s">
        <v>332</v>
      </c>
      <c r="B420" s="4" t="s">
        <v>117</v>
      </c>
      <c r="C420" s="7" t="s">
        <v>82</v>
      </c>
      <c r="D420" s="7" t="s">
        <v>5</v>
      </c>
      <c r="E420" s="3">
        <v>3</v>
      </c>
      <c r="F420" s="10">
        <v>13.39</v>
      </c>
      <c r="G420" s="11">
        <f t="shared" si="13"/>
        <v>40.17</v>
      </c>
      <c r="H420" s="65" t="s">
        <v>1683</v>
      </c>
      <c r="I420" s="20">
        <v>3</v>
      </c>
      <c r="J420" s="62" t="s">
        <v>4933</v>
      </c>
      <c r="K420" s="63" t="s">
        <v>2891</v>
      </c>
      <c r="L420" s="27" t="s">
        <v>1683</v>
      </c>
      <c r="M420" s="70" t="s">
        <v>2891</v>
      </c>
      <c r="N420" s="72">
        <v>13.39</v>
      </c>
      <c r="O420" s="72">
        <f t="shared" si="12"/>
        <v>40.17</v>
      </c>
    </row>
    <row r="421" spans="1:15" ht="78" x14ac:dyDescent="0.35">
      <c r="A421" s="3" t="s">
        <v>340</v>
      </c>
      <c r="B421" s="4" t="s">
        <v>117</v>
      </c>
      <c r="C421" s="7" t="s">
        <v>342</v>
      </c>
      <c r="D421" s="7" t="s">
        <v>5</v>
      </c>
      <c r="E421" s="3">
        <v>3000</v>
      </c>
      <c r="F421" s="10">
        <v>2.4300000000000002</v>
      </c>
      <c r="G421" s="11">
        <f t="shared" si="13"/>
        <v>7290.0000000000009</v>
      </c>
      <c r="H421" s="65" t="s">
        <v>1685</v>
      </c>
      <c r="I421" s="20">
        <v>3000</v>
      </c>
      <c r="J421" s="62" t="s">
        <v>4189</v>
      </c>
      <c r="K421" s="63" t="s">
        <v>3115</v>
      </c>
      <c r="L421" s="27" t="s">
        <v>1685</v>
      </c>
      <c r="M421" s="70" t="s">
        <v>7363</v>
      </c>
      <c r="N421" s="72">
        <v>2.4300000000000002</v>
      </c>
      <c r="O421" s="72">
        <f t="shared" si="12"/>
        <v>7290.0000000000009</v>
      </c>
    </row>
    <row r="422" spans="1:15" ht="78" x14ac:dyDescent="0.35">
      <c r="A422" s="3" t="s">
        <v>340</v>
      </c>
      <c r="B422" s="4" t="s">
        <v>117</v>
      </c>
      <c r="C422" s="7" t="s">
        <v>342</v>
      </c>
      <c r="D422" s="7" t="s">
        <v>5</v>
      </c>
      <c r="E422" s="3">
        <v>1500</v>
      </c>
      <c r="F422" s="10">
        <v>2.4300000000000002</v>
      </c>
      <c r="G422" s="11">
        <f t="shared" si="13"/>
        <v>3645.0000000000005</v>
      </c>
      <c r="H422" s="65" t="s">
        <v>1685</v>
      </c>
      <c r="I422" s="20">
        <v>1500</v>
      </c>
      <c r="J422" s="62" t="s">
        <v>4189</v>
      </c>
      <c r="K422" s="63" t="s">
        <v>3115</v>
      </c>
      <c r="L422" s="27" t="s">
        <v>1685</v>
      </c>
      <c r="M422" s="70" t="s">
        <v>7363</v>
      </c>
      <c r="N422" s="72">
        <v>2.4300000000000002</v>
      </c>
      <c r="O422" s="72">
        <f t="shared" si="12"/>
        <v>3645.0000000000005</v>
      </c>
    </row>
    <row r="423" spans="1:15" ht="78" x14ac:dyDescent="0.35">
      <c r="A423" s="3" t="s">
        <v>340</v>
      </c>
      <c r="B423" s="4" t="s">
        <v>117</v>
      </c>
      <c r="C423" s="7" t="s">
        <v>342</v>
      </c>
      <c r="D423" s="7" t="s">
        <v>5</v>
      </c>
      <c r="E423" s="3">
        <v>30</v>
      </c>
      <c r="F423" s="10">
        <v>2.4300000000000002</v>
      </c>
      <c r="G423" s="11">
        <f t="shared" si="13"/>
        <v>72.900000000000006</v>
      </c>
      <c r="H423" s="65" t="s">
        <v>1685</v>
      </c>
      <c r="I423" s="20">
        <v>30</v>
      </c>
      <c r="J423" s="62" t="s">
        <v>4189</v>
      </c>
      <c r="K423" s="63" t="s">
        <v>3115</v>
      </c>
      <c r="L423" s="27" t="s">
        <v>1685</v>
      </c>
      <c r="M423" s="70" t="s">
        <v>7363</v>
      </c>
      <c r="N423" s="72">
        <v>2.4300000000000002</v>
      </c>
      <c r="O423" s="72">
        <f t="shared" si="12"/>
        <v>72.900000000000006</v>
      </c>
    </row>
    <row r="424" spans="1:15" ht="52" x14ac:dyDescent="0.35">
      <c r="A424" s="3" t="s">
        <v>340</v>
      </c>
      <c r="B424" s="4" t="s">
        <v>117</v>
      </c>
      <c r="C424" s="7" t="s">
        <v>341</v>
      </c>
      <c r="D424" s="7" t="s">
        <v>5</v>
      </c>
      <c r="E424" s="3">
        <v>24</v>
      </c>
      <c r="F424" s="10">
        <v>10.89</v>
      </c>
      <c r="G424" s="11">
        <f t="shared" si="13"/>
        <v>261.36</v>
      </c>
      <c r="H424" s="65" t="s">
        <v>1684</v>
      </c>
      <c r="I424" s="20">
        <v>24</v>
      </c>
      <c r="J424" s="62" t="s">
        <v>4190</v>
      </c>
      <c r="K424" s="63" t="s">
        <v>3114</v>
      </c>
      <c r="L424" s="27" t="s">
        <v>1684</v>
      </c>
      <c r="M424" s="70" t="s">
        <v>4025</v>
      </c>
      <c r="N424" s="72">
        <v>10.89</v>
      </c>
      <c r="O424" s="72">
        <f t="shared" si="12"/>
        <v>261.36</v>
      </c>
    </row>
    <row r="425" spans="1:15" ht="52" x14ac:dyDescent="0.35">
      <c r="A425" s="3" t="s">
        <v>340</v>
      </c>
      <c r="B425" s="4" t="s">
        <v>117</v>
      </c>
      <c r="C425" s="7" t="s">
        <v>341</v>
      </c>
      <c r="D425" s="7" t="s">
        <v>5</v>
      </c>
      <c r="E425" s="3">
        <v>16</v>
      </c>
      <c r="F425" s="10">
        <v>10.89</v>
      </c>
      <c r="G425" s="11">
        <f t="shared" si="13"/>
        <v>174.24</v>
      </c>
      <c r="H425" s="65" t="s">
        <v>1684</v>
      </c>
      <c r="I425" s="20">
        <v>16</v>
      </c>
      <c r="J425" s="62" t="s">
        <v>4190</v>
      </c>
      <c r="K425" s="63" t="s">
        <v>3114</v>
      </c>
      <c r="L425" s="27" t="s">
        <v>1684</v>
      </c>
      <c r="M425" s="70" t="s">
        <v>4025</v>
      </c>
      <c r="N425" s="72">
        <v>10.89</v>
      </c>
      <c r="O425" s="72">
        <f t="shared" si="12"/>
        <v>174.24</v>
      </c>
    </row>
    <row r="426" spans="1:15" ht="39" x14ac:dyDescent="0.35">
      <c r="A426" s="3" t="s">
        <v>340</v>
      </c>
      <c r="B426" s="4" t="s">
        <v>117</v>
      </c>
      <c r="C426" s="7" t="s">
        <v>343</v>
      </c>
      <c r="D426" s="7" t="s">
        <v>5</v>
      </c>
      <c r="E426" s="3">
        <v>20</v>
      </c>
      <c r="F426" s="10">
        <v>3.4</v>
      </c>
      <c r="G426" s="11">
        <f t="shared" si="13"/>
        <v>68</v>
      </c>
      <c r="H426" s="65" t="s">
        <v>1686</v>
      </c>
      <c r="I426" s="20">
        <v>20</v>
      </c>
      <c r="J426" s="62" t="s">
        <v>4192</v>
      </c>
      <c r="K426" s="63" t="s">
        <v>3116</v>
      </c>
      <c r="L426" s="27" t="s">
        <v>1686</v>
      </c>
      <c r="M426" s="70" t="s">
        <v>3116</v>
      </c>
      <c r="N426" s="72">
        <v>3.4</v>
      </c>
      <c r="O426" s="72">
        <f t="shared" si="12"/>
        <v>68</v>
      </c>
    </row>
    <row r="427" spans="1:15" ht="39" x14ac:dyDescent="0.35">
      <c r="A427" s="3" t="s">
        <v>340</v>
      </c>
      <c r="B427" s="4" t="s">
        <v>117</v>
      </c>
      <c r="C427" s="7" t="s">
        <v>344</v>
      </c>
      <c r="D427" s="7" t="s">
        <v>5</v>
      </c>
      <c r="E427" s="3">
        <v>4</v>
      </c>
      <c r="F427" s="10">
        <v>5.77</v>
      </c>
      <c r="G427" s="11">
        <f t="shared" si="13"/>
        <v>23.08</v>
      </c>
      <c r="H427" s="65" t="s">
        <v>1686</v>
      </c>
      <c r="I427" s="20">
        <v>4</v>
      </c>
      <c r="J427" s="62" t="s">
        <v>4193</v>
      </c>
      <c r="K427" s="63" t="s">
        <v>3117</v>
      </c>
      <c r="L427" s="27" t="s">
        <v>1686</v>
      </c>
      <c r="M427" s="70" t="s">
        <v>3117</v>
      </c>
      <c r="N427" s="72">
        <v>5.77</v>
      </c>
      <c r="O427" s="72">
        <f t="shared" si="12"/>
        <v>23.08</v>
      </c>
    </row>
    <row r="428" spans="1:15" ht="39" x14ac:dyDescent="0.35">
      <c r="A428" s="3" t="s">
        <v>340</v>
      </c>
      <c r="B428" s="4" t="s">
        <v>117</v>
      </c>
      <c r="C428" s="7" t="s">
        <v>345</v>
      </c>
      <c r="D428" s="7" t="s">
        <v>5</v>
      </c>
      <c r="E428" s="3">
        <v>60</v>
      </c>
      <c r="F428" s="10">
        <v>0.19</v>
      </c>
      <c r="G428" s="11">
        <f t="shared" si="13"/>
        <v>11.4</v>
      </c>
      <c r="H428" s="65" t="s">
        <v>1687</v>
      </c>
      <c r="I428" s="20">
        <v>60</v>
      </c>
      <c r="J428" s="62" t="s">
        <v>4449</v>
      </c>
      <c r="K428" s="63" t="s">
        <v>3118</v>
      </c>
      <c r="L428" s="27" t="s">
        <v>1687</v>
      </c>
      <c r="M428" s="70" t="s">
        <v>3118</v>
      </c>
      <c r="N428" s="72">
        <v>0.19</v>
      </c>
      <c r="O428" s="72">
        <f t="shared" si="12"/>
        <v>11.4</v>
      </c>
    </row>
    <row r="429" spans="1:15" ht="39" x14ac:dyDescent="0.35">
      <c r="A429" s="3" t="s">
        <v>340</v>
      </c>
      <c r="B429" s="4" t="s">
        <v>117</v>
      </c>
      <c r="C429" s="7" t="s">
        <v>346</v>
      </c>
      <c r="D429" s="7" t="s">
        <v>5</v>
      </c>
      <c r="E429" s="3">
        <v>48</v>
      </c>
      <c r="F429" s="10">
        <v>111.36</v>
      </c>
      <c r="G429" s="11">
        <f t="shared" si="13"/>
        <v>5345.28</v>
      </c>
      <c r="H429" s="65" t="s">
        <v>1688</v>
      </c>
      <c r="I429" s="20">
        <v>48</v>
      </c>
      <c r="J429" s="62" t="s">
        <v>4655</v>
      </c>
      <c r="K429" s="63" t="s">
        <v>3119</v>
      </c>
      <c r="L429" s="27" t="s">
        <v>1688</v>
      </c>
      <c r="M429" s="70" t="s">
        <v>3119</v>
      </c>
      <c r="N429" s="72">
        <v>111.36</v>
      </c>
      <c r="O429" s="72">
        <f t="shared" si="12"/>
        <v>5345.28</v>
      </c>
    </row>
    <row r="430" spans="1:15" ht="39" x14ac:dyDescent="0.35">
      <c r="A430" s="3" t="s">
        <v>340</v>
      </c>
      <c r="B430" s="4" t="s">
        <v>117</v>
      </c>
      <c r="C430" s="7" t="s">
        <v>346</v>
      </c>
      <c r="D430" s="7" t="s">
        <v>5</v>
      </c>
      <c r="E430" s="3">
        <v>16</v>
      </c>
      <c r="F430" s="10">
        <v>111.36</v>
      </c>
      <c r="G430" s="11">
        <f t="shared" si="13"/>
        <v>1781.76</v>
      </c>
      <c r="H430" s="65" t="s">
        <v>1688</v>
      </c>
      <c r="I430" s="20">
        <v>16</v>
      </c>
      <c r="J430" s="62" t="s">
        <v>4655</v>
      </c>
      <c r="K430" s="63" t="s">
        <v>3119</v>
      </c>
      <c r="L430" s="27" t="s">
        <v>1688</v>
      </c>
      <c r="M430" s="70" t="s">
        <v>3119</v>
      </c>
      <c r="N430" s="72">
        <v>111.36</v>
      </c>
      <c r="O430" s="72">
        <f t="shared" si="12"/>
        <v>1781.76</v>
      </c>
    </row>
    <row r="431" spans="1:15" ht="65" x14ac:dyDescent="0.35">
      <c r="A431" s="3" t="s">
        <v>340</v>
      </c>
      <c r="B431" s="4" t="s">
        <v>117</v>
      </c>
      <c r="C431" s="7" t="s">
        <v>347</v>
      </c>
      <c r="D431" s="7" t="s">
        <v>5</v>
      </c>
      <c r="E431" s="3">
        <v>24</v>
      </c>
      <c r="F431" s="10">
        <v>14.65</v>
      </c>
      <c r="G431" s="11">
        <f t="shared" si="13"/>
        <v>351.6</v>
      </c>
      <c r="H431" s="65" t="s">
        <v>1689</v>
      </c>
      <c r="I431" s="20">
        <v>24</v>
      </c>
      <c r="J431" s="62" t="s">
        <v>4976</v>
      </c>
      <c r="K431" s="63" t="s">
        <v>3120</v>
      </c>
      <c r="L431" s="27" t="s">
        <v>1689</v>
      </c>
      <c r="M431" s="70" t="s">
        <v>3120</v>
      </c>
      <c r="N431" s="72">
        <v>14.65</v>
      </c>
      <c r="O431" s="72">
        <f t="shared" si="12"/>
        <v>351.6</v>
      </c>
    </row>
    <row r="432" spans="1:15" ht="26" x14ac:dyDescent="0.35">
      <c r="A432" s="3" t="s">
        <v>340</v>
      </c>
      <c r="B432" s="4" t="s">
        <v>117</v>
      </c>
      <c r="C432" s="7" t="s">
        <v>348</v>
      </c>
      <c r="D432" s="7" t="s">
        <v>5</v>
      </c>
      <c r="E432" s="3">
        <v>20</v>
      </c>
      <c r="F432" s="10">
        <v>4.95</v>
      </c>
      <c r="G432" s="11">
        <f t="shared" si="13"/>
        <v>99</v>
      </c>
      <c r="H432" s="65" t="s">
        <v>1690</v>
      </c>
      <c r="I432" s="20">
        <v>20</v>
      </c>
      <c r="J432" s="62" t="s">
        <v>3121</v>
      </c>
      <c r="K432" s="63" t="s">
        <v>3121</v>
      </c>
      <c r="L432" s="27" t="s">
        <v>1690</v>
      </c>
      <c r="M432" s="70" t="s">
        <v>3121</v>
      </c>
      <c r="N432" s="72">
        <v>4.95</v>
      </c>
      <c r="O432" s="72">
        <f t="shared" si="12"/>
        <v>99</v>
      </c>
    </row>
    <row r="433" spans="1:15" ht="39" x14ac:dyDescent="0.35">
      <c r="A433" s="3" t="s">
        <v>340</v>
      </c>
      <c r="B433" s="4" t="s">
        <v>117</v>
      </c>
      <c r="C433" s="7" t="s">
        <v>349</v>
      </c>
      <c r="D433" s="7" t="s">
        <v>5</v>
      </c>
      <c r="E433" s="3">
        <v>20</v>
      </c>
      <c r="F433" s="10">
        <v>29.29</v>
      </c>
      <c r="G433" s="11">
        <f t="shared" si="13"/>
        <v>585.79999999999995</v>
      </c>
      <c r="H433" s="65" t="s">
        <v>1691</v>
      </c>
      <c r="I433" s="20">
        <v>20</v>
      </c>
      <c r="J433" s="62" t="s">
        <v>5038</v>
      </c>
      <c r="K433" s="63" t="s">
        <v>3122</v>
      </c>
      <c r="L433" s="27" t="s">
        <v>1691</v>
      </c>
      <c r="M433" s="70" t="s">
        <v>3122</v>
      </c>
      <c r="N433" s="72">
        <v>29.29</v>
      </c>
      <c r="O433" s="72">
        <f t="shared" si="12"/>
        <v>585.79999999999995</v>
      </c>
    </row>
    <row r="434" spans="1:15" x14ac:dyDescent="0.35">
      <c r="A434" s="3" t="s">
        <v>350</v>
      </c>
      <c r="B434" s="4" t="s">
        <v>117</v>
      </c>
      <c r="C434" s="7" t="s">
        <v>2834</v>
      </c>
      <c r="D434" s="7" t="s">
        <v>5</v>
      </c>
      <c r="E434" s="3">
        <v>20</v>
      </c>
      <c r="F434" s="13">
        <v>0.97</v>
      </c>
      <c r="G434" s="11">
        <f t="shared" si="13"/>
        <v>19.399999999999999</v>
      </c>
      <c r="H434" s="66" t="s">
        <v>2835</v>
      </c>
      <c r="I434" s="21">
        <v>20</v>
      </c>
      <c r="J434" s="62" t="s">
        <v>4499</v>
      </c>
      <c r="K434" s="63" t="s">
        <v>3123</v>
      </c>
      <c r="L434" s="27" t="s">
        <v>2835</v>
      </c>
      <c r="M434" s="70" t="s">
        <v>3123</v>
      </c>
      <c r="N434" s="72">
        <v>0.97</v>
      </c>
      <c r="O434" s="72">
        <f t="shared" si="12"/>
        <v>19.399999999999999</v>
      </c>
    </row>
    <row r="435" spans="1:15" ht="78" x14ac:dyDescent="0.35">
      <c r="A435" s="3" t="s">
        <v>350</v>
      </c>
      <c r="B435" s="4" t="s">
        <v>117</v>
      </c>
      <c r="C435" s="7" t="s">
        <v>351</v>
      </c>
      <c r="D435" s="7" t="s">
        <v>5</v>
      </c>
      <c r="E435" s="3">
        <v>100</v>
      </c>
      <c r="F435" s="13">
        <v>4.43</v>
      </c>
      <c r="G435" s="11">
        <f t="shared" si="13"/>
        <v>443</v>
      </c>
      <c r="H435" s="66" t="s">
        <v>2844</v>
      </c>
      <c r="I435" s="21">
        <v>100</v>
      </c>
      <c r="J435" s="62" t="s">
        <v>4512</v>
      </c>
      <c r="K435" s="63" t="s">
        <v>3128</v>
      </c>
      <c r="L435" s="27" t="s">
        <v>2844</v>
      </c>
      <c r="M435" s="70" t="s">
        <v>7364</v>
      </c>
      <c r="N435" s="72">
        <v>4.43</v>
      </c>
      <c r="O435" s="72">
        <f t="shared" si="12"/>
        <v>443</v>
      </c>
    </row>
    <row r="436" spans="1:15" ht="78" x14ac:dyDescent="0.35">
      <c r="A436" s="3" t="s">
        <v>350</v>
      </c>
      <c r="B436" s="4" t="s">
        <v>117</v>
      </c>
      <c r="C436" s="7" t="s">
        <v>351</v>
      </c>
      <c r="D436" s="7" t="s">
        <v>5</v>
      </c>
      <c r="E436" s="3">
        <v>100</v>
      </c>
      <c r="F436" s="13">
        <f>F435</f>
        <v>4.43</v>
      </c>
      <c r="G436" s="11">
        <f t="shared" si="13"/>
        <v>443</v>
      </c>
      <c r="H436" s="66" t="s">
        <v>2844</v>
      </c>
      <c r="I436" s="21">
        <v>100</v>
      </c>
      <c r="J436" s="62" t="s">
        <v>4512</v>
      </c>
      <c r="K436" s="63" t="s">
        <v>3128</v>
      </c>
      <c r="L436" s="27" t="s">
        <v>2844</v>
      </c>
      <c r="M436" s="70" t="s">
        <v>7364</v>
      </c>
      <c r="N436" s="72">
        <v>4.43</v>
      </c>
      <c r="O436" s="72">
        <f t="shared" si="12"/>
        <v>443</v>
      </c>
    </row>
    <row r="437" spans="1:15" ht="52" x14ac:dyDescent="0.35">
      <c r="A437" s="3" t="s">
        <v>350</v>
      </c>
      <c r="B437" s="4" t="s">
        <v>117</v>
      </c>
      <c r="C437" s="7" t="s">
        <v>2845</v>
      </c>
      <c r="D437" s="7" t="s">
        <v>5</v>
      </c>
      <c r="E437" s="3">
        <v>10</v>
      </c>
      <c r="F437" s="13">
        <v>0.97</v>
      </c>
      <c r="G437" s="11">
        <f t="shared" si="13"/>
        <v>9.6999999999999993</v>
      </c>
      <c r="H437" s="66" t="s">
        <v>2846</v>
      </c>
      <c r="I437" s="21">
        <v>10</v>
      </c>
      <c r="J437" s="62" t="s">
        <v>4513</v>
      </c>
      <c r="K437" s="63" t="s">
        <v>3129</v>
      </c>
      <c r="L437" s="27" t="s">
        <v>2846</v>
      </c>
      <c r="M437" s="70" t="s">
        <v>3129</v>
      </c>
      <c r="N437" s="72">
        <v>0.97</v>
      </c>
      <c r="O437" s="72">
        <f t="shared" si="12"/>
        <v>9.6999999999999993</v>
      </c>
    </row>
    <row r="438" spans="1:15" ht="52" x14ac:dyDescent="0.35">
      <c r="A438" s="3" t="s">
        <v>350</v>
      </c>
      <c r="B438" s="4" t="s">
        <v>117</v>
      </c>
      <c r="C438" s="7" t="s">
        <v>2847</v>
      </c>
      <c r="D438" s="7" t="s">
        <v>5</v>
      </c>
      <c r="E438" s="3">
        <v>10</v>
      </c>
      <c r="F438" s="13">
        <v>7.57</v>
      </c>
      <c r="G438" s="11">
        <f t="shared" si="13"/>
        <v>75.7</v>
      </c>
      <c r="H438" s="66" t="s">
        <v>2848</v>
      </c>
      <c r="I438" s="21">
        <v>10</v>
      </c>
      <c r="J438" s="62" t="s">
        <v>4529</v>
      </c>
      <c r="K438" s="63" t="s">
        <v>3130</v>
      </c>
      <c r="L438" s="27" t="s">
        <v>2848</v>
      </c>
      <c r="M438" s="70" t="s">
        <v>3130</v>
      </c>
      <c r="N438" s="72">
        <v>7.57</v>
      </c>
      <c r="O438" s="72">
        <f t="shared" si="12"/>
        <v>75.7</v>
      </c>
    </row>
    <row r="439" spans="1:15" ht="39" x14ac:dyDescent="0.35">
      <c r="A439" s="3" t="s">
        <v>350</v>
      </c>
      <c r="B439" s="4" t="s">
        <v>117</v>
      </c>
      <c r="C439" s="7" t="s">
        <v>2836</v>
      </c>
      <c r="D439" s="7" t="s">
        <v>5</v>
      </c>
      <c r="E439" s="3">
        <v>20</v>
      </c>
      <c r="F439" s="13">
        <v>0.97</v>
      </c>
      <c r="G439" s="11">
        <f t="shared" si="13"/>
        <v>19.399999999999999</v>
      </c>
      <c r="H439" s="66" t="s">
        <v>2837</v>
      </c>
      <c r="I439" s="21">
        <v>20</v>
      </c>
      <c r="J439" s="62" t="s">
        <v>4535</v>
      </c>
      <c r="K439" s="63" t="s">
        <v>3124</v>
      </c>
      <c r="L439" s="27" t="s">
        <v>2837</v>
      </c>
      <c r="M439" s="70" t="s">
        <v>3124</v>
      </c>
      <c r="N439" s="72">
        <v>0.97</v>
      </c>
      <c r="O439" s="72">
        <f t="shared" ref="O439:O502" si="14">N439*E439</f>
        <v>19.399999999999999</v>
      </c>
    </row>
    <row r="440" spans="1:15" ht="39" x14ac:dyDescent="0.35">
      <c r="A440" s="3" t="s">
        <v>350</v>
      </c>
      <c r="B440" s="4" t="s">
        <v>117</v>
      </c>
      <c r="C440" s="7" t="s">
        <v>2838</v>
      </c>
      <c r="D440" s="7" t="s">
        <v>5</v>
      </c>
      <c r="E440" s="3">
        <v>10</v>
      </c>
      <c r="F440" s="13">
        <v>0.97</v>
      </c>
      <c r="G440" s="11">
        <f t="shared" si="13"/>
        <v>9.6999999999999993</v>
      </c>
      <c r="H440" s="66" t="s">
        <v>2839</v>
      </c>
      <c r="I440" s="21">
        <v>10</v>
      </c>
      <c r="J440" s="62" t="s">
        <v>4536</v>
      </c>
      <c r="K440" s="63" t="s">
        <v>3125</v>
      </c>
      <c r="L440" s="27" t="s">
        <v>2839</v>
      </c>
      <c r="M440" s="70" t="s">
        <v>3125</v>
      </c>
      <c r="N440" s="72">
        <v>0.97</v>
      </c>
      <c r="O440" s="72">
        <f t="shared" si="14"/>
        <v>9.6999999999999993</v>
      </c>
    </row>
    <row r="441" spans="1:15" ht="39" x14ac:dyDescent="0.35">
      <c r="A441" s="3" t="s">
        <v>350</v>
      </c>
      <c r="B441" s="4" t="s">
        <v>117</v>
      </c>
      <c r="C441" s="7" t="s">
        <v>2840</v>
      </c>
      <c r="D441" s="7" t="s">
        <v>5</v>
      </c>
      <c r="E441" s="3">
        <v>10</v>
      </c>
      <c r="F441" s="13">
        <v>2.13</v>
      </c>
      <c r="G441" s="11">
        <f t="shared" si="13"/>
        <v>21.299999999999997</v>
      </c>
      <c r="H441" s="66" t="s">
        <v>2841</v>
      </c>
      <c r="I441" s="21">
        <v>10</v>
      </c>
      <c r="J441" s="62" t="s">
        <v>4537</v>
      </c>
      <c r="K441" s="63" t="s">
        <v>3126</v>
      </c>
      <c r="L441" s="27" t="s">
        <v>2841</v>
      </c>
      <c r="M441" s="70" t="s">
        <v>3126</v>
      </c>
      <c r="N441" s="72">
        <v>2.13</v>
      </c>
      <c r="O441" s="72">
        <f t="shared" si="14"/>
        <v>21.299999999999997</v>
      </c>
    </row>
    <row r="442" spans="1:15" ht="39" x14ac:dyDescent="0.35">
      <c r="A442" s="3" t="s">
        <v>350</v>
      </c>
      <c r="B442" s="4" t="s">
        <v>117</v>
      </c>
      <c r="C442" s="7" t="s">
        <v>2842</v>
      </c>
      <c r="D442" s="7" t="s">
        <v>5</v>
      </c>
      <c r="E442" s="3">
        <v>20</v>
      </c>
      <c r="F442" s="13">
        <v>1.99</v>
      </c>
      <c r="G442" s="11">
        <f t="shared" si="13"/>
        <v>39.799999999999997</v>
      </c>
      <c r="H442" s="66" t="s">
        <v>2843</v>
      </c>
      <c r="I442" s="21">
        <v>20</v>
      </c>
      <c r="J442" s="62" t="s">
        <v>4538</v>
      </c>
      <c r="K442" s="63" t="s">
        <v>3127</v>
      </c>
      <c r="L442" s="27" t="s">
        <v>2843</v>
      </c>
      <c r="M442" s="70" t="s">
        <v>3127</v>
      </c>
      <c r="N442" s="72">
        <v>1.99</v>
      </c>
      <c r="O442" s="72">
        <f t="shared" si="14"/>
        <v>39.799999999999997</v>
      </c>
    </row>
    <row r="443" spans="1:15" ht="52" x14ac:dyDescent="0.35">
      <c r="A443" s="3" t="s">
        <v>350</v>
      </c>
      <c r="B443" s="4" t="s">
        <v>117</v>
      </c>
      <c r="C443" s="7" t="s">
        <v>2851</v>
      </c>
      <c r="D443" s="7" t="s">
        <v>5</v>
      </c>
      <c r="E443" s="3">
        <v>100</v>
      </c>
      <c r="F443" s="13">
        <v>1.07</v>
      </c>
      <c r="G443" s="11">
        <f t="shared" si="13"/>
        <v>107</v>
      </c>
      <c r="H443" s="66" t="s">
        <v>2852</v>
      </c>
      <c r="I443" s="21">
        <v>100</v>
      </c>
      <c r="J443" s="62" t="s">
        <v>4539</v>
      </c>
      <c r="K443" s="63" t="s">
        <v>3132</v>
      </c>
      <c r="L443" s="27" t="s">
        <v>2852</v>
      </c>
      <c r="M443" s="70" t="s">
        <v>3132</v>
      </c>
      <c r="N443" s="72">
        <v>1.07</v>
      </c>
      <c r="O443" s="72">
        <f t="shared" si="14"/>
        <v>107</v>
      </c>
    </row>
    <row r="444" spans="1:15" ht="52" x14ac:dyDescent="0.35">
      <c r="A444" s="3" t="s">
        <v>350</v>
      </c>
      <c r="B444" s="4" t="s">
        <v>117</v>
      </c>
      <c r="C444" s="7" t="s">
        <v>2853</v>
      </c>
      <c r="D444" s="7" t="s">
        <v>5</v>
      </c>
      <c r="E444" s="3">
        <v>400</v>
      </c>
      <c r="F444" s="13">
        <v>1.55</v>
      </c>
      <c r="G444" s="11">
        <f t="shared" si="13"/>
        <v>620</v>
      </c>
      <c r="H444" s="66" t="s">
        <v>2854</v>
      </c>
      <c r="I444" s="21">
        <v>400</v>
      </c>
      <c r="J444" s="62" t="s">
        <v>4540</v>
      </c>
      <c r="K444" s="63" t="s">
        <v>3133</v>
      </c>
      <c r="L444" s="27" t="s">
        <v>2854</v>
      </c>
      <c r="M444" s="70" t="s">
        <v>3133</v>
      </c>
      <c r="N444" s="72">
        <v>1.55</v>
      </c>
      <c r="O444" s="72">
        <f t="shared" si="14"/>
        <v>620</v>
      </c>
    </row>
    <row r="445" spans="1:15" ht="52" x14ac:dyDescent="0.35">
      <c r="A445" s="3" t="s">
        <v>350</v>
      </c>
      <c r="B445" s="4" t="s">
        <v>117</v>
      </c>
      <c r="C445" s="7" t="s">
        <v>2855</v>
      </c>
      <c r="D445" s="7" t="s">
        <v>5</v>
      </c>
      <c r="E445" s="3">
        <v>400</v>
      </c>
      <c r="F445" s="13">
        <v>0.19</v>
      </c>
      <c r="G445" s="11">
        <f t="shared" si="13"/>
        <v>76</v>
      </c>
      <c r="H445" s="66" t="s">
        <v>2856</v>
      </c>
      <c r="I445" s="21">
        <v>400</v>
      </c>
      <c r="J445" s="62" t="s">
        <v>4541</v>
      </c>
      <c r="K445" s="63" t="s">
        <v>3134</v>
      </c>
      <c r="L445" s="27" t="s">
        <v>2856</v>
      </c>
      <c r="M445" s="70" t="s">
        <v>3134</v>
      </c>
      <c r="N445" s="72">
        <v>0.19</v>
      </c>
      <c r="O445" s="72">
        <f t="shared" si="14"/>
        <v>76</v>
      </c>
    </row>
    <row r="446" spans="1:15" ht="52" x14ac:dyDescent="0.35">
      <c r="A446" s="3" t="s">
        <v>350</v>
      </c>
      <c r="B446" s="4" t="s">
        <v>117</v>
      </c>
      <c r="C446" s="7" t="s">
        <v>2857</v>
      </c>
      <c r="D446" s="7" t="s">
        <v>5</v>
      </c>
      <c r="E446" s="3">
        <v>400</v>
      </c>
      <c r="F446" s="13">
        <v>1.84</v>
      </c>
      <c r="G446" s="11">
        <f t="shared" si="13"/>
        <v>736</v>
      </c>
      <c r="H446" s="66" t="s">
        <v>2858</v>
      </c>
      <c r="I446" s="21">
        <v>400</v>
      </c>
      <c r="J446" s="62" t="s">
        <v>4542</v>
      </c>
      <c r="K446" s="63" t="s">
        <v>3135</v>
      </c>
      <c r="L446" s="27" t="s">
        <v>2858</v>
      </c>
      <c r="M446" s="70" t="s">
        <v>3135</v>
      </c>
      <c r="N446" s="72">
        <v>1.84</v>
      </c>
      <c r="O446" s="72">
        <f t="shared" si="14"/>
        <v>736</v>
      </c>
    </row>
    <row r="447" spans="1:15" ht="78" x14ac:dyDescent="0.35">
      <c r="A447" s="3" t="s">
        <v>350</v>
      </c>
      <c r="B447" s="4" t="s">
        <v>117</v>
      </c>
      <c r="C447" s="7" t="s">
        <v>2849</v>
      </c>
      <c r="D447" s="7" t="s">
        <v>5</v>
      </c>
      <c r="E447" s="3">
        <v>20</v>
      </c>
      <c r="F447" s="13">
        <v>31.62</v>
      </c>
      <c r="G447" s="11">
        <f t="shared" si="13"/>
        <v>632.4</v>
      </c>
      <c r="H447" s="66" t="s">
        <v>2850</v>
      </c>
      <c r="I447" s="21">
        <v>20</v>
      </c>
      <c r="J447" s="62" t="s">
        <v>4544</v>
      </c>
      <c r="K447" s="63" t="s">
        <v>3131</v>
      </c>
      <c r="L447" s="27" t="s">
        <v>2850</v>
      </c>
      <c r="M447" s="70" t="s">
        <v>3131</v>
      </c>
      <c r="N447" s="72">
        <v>31.62</v>
      </c>
      <c r="O447" s="72">
        <f t="shared" si="14"/>
        <v>632.4</v>
      </c>
    </row>
    <row r="448" spans="1:15" ht="91" x14ac:dyDescent="0.35">
      <c r="A448" s="3" t="s">
        <v>350</v>
      </c>
      <c r="B448" s="4" t="s">
        <v>117</v>
      </c>
      <c r="C448" s="7" t="s">
        <v>352</v>
      </c>
      <c r="D448" s="7" t="s">
        <v>5</v>
      </c>
      <c r="E448" s="3">
        <v>10</v>
      </c>
      <c r="F448" s="13">
        <v>2.23</v>
      </c>
      <c r="G448" s="11">
        <f t="shared" si="13"/>
        <v>22.3</v>
      </c>
      <c r="H448" s="66" t="s">
        <v>2859</v>
      </c>
      <c r="I448" s="21">
        <v>10</v>
      </c>
      <c r="J448" s="62" t="s">
        <v>4546</v>
      </c>
      <c r="K448" s="63" t="s">
        <v>3136</v>
      </c>
      <c r="L448" s="27" t="s">
        <v>2859</v>
      </c>
      <c r="M448" s="70" t="s">
        <v>3136</v>
      </c>
      <c r="N448" s="72">
        <v>2.23</v>
      </c>
      <c r="O448" s="72">
        <f t="shared" si="14"/>
        <v>22.3</v>
      </c>
    </row>
    <row r="449" spans="1:15" ht="91" x14ac:dyDescent="0.35">
      <c r="A449" s="3" t="s">
        <v>353</v>
      </c>
      <c r="B449" s="4" t="s">
        <v>117</v>
      </c>
      <c r="C449" s="7" t="s">
        <v>354</v>
      </c>
      <c r="D449" s="7" t="s">
        <v>5</v>
      </c>
      <c r="E449" s="3">
        <v>2</v>
      </c>
      <c r="F449" s="10">
        <v>7498.1</v>
      </c>
      <c r="G449" s="11">
        <f t="shared" si="13"/>
        <v>14996.2</v>
      </c>
      <c r="H449" s="65" t="s">
        <v>1692</v>
      </c>
      <c r="I449" s="20">
        <v>2</v>
      </c>
      <c r="J449" s="62" t="s">
        <v>4163</v>
      </c>
      <c r="K449" s="63" t="s">
        <v>3137</v>
      </c>
      <c r="L449" s="27" t="s">
        <v>1692</v>
      </c>
      <c r="M449" s="70" t="s">
        <v>3137</v>
      </c>
      <c r="N449" s="72">
        <v>7498.1</v>
      </c>
      <c r="O449" s="72">
        <f t="shared" si="14"/>
        <v>14996.2</v>
      </c>
    </row>
    <row r="450" spans="1:15" ht="91" x14ac:dyDescent="0.35">
      <c r="A450" s="3" t="s">
        <v>353</v>
      </c>
      <c r="B450" s="4" t="s">
        <v>117</v>
      </c>
      <c r="C450" s="7" t="s">
        <v>355</v>
      </c>
      <c r="D450" s="7" t="s">
        <v>5</v>
      </c>
      <c r="E450" s="3">
        <v>100</v>
      </c>
      <c r="F450" s="10">
        <v>6.79</v>
      </c>
      <c r="G450" s="11">
        <f t="shared" ref="G450:G513" si="15">F450*E450</f>
        <v>679</v>
      </c>
      <c r="H450" s="65" t="s">
        <v>1693</v>
      </c>
      <c r="I450" s="20">
        <v>100</v>
      </c>
      <c r="J450" s="62" t="s">
        <v>4308</v>
      </c>
      <c r="K450" s="63" t="s">
        <v>3138</v>
      </c>
      <c r="L450" s="27" t="s">
        <v>1693</v>
      </c>
      <c r="M450" s="70" t="s">
        <v>3138</v>
      </c>
      <c r="N450" s="72">
        <v>6.79</v>
      </c>
      <c r="O450" s="72">
        <f t="shared" si="14"/>
        <v>679</v>
      </c>
    </row>
    <row r="451" spans="1:15" ht="130" x14ac:dyDescent="0.35">
      <c r="A451" s="3" t="s">
        <v>353</v>
      </c>
      <c r="B451" s="4" t="s">
        <v>117</v>
      </c>
      <c r="C451" s="7" t="s">
        <v>356</v>
      </c>
      <c r="D451" s="7" t="s">
        <v>5</v>
      </c>
      <c r="E451" s="3">
        <v>100</v>
      </c>
      <c r="F451" s="10">
        <v>5.34</v>
      </c>
      <c r="G451" s="11">
        <f t="shared" si="15"/>
        <v>534</v>
      </c>
      <c r="H451" s="65" t="s">
        <v>1694</v>
      </c>
      <c r="I451" s="20">
        <v>100</v>
      </c>
      <c r="J451" s="62" t="s">
        <v>4310</v>
      </c>
      <c r="K451" s="63" t="s">
        <v>5509</v>
      </c>
      <c r="L451" s="27" t="s">
        <v>1694</v>
      </c>
      <c r="M451" s="70" t="s">
        <v>5509</v>
      </c>
      <c r="N451" s="72">
        <v>5.34</v>
      </c>
      <c r="O451" s="72">
        <f t="shared" si="14"/>
        <v>534</v>
      </c>
    </row>
    <row r="452" spans="1:15" ht="104" x14ac:dyDescent="0.35">
      <c r="A452" s="3" t="s">
        <v>353</v>
      </c>
      <c r="B452" s="4" t="s">
        <v>117</v>
      </c>
      <c r="C452" s="7" t="s">
        <v>357</v>
      </c>
      <c r="D452" s="7" t="s">
        <v>5</v>
      </c>
      <c r="E452" s="3">
        <v>2</v>
      </c>
      <c r="F452" s="10">
        <v>1674.71</v>
      </c>
      <c r="G452" s="11">
        <f t="shared" si="15"/>
        <v>3349.42</v>
      </c>
      <c r="H452" s="65" t="s">
        <v>1695</v>
      </c>
      <c r="I452" s="20">
        <v>2</v>
      </c>
      <c r="J452" s="62" t="s">
        <v>5011</v>
      </c>
      <c r="K452" s="63" t="s">
        <v>3139</v>
      </c>
      <c r="L452" s="27" t="s">
        <v>1695</v>
      </c>
      <c r="M452" s="70" t="s">
        <v>3139</v>
      </c>
      <c r="N452" s="72">
        <v>1674.71</v>
      </c>
      <c r="O452" s="72">
        <f t="shared" si="14"/>
        <v>3349.42</v>
      </c>
    </row>
    <row r="453" spans="1:15" ht="52" x14ac:dyDescent="0.35">
      <c r="A453" s="3" t="s">
        <v>358</v>
      </c>
      <c r="B453" s="4" t="s">
        <v>117</v>
      </c>
      <c r="C453" s="7" t="s">
        <v>70</v>
      </c>
      <c r="D453" s="7" t="s">
        <v>5</v>
      </c>
      <c r="E453" s="3">
        <v>2000</v>
      </c>
      <c r="F453" s="10">
        <v>0.7</v>
      </c>
      <c r="G453" s="11">
        <f t="shared" si="15"/>
        <v>1400</v>
      </c>
      <c r="H453" s="65" t="s">
        <v>1696</v>
      </c>
      <c r="I453" s="20">
        <v>2000</v>
      </c>
      <c r="J453" s="62" t="s">
        <v>4549</v>
      </c>
      <c r="K453" s="63" t="s">
        <v>2881</v>
      </c>
      <c r="L453" s="27" t="s">
        <v>1958</v>
      </c>
      <c r="M453" s="70" t="s">
        <v>7333</v>
      </c>
      <c r="N453" s="72">
        <v>0.7</v>
      </c>
      <c r="O453" s="72">
        <f t="shared" si="14"/>
        <v>1400</v>
      </c>
    </row>
    <row r="454" spans="1:15" ht="52" x14ac:dyDescent="0.35">
      <c r="A454" s="3" t="s">
        <v>358</v>
      </c>
      <c r="B454" s="4" t="s">
        <v>117</v>
      </c>
      <c r="C454" s="7" t="s">
        <v>70</v>
      </c>
      <c r="D454" s="7" t="s">
        <v>5</v>
      </c>
      <c r="E454" s="3">
        <v>1000</v>
      </c>
      <c r="F454" s="10">
        <v>0.7</v>
      </c>
      <c r="G454" s="11">
        <f t="shared" si="15"/>
        <v>700</v>
      </c>
      <c r="H454" s="65" t="s">
        <v>1696</v>
      </c>
      <c r="I454" s="20">
        <v>1000</v>
      </c>
      <c r="J454" s="62" t="s">
        <v>4549</v>
      </c>
      <c r="K454" s="63" t="s">
        <v>2881</v>
      </c>
      <c r="L454" s="27" t="s">
        <v>1958</v>
      </c>
      <c r="M454" s="70" t="s">
        <v>7333</v>
      </c>
      <c r="N454" s="72">
        <v>0.7</v>
      </c>
      <c r="O454" s="72">
        <f t="shared" si="14"/>
        <v>700</v>
      </c>
    </row>
    <row r="455" spans="1:15" ht="52" x14ac:dyDescent="0.35">
      <c r="A455" s="3" t="s">
        <v>358</v>
      </c>
      <c r="B455" s="4" t="s">
        <v>117</v>
      </c>
      <c r="C455" s="7" t="s">
        <v>359</v>
      </c>
      <c r="D455" s="7" t="s">
        <v>5</v>
      </c>
      <c r="E455" s="3">
        <v>2</v>
      </c>
      <c r="F455" s="10">
        <v>19.98</v>
      </c>
      <c r="G455" s="11">
        <f t="shared" si="15"/>
        <v>39.96</v>
      </c>
      <c r="H455" s="65" t="s">
        <v>1697</v>
      </c>
      <c r="I455" s="20">
        <v>2</v>
      </c>
      <c r="J455" s="62" t="s">
        <v>4550</v>
      </c>
      <c r="K455" s="63" t="s">
        <v>3140</v>
      </c>
      <c r="L455" s="27" t="s">
        <v>1697</v>
      </c>
      <c r="M455" s="70" t="s">
        <v>3140</v>
      </c>
      <c r="N455" s="72">
        <v>19.98</v>
      </c>
      <c r="O455" s="72">
        <f t="shared" si="14"/>
        <v>39.96</v>
      </c>
    </row>
    <row r="456" spans="1:15" ht="91" x14ac:dyDescent="0.35">
      <c r="A456" s="3" t="s">
        <v>358</v>
      </c>
      <c r="B456" s="4" t="s">
        <v>117</v>
      </c>
      <c r="C456" s="7" t="s">
        <v>360</v>
      </c>
      <c r="D456" s="7" t="s">
        <v>5</v>
      </c>
      <c r="E456" s="3">
        <v>6</v>
      </c>
      <c r="F456" s="10">
        <v>1</v>
      </c>
      <c r="G456" s="11">
        <f t="shared" si="15"/>
        <v>6</v>
      </c>
      <c r="H456" s="65" t="s">
        <v>1698</v>
      </c>
      <c r="I456" s="20">
        <v>6</v>
      </c>
      <c r="J456" s="62" t="s">
        <v>3141</v>
      </c>
      <c r="K456" s="63" t="s">
        <v>3141</v>
      </c>
      <c r="L456" s="27" t="s">
        <v>1698</v>
      </c>
      <c r="M456" s="70" t="s">
        <v>3141</v>
      </c>
      <c r="N456" s="72">
        <v>1</v>
      </c>
      <c r="O456" s="72">
        <f t="shared" si="14"/>
        <v>6</v>
      </c>
    </row>
    <row r="457" spans="1:15" ht="91" x14ac:dyDescent="0.35">
      <c r="A457" s="3" t="s">
        <v>358</v>
      </c>
      <c r="B457" s="4" t="s">
        <v>117</v>
      </c>
      <c r="C457" s="7" t="s">
        <v>361</v>
      </c>
      <c r="D457" s="7" t="s">
        <v>5</v>
      </c>
      <c r="E457" s="3">
        <v>2000</v>
      </c>
      <c r="F457" s="10">
        <v>0.48</v>
      </c>
      <c r="G457" s="11">
        <f t="shared" si="15"/>
        <v>960</v>
      </c>
      <c r="H457" s="65" t="s">
        <v>1696</v>
      </c>
      <c r="I457" s="20">
        <v>2000</v>
      </c>
      <c r="J457" s="62" t="s">
        <v>4551</v>
      </c>
      <c r="K457" s="63" t="s">
        <v>3142</v>
      </c>
      <c r="L457" s="27" t="s">
        <v>1696</v>
      </c>
      <c r="M457" s="70" t="s">
        <v>3142</v>
      </c>
      <c r="N457" s="72">
        <v>0.49</v>
      </c>
      <c r="O457" s="72">
        <f t="shared" si="14"/>
        <v>980</v>
      </c>
    </row>
    <row r="458" spans="1:15" ht="91" x14ac:dyDescent="0.35">
      <c r="A458" s="3" t="s">
        <v>358</v>
      </c>
      <c r="B458" s="4" t="s">
        <v>117</v>
      </c>
      <c r="C458" s="7" t="s">
        <v>361</v>
      </c>
      <c r="D458" s="7" t="s">
        <v>5</v>
      </c>
      <c r="E458" s="3">
        <v>25</v>
      </c>
      <c r="F458" s="10">
        <v>1.55</v>
      </c>
      <c r="G458" s="11">
        <f t="shared" si="15"/>
        <v>38.75</v>
      </c>
      <c r="H458" s="65" t="s">
        <v>1696</v>
      </c>
      <c r="I458" s="20">
        <v>25</v>
      </c>
      <c r="J458" s="62" t="s">
        <v>4552</v>
      </c>
      <c r="K458" s="63" t="s">
        <v>3142</v>
      </c>
      <c r="L458" s="27" t="s">
        <v>1696</v>
      </c>
      <c r="M458" s="70" t="s">
        <v>3142</v>
      </c>
      <c r="N458" s="72">
        <v>0.49</v>
      </c>
      <c r="O458" s="72">
        <f t="shared" si="14"/>
        <v>12.25</v>
      </c>
    </row>
    <row r="459" spans="1:15" ht="65" x14ac:dyDescent="0.35">
      <c r="A459" s="3" t="s">
        <v>362</v>
      </c>
      <c r="B459" s="4" t="s">
        <v>117</v>
      </c>
      <c r="C459" s="7" t="s">
        <v>363</v>
      </c>
      <c r="D459" s="7" t="s">
        <v>5</v>
      </c>
      <c r="E459" s="3">
        <v>4</v>
      </c>
      <c r="F459" s="10">
        <v>221.26</v>
      </c>
      <c r="G459" s="11">
        <f t="shared" si="15"/>
        <v>885.04</v>
      </c>
      <c r="H459" s="65" t="s">
        <v>1699</v>
      </c>
      <c r="I459" s="20">
        <v>4</v>
      </c>
      <c r="J459" s="62" t="s">
        <v>4156</v>
      </c>
      <c r="K459" s="63" t="s">
        <v>3143</v>
      </c>
      <c r="L459" s="27" t="s">
        <v>1699</v>
      </c>
      <c r="M459" s="70" t="s">
        <v>3143</v>
      </c>
      <c r="N459" s="72">
        <v>221.26</v>
      </c>
      <c r="O459" s="72">
        <f t="shared" si="14"/>
        <v>885.04</v>
      </c>
    </row>
    <row r="460" spans="1:15" ht="52" x14ac:dyDescent="0.35">
      <c r="A460" s="3" t="s">
        <v>362</v>
      </c>
      <c r="B460" s="4" t="s">
        <v>117</v>
      </c>
      <c r="C460" s="7" t="s">
        <v>364</v>
      </c>
      <c r="D460" s="7" t="s">
        <v>5</v>
      </c>
      <c r="E460" s="3">
        <v>500</v>
      </c>
      <c r="F460" s="10">
        <v>23.67</v>
      </c>
      <c r="G460" s="11">
        <f t="shared" si="15"/>
        <v>11835</v>
      </c>
      <c r="H460" s="65" t="s">
        <v>2656</v>
      </c>
      <c r="I460" s="20">
        <v>500</v>
      </c>
      <c r="J460" s="62" t="s">
        <v>4159</v>
      </c>
      <c r="K460" s="63" t="s">
        <v>3144</v>
      </c>
      <c r="L460" s="27" t="s">
        <v>2656</v>
      </c>
      <c r="M460" s="70" t="s">
        <v>3144</v>
      </c>
      <c r="N460" s="72">
        <v>23.67</v>
      </c>
      <c r="O460" s="72">
        <f t="shared" si="14"/>
        <v>11835</v>
      </c>
    </row>
    <row r="461" spans="1:15" ht="52" x14ac:dyDescent="0.35">
      <c r="A461" s="3" t="s">
        <v>362</v>
      </c>
      <c r="B461" s="4" t="s">
        <v>117</v>
      </c>
      <c r="C461" s="7" t="s">
        <v>364</v>
      </c>
      <c r="D461" s="7" t="s">
        <v>5</v>
      </c>
      <c r="E461" s="3">
        <v>200</v>
      </c>
      <c r="F461" s="10">
        <v>23.67</v>
      </c>
      <c r="G461" s="11">
        <f t="shared" si="15"/>
        <v>4734</v>
      </c>
      <c r="H461" s="65" t="s">
        <v>2656</v>
      </c>
      <c r="I461" s="20">
        <v>200</v>
      </c>
      <c r="J461" s="62" t="s">
        <v>4159</v>
      </c>
      <c r="K461" s="63" t="s">
        <v>3144</v>
      </c>
      <c r="L461" s="27" t="s">
        <v>2656</v>
      </c>
      <c r="M461" s="70" t="s">
        <v>3144</v>
      </c>
      <c r="N461" s="72">
        <v>23.67</v>
      </c>
      <c r="O461" s="72">
        <f t="shared" si="14"/>
        <v>4734</v>
      </c>
    </row>
    <row r="462" spans="1:15" ht="52" x14ac:dyDescent="0.35">
      <c r="A462" s="3" t="s">
        <v>362</v>
      </c>
      <c r="B462" s="4" t="s">
        <v>117</v>
      </c>
      <c r="C462" s="7" t="s">
        <v>366</v>
      </c>
      <c r="D462" s="7" t="s">
        <v>5</v>
      </c>
      <c r="E462" s="3">
        <v>200</v>
      </c>
      <c r="F462" s="10">
        <v>118.15</v>
      </c>
      <c r="G462" s="11">
        <f t="shared" si="15"/>
        <v>23630</v>
      </c>
      <c r="H462" s="65" t="s">
        <v>2657</v>
      </c>
      <c r="I462" s="20">
        <v>200</v>
      </c>
      <c r="J462" s="62" t="s">
        <v>4160</v>
      </c>
      <c r="K462" s="63" t="s">
        <v>3146</v>
      </c>
      <c r="L462" s="27" t="s">
        <v>2657</v>
      </c>
      <c r="M462" s="70" t="s">
        <v>3146</v>
      </c>
      <c r="N462" s="72">
        <v>118.15</v>
      </c>
      <c r="O462" s="72">
        <f t="shared" si="14"/>
        <v>23630</v>
      </c>
    </row>
    <row r="463" spans="1:15" ht="65" x14ac:dyDescent="0.35">
      <c r="A463" s="3" t="s">
        <v>362</v>
      </c>
      <c r="B463" s="4" t="s">
        <v>117</v>
      </c>
      <c r="C463" s="7" t="s">
        <v>365</v>
      </c>
      <c r="D463" s="7" t="s">
        <v>5</v>
      </c>
      <c r="E463" s="3">
        <v>2</v>
      </c>
      <c r="F463" s="10">
        <v>53.84</v>
      </c>
      <c r="G463" s="11">
        <f t="shared" si="15"/>
        <v>107.68</v>
      </c>
      <c r="H463" s="65" t="s">
        <v>1700</v>
      </c>
      <c r="I463" s="20">
        <v>2</v>
      </c>
      <c r="J463" s="62" t="s">
        <v>4161</v>
      </c>
      <c r="K463" s="63" t="s">
        <v>3145</v>
      </c>
      <c r="L463" s="27" t="s">
        <v>1700</v>
      </c>
      <c r="M463" s="70" t="s">
        <v>3145</v>
      </c>
      <c r="N463" s="72">
        <v>53.84</v>
      </c>
      <c r="O463" s="72">
        <f t="shared" si="14"/>
        <v>107.68</v>
      </c>
    </row>
    <row r="464" spans="1:15" ht="65" x14ac:dyDescent="0.35">
      <c r="A464" s="3" t="s">
        <v>362</v>
      </c>
      <c r="B464" s="4" t="s">
        <v>117</v>
      </c>
      <c r="C464" s="7" t="s">
        <v>367</v>
      </c>
      <c r="D464" s="7" t="s">
        <v>5</v>
      </c>
      <c r="E464" s="3">
        <v>14</v>
      </c>
      <c r="F464" s="10">
        <v>3035.52</v>
      </c>
      <c r="G464" s="11">
        <f t="shared" si="15"/>
        <v>42497.279999999999</v>
      </c>
      <c r="H464" s="65" t="s">
        <v>1701</v>
      </c>
      <c r="I464" s="20">
        <v>14</v>
      </c>
      <c r="J464" s="62" t="s">
        <v>4164</v>
      </c>
      <c r="K464" s="63" t="s">
        <v>3147</v>
      </c>
      <c r="L464" s="27" t="s">
        <v>1701</v>
      </c>
      <c r="M464" s="70" t="s">
        <v>3147</v>
      </c>
      <c r="N464" s="72">
        <v>3035.52</v>
      </c>
      <c r="O464" s="72">
        <f t="shared" si="14"/>
        <v>42497.279999999999</v>
      </c>
    </row>
    <row r="465" spans="1:15" ht="117" x14ac:dyDescent="0.35">
      <c r="A465" s="3" t="s">
        <v>362</v>
      </c>
      <c r="B465" s="4" t="s">
        <v>117</v>
      </c>
      <c r="C465" s="7" t="s">
        <v>368</v>
      </c>
      <c r="D465" s="7" t="s">
        <v>5</v>
      </c>
      <c r="E465" s="3">
        <v>96</v>
      </c>
      <c r="F465" s="10">
        <v>23.09</v>
      </c>
      <c r="G465" s="11">
        <f t="shared" si="15"/>
        <v>2216.64</v>
      </c>
      <c r="H465" s="65" t="s">
        <v>1702</v>
      </c>
      <c r="I465" s="20">
        <v>96</v>
      </c>
      <c r="J465" s="62" t="s">
        <v>4419</v>
      </c>
      <c r="K465" s="63" t="s">
        <v>4040</v>
      </c>
      <c r="L465" s="27" t="s">
        <v>1702</v>
      </c>
      <c r="M465" s="70" t="s">
        <v>4040</v>
      </c>
      <c r="N465" s="72">
        <v>23.09</v>
      </c>
      <c r="O465" s="72">
        <f t="shared" si="14"/>
        <v>2216.64</v>
      </c>
    </row>
    <row r="466" spans="1:15" ht="52" x14ac:dyDescent="0.35">
      <c r="A466" s="3" t="s">
        <v>362</v>
      </c>
      <c r="B466" s="4" t="s">
        <v>117</v>
      </c>
      <c r="C466" s="7" t="s">
        <v>370</v>
      </c>
      <c r="D466" s="7" t="s">
        <v>5</v>
      </c>
      <c r="E466" s="3">
        <v>2</v>
      </c>
      <c r="F466" s="10">
        <v>16.59</v>
      </c>
      <c r="G466" s="11">
        <f t="shared" si="15"/>
        <v>33.18</v>
      </c>
      <c r="H466" s="65" t="s">
        <v>1704</v>
      </c>
      <c r="I466" s="20">
        <v>2</v>
      </c>
      <c r="J466" s="62" t="s">
        <v>4421</v>
      </c>
      <c r="K466" s="63" t="s">
        <v>3149</v>
      </c>
      <c r="L466" s="27" t="s">
        <v>1704</v>
      </c>
      <c r="M466" s="70" t="s">
        <v>3149</v>
      </c>
      <c r="N466" s="72">
        <v>16.59</v>
      </c>
      <c r="O466" s="72">
        <f t="shared" si="14"/>
        <v>33.18</v>
      </c>
    </row>
    <row r="467" spans="1:15" ht="78" x14ac:dyDescent="0.35">
      <c r="A467" s="3" t="s">
        <v>362</v>
      </c>
      <c r="B467" s="4" t="s">
        <v>117</v>
      </c>
      <c r="C467" s="7" t="s">
        <v>369</v>
      </c>
      <c r="D467" s="7" t="s">
        <v>5</v>
      </c>
      <c r="E467" s="3">
        <v>8</v>
      </c>
      <c r="F467" s="10">
        <v>18.14</v>
      </c>
      <c r="G467" s="11">
        <f t="shared" si="15"/>
        <v>145.12</v>
      </c>
      <c r="H467" s="65" t="s">
        <v>1703</v>
      </c>
      <c r="I467" s="20">
        <v>8</v>
      </c>
      <c r="J467" s="62" t="s">
        <v>3148</v>
      </c>
      <c r="K467" s="63" t="s">
        <v>3148</v>
      </c>
      <c r="L467" s="27" t="s">
        <v>1703</v>
      </c>
      <c r="M467" s="70" t="s">
        <v>3148</v>
      </c>
      <c r="N467" s="72">
        <v>18.14</v>
      </c>
      <c r="O467" s="72">
        <f t="shared" si="14"/>
        <v>145.12</v>
      </c>
    </row>
    <row r="468" spans="1:15" ht="78" x14ac:dyDescent="0.35">
      <c r="A468" s="3" t="s">
        <v>362</v>
      </c>
      <c r="B468" s="4" t="s">
        <v>117</v>
      </c>
      <c r="C468" s="7" t="s">
        <v>369</v>
      </c>
      <c r="D468" s="7" t="s">
        <v>5</v>
      </c>
      <c r="E468" s="3">
        <v>8</v>
      </c>
      <c r="F468" s="10">
        <v>18.14</v>
      </c>
      <c r="G468" s="11">
        <f t="shared" si="15"/>
        <v>145.12</v>
      </c>
      <c r="H468" s="65" t="s">
        <v>1703</v>
      </c>
      <c r="I468" s="20">
        <v>8</v>
      </c>
      <c r="J468" s="62" t="s">
        <v>3148</v>
      </c>
      <c r="K468" s="63" t="s">
        <v>3148</v>
      </c>
      <c r="L468" s="27" t="s">
        <v>1703</v>
      </c>
      <c r="M468" s="70" t="s">
        <v>3148</v>
      </c>
      <c r="N468" s="72">
        <v>18.14</v>
      </c>
      <c r="O468" s="72">
        <f t="shared" si="14"/>
        <v>145.12</v>
      </c>
    </row>
    <row r="469" spans="1:15" ht="52" x14ac:dyDescent="0.35">
      <c r="A469" s="3" t="s">
        <v>362</v>
      </c>
      <c r="B469" s="4" t="s">
        <v>117</v>
      </c>
      <c r="C469" s="7" t="s">
        <v>371</v>
      </c>
      <c r="D469" s="7" t="s">
        <v>5</v>
      </c>
      <c r="E469" s="3">
        <v>8</v>
      </c>
      <c r="F469" s="10">
        <v>23.86</v>
      </c>
      <c r="G469" s="11">
        <f t="shared" si="15"/>
        <v>190.88</v>
      </c>
      <c r="H469" s="65" t="s">
        <v>1705</v>
      </c>
      <c r="I469" s="20">
        <v>8</v>
      </c>
      <c r="J469" s="62" t="s">
        <v>4424</v>
      </c>
      <c r="K469" s="63" t="s">
        <v>3150</v>
      </c>
      <c r="L469" s="27" t="s">
        <v>1705</v>
      </c>
      <c r="M469" s="70" t="s">
        <v>3150</v>
      </c>
      <c r="N469" s="72">
        <v>23.86</v>
      </c>
      <c r="O469" s="72">
        <f t="shared" si="14"/>
        <v>190.88</v>
      </c>
    </row>
    <row r="470" spans="1:15" ht="52" x14ac:dyDescent="0.35">
      <c r="A470" s="3" t="s">
        <v>362</v>
      </c>
      <c r="B470" s="4" t="s">
        <v>117</v>
      </c>
      <c r="C470" s="7" t="s">
        <v>371</v>
      </c>
      <c r="D470" s="7" t="s">
        <v>5</v>
      </c>
      <c r="E470" s="3">
        <v>8</v>
      </c>
      <c r="F470" s="10">
        <v>23.86</v>
      </c>
      <c r="G470" s="11">
        <f t="shared" si="15"/>
        <v>190.88</v>
      </c>
      <c r="H470" s="65" t="s">
        <v>1705</v>
      </c>
      <c r="I470" s="20">
        <v>8</v>
      </c>
      <c r="J470" s="62" t="s">
        <v>4424</v>
      </c>
      <c r="K470" s="63" t="s">
        <v>3150</v>
      </c>
      <c r="L470" s="27" t="s">
        <v>1705</v>
      </c>
      <c r="M470" s="70" t="s">
        <v>3150</v>
      </c>
      <c r="N470" s="72">
        <v>23.86</v>
      </c>
      <c r="O470" s="72">
        <f t="shared" si="14"/>
        <v>190.88</v>
      </c>
    </row>
    <row r="471" spans="1:15" ht="65" x14ac:dyDescent="0.35">
      <c r="A471" s="3" t="s">
        <v>362</v>
      </c>
      <c r="B471" s="4" t="s">
        <v>117</v>
      </c>
      <c r="C471" s="7" t="s">
        <v>372</v>
      </c>
      <c r="D471" s="7" t="s">
        <v>5</v>
      </c>
      <c r="E471" s="3">
        <v>16</v>
      </c>
      <c r="F471" s="10">
        <v>27.55</v>
      </c>
      <c r="G471" s="11">
        <f t="shared" si="15"/>
        <v>440.8</v>
      </c>
      <c r="H471" s="65" t="s">
        <v>1706</v>
      </c>
      <c r="I471" s="20">
        <v>16</v>
      </c>
      <c r="J471" s="62" t="s">
        <v>4425</v>
      </c>
      <c r="K471" s="63" t="s">
        <v>3151</v>
      </c>
      <c r="L471" s="27" t="s">
        <v>1706</v>
      </c>
      <c r="M471" s="70" t="s">
        <v>3151</v>
      </c>
      <c r="N471" s="72">
        <v>27.55</v>
      </c>
      <c r="O471" s="72">
        <f t="shared" si="14"/>
        <v>440.8</v>
      </c>
    </row>
    <row r="472" spans="1:15" ht="91" x14ac:dyDescent="0.35">
      <c r="A472" s="3" t="s">
        <v>362</v>
      </c>
      <c r="B472" s="4" t="s">
        <v>117</v>
      </c>
      <c r="C472" s="7" t="s">
        <v>373</v>
      </c>
      <c r="D472" s="7" t="s">
        <v>5</v>
      </c>
      <c r="E472" s="3">
        <v>7</v>
      </c>
      <c r="F472" s="10">
        <v>103.5</v>
      </c>
      <c r="G472" s="11">
        <f t="shared" si="15"/>
        <v>724.5</v>
      </c>
      <c r="H472" s="65" t="s">
        <v>1707</v>
      </c>
      <c r="I472" s="20">
        <v>7</v>
      </c>
      <c r="J472" s="62" t="s">
        <v>5103</v>
      </c>
      <c r="K472" s="63" t="s">
        <v>3152</v>
      </c>
      <c r="L472" s="27" t="s">
        <v>1707</v>
      </c>
      <c r="M472" s="70" t="s">
        <v>3152</v>
      </c>
      <c r="N472" s="72">
        <v>103.5</v>
      </c>
      <c r="O472" s="72">
        <f t="shared" si="14"/>
        <v>724.5</v>
      </c>
    </row>
    <row r="473" spans="1:15" ht="104" x14ac:dyDescent="0.35">
      <c r="A473" s="3" t="s">
        <v>374</v>
      </c>
      <c r="B473" s="4" t="s">
        <v>117</v>
      </c>
      <c r="C473" s="7" t="s">
        <v>404</v>
      </c>
      <c r="D473" s="7" t="s">
        <v>5</v>
      </c>
      <c r="E473" s="3">
        <v>2</v>
      </c>
      <c r="F473" s="10">
        <v>546.4</v>
      </c>
      <c r="G473" s="11">
        <f t="shared" si="15"/>
        <v>1092.8</v>
      </c>
      <c r="H473" s="65" t="s">
        <v>1732</v>
      </c>
      <c r="I473" s="20">
        <v>2</v>
      </c>
      <c r="J473" s="62" t="s">
        <v>4235</v>
      </c>
      <c r="K473" s="63" t="s">
        <v>3182</v>
      </c>
      <c r="L473" s="27" t="s">
        <v>1732</v>
      </c>
      <c r="M473" s="70" t="s">
        <v>3182</v>
      </c>
      <c r="N473" s="72">
        <v>546.4</v>
      </c>
      <c r="O473" s="72">
        <f t="shared" si="14"/>
        <v>1092.8</v>
      </c>
    </row>
    <row r="474" spans="1:15" ht="104" x14ac:dyDescent="0.35">
      <c r="A474" s="3" t="s">
        <v>374</v>
      </c>
      <c r="B474" s="4" t="s">
        <v>117</v>
      </c>
      <c r="C474" s="7" t="s">
        <v>404</v>
      </c>
      <c r="D474" s="7" t="s">
        <v>5</v>
      </c>
      <c r="E474" s="3">
        <v>2</v>
      </c>
      <c r="F474" s="10">
        <v>546.4</v>
      </c>
      <c r="G474" s="11">
        <f t="shared" si="15"/>
        <v>1092.8</v>
      </c>
      <c r="H474" s="65" t="s">
        <v>1732</v>
      </c>
      <c r="I474" s="20">
        <v>2</v>
      </c>
      <c r="J474" s="62" t="s">
        <v>4235</v>
      </c>
      <c r="K474" s="63" t="s">
        <v>3182</v>
      </c>
      <c r="L474" s="27" t="s">
        <v>1732</v>
      </c>
      <c r="M474" s="70" t="s">
        <v>3182</v>
      </c>
      <c r="N474" s="72">
        <v>546.4</v>
      </c>
      <c r="O474" s="72">
        <f t="shared" si="14"/>
        <v>1092.8</v>
      </c>
    </row>
    <row r="475" spans="1:15" ht="104" x14ac:dyDescent="0.35">
      <c r="A475" s="3" t="s">
        <v>374</v>
      </c>
      <c r="B475" s="4" t="s">
        <v>117</v>
      </c>
      <c r="C475" s="7" t="s">
        <v>405</v>
      </c>
      <c r="D475" s="7" t="s">
        <v>5</v>
      </c>
      <c r="E475" s="3">
        <v>266</v>
      </c>
      <c r="F475" s="10">
        <v>7.37</v>
      </c>
      <c r="G475" s="11">
        <f t="shared" si="15"/>
        <v>1960.42</v>
      </c>
      <c r="H475" s="65" t="s">
        <v>1732</v>
      </c>
      <c r="I475" s="20">
        <v>266</v>
      </c>
      <c r="J475" s="62" t="s">
        <v>4236</v>
      </c>
      <c r="K475" s="63" t="s">
        <v>3183</v>
      </c>
      <c r="L475" s="27" t="s">
        <v>1732</v>
      </c>
      <c r="M475" s="70" t="s">
        <v>3183</v>
      </c>
      <c r="N475" s="72">
        <v>7.37</v>
      </c>
      <c r="O475" s="72">
        <f t="shared" si="14"/>
        <v>1960.42</v>
      </c>
    </row>
    <row r="476" spans="1:15" ht="156" x14ac:dyDescent="0.35">
      <c r="A476" s="3" t="s">
        <v>374</v>
      </c>
      <c r="B476" s="4" t="s">
        <v>117</v>
      </c>
      <c r="C476" s="7" t="s">
        <v>410</v>
      </c>
      <c r="D476" s="7" t="s">
        <v>5</v>
      </c>
      <c r="E476" s="3">
        <v>1400</v>
      </c>
      <c r="F476" s="10">
        <v>10.77</v>
      </c>
      <c r="G476" s="11">
        <f t="shared" si="15"/>
        <v>15078</v>
      </c>
      <c r="H476" s="65" t="s">
        <v>1732</v>
      </c>
      <c r="I476" s="20">
        <v>1400</v>
      </c>
      <c r="J476" s="62" t="s">
        <v>4238</v>
      </c>
      <c r="K476" s="63" t="s">
        <v>4029</v>
      </c>
      <c r="L476" s="27" t="s">
        <v>1732</v>
      </c>
      <c r="M476" s="70" t="s">
        <v>4029</v>
      </c>
      <c r="N476" s="72">
        <v>10.77</v>
      </c>
      <c r="O476" s="72">
        <f t="shared" si="14"/>
        <v>15078</v>
      </c>
    </row>
    <row r="477" spans="1:15" ht="104" x14ac:dyDescent="0.35">
      <c r="A477" s="3" t="s">
        <v>374</v>
      </c>
      <c r="B477" s="4" t="s">
        <v>117</v>
      </c>
      <c r="C477" s="7" t="s">
        <v>406</v>
      </c>
      <c r="D477" s="7" t="s">
        <v>5</v>
      </c>
      <c r="E477" s="3">
        <v>2</v>
      </c>
      <c r="F477" s="10">
        <v>439.22</v>
      </c>
      <c r="G477" s="11">
        <f t="shared" si="15"/>
        <v>878.44</v>
      </c>
      <c r="H477" s="65" t="s">
        <v>1732</v>
      </c>
      <c r="I477" s="20">
        <v>2</v>
      </c>
      <c r="J477" s="62" t="s">
        <v>4240</v>
      </c>
      <c r="K477" s="63" t="s">
        <v>3184</v>
      </c>
      <c r="L477" s="27" t="s">
        <v>1732</v>
      </c>
      <c r="M477" s="70" t="s">
        <v>3184</v>
      </c>
      <c r="N477" s="72">
        <v>439.22</v>
      </c>
      <c r="O477" s="72">
        <f t="shared" si="14"/>
        <v>878.44</v>
      </c>
    </row>
    <row r="478" spans="1:15" ht="104" x14ac:dyDescent="0.35">
      <c r="A478" s="3" t="s">
        <v>374</v>
      </c>
      <c r="B478" s="4" t="s">
        <v>117</v>
      </c>
      <c r="C478" s="7" t="s">
        <v>407</v>
      </c>
      <c r="D478" s="7" t="s">
        <v>5</v>
      </c>
      <c r="E478" s="3">
        <v>2</v>
      </c>
      <c r="F478" s="10">
        <v>654.9</v>
      </c>
      <c r="G478" s="11">
        <f t="shared" si="15"/>
        <v>1309.8</v>
      </c>
      <c r="H478" s="65" t="s">
        <v>1732</v>
      </c>
      <c r="I478" s="20">
        <v>2</v>
      </c>
      <c r="J478" s="62" t="s">
        <v>4241</v>
      </c>
      <c r="K478" s="63" t="s">
        <v>3185</v>
      </c>
      <c r="L478" s="27" t="s">
        <v>1732</v>
      </c>
      <c r="M478" s="70" t="s">
        <v>3185</v>
      </c>
      <c r="N478" s="72">
        <v>654.9</v>
      </c>
      <c r="O478" s="72">
        <f t="shared" si="14"/>
        <v>1309.8</v>
      </c>
    </row>
    <row r="479" spans="1:15" ht="104" x14ac:dyDescent="0.35">
      <c r="A479" s="3" t="s">
        <v>374</v>
      </c>
      <c r="B479" s="4" t="s">
        <v>117</v>
      </c>
      <c r="C479" s="7" t="s">
        <v>408</v>
      </c>
      <c r="D479" s="7" t="s">
        <v>5</v>
      </c>
      <c r="E479" s="3">
        <v>2</v>
      </c>
      <c r="F479" s="10">
        <v>465.89</v>
      </c>
      <c r="G479" s="11">
        <f t="shared" si="15"/>
        <v>931.78</v>
      </c>
      <c r="H479" s="65" t="s">
        <v>1732</v>
      </c>
      <c r="I479" s="20">
        <v>2</v>
      </c>
      <c r="J479" s="62" t="s">
        <v>4242</v>
      </c>
      <c r="K479" s="63" t="s">
        <v>3186</v>
      </c>
      <c r="L479" s="27" t="s">
        <v>1732</v>
      </c>
      <c r="M479" s="70" t="s">
        <v>3186</v>
      </c>
      <c r="N479" s="72">
        <v>465.89</v>
      </c>
      <c r="O479" s="72">
        <f t="shared" si="14"/>
        <v>931.78</v>
      </c>
    </row>
    <row r="480" spans="1:15" ht="104" x14ac:dyDescent="0.35">
      <c r="A480" s="3" t="s">
        <v>374</v>
      </c>
      <c r="B480" s="4" t="s">
        <v>117</v>
      </c>
      <c r="C480" s="7" t="s">
        <v>409</v>
      </c>
      <c r="D480" s="7" t="s">
        <v>5</v>
      </c>
      <c r="E480" s="3">
        <v>2</v>
      </c>
      <c r="F480" s="10">
        <v>305.16000000000003</v>
      </c>
      <c r="G480" s="11">
        <f t="shared" si="15"/>
        <v>610.32000000000005</v>
      </c>
      <c r="H480" s="65" t="s">
        <v>1736</v>
      </c>
      <c r="I480" s="20">
        <v>2</v>
      </c>
      <c r="J480" s="62" t="s">
        <v>4245</v>
      </c>
      <c r="K480" s="63" t="s">
        <v>3187</v>
      </c>
      <c r="L480" s="27" t="s">
        <v>1736</v>
      </c>
      <c r="M480" s="70" t="s">
        <v>3187</v>
      </c>
      <c r="N480" s="72">
        <v>305.16000000000003</v>
      </c>
      <c r="O480" s="72">
        <f t="shared" si="14"/>
        <v>610.32000000000005</v>
      </c>
    </row>
    <row r="481" spans="1:15" ht="91" x14ac:dyDescent="0.35">
      <c r="A481" s="3" t="s">
        <v>374</v>
      </c>
      <c r="B481" s="4" t="s">
        <v>117</v>
      </c>
      <c r="C481" s="7" t="s">
        <v>376</v>
      </c>
      <c r="D481" s="7" t="s">
        <v>5</v>
      </c>
      <c r="E481" s="3">
        <v>60</v>
      </c>
      <c r="F481" s="10">
        <v>11.16</v>
      </c>
      <c r="G481" s="11">
        <f t="shared" si="15"/>
        <v>669.6</v>
      </c>
      <c r="H481" s="65" t="s">
        <v>1732</v>
      </c>
      <c r="I481" s="20">
        <v>60</v>
      </c>
      <c r="J481" s="62" t="s">
        <v>4259</v>
      </c>
      <c r="K481" s="63" t="s">
        <v>3154</v>
      </c>
      <c r="L481" s="27" t="s">
        <v>1732</v>
      </c>
      <c r="M481" s="70" t="s">
        <v>3154</v>
      </c>
      <c r="N481" s="72">
        <v>11.16</v>
      </c>
      <c r="O481" s="72">
        <f t="shared" si="14"/>
        <v>669.6</v>
      </c>
    </row>
    <row r="482" spans="1:15" ht="91" x14ac:dyDescent="0.35">
      <c r="A482" s="3" t="s">
        <v>374</v>
      </c>
      <c r="B482" s="4" t="s">
        <v>117</v>
      </c>
      <c r="C482" s="7" t="s">
        <v>387</v>
      </c>
      <c r="D482" s="7" t="s">
        <v>5</v>
      </c>
      <c r="E482" s="3">
        <v>340</v>
      </c>
      <c r="F482" s="10">
        <v>9.31</v>
      </c>
      <c r="G482" s="11">
        <f t="shared" si="15"/>
        <v>3165.4</v>
      </c>
      <c r="H482" s="65" t="s">
        <v>1732</v>
      </c>
      <c r="I482" s="20">
        <v>340</v>
      </c>
      <c r="J482" s="62" t="s">
        <v>4261</v>
      </c>
      <c r="K482" s="63" t="s">
        <v>3165</v>
      </c>
      <c r="L482" s="27" t="s">
        <v>1732</v>
      </c>
      <c r="M482" s="70" t="s">
        <v>3165</v>
      </c>
      <c r="N482" s="72">
        <v>9.31</v>
      </c>
      <c r="O482" s="72">
        <f t="shared" si="14"/>
        <v>3165.4</v>
      </c>
    </row>
    <row r="483" spans="1:15" ht="117" x14ac:dyDescent="0.35">
      <c r="A483" s="3" t="s">
        <v>374</v>
      </c>
      <c r="B483" s="4" t="s">
        <v>117</v>
      </c>
      <c r="C483" s="7" t="s">
        <v>418</v>
      </c>
      <c r="D483" s="7" t="s">
        <v>5</v>
      </c>
      <c r="E483" s="3">
        <v>2</v>
      </c>
      <c r="F483" s="10">
        <v>86.43</v>
      </c>
      <c r="G483" s="11">
        <f t="shared" si="15"/>
        <v>172.86</v>
      </c>
      <c r="H483" s="65" t="s">
        <v>1743</v>
      </c>
      <c r="I483" s="20">
        <v>2</v>
      </c>
      <c r="J483" s="62" t="s">
        <v>4275</v>
      </c>
      <c r="K483" s="63" t="s">
        <v>5501</v>
      </c>
      <c r="L483" s="27" t="s">
        <v>1743</v>
      </c>
      <c r="M483" s="70" t="s">
        <v>5501</v>
      </c>
      <c r="N483" s="72">
        <v>86.43</v>
      </c>
      <c r="O483" s="72">
        <f t="shared" si="14"/>
        <v>172.86</v>
      </c>
    </row>
    <row r="484" spans="1:15" ht="104" x14ac:dyDescent="0.35">
      <c r="A484" s="3" t="s">
        <v>374</v>
      </c>
      <c r="B484" s="4" t="s">
        <v>117</v>
      </c>
      <c r="C484" s="7" t="s">
        <v>389</v>
      </c>
      <c r="D484" s="7" t="s">
        <v>5</v>
      </c>
      <c r="E484" s="3">
        <v>5</v>
      </c>
      <c r="F484" s="10">
        <v>127.75</v>
      </c>
      <c r="G484" s="11">
        <f t="shared" si="15"/>
        <v>638.75</v>
      </c>
      <c r="H484" s="65" t="s">
        <v>1732</v>
      </c>
      <c r="I484" s="20">
        <v>5</v>
      </c>
      <c r="J484" s="62" t="s">
        <v>4277</v>
      </c>
      <c r="K484" s="63" t="s">
        <v>3167</v>
      </c>
      <c r="L484" s="27" t="s">
        <v>1732</v>
      </c>
      <c r="M484" s="70" t="s">
        <v>3167</v>
      </c>
      <c r="N484" s="72">
        <v>127.75</v>
      </c>
      <c r="O484" s="72">
        <f t="shared" si="14"/>
        <v>638.75</v>
      </c>
    </row>
    <row r="485" spans="1:15" ht="104" x14ac:dyDescent="0.35">
      <c r="A485" s="3" t="s">
        <v>374</v>
      </c>
      <c r="B485" s="4" t="s">
        <v>117</v>
      </c>
      <c r="C485" s="7" t="s">
        <v>396</v>
      </c>
      <c r="D485" s="7" t="s">
        <v>5</v>
      </c>
      <c r="E485" s="3">
        <v>2</v>
      </c>
      <c r="F485" s="10">
        <v>194.78</v>
      </c>
      <c r="G485" s="11">
        <f t="shared" si="15"/>
        <v>389.56</v>
      </c>
      <c r="H485" s="65" t="s">
        <v>1732</v>
      </c>
      <c r="I485" s="20">
        <v>2</v>
      </c>
      <c r="J485" s="62" t="s">
        <v>4280</v>
      </c>
      <c r="K485" s="63" t="s">
        <v>3174</v>
      </c>
      <c r="L485" s="27" t="s">
        <v>1732</v>
      </c>
      <c r="M485" s="70" t="s">
        <v>3174</v>
      </c>
      <c r="N485" s="72">
        <v>194.78</v>
      </c>
      <c r="O485" s="72">
        <f t="shared" si="14"/>
        <v>389.56</v>
      </c>
    </row>
    <row r="486" spans="1:15" ht="104" x14ac:dyDescent="0.35">
      <c r="A486" s="3" t="s">
        <v>374</v>
      </c>
      <c r="B486" s="4" t="s">
        <v>117</v>
      </c>
      <c r="C486" s="7" t="s">
        <v>396</v>
      </c>
      <c r="D486" s="7" t="s">
        <v>5</v>
      </c>
      <c r="E486" s="3">
        <v>2</v>
      </c>
      <c r="F486" s="10">
        <v>194.78</v>
      </c>
      <c r="G486" s="11">
        <f t="shared" si="15"/>
        <v>389.56</v>
      </c>
      <c r="H486" s="65" t="s">
        <v>1732</v>
      </c>
      <c r="I486" s="20">
        <v>2</v>
      </c>
      <c r="J486" s="62" t="s">
        <v>4280</v>
      </c>
      <c r="K486" s="63" t="s">
        <v>3174</v>
      </c>
      <c r="L486" s="27" t="s">
        <v>1732</v>
      </c>
      <c r="M486" s="70" t="s">
        <v>3174</v>
      </c>
      <c r="N486" s="72">
        <v>194.78</v>
      </c>
      <c r="O486" s="72">
        <f t="shared" si="14"/>
        <v>389.56</v>
      </c>
    </row>
    <row r="487" spans="1:15" ht="104" x14ac:dyDescent="0.35">
      <c r="A487" s="3" t="s">
        <v>374</v>
      </c>
      <c r="B487" s="4" t="s">
        <v>117</v>
      </c>
      <c r="C487" s="7" t="s">
        <v>401</v>
      </c>
      <c r="D487" s="7" t="s">
        <v>5</v>
      </c>
      <c r="E487" s="3">
        <v>2</v>
      </c>
      <c r="F487" s="10">
        <v>241.92</v>
      </c>
      <c r="G487" s="11">
        <f t="shared" si="15"/>
        <v>483.84</v>
      </c>
      <c r="H487" s="65" t="s">
        <v>1732</v>
      </c>
      <c r="I487" s="20">
        <v>2</v>
      </c>
      <c r="J487" s="62" t="s">
        <v>4281</v>
      </c>
      <c r="K487" s="63" t="s">
        <v>3179</v>
      </c>
      <c r="L487" s="27" t="s">
        <v>1732</v>
      </c>
      <c r="M487" s="70" t="s">
        <v>3179</v>
      </c>
      <c r="N487" s="72">
        <v>241.92</v>
      </c>
      <c r="O487" s="72">
        <f t="shared" si="14"/>
        <v>483.84</v>
      </c>
    </row>
    <row r="488" spans="1:15" ht="104" x14ac:dyDescent="0.35">
      <c r="A488" s="3" t="s">
        <v>374</v>
      </c>
      <c r="B488" s="4" t="s">
        <v>117</v>
      </c>
      <c r="C488" s="7" t="s">
        <v>416</v>
      </c>
      <c r="D488" s="7" t="s">
        <v>5</v>
      </c>
      <c r="E488" s="3">
        <v>5</v>
      </c>
      <c r="F488" s="10">
        <v>12.61</v>
      </c>
      <c r="G488" s="11">
        <f t="shared" si="15"/>
        <v>63.05</v>
      </c>
      <c r="H488" s="65" t="s">
        <v>1741</v>
      </c>
      <c r="I488" s="20">
        <v>5</v>
      </c>
      <c r="J488" s="62" t="s">
        <v>4283</v>
      </c>
      <c r="K488" s="63" t="s">
        <v>5503</v>
      </c>
      <c r="L488" s="27" t="s">
        <v>1741</v>
      </c>
      <c r="M488" s="70" t="s">
        <v>5503</v>
      </c>
      <c r="N488" s="72">
        <v>12.61</v>
      </c>
      <c r="O488" s="72">
        <f t="shared" si="14"/>
        <v>63.05</v>
      </c>
    </row>
    <row r="489" spans="1:15" ht="130" x14ac:dyDescent="0.35">
      <c r="A489" s="3" t="s">
        <v>374</v>
      </c>
      <c r="B489" s="4" t="s">
        <v>117</v>
      </c>
      <c r="C489" s="7" t="s">
        <v>417</v>
      </c>
      <c r="D489" s="7" t="s">
        <v>5</v>
      </c>
      <c r="E489" s="3">
        <v>2</v>
      </c>
      <c r="F489" s="10">
        <v>1548.12</v>
      </c>
      <c r="G489" s="11">
        <f t="shared" si="15"/>
        <v>3096.24</v>
      </c>
      <c r="H489" s="65" t="s">
        <v>1742</v>
      </c>
      <c r="I489" s="20">
        <v>2</v>
      </c>
      <c r="J489" s="62" t="s">
        <v>4286</v>
      </c>
      <c r="K489" s="63" t="s">
        <v>5504</v>
      </c>
      <c r="L489" s="27" t="s">
        <v>1742</v>
      </c>
      <c r="M489" s="70" t="s">
        <v>5504</v>
      </c>
      <c r="N489" s="72">
        <v>1548.12</v>
      </c>
      <c r="O489" s="72">
        <f t="shared" si="14"/>
        <v>3096.24</v>
      </c>
    </row>
    <row r="490" spans="1:15" ht="78" x14ac:dyDescent="0.35">
      <c r="A490" s="3" t="s">
        <v>374</v>
      </c>
      <c r="B490" s="4" t="s">
        <v>117</v>
      </c>
      <c r="C490" s="7" t="s">
        <v>56</v>
      </c>
      <c r="D490" s="7" t="s">
        <v>5</v>
      </c>
      <c r="E490" s="3">
        <v>30</v>
      </c>
      <c r="F490" s="10">
        <v>1.75</v>
      </c>
      <c r="G490" s="11">
        <f t="shared" si="15"/>
        <v>52.5</v>
      </c>
      <c r="H490" s="65" t="s">
        <v>1732</v>
      </c>
      <c r="I490" s="20">
        <v>30</v>
      </c>
      <c r="J490" s="62" t="s">
        <v>4288</v>
      </c>
      <c r="K490" s="63" t="s">
        <v>4036</v>
      </c>
      <c r="L490" s="27" t="s">
        <v>1732</v>
      </c>
      <c r="M490" s="70" t="s">
        <v>4036</v>
      </c>
      <c r="N490" s="72">
        <v>1.75</v>
      </c>
      <c r="O490" s="72">
        <f t="shared" si="14"/>
        <v>52.5</v>
      </c>
    </row>
    <row r="491" spans="1:15" ht="78" x14ac:dyDescent="0.35">
      <c r="A491" s="3" t="s">
        <v>374</v>
      </c>
      <c r="B491" s="4" t="s">
        <v>117</v>
      </c>
      <c r="C491" s="7" t="s">
        <v>398</v>
      </c>
      <c r="D491" s="7" t="s">
        <v>5</v>
      </c>
      <c r="E491" s="3">
        <v>10</v>
      </c>
      <c r="F491" s="10">
        <v>84.36</v>
      </c>
      <c r="G491" s="11">
        <f t="shared" si="15"/>
        <v>843.6</v>
      </c>
      <c r="H491" s="65" t="s">
        <v>1732</v>
      </c>
      <c r="I491" s="20">
        <v>10</v>
      </c>
      <c r="J491" s="62" t="s">
        <v>4289</v>
      </c>
      <c r="K491" s="63" t="s">
        <v>3176</v>
      </c>
      <c r="L491" s="27" t="s">
        <v>1732</v>
      </c>
      <c r="M491" s="70" t="s">
        <v>3176</v>
      </c>
      <c r="N491" s="72">
        <v>84.36</v>
      </c>
      <c r="O491" s="72">
        <f t="shared" si="14"/>
        <v>843.6</v>
      </c>
    </row>
    <row r="492" spans="1:15" ht="78" x14ac:dyDescent="0.35">
      <c r="A492" s="3" t="s">
        <v>374</v>
      </c>
      <c r="B492" s="4" t="s">
        <v>117</v>
      </c>
      <c r="C492" s="7" t="s">
        <v>399</v>
      </c>
      <c r="D492" s="7" t="s">
        <v>5</v>
      </c>
      <c r="E492" s="3">
        <v>30</v>
      </c>
      <c r="F492" s="10">
        <v>1.75</v>
      </c>
      <c r="G492" s="11">
        <f t="shared" si="15"/>
        <v>52.5</v>
      </c>
      <c r="H492" s="65" t="s">
        <v>1732</v>
      </c>
      <c r="I492" s="20">
        <v>30</v>
      </c>
      <c r="J492" s="62" t="s">
        <v>4290</v>
      </c>
      <c r="K492" s="63" t="s">
        <v>3177</v>
      </c>
      <c r="L492" s="27" t="s">
        <v>1732</v>
      </c>
      <c r="M492" s="70" t="s">
        <v>3177</v>
      </c>
      <c r="N492" s="72">
        <v>1.75</v>
      </c>
      <c r="O492" s="72">
        <f t="shared" si="14"/>
        <v>52.5</v>
      </c>
    </row>
    <row r="493" spans="1:15" ht="78" x14ac:dyDescent="0.35">
      <c r="A493" s="3" t="s">
        <v>374</v>
      </c>
      <c r="B493" s="4" t="s">
        <v>117</v>
      </c>
      <c r="C493" s="7" t="s">
        <v>400</v>
      </c>
      <c r="D493" s="7" t="s">
        <v>5</v>
      </c>
      <c r="E493" s="3">
        <v>8</v>
      </c>
      <c r="F493" s="10">
        <v>111.36</v>
      </c>
      <c r="G493" s="11">
        <f t="shared" si="15"/>
        <v>890.88</v>
      </c>
      <c r="H493" s="65" t="s">
        <v>1732</v>
      </c>
      <c r="I493" s="20">
        <v>8</v>
      </c>
      <c r="J493" s="62" t="s">
        <v>4291</v>
      </c>
      <c r="K493" s="63" t="s">
        <v>3178</v>
      </c>
      <c r="L493" s="27" t="s">
        <v>1732</v>
      </c>
      <c r="M493" s="70" t="s">
        <v>3178</v>
      </c>
      <c r="N493" s="72">
        <v>111.36</v>
      </c>
      <c r="O493" s="72">
        <f t="shared" si="14"/>
        <v>890.88</v>
      </c>
    </row>
    <row r="494" spans="1:15" ht="78" x14ac:dyDescent="0.35">
      <c r="A494" s="3" t="s">
        <v>374</v>
      </c>
      <c r="B494" s="4" t="s">
        <v>117</v>
      </c>
      <c r="C494" s="7" t="s">
        <v>400</v>
      </c>
      <c r="D494" s="7" t="s">
        <v>5</v>
      </c>
      <c r="E494" s="3">
        <v>8</v>
      </c>
      <c r="F494" s="10">
        <v>111.36</v>
      </c>
      <c r="G494" s="11">
        <f t="shared" si="15"/>
        <v>890.88</v>
      </c>
      <c r="H494" s="65" t="s">
        <v>1732</v>
      </c>
      <c r="I494" s="20">
        <v>8</v>
      </c>
      <c r="J494" s="62" t="s">
        <v>4291</v>
      </c>
      <c r="K494" s="63" t="s">
        <v>3178</v>
      </c>
      <c r="L494" s="27" t="s">
        <v>1732</v>
      </c>
      <c r="M494" s="70" t="s">
        <v>3178</v>
      </c>
      <c r="N494" s="72">
        <v>111.36</v>
      </c>
      <c r="O494" s="72">
        <f t="shared" si="14"/>
        <v>890.88</v>
      </c>
    </row>
    <row r="495" spans="1:15" ht="91" x14ac:dyDescent="0.35">
      <c r="A495" s="3" t="s">
        <v>374</v>
      </c>
      <c r="B495" s="4" t="s">
        <v>117</v>
      </c>
      <c r="C495" s="7" t="s">
        <v>402</v>
      </c>
      <c r="D495" s="7" t="s">
        <v>5</v>
      </c>
      <c r="E495" s="3">
        <v>452</v>
      </c>
      <c r="F495" s="10">
        <v>34.340000000000003</v>
      </c>
      <c r="G495" s="11">
        <f t="shared" si="15"/>
        <v>15521.680000000002</v>
      </c>
      <c r="H495" s="65" t="s">
        <v>1732</v>
      </c>
      <c r="I495" s="20">
        <v>452</v>
      </c>
      <c r="J495" s="62" t="s">
        <v>4302</v>
      </c>
      <c r="K495" s="63" t="s">
        <v>3180</v>
      </c>
      <c r="L495" s="27" t="s">
        <v>1732</v>
      </c>
      <c r="M495" s="70" t="s">
        <v>3180</v>
      </c>
      <c r="N495" s="72">
        <v>34.340000000000003</v>
      </c>
      <c r="O495" s="72">
        <f t="shared" si="14"/>
        <v>15521.680000000002</v>
      </c>
    </row>
    <row r="496" spans="1:15" ht="91" x14ac:dyDescent="0.35">
      <c r="A496" s="3" t="s">
        <v>374</v>
      </c>
      <c r="B496" s="4" t="s">
        <v>117</v>
      </c>
      <c r="C496" s="7" t="s">
        <v>402</v>
      </c>
      <c r="D496" s="7" t="s">
        <v>5</v>
      </c>
      <c r="E496" s="3">
        <v>50</v>
      </c>
      <c r="F496" s="10">
        <v>34.340000000000003</v>
      </c>
      <c r="G496" s="11">
        <f t="shared" si="15"/>
        <v>1717.0000000000002</v>
      </c>
      <c r="H496" s="65" t="s">
        <v>1732</v>
      </c>
      <c r="I496" s="20">
        <v>50</v>
      </c>
      <c r="J496" s="62" t="s">
        <v>4302</v>
      </c>
      <c r="K496" s="63" t="s">
        <v>3180</v>
      </c>
      <c r="L496" s="27" t="s">
        <v>1732</v>
      </c>
      <c r="M496" s="70" t="s">
        <v>3180</v>
      </c>
      <c r="N496" s="72">
        <v>34.340000000000003</v>
      </c>
      <c r="O496" s="72">
        <f t="shared" si="14"/>
        <v>1717.0000000000002</v>
      </c>
    </row>
    <row r="497" spans="1:15" ht="91" x14ac:dyDescent="0.35">
      <c r="A497" s="3" t="s">
        <v>374</v>
      </c>
      <c r="B497" s="4" t="s">
        <v>117</v>
      </c>
      <c r="C497" s="7" t="s">
        <v>403</v>
      </c>
      <c r="D497" s="7" t="s">
        <v>5</v>
      </c>
      <c r="E497" s="3">
        <v>100</v>
      </c>
      <c r="F497" s="10">
        <v>7.01</v>
      </c>
      <c r="G497" s="11">
        <f t="shared" si="15"/>
        <v>701</v>
      </c>
      <c r="H497" s="65" t="s">
        <v>1735</v>
      </c>
      <c r="I497" s="20">
        <v>100</v>
      </c>
      <c r="J497" s="62" t="s">
        <v>4307</v>
      </c>
      <c r="K497" s="63" t="s">
        <v>3181</v>
      </c>
      <c r="L497" s="27" t="s">
        <v>1735</v>
      </c>
      <c r="M497" s="70" t="s">
        <v>3181</v>
      </c>
      <c r="N497" s="72">
        <v>7.01</v>
      </c>
      <c r="O497" s="72">
        <f t="shared" si="14"/>
        <v>701</v>
      </c>
    </row>
    <row r="498" spans="1:15" ht="91" x14ac:dyDescent="0.35">
      <c r="A498" s="3" t="s">
        <v>374</v>
      </c>
      <c r="B498" s="4" t="s">
        <v>117</v>
      </c>
      <c r="C498" s="7" t="s">
        <v>375</v>
      </c>
      <c r="D498" s="7" t="s">
        <v>5</v>
      </c>
      <c r="E498" s="3">
        <v>80</v>
      </c>
      <c r="F498" s="10">
        <v>7.76</v>
      </c>
      <c r="G498" s="11">
        <f t="shared" si="15"/>
        <v>620.79999999999995</v>
      </c>
      <c r="H498" s="65" t="s">
        <v>1732</v>
      </c>
      <c r="I498" s="20">
        <v>80</v>
      </c>
      <c r="J498" s="62" t="s">
        <v>4312</v>
      </c>
      <c r="K498" s="63" t="s">
        <v>3153</v>
      </c>
      <c r="L498" s="27" t="s">
        <v>1732</v>
      </c>
      <c r="M498" s="70" t="s">
        <v>7365</v>
      </c>
      <c r="N498" s="72">
        <v>7.76</v>
      </c>
      <c r="O498" s="72">
        <f t="shared" si="14"/>
        <v>620.79999999999995</v>
      </c>
    </row>
    <row r="499" spans="1:15" ht="104" x14ac:dyDescent="0.35">
      <c r="A499" s="3" t="s">
        <v>374</v>
      </c>
      <c r="B499" s="4" t="s">
        <v>117</v>
      </c>
      <c r="C499" s="7" t="s">
        <v>377</v>
      </c>
      <c r="D499" s="7" t="s">
        <v>5</v>
      </c>
      <c r="E499" s="3">
        <v>4</v>
      </c>
      <c r="F499" s="10">
        <v>128.33000000000001</v>
      </c>
      <c r="G499" s="11">
        <f t="shared" si="15"/>
        <v>513.32000000000005</v>
      </c>
      <c r="H499" s="65" t="s">
        <v>1733</v>
      </c>
      <c r="I499" s="20">
        <v>4</v>
      </c>
      <c r="J499" s="62" t="s">
        <v>4317</v>
      </c>
      <c r="K499" s="63" t="s">
        <v>3155</v>
      </c>
      <c r="L499" s="27" t="s">
        <v>1733</v>
      </c>
      <c r="M499" s="70" t="s">
        <v>3155</v>
      </c>
      <c r="N499" s="72">
        <v>128.33000000000001</v>
      </c>
      <c r="O499" s="72">
        <f t="shared" si="14"/>
        <v>513.32000000000005</v>
      </c>
    </row>
    <row r="500" spans="1:15" ht="104" x14ac:dyDescent="0.35">
      <c r="A500" s="3" t="s">
        <v>374</v>
      </c>
      <c r="B500" s="4" t="s">
        <v>117</v>
      </c>
      <c r="C500" s="7" t="s">
        <v>378</v>
      </c>
      <c r="D500" s="7" t="s">
        <v>5</v>
      </c>
      <c r="E500" s="3">
        <v>4</v>
      </c>
      <c r="F500" s="10">
        <v>128.33000000000001</v>
      </c>
      <c r="G500" s="11">
        <f t="shared" si="15"/>
        <v>513.32000000000005</v>
      </c>
      <c r="H500" s="65" t="s">
        <v>1733</v>
      </c>
      <c r="I500" s="20">
        <v>4</v>
      </c>
      <c r="J500" s="62" t="s">
        <v>4318</v>
      </c>
      <c r="K500" s="63" t="s">
        <v>3156</v>
      </c>
      <c r="L500" s="27" t="s">
        <v>1733</v>
      </c>
      <c r="M500" s="70" t="s">
        <v>3156</v>
      </c>
      <c r="N500" s="72">
        <v>128.33000000000001</v>
      </c>
      <c r="O500" s="72">
        <f t="shared" si="14"/>
        <v>513.32000000000005</v>
      </c>
    </row>
    <row r="501" spans="1:15" ht="104" x14ac:dyDescent="0.35">
      <c r="A501" s="3" t="s">
        <v>374</v>
      </c>
      <c r="B501" s="4" t="s">
        <v>117</v>
      </c>
      <c r="C501" s="7" t="s">
        <v>379</v>
      </c>
      <c r="D501" s="7" t="s">
        <v>5</v>
      </c>
      <c r="E501" s="3">
        <v>4</v>
      </c>
      <c r="F501" s="10">
        <v>128.33000000000001</v>
      </c>
      <c r="G501" s="11">
        <f t="shared" si="15"/>
        <v>513.32000000000005</v>
      </c>
      <c r="H501" s="65" t="s">
        <v>1733</v>
      </c>
      <c r="I501" s="20">
        <v>4</v>
      </c>
      <c r="J501" s="62" t="s">
        <v>4319</v>
      </c>
      <c r="K501" s="63" t="s">
        <v>3157</v>
      </c>
      <c r="L501" s="27" t="s">
        <v>1733</v>
      </c>
      <c r="M501" s="70" t="s">
        <v>3157</v>
      </c>
      <c r="N501" s="72">
        <v>128.33000000000001</v>
      </c>
      <c r="O501" s="72">
        <f t="shared" si="14"/>
        <v>513.32000000000005</v>
      </c>
    </row>
    <row r="502" spans="1:15" ht="104" x14ac:dyDescent="0.35">
      <c r="A502" s="3" t="s">
        <v>374</v>
      </c>
      <c r="B502" s="4" t="s">
        <v>117</v>
      </c>
      <c r="C502" s="7" t="s">
        <v>380</v>
      </c>
      <c r="D502" s="7" t="s">
        <v>5</v>
      </c>
      <c r="E502" s="3">
        <v>4</v>
      </c>
      <c r="F502" s="10">
        <v>128.33000000000001</v>
      </c>
      <c r="G502" s="11">
        <f t="shared" si="15"/>
        <v>513.32000000000005</v>
      </c>
      <c r="H502" s="65" t="s">
        <v>1733</v>
      </c>
      <c r="I502" s="20">
        <v>4</v>
      </c>
      <c r="J502" s="62" t="s">
        <v>4320</v>
      </c>
      <c r="K502" s="63" t="s">
        <v>3158</v>
      </c>
      <c r="L502" s="27" t="s">
        <v>1733</v>
      </c>
      <c r="M502" s="70" t="s">
        <v>3158</v>
      </c>
      <c r="N502" s="72">
        <v>128.33000000000001</v>
      </c>
      <c r="O502" s="72">
        <f t="shared" si="14"/>
        <v>513.32000000000005</v>
      </c>
    </row>
    <row r="503" spans="1:15" ht="104" x14ac:dyDescent="0.35">
      <c r="A503" s="3" t="s">
        <v>374</v>
      </c>
      <c r="B503" s="4" t="s">
        <v>117</v>
      </c>
      <c r="C503" s="7" t="s">
        <v>381</v>
      </c>
      <c r="D503" s="7" t="s">
        <v>5</v>
      </c>
      <c r="E503" s="3">
        <v>4</v>
      </c>
      <c r="F503" s="10">
        <v>128.33000000000001</v>
      </c>
      <c r="G503" s="11">
        <f t="shared" si="15"/>
        <v>513.32000000000005</v>
      </c>
      <c r="H503" s="65" t="s">
        <v>1733</v>
      </c>
      <c r="I503" s="20">
        <v>4</v>
      </c>
      <c r="J503" s="62" t="s">
        <v>4321</v>
      </c>
      <c r="K503" s="63" t="s">
        <v>3159</v>
      </c>
      <c r="L503" s="27" t="s">
        <v>1733</v>
      </c>
      <c r="M503" s="70" t="s">
        <v>3159</v>
      </c>
      <c r="N503" s="72">
        <v>128.33000000000001</v>
      </c>
      <c r="O503" s="72">
        <f t="shared" ref="O503:O566" si="16">N503*E503</f>
        <v>513.32000000000005</v>
      </c>
    </row>
    <row r="504" spans="1:15" ht="104" x14ac:dyDescent="0.35">
      <c r="A504" s="3" t="s">
        <v>374</v>
      </c>
      <c r="B504" s="4" t="s">
        <v>117</v>
      </c>
      <c r="C504" s="7" t="s">
        <v>382</v>
      </c>
      <c r="D504" s="7" t="s">
        <v>5</v>
      </c>
      <c r="E504" s="3">
        <v>800</v>
      </c>
      <c r="F504" s="10">
        <v>2.33</v>
      </c>
      <c r="G504" s="11">
        <f t="shared" si="15"/>
        <v>1864</v>
      </c>
      <c r="H504" s="65" t="s">
        <v>1732</v>
      </c>
      <c r="I504" s="20">
        <v>800</v>
      </c>
      <c r="J504" s="62" t="s">
        <v>4326</v>
      </c>
      <c r="K504" s="63" t="s">
        <v>3160</v>
      </c>
      <c r="L504" s="27" t="s">
        <v>1732</v>
      </c>
      <c r="M504" s="70" t="s">
        <v>3160</v>
      </c>
      <c r="N504" s="72">
        <v>2.33</v>
      </c>
      <c r="O504" s="72">
        <f t="shared" si="16"/>
        <v>1864</v>
      </c>
    </row>
    <row r="505" spans="1:15" ht="104" x14ac:dyDescent="0.35">
      <c r="A505" s="3" t="s">
        <v>374</v>
      </c>
      <c r="B505" s="4" t="s">
        <v>117</v>
      </c>
      <c r="C505" s="7" t="s">
        <v>383</v>
      </c>
      <c r="D505" s="7" t="s">
        <v>5</v>
      </c>
      <c r="E505" s="3">
        <v>200</v>
      </c>
      <c r="F505" s="10">
        <v>2.59</v>
      </c>
      <c r="G505" s="11">
        <f t="shared" si="15"/>
        <v>518</v>
      </c>
      <c r="H505" s="65" t="s">
        <v>1732</v>
      </c>
      <c r="I505" s="20">
        <v>200</v>
      </c>
      <c r="J505" s="62" t="s">
        <v>4329</v>
      </c>
      <c r="K505" s="63" t="s">
        <v>3161</v>
      </c>
      <c r="L505" s="27" t="s">
        <v>1732</v>
      </c>
      <c r="M505" s="70" t="s">
        <v>3161</v>
      </c>
      <c r="N505" s="72">
        <v>2.59</v>
      </c>
      <c r="O505" s="72">
        <f t="shared" si="16"/>
        <v>518</v>
      </c>
    </row>
    <row r="506" spans="1:15" ht="104" x14ac:dyDescent="0.35">
      <c r="A506" s="3" t="s">
        <v>374</v>
      </c>
      <c r="B506" s="4" t="s">
        <v>117</v>
      </c>
      <c r="C506" s="7" t="s">
        <v>384</v>
      </c>
      <c r="D506" s="7" t="s">
        <v>5</v>
      </c>
      <c r="E506" s="3">
        <v>100</v>
      </c>
      <c r="F506" s="10">
        <v>2.23</v>
      </c>
      <c r="G506" s="11">
        <f t="shared" si="15"/>
        <v>223</v>
      </c>
      <c r="H506" s="65" t="s">
        <v>1732</v>
      </c>
      <c r="I506" s="20">
        <v>100</v>
      </c>
      <c r="J506" s="62" t="s">
        <v>4330</v>
      </c>
      <c r="K506" s="63" t="s">
        <v>3162</v>
      </c>
      <c r="L506" s="27" t="s">
        <v>1732</v>
      </c>
      <c r="M506" s="70" t="s">
        <v>3162</v>
      </c>
      <c r="N506" s="72">
        <v>2.23</v>
      </c>
      <c r="O506" s="72">
        <f t="shared" si="16"/>
        <v>223</v>
      </c>
    </row>
    <row r="507" spans="1:15" ht="104" x14ac:dyDescent="0.35">
      <c r="A507" s="3" t="s">
        <v>374</v>
      </c>
      <c r="B507" s="4" t="s">
        <v>117</v>
      </c>
      <c r="C507" s="7" t="s">
        <v>386</v>
      </c>
      <c r="D507" s="7" t="s">
        <v>5</v>
      </c>
      <c r="E507" s="3">
        <v>5</v>
      </c>
      <c r="F507" s="10">
        <v>448.92</v>
      </c>
      <c r="G507" s="11">
        <f t="shared" si="15"/>
        <v>2244.6</v>
      </c>
      <c r="H507" s="65" t="s">
        <v>1732</v>
      </c>
      <c r="I507" s="20">
        <v>5</v>
      </c>
      <c r="J507" s="62" t="s">
        <v>4339</v>
      </c>
      <c r="K507" s="63" t="s">
        <v>3164</v>
      </c>
      <c r="L507" s="27" t="s">
        <v>1732</v>
      </c>
      <c r="M507" s="70" t="s">
        <v>3164</v>
      </c>
      <c r="N507" s="72">
        <v>448.92</v>
      </c>
      <c r="O507" s="72">
        <f t="shared" si="16"/>
        <v>2244.6</v>
      </c>
    </row>
    <row r="508" spans="1:15" ht="104" x14ac:dyDescent="0.35">
      <c r="A508" s="3" t="s">
        <v>374</v>
      </c>
      <c r="B508" s="4" t="s">
        <v>117</v>
      </c>
      <c r="C508" s="7" t="s">
        <v>385</v>
      </c>
      <c r="D508" s="7" t="s">
        <v>5</v>
      </c>
      <c r="E508" s="3">
        <v>5</v>
      </c>
      <c r="F508" s="10">
        <v>462.5</v>
      </c>
      <c r="G508" s="11">
        <f t="shared" si="15"/>
        <v>2312.5</v>
      </c>
      <c r="H508" s="65" t="s">
        <v>1732</v>
      </c>
      <c r="I508" s="20">
        <v>5</v>
      </c>
      <c r="J508" s="62" t="s">
        <v>4340</v>
      </c>
      <c r="K508" s="63" t="s">
        <v>3163</v>
      </c>
      <c r="L508" s="27" t="s">
        <v>1732</v>
      </c>
      <c r="M508" s="70" t="s">
        <v>3163</v>
      </c>
      <c r="N508" s="72">
        <v>462.5</v>
      </c>
      <c r="O508" s="72">
        <f t="shared" si="16"/>
        <v>2312.5</v>
      </c>
    </row>
    <row r="509" spans="1:15" ht="143" x14ac:dyDescent="0.35">
      <c r="A509" s="3" t="s">
        <v>374</v>
      </c>
      <c r="B509" s="4" t="s">
        <v>117</v>
      </c>
      <c r="C509" s="7" t="s">
        <v>411</v>
      </c>
      <c r="D509" s="7" t="s">
        <v>5</v>
      </c>
      <c r="E509" s="3">
        <v>30</v>
      </c>
      <c r="F509" s="10">
        <v>87.79</v>
      </c>
      <c r="G509" s="11">
        <f t="shared" si="15"/>
        <v>2633.7000000000003</v>
      </c>
      <c r="H509" s="65" t="s">
        <v>1732</v>
      </c>
      <c r="I509" s="20">
        <v>30</v>
      </c>
      <c r="J509" s="62" t="s">
        <v>4341</v>
      </c>
      <c r="K509" s="63" t="s">
        <v>5512</v>
      </c>
      <c r="L509" s="27" t="s">
        <v>1732</v>
      </c>
      <c r="M509" s="70" t="s">
        <v>5512</v>
      </c>
      <c r="N509" s="72">
        <v>87.79</v>
      </c>
      <c r="O509" s="72">
        <f t="shared" si="16"/>
        <v>2633.7000000000003</v>
      </c>
    </row>
    <row r="510" spans="1:15" ht="104" x14ac:dyDescent="0.35">
      <c r="A510" s="3" t="s">
        <v>374</v>
      </c>
      <c r="B510" s="4" t="s">
        <v>117</v>
      </c>
      <c r="C510" s="7" t="s">
        <v>388</v>
      </c>
      <c r="D510" s="7" t="s">
        <v>5</v>
      </c>
      <c r="E510" s="3">
        <v>4</v>
      </c>
      <c r="F510" s="10">
        <v>81.430000000000007</v>
      </c>
      <c r="G510" s="11">
        <f t="shared" si="15"/>
        <v>325.72000000000003</v>
      </c>
      <c r="H510" s="65" t="s">
        <v>1733</v>
      </c>
      <c r="I510" s="20">
        <v>4</v>
      </c>
      <c r="J510" s="62" t="s">
        <v>4342</v>
      </c>
      <c r="K510" s="63" t="s">
        <v>3166</v>
      </c>
      <c r="L510" s="27" t="s">
        <v>1733</v>
      </c>
      <c r="M510" s="70" t="s">
        <v>3166</v>
      </c>
      <c r="N510" s="72">
        <v>81.430000000000007</v>
      </c>
      <c r="O510" s="72">
        <f t="shared" si="16"/>
        <v>325.72000000000003</v>
      </c>
    </row>
    <row r="511" spans="1:15" ht="104" x14ac:dyDescent="0.35">
      <c r="A511" s="3" t="s">
        <v>374</v>
      </c>
      <c r="B511" s="4" t="s">
        <v>117</v>
      </c>
      <c r="C511" s="7" t="s">
        <v>393</v>
      </c>
      <c r="D511" s="7" t="s">
        <v>5</v>
      </c>
      <c r="E511" s="3">
        <v>5</v>
      </c>
      <c r="F511" s="10">
        <v>115.62</v>
      </c>
      <c r="G511" s="11">
        <f t="shared" si="15"/>
        <v>578.1</v>
      </c>
      <c r="H511" s="65" t="s">
        <v>1732</v>
      </c>
      <c r="I511" s="20">
        <v>5</v>
      </c>
      <c r="J511" s="62" t="s">
        <v>4344</v>
      </c>
      <c r="K511" s="63" t="s">
        <v>3171</v>
      </c>
      <c r="L511" s="27" t="s">
        <v>1732</v>
      </c>
      <c r="M511" s="70" t="s">
        <v>3171</v>
      </c>
      <c r="N511" s="72">
        <v>106.37</v>
      </c>
      <c r="O511" s="72">
        <f t="shared" si="16"/>
        <v>531.85</v>
      </c>
    </row>
    <row r="512" spans="1:15" ht="104" x14ac:dyDescent="0.35">
      <c r="A512" s="3" t="s">
        <v>374</v>
      </c>
      <c r="B512" s="4" t="s">
        <v>117</v>
      </c>
      <c r="C512" s="7" t="s">
        <v>393</v>
      </c>
      <c r="D512" s="7" t="s">
        <v>5</v>
      </c>
      <c r="E512" s="3">
        <v>5</v>
      </c>
      <c r="F512" s="10">
        <v>97.13</v>
      </c>
      <c r="G512" s="11">
        <f t="shared" si="15"/>
        <v>485.65</v>
      </c>
      <c r="H512" s="65" t="s">
        <v>1732</v>
      </c>
      <c r="I512" s="20">
        <v>5</v>
      </c>
      <c r="J512" s="62" t="s">
        <v>4344</v>
      </c>
      <c r="K512" s="63" t="s">
        <v>3171</v>
      </c>
      <c r="L512" s="27" t="s">
        <v>1732</v>
      </c>
      <c r="M512" s="70" t="s">
        <v>3171</v>
      </c>
      <c r="N512" s="72">
        <v>106.37</v>
      </c>
      <c r="O512" s="72">
        <f t="shared" si="16"/>
        <v>531.85</v>
      </c>
    </row>
    <row r="513" spans="1:15" ht="104" x14ac:dyDescent="0.35">
      <c r="A513" s="3" t="s">
        <v>374</v>
      </c>
      <c r="B513" s="4" t="s">
        <v>117</v>
      </c>
      <c r="C513" s="7" t="s">
        <v>55</v>
      </c>
      <c r="D513" s="7" t="s">
        <v>5</v>
      </c>
      <c r="E513" s="3">
        <v>5</v>
      </c>
      <c r="F513" s="10">
        <v>119.72</v>
      </c>
      <c r="G513" s="11">
        <f t="shared" si="15"/>
        <v>598.6</v>
      </c>
      <c r="H513" s="65" t="s">
        <v>1732</v>
      </c>
      <c r="I513" s="20">
        <v>5</v>
      </c>
      <c r="J513" s="62" t="s">
        <v>4345</v>
      </c>
      <c r="K513" s="63" t="s">
        <v>2870</v>
      </c>
      <c r="L513" s="27" t="s">
        <v>1953</v>
      </c>
      <c r="M513" s="70" t="s">
        <v>2870</v>
      </c>
      <c r="N513" s="72">
        <v>119.72</v>
      </c>
      <c r="O513" s="72">
        <f t="shared" si="16"/>
        <v>598.6</v>
      </c>
    </row>
    <row r="514" spans="1:15" ht="104" x14ac:dyDescent="0.35">
      <c r="A514" s="3" t="s">
        <v>374</v>
      </c>
      <c r="B514" s="4" t="s">
        <v>117</v>
      </c>
      <c r="C514" s="7" t="s">
        <v>392</v>
      </c>
      <c r="D514" s="7" t="s">
        <v>5</v>
      </c>
      <c r="E514" s="3">
        <v>10</v>
      </c>
      <c r="F514" s="10">
        <v>103.17</v>
      </c>
      <c r="G514" s="11">
        <f t="shared" ref="G514:G577" si="17">F514*E514</f>
        <v>1031.7</v>
      </c>
      <c r="H514" s="65" t="s">
        <v>2812</v>
      </c>
      <c r="I514" s="20">
        <v>10</v>
      </c>
      <c r="J514" s="62" t="s">
        <v>4348</v>
      </c>
      <c r="K514" s="63" t="s">
        <v>3170</v>
      </c>
      <c r="L514" s="27" t="s">
        <v>2812</v>
      </c>
      <c r="M514" s="70" t="s">
        <v>7366</v>
      </c>
      <c r="N514" s="72">
        <v>103.17</v>
      </c>
      <c r="O514" s="72">
        <f t="shared" si="16"/>
        <v>1031.7</v>
      </c>
    </row>
    <row r="515" spans="1:15" ht="104" x14ac:dyDescent="0.35">
      <c r="A515" s="3" t="s">
        <v>374</v>
      </c>
      <c r="B515" s="4" t="s">
        <v>117</v>
      </c>
      <c r="C515" s="7" t="s">
        <v>391</v>
      </c>
      <c r="D515" s="7" t="s">
        <v>5</v>
      </c>
      <c r="E515" s="3">
        <v>10</v>
      </c>
      <c r="F515" s="10">
        <v>120.23</v>
      </c>
      <c r="G515" s="11">
        <f t="shared" si="17"/>
        <v>1202.3</v>
      </c>
      <c r="H515" s="65" t="s">
        <v>2811</v>
      </c>
      <c r="I515" s="20">
        <v>10</v>
      </c>
      <c r="J515" s="62" t="s">
        <v>4352</v>
      </c>
      <c r="K515" s="63" t="s">
        <v>3169</v>
      </c>
      <c r="L515" s="27" t="s">
        <v>2811</v>
      </c>
      <c r="M515" s="70" t="s">
        <v>3169</v>
      </c>
      <c r="N515" s="72">
        <v>120.23</v>
      </c>
      <c r="O515" s="72">
        <f t="shared" si="16"/>
        <v>1202.3</v>
      </c>
    </row>
    <row r="516" spans="1:15" ht="104" x14ac:dyDescent="0.35">
      <c r="A516" s="3" t="s">
        <v>374</v>
      </c>
      <c r="B516" s="4" t="s">
        <v>117</v>
      </c>
      <c r="C516" s="7" t="s">
        <v>391</v>
      </c>
      <c r="D516" s="7" t="s">
        <v>5</v>
      </c>
      <c r="E516" s="3">
        <v>6</v>
      </c>
      <c r="F516" s="10">
        <v>120.23</v>
      </c>
      <c r="G516" s="11">
        <f t="shared" si="17"/>
        <v>721.38</v>
      </c>
      <c r="H516" s="65" t="s">
        <v>2811</v>
      </c>
      <c r="I516" s="20">
        <v>6</v>
      </c>
      <c r="J516" s="62" t="s">
        <v>4352</v>
      </c>
      <c r="K516" s="63" t="s">
        <v>3169</v>
      </c>
      <c r="L516" s="27" t="s">
        <v>2811</v>
      </c>
      <c r="M516" s="70" t="s">
        <v>3169</v>
      </c>
      <c r="N516" s="72">
        <v>120.23</v>
      </c>
      <c r="O516" s="72">
        <f t="shared" si="16"/>
        <v>721.38</v>
      </c>
    </row>
    <row r="517" spans="1:15" ht="104" x14ac:dyDescent="0.35">
      <c r="A517" s="3" t="s">
        <v>374</v>
      </c>
      <c r="B517" s="4" t="s">
        <v>117</v>
      </c>
      <c r="C517" s="7" t="s">
        <v>390</v>
      </c>
      <c r="D517" s="7" t="s">
        <v>5</v>
      </c>
      <c r="E517" s="3">
        <v>10</v>
      </c>
      <c r="F517" s="10">
        <v>125.71</v>
      </c>
      <c r="G517" s="11">
        <f t="shared" si="17"/>
        <v>1257.0999999999999</v>
      </c>
      <c r="H517" s="65" t="s">
        <v>1732</v>
      </c>
      <c r="I517" s="20">
        <v>10</v>
      </c>
      <c r="J517" s="62" t="s">
        <v>4357</v>
      </c>
      <c r="K517" s="63" t="s">
        <v>3168</v>
      </c>
      <c r="L517" s="27" t="s">
        <v>1732</v>
      </c>
      <c r="M517" s="70" t="s">
        <v>3168</v>
      </c>
      <c r="N517" s="72">
        <v>125.71</v>
      </c>
      <c r="O517" s="72">
        <f t="shared" si="16"/>
        <v>1257.0999999999999</v>
      </c>
    </row>
    <row r="518" spans="1:15" ht="104" x14ac:dyDescent="0.35">
      <c r="A518" s="3" t="s">
        <v>374</v>
      </c>
      <c r="B518" s="4" t="s">
        <v>117</v>
      </c>
      <c r="C518" s="7" t="s">
        <v>395</v>
      </c>
      <c r="D518" s="7" t="s">
        <v>5</v>
      </c>
      <c r="E518" s="3">
        <v>10</v>
      </c>
      <c r="F518" s="10">
        <v>87.38</v>
      </c>
      <c r="G518" s="11">
        <f t="shared" si="17"/>
        <v>873.8</v>
      </c>
      <c r="H518" s="65" t="s">
        <v>1734</v>
      </c>
      <c r="I518" s="20">
        <v>10</v>
      </c>
      <c r="J518" s="62" t="s">
        <v>4364</v>
      </c>
      <c r="K518" s="63" t="s">
        <v>3173</v>
      </c>
      <c r="L518" s="27" t="s">
        <v>1734</v>
      </c>
      <c r="M518" s="70" t="s">
        <v>3173</v>
      </c>
      <c r="N518" s="72">
        <v>87.38</v>
      </c>
      <c r="O518" s="72">
        <f t="shared" si="16"/>
        <v>873.8</v>
      </c>
    </row>
    <row r="519" spans="1:15" ht="104" x14ac:dyDescent="0.35">
      <c r="A519" s="3" t="s">
        <v>374</v>
      </c>
      <c r="B519" s="4" t="s">
        <v>117</v>
      </c>
      <c r="C519" s="7" t="s">
        <v>394</v>
      </c>
      <c r="D519" s="7" t="s">
        <v>5</v>
      </c>
      <c r="E519" s="3">
        <v>12</v>
      </c>
      <c r="F519" s="10">
        <v>88.3</v>
      </c>
      <c r="G519" s="11">
        <f t="shared" si="17"/>
        <v>1059.5999999999999</v>
      </c>
      <c r="H519" s="65" t="s">
        <v>1734</v>
      </c>
      <c r="I519" s="20">
        <v>12</v>
      </c>
      <c r="J519" s="62" t="s">
        <v>4365</v>
      </c>
      <c r="K519" s="63" t="s">
        <v>3172</v>
      </c>
      <c r="L519" s="27" t="s">
        <v>1734</v>
      </c>
      <c r="M519" s="70" t="s">
        <v>3172</v>
      </c>
      <c r="N519" s="72">
        <v>88.3</v>
      </c>
      <c r="O519" s="72">
        <f t="shared" si="16"/>
        <v>1059.5999999999999</v>
      </c>
    </row>
    <row r="520" spans="1:15" ht="156" x14ac:dyDescent="0.35">
      <c r="A520" s="3" t="s">
        <v>374</v>
      </c>
      <c r="B520" s="4" t="s">
        <v>117</v>
      </c>
      <c r="C520" s="7" t="s">
        <v>413</v>
      </c>
      <c r="D520" s="7" t="s">
        <v>5</v>
      </c>
      <c r="E520" s="3">
        <v>6</v>
      </c>
      <c r="F520" s="10">
        <v>191.72</v>
      </c>
      <c r="G520" s="11">
        <f t="shared" si="17"/>
        <v>1150.32</v>
      </c>
      <c r="H520" s="65" t="s">
        <v>1738</v>
      </c>
      <c r="I520" s="20">
        <v>6</v>
      </c>
      <c r="J520" s="62" t="s">
        <v>4373</v>
      </c>
      <c r="K520" s="63" t="s">
        <v>5519</v>
      </c>
      <c r="L520" s="27" t="s">
        <v>1738</v>
      </c>
      <c r="M520" s="70" t="s">
        <v>5519</v>
      </c>
      <c r="N520" s="72">
        <v>191.72</v>
      </c>
      <c r="O520" s="72">
        <f t="shared" si="16"/>
        <v>1150.32</v>
      </c>
    </row>
    <row r="521" spans="1:15" ht="156" x14ac:dyDescent="0.35">
      <c r="A521" s="3" t="s">
        <v>374</v>
      </c>
      <c r="B521" s="4" t="s">
        <v>117</v>
      </c>
      <c r="C521" s="7" t="s">
        <v>413</v>
      </c>
      <c r="D521" s="7" t="s">
        <v>5</v>
      </c>
      <c r="E521" s="3">
        <v>2</v>
      </c>
      <c r="F521" s="10">
        <v>191.72</v>
      </c>
      <c r="G521" s="11">
        <f t="shared" si="17"/>
        <v>383.44</v>
      </c>
      <c r="H521" s="65" t="s">
        <v>1738</v>
      </c>
      <c r="I521" s="20">
        <v>2</v>
      </c>
      <c r="J521" s="62" t="s">
        <v>4373</v>
      </c>
      <c r="K521" s="63" t="s">
        <v>5519</v>
      </c>
      <c r="L521" s="27" t="s">
        <v>1738</v>
      </c>
      <c r="M521" s="70" t="s">
        <v>5519</v>
      </c>
      <c r="N521" s="72">
        <v>191.72</v>
      </c>
      <c r="O521" s="72">
        <f t="shared" si="16"/>
        <v>383.44</v>
      </c>
    </row>
    <row r="522" spans="1:15" ht="104" x14ac:dyDescent="0.35">
      <c r="A522" s="3" t="s">
        <v>374</v>
      </c>
      <c r="B522" s="4" t="s">
        <v>117</v>
      </c>
      <c r="C522" s="7" t="s">
        <v>397</v>
      </c>
      <c r="D522" s="7" t="s">
        <v>5</v>
      </c>
      <c r="E522" s="3">
        <v>2</v>
      </c>
      <c r="F522" s="10">
        <v>434.17</v>
      </c>
      <c r="G522" s="11">
        <f t="shared" si="17"/>
        <v>868.34</v>
      </c>
      <c r="H522" s="65" t="s">
        <v>1732</v>
      </c>
      <c r="I522" s="20">
        <v>2</v>
      </c>
      <c r="J522" s="62" t="s">
        <v>4392</v>
      </c>
      <c r="K522" s="63" t="s">
        <v>3175</v>
      </c>
      <c r="L522" s="27" t="s">
        <v>1732</v>
      </c>
      <c r="M522" s="70" t="s">
        <v>3175</v>
      </c>
      <c r="N522" s="72">
        <v>434.17</v>
      </c>
      <c r="O522" s="72">
        <f t="shared" si="16"/>
        <v>868.34</v>
      </c>
    </row>
    <row r="523" spans="1:15" ht="117" x14ac:dyDescent="0.35">
      <c r="A523" s="3" t="s">
        <v>374</v>
      </c>
      <c r="B523" s="4" t="s">
        <v>117</v>
      </c>
      <c r="C523" s="7" t="s">
        <v>415</v>
      </c>
      <c r="D523" s="7" t="s">
        <v>5</v>
      </c>
      <c r="E523" s="3">
        <v>5</v>
      </c>
      <c r="F523" s="10">
        <v>16.88</v>
      </c>
      <c r="G523" s="11">
        <f t="shared" si="17"/>
        <v>84.399999999999991</v>
      </c>
      <c r="H523" s="65" t="s">
        <v>1740</v>
      </c>
      <c r="I523" s="20">
        <v>5</v>
      </c>
      <c r="J523" s="62" t="s">
        <v>4404</v>
      </c>
      <c r="K523" s="63" t="s">
        <v>5528</v>
      </c>
      <c r="L523" s="27" t="s">
        <v>1740</v>
      </c>
      <c r="M523" s="70" t="s">
        <v>5528</v>
      </c>
      <c r="N523" s="72">
        <v>16.88</v>
      </c>
      <c r="O523" s="72">
        <f t="shared" si="16"/>
        <v>84.399999999999991</v>
      </c>
    </row>
    <row r="524" spans="1:15" ht="117" x14ac:dyDescent="0.35">
      <c r="A524" s="3" t="s">
        <v>374</v>
      </c>
      <c r="B524" s="4" t="s">
        <v>117</v>
      </c>
      <c r="C524" s="7" t="s">
        <v>414</v>
      </c>
      <c r="D524" s="7" t="s">
        <v>5</v>
      </c>
      <c r="E524" s="3">
        <v>5</v>
      </c>
      <c r="F524" s="10">
        <v>22.41</v>
      </c>
      <c r="G524" s="11">
        <f t="shared" si="17"/>
        <v>112.05</v>
      </c>
      <c r="H524" s="65" t="s">
        <v>1739</v>
      </c>
      <c r="I524" s="20">
        <v>5</v>
      </c>
      <c r="J524" s="62" t="s">
        <v>4405</v>
      </c>
      <c r="K524" s="63" t="s">
        <v>5529</v>
      </c>
      <c r="L524" s="27" t="s">
        <v>1739</v>
      </c>
      <c r="M524" s="70" t="s">
        <v>5529</v>
      </c>
      <c r="N524" s="72">
        <v>22.41</v>
      </c>
      <c r="O524" s="72">
        <f t="shared" si="16"/>
        <v>112.05</v>
      </c>
    </row>
    <row r="525" spans="1:15" ht="91" x14ac:dyDescent="0.35">
      <c r="A525" s="3" t="s">
        <v>374</v>
      </c>
      <c r="B525" s="4" t="s">
        <v>117</v>
      </c>
      <c r="C525" s="7" t="s">
        <v>412</v>
      </c>
      <c r="D525" s="7" t="s">
        <v>5</v>
      </c>
      <c r="E525" s="3">
        <v>2</v>
      </c>
      <c r="F525" s="10">
        <v>53.45</v>
      </c>
      <c r="G525" s="11">
        <f t="shared" si="17"/>
        <v>106.9</v>
      </c>
      <c r="H525" s="65" t="s">
        <v>1737</v>
      </c>
      <c r="I525" s="20">
        <v>2</v>
      </c>
      <c r="J525" s="62" t="s">
        <v>4407</v>
      </c>
      <c r="K525" s="63" t="s">
        <v>3188</v>
      </c>
      <c r="L525" s="27" t="s">
        <v>1737</v>
      </c>
      <c r="M525" s="70" t="s">
        <v>3188</v>
      </c>
      <c r="N525" s="72">
        <v>53.45</v>
      </c>
      <c r="O525" s="72">
        <f t="shared" si="16"/>
        <v>106.9</v>
      </c>
    </row>
    <row r="526" spans="1:15" ht="52" x14ac:dyDescent="0.35">
      <c r="A526" s="3" t="s">
        <v>419</v>
      </c>
      <c r="B526" s="4" t="s">
        <v>117</v>
      </c>
      <c r="C526" s="7" t="s">
        <v>420</v>
      </c>
      <c r="D526" s="7" t="s">
        <v>5</v>
      </c>
      <c r="E526" s="3">
        <v>2</v>
      </c>
      <c r="F526" s="10">
        <v>10.28</v>
      </c>
      <c r="G526" s="11">
        <f t="shared" si="17"/>
        <v>20.56</v>
      </c>
      <c r="H526" s="65" t="s">
        <v>1744</v>
      </c>
      <c r="I526" s="20">
        <v>2</v>
      </c>
      <c r="J526" s="62" t="s">
        <v>4406</v>
      </c>
      <c r="K526" s="63" t="s">
        <v>3189</v>
      </c>
      <c r="L526" s="27" t="s">
        <v>1744</v>
      </c>
      <c r="M526" s="70" t="s">
        <v>3189</v>
      </c>
      <c r="N526" s="72">
        <v>10.28</v>
      </c>
      <c r="O526" s="72">
        <f t="shared" si="16"/>
        <v>20.56</v>
      </c>
    </row>
    <row r="527" spans="1:15" ht="91" x14ac:dyDescent="0.35">
      <c r="A527" s="3" t="s">
        <v>419</v>
      </c>
      <c r="B527" s="4" t="s">
        <v>117</v>
      </c>
      <c r="C527" s="7" t="s">
        <v>421</v>
      </c>
      <c r="D527" s="7" t="s">
        <v>5</v>
      </c>
      <c r="E527" s="3">
        <v>2</v>
      </c>
      <c r="F527" s="10">
        <v>32.83</v>
      </c>
      <c r="G527" s="11">
        <f t="shared" si="17"/>
        <v>65.66</v>
      </c>
      <c r="H527" s="65" t="s">
        <v>1745</v>
      </c>
      <c r="I527" s="20">
        <v>2</v>
      </c>
      <c r="J527" s="62" t="s">
        <v>4410</v>
      </c>
      <c r="K527" s="63" t="s">
        <v>3190</v>
      </c>
      <c r="L527" s="27" t="s">
        <v>1745</v>
      </c>
      <c r="M527" s="70" t="s">
        <v>3190</v>
      </c>
      <c r="N527" s="72">
        <v>32.83</v>
      </c>
      <c r="O527" s="72">
        <f t="shared" si="16"/>
        <v>65.66</v>
      </c>
    </row>
    <row r="528" spans="1:15" ht="39" x14ac:dyDescent="0.35">
      <c r="A528" s="3" t="s">
        <v>419</v>
      </c>
      <c r="B528" s="4" t="s">
        <v>117</v>
      </c>
      <c r="C528" s="7" t="s">
        <v>422</v>
      </c>
      <c r="D528" s="7" t="s">
        <v>5</v>
      </c>
      <c r="E528" s="3">
        <v>50</v>
      </c>
      <c r="F528" s="10">
        <v>2.81</v>
      </c>
      <c r="G528" s="11">
        <f t="shared" si="17"/>
        <v>140.5</v>
      </c>
      <c r="H528" s="65" t="s">
        <v>1746</v>
      </c>
      <c r="I528" s="20">
        <v>50</v>
      </c>
      <c r="J528" s="62" t="s">
        <v>3191</v>
      </c>
      <c r="K528" s="63" t="s">
        <v>3191</v>
      </c>
      <c r="L528" s="27" t="s">
        <v>1746</v>
      </c>
      <c r="M528" s="70" t="s">
        <v>3191</v>
      </c>
      <c r="N528" s="72">
        <v>2.81</v>
      </c>
      <c r="O528" s="72">
        <f t="shared" si="16"/>
        <v>140.5</v>
      </c>
    </row>
    <row r="529" spans="1:15" ht="78" x14ac:dyDescent="0.35">
      <c r="A529" s="3" t="s">
        <v>419</v>
      </c>
      <c r="B529" s="4" t="s">
        <v>117</v>
      </c>
      <c r="C529" s="7" t="s">
        <v>423</v>
      </c>
      <c r="D529" s="7" t="s">
        <v>5</v>
      </c>
      <c r="E529" s="3">
        <v>305</v>
      </c>
      <c r="F529" s="10">
        <v>2.91</v>
      </c>
      <c r="G529" s="11">
        <f t="shared" si="17"/>
        <v>887.55000000000007</v>
      </c>
      <c r="H529" s="65" t="s">
        <v>1747</v>
      </c>
      <c r="I529" s="20">
        <v>305</v>
      </c>
      <c r="J529" s="62" t="s">
        <v>3192</v>
      </c>
      <c r="K529" s="63" t="s">
        <v>3192</v>
      </c>
      <c r="L529" s="27" t="s">
        <v>1747</v>
      </c>
      <c r="M529" s="70" t="s">
        <v>3192</v>
      </c>
      <c r="N529" s="72">
        <v>2.91</v>
      </c>
      <c r="O529" s="72">
        <f t="shared" si="16"/>
        <v>887.55000000000007</v>
      </c>
    </row>
    <row r="530" spans="1:15" ht="91" x14ac:dyDescent="0.35">
      <c r="A530" s="3" t="s">
        <v>419</v>
      </c>
      <c r="B530" s="4" t="s">
        <v>117</v>
      </c>
      <c r="C530" s="7" t="s">
        <v>424</v>
      </c>
      <c r="D530" s="7" t="s">
        <v>5</v>
      </c>
      <c r="E530" s="3">
        <v>32</v>
      </c>
      <c r="F530" s="10">
        <v>808.79</v>
      </c>
      <c r="G530" s="11">
        <f t="shared" si="17"/>
        <v>25881.279999999999</v>
      </c>
      <c r="H530" s="65" t="s">
        <v>1748</v>
      </c>
      <c r="I530" s="20">
        <v>32</v>
      </c>
      <c r="J530" s="62" t="s">
        <v>3193</v>
      </c>
      <c r="K530" s="63" t="s">
        <v>3193</v>
      </c>
      <c r="L530" s="27" t="s">
        <v>1748</v>
      </c>
      <c r="M530" s="70" t="s">
        <v>3193</v>
      </c>
      <c r="N530" s="72">
        <v>808.79</v>
      </c>
      <c r="O530" s="72">
        <f t="shared" si="16"/>
        <v>25881.279999999999</v>
      </c>
    </row>
    <row r="531" spans="1:15" ht="65" x14ac:dyDescent="0.35">
      <c r="A531" s="3" t="s">
        <v>425</v>
      </c>
      <c r="B531" s="4" t="s">
        <v>117</v>
      </c>
      <c r="C531" s="7" t="s">
        <v>426</v>
      </c>
      <c r="D531" s="7" t="s">
        <v>5</v>
      </c>
      <c r="E531" s="3">
        <v>10</v>
      </c>
      <c r="F531" s="10">
        <v>29.59</v>
      </c>
      <c r="G531" s="11">
        <f t="shared" si="17"/>
        <v>295.89999999999998</v>
      </c>
      <c r="H531" s="65" t="s">
        <v>1749</v>
      </c>
      <c r="I531" s="20">
        <v>10</v>
      </c>
      <c r="J531" s="62" t="s">
        <v>5296</v>
      </c>
      <c r="K531" s="63" t="s">
        <v>3194</v>
      </c>
      <c r="L531" s="27" t="s">
        <v>1749</v>
      </c>
      <c r="M531" s="70" t="s">
        <v>3194</v>
      </c>
      <c r="N531" s="72">
        <v>29.59</v>
      </c>
      <c r="O531" s="72">
        <f t="shared" si="16"/>
        <v>295.89999999999998</v>
      </c>
    </row>
    <row r="532" spans="1:15" ht="39" x14ac:dyDescent="0.35">
      <c r="A532" s="3" t="s">
        <v>425</v>
      </c>
      <c r="B532" s="4" t="s">
        <v>117</v>
      </c>
      <c r="C532" s="7" t="s">
        <v>428</v>
      </c>
      <c r="D532" s="7" t="s">
        <v>5</v>
      </c>
      <c r="E532" s="3">
        <v>200</v>
      </c>
      <c r="F532" s="10">
        <v>0.57999999999999996</v>
      </c>
      <c r="G532" s="11">
        <f t="shared" si="17"/>
        <v>115.99999999999999</v>
      </c>
      <c r="H532" s="65" t="s">
        <v>1751</v>
      </c>
      <c r="I532" s="20">
        <v>200</v>
      </c>
      <c r="J532" s="62" t="s">
        <v>5437</v>
      </c>
      <c r="K532" s="63" t="s">
        <v>3196</v>
      </c>
      <c r="L532" s="27" t="s">
        <v>1751</v>
      </c>
      <c r="M532" s="70" t="s">
        <v>3196</v>
      </c>
      <c r="N532" s="72">
        <v>0.57999999999999996</v>
      </c>
      <c r="O532" s="72">
        <f t="shared" si="16"/>
        <v>115.99999999999999</v>
      </c>
    </row>
    <row r="533" spans="1:15" ht="39" x14ac:dyDescent="0.35">
      <c r="A533" s="3" t="s">
        <v>425</v>
      </c>
      <c r="B533" s="4" t="s">
        <v>117</v>
      </c>
      <c r="C533" s="7" t="s">
        <v>428</v>
      </c>
      <c r="D533" s="7" t="s">
        <v>5</v>
      </c>
      <c r="E533" s="3">
        <v>100</v>
      </c>
      <c r="F533" s="10">
        <v>0.57999999999999996</v>
      </c>
      <c r="G533" s="11">
        <f t="shared" si="17"/>
        <v>57.999999999999993</v>
      </c>
      <c r="H533" s="65" t="s">
        <v>1751</v>
      </c>
      <c r="I533" s="20">
        <v>100</v>
      </c>
      <c r="J533" s="62" t="s">
        <v>5437</v>
      </c>
      <c r="K533" s="63" t="s">
        <v>3196</v>
      </c>
      <c r="L533" s="27" t="s">
        <v>1751</v>
      </c>
      <c r="M533" s="70" t="s">
        <v>3196</v>
      </c>
      <c r="N533" s="72">
        <v>0.57999999999999996</v>
      </c>
      <c r="O533" s="72">
        <f t="shared" si="16"/>
        <v>57.999999999999993</v>
      </c>
    </row>
    <row r="534" spans="1:15" ht="52" x14ac:dyDescent="0.35">
      <c r="A534" s="3" t="s">
        <v>425</v>
      </c>
      <c r="B534" s="4" t="s">
        <v>117</v>
      </c>
      <c r="C534" s="7" t="s">
        <v>429</v>
      </c>
      <c r="D534" s="7" t="s">
        <v>5</v>
      </c>
      <c r="E534" s="3">
        <v>200</v>
      </c>
      <c r="F534" s="10">
        <v>1.65</v>
      </c>
      <c r="G534" s="11">
        <f t="shared" si="17"/>
        <v>330</v>
      </c>
      <c r="H534" s="65" t="s">
        <v>1752</v>
      </c>
      <c r="I534" s="20">
        <v>200</v>
      </c>
      <c r="J534" s="62" t="s">
        <v>5438</v>
      </c>
      <c r="K534" s="63" t="s">
        <v>3197</v>
      </c>
      <c r="L534" s="27" t="s">
        <v>1752</v>
      </c>
      <c r="M534" s="70" t="s">
        <v>3197</v>
      </c>
      <c r="N534" s="72">
        <v>1.29</v>
      </c>
      <c r="O534" s="72">
        <f t="shared" si="16"/>
        <v>258</v>
      </c>
    </row>
    <row r="535" spans="1:15" ht="52" x14ac:dyDescent="0.35">
      <c r="A535" s="3" t="s">
        <v>425</v>
      </c>
      <c r="B535" s="4" t="s">
        <v>117</v>
      </c>
      <c r="C535" s="7" t="s">
        <v>429</v>
      </c>
      <c r="D535" s="7" t="s">
        <v>5</v>
      </c>
      <c r="E535" s="3">
        <v>100</v>
      </c>
      <c r="F535" s="10">
        <v>0.57999999999999996</v>
      </c>
      <c r="G535" s="11">
        <f t="shared" si="17"/>
        <v>57.999999999999993</v>
      </c>
      <c r="H535" s="65" t="s">
        <v>1752</v>
      </c>
      <c r="I535" s="20">
        <v>100</v>
      </c>
      <c r="J535" s="62" t="s">
        <v>5439</v>
      </c>
      <c r="K535" s="63" t="s">
        <v>3197</v>
      </c>
      <c r="L535" s="27" t="s">
        <v>1752</v>
      </c>
      <c r="M535" s="70" t="s">
        <v>3197</v>
      </c>
      <c r="N535" s="72">
        <v>1.29</v>
      </c>
      <c r="O535" s="72">
        <f t="shared" si="16"/>
        <v>129</v>
      </c>
    </row>
    <row r="536" spans="1:15" ht="26" x14ac:dyDescent="0.35">
      <c r="A536" s="3" t="s">
        <v>425</v>
      </c>
      <c r="B536" s="4" t="s">
        <v>117</v>
      </c>
      <c r="C536" s="7" t="s">
        <v>427</v>
      </c>
      <c r="D536" s="7" t="s">
        <v>5</v>
      </c>
      <c r="E536" s="3">
        <v>20</v>
      </c>
      <c r="F536" s="10">
        <v>1.36</v>
      </c>
      <c r="G536" s="11">
        <f t="shared" si="17"/>
        <v>27.200000000000003</v>
      </c>
      <c r="H536" s="65" t="s">
        <v>1750</v>
      </c>
      <c r="I536" s="20">
        <v>20</v>
      </c>
      <c r="J536" s="62" t="s">
        <v>5440</v>
      </c>
      <c r="K536" s="63" t="s">
        <v>3195</v>
      </c>
      <c r="L536" s="27" t="s">
        <v>1750</v>
      </c>
      <c r="M536" s="70" t="s">
        <v>3195</v>
      </c>
      <c r="N536" s="72">
        <v>1.36</v>
      </c>
      <c r="O536" s="72">
        <f t="shared" si="16"/>
        <v>27.200000000000003</v>
      </c>
    </row>
    <row r="537" spans="1:15" ht="52" x14ac:dyDescent="0.35">
      <c r="A537" s="3" t="s">
        <v>430</v>
      </c>
      <c r="B537" s="4" t="s">
        <v>117</v>
      </c>
      <c r="C537" s="7" t="s">
        <v>431</v>
      </c>
      <c r="D537" s="7" t="s">
        <v>5</v>
      </c>
      <c r="E537" s="3">
        <v>5</v>
      </c>
      <c r="F537" s="10">
        <v>26.58</v>
      </c>
      <c r="G537" s="11">
        <f t="shared" si="17"/>
        <v>132.89999999999998</v>
      </c>
      <c r="H537" s="65" t="s">
        <v>1753</v>
      </c>
      <c r="I537" s="20">
        <v>5</v>
      </c>
      <c r="J537" s="62" t="s">
        <v>4479</v>
      </c>
      <c r="K537" s="63" t="s">
        <v>3198</v>
      </c>
      <c r="L537" s="27" t="s">
        <v>1753</v>
      </c>
      <c r="M537" s="70" t="s">
        <v>3198</v>
      </c>
      <c r="N537" s="72">
        <v>26.58</v>
      </c>
      <c r="O537" s="72">
        <f t="shared" si="16"/>
        <v>132.89999999999998</v>
      </c>
    </row>
    <row r="538" spans="1:15" ht="26" x14ac:dyDescent="0.35">
      <c r="A538" s="3" t="s">
        <v>430</v>
      </c>
      <c r="B538" s="4" t="s">
        <v>117</v>
      </c>
      <c r="C538" s="7" t="s">
        <v>432</v>
      </c>
      <c r="D538" s="7" t="s">
        <v>5</v>
      </c>
      <c r="E538" s="3">
        <v>10</v>
      </c>
      <c r="F538" s="10">
        <v>21.34</v>
      </c>
      <c r="G538" s="11">
        <f t="shared" si="17"/>
        <v>213.4</v>
      </c>
      <c r="H538" s="65" t="s">
        <v>1754</v>
      </c>
      <c r="I538" s="20">
        <v>10</v>
      </c>
      <c r="J538" s="62" t="s">
        <v>4751</v>
      </c>
      <c r="K538" s="63" t="s">
        <v>3199</v>
      </c>
      <c r="L538" s="27" t="s">
        <v>1754</v>
      </c>
      <c r="M538" s="70" t="s">
        <v>7367</v>
      </c>
      <c r="N538" s="72">
        <v>21.34</v>
      </c>
      <c r="O538" s="72">
        <f t="shared" si="16"/>
        <v>213.4</v>
      </c>
    </row>
    <row r="539" spans="1:15" ht="104" x14ac:dyDescent="0.35">
      <c r="A539" s="3" t="s">
        <v>430</v>
      </c>
      <c r="B539" s="4" t="s">
        <v>117</v>
      </c>
      <c r="C539" s="7" t="s">
        <v>433</v>
      </c>
      <c r="D539" s="7" t="s">
        <v>5</v>
      </c>
      <c r="E539" s="3">
        <v>4</v>
      </c>
      <c r="F539" s="10">
        <v>452.12</v>
      </c>
      <c r="G539" s="11">
        <f t="shared" si="17"/>
        <v>1808.48</v>
      </c>
      <c r="H539" s="65" t="s">
        <v>1755</v>
      </c>
      <c r="I539" s="20">
        <v>4</v>
      </c>
      <c r="J539" s="62" t="s">
        <v>4764</v>
      </c>
      <c r="K539" s="63" t="s">
        <v>3200</v>
      </c>
      <c r="L539" s="27" t="s">
        <v>1755</v>
      </c>
      <c r="M539" s="70" t="s">
        <v>3200</v>
      </c>
      <c r="N539" s="72">
        <v>452.12</v>
      </c>
      <c r="O539" s="72">
        <f t="shared" si="16"/>
        <v>1808.48</v>
      </c>
    </row>
    <row r="540" spans="1:15" ht="52" x14ac:dyDescent="0.35">
      <c r="A540" s="3" t="s">
        <v>430</v>
      </c>
      <c r="B540" s="4" t="s">
        <v>117</v>
      </c>
      <c r="C540" s="7" t="s">
        <v>434</v>
      </c>
      <c r="D540" s="7" t="s">
        <v>5</v>
      </c>
      <c r="E540" s="3">
        <v>20</v>
      </c>
      <c r="F540" s="10">
        <v>4.5599999999999996</v>
      </c>
      <c r="G540" s="11">
        <f t="shared" si="17"/>
        <v>91.199999999999989</v>
      </c>
      <c r="H540" s="65" t="s">
        <v>1756</v>
      </c>
      <c r="I540" s="20">
        <v>20</v>
      </c>
      <c r="J540" s="62" t="s">
        <v>4865</v>
      </c>
      <c r="K540" s="63" t="s">
        <v>3201</v>
      </c>
      <c r="L540" s="27" t="s">
        <v>1756</v>
      </c>
      <c r="M540" s="70" t="s">
        <v>3201</v>
      </c>
      <c r="N540" s="72">
        <v>4.5599999999999996</v>
      </c>
      <c r="O540" s="72">
        <f t="shared" si="16"/>
        <v>91.199999999999989</v>
      </c>
    </row>
    <row r="541" spans="1:15" ht="377" x14ac:dyDescent="0.35">
      <c r="A541" s="3" t="s">
        <v>430</v>
      </c>
      <c r="B541" s="4" t="s">
        <v>117</v>
      </c>
      <c r="C541" s="7" t="s">
        <v>112</v>
      </c>
      <c r="D541" s="7" t="s">
        <v>5</v>
      </c>
      <c r="E541" s="3">
        <v>3</v>
      </c>
      <c r="F541" s="10">
        <v>137.4</v>
      </c>
      <c r="G541" s="11">
        <f t="shared" si="17"/>
        <v>412.20000000000005</v>
      </c>
      <c r="H541" s="65" t="s">
        <v>2785</v>
      </c>
      <c r="I541" s="20">
        <v>3</v>
      </c>
      <c r="J541" s="62" t="s">
        <v>4945</v>
      </c>
      <c r="K541" s="63" t="s">
        <v>4018</v>
      </c>
      <c r="L541" s="27" t="s">
        <v>1983</v>
      </c>
      <c r="M541" s="70" t="s">
        <v>4018</v>
      </c>
      <c r="N541" s="72">
        <v>137.4</v>
      </c>
      <c r="O541" s="72">
        <f t="shared" si="16"/>
        <v>412.20000000000005</v>
      </c>
    </row>
    <row r="542" spans="1:15" ht="143" x14ac:dyDescent="0.35">
      <c r="A542" s="3" t="s">
        <v>430</v>
      </c>
      <c r="B542" s="4" t="s">
        <v>117</v>
      </c>
      <c r="C542" s="7" t="s">
        <v>445</v>
      </c>
      <c r="D542" s="7" t="s">
        <v>5</v>
      </c>
      <c r="E542" s="3">
        <v>12</v>
      </c>
      <c r="F542" s="10">
        <v>109.22</v>
      </c>
      <c r="G542" s="11">
        <f t="shared" si="17"/>
        <v>1310.6399999999999</v>
      </c>
      <c r="H542" s="65" t="s">
        <v>1766</v>
      </c>
      <c r="I542" s="20">
        <v>12</v>
      </c>
      <c r="J542" s="62" t="s">
        <v>4949</v>
      </c>
      <c r="K542" s="63" t="s">
        <v>4087</v>
      </c>
      <c r="L542" s="27" t="s">
        <v>1766</v>
      </c>
      <c r="M542" s="70" t="s">
        <v>4087</v>
      </c>
      <c r="N542" s="72">
        <v>109.22</v>
      </c>
      <c r="O542" s="72">
        <f t="shared" si="16"/>
        <v>1310.6399999999999</v>
      </c>
    </row>
    <row r="543" spans="1:15" ht="26" x14ac:dyDescent="0.35">
      <c r="A543" s="3" t="s">
        <v>430</v>
      </c>
      <c r="B543" s="4" t="s">
        <v>117</v>
      </c>
      <c r="C543" s="7" t="s">
        <v>435</v>
      </c>
      <c r="D543" s="7" t="s">
        <v>5</v>
      </c>
      <c r="E543" s="3">
        <v>3</v>
      </c>
      <c r="F543" s="10">
        <v>11.16</v>
      </c>
      <c r="G543" s="11">
        <f t="shared" si="17"/>
        <v>33.480000000000004</v>
      </c>
      <c r="H543" s="65" t="s">
        <v>1757</v>
      </c>
      <c r="I543" s="20">
        <v>3</v>
      </c>
      <c r="J543" s="62" t="s">
        <v>4973</v>
      </c>
      <c r="K543" s="63" t="s">
        <v>3202</v>
      </c>
      <c r="L543" s="27" t="s">
        <v>1757</v>
      </c>
      <c r="M543" s="70" t="s">
        <v>3202</v>
      </c>
      <c r="N543" s="72">
        <v>11.16</v>
      </c>
      <c r="O543" s="72">
        <f t="shared" si="16"/>
        <v>33.480000000000004</v>
      </c>
    </row>
    <row r="544" spans="1:15" ht="26" x14ac:dyDescent="0.35">
      <c r="A544" s="3" t="s">
        <v>430</v>
      </c>
      <c r="B544" s="4" t="s">
        <v>117</v>
      </c>
      <c r="C544" s="7" t="s">
        <v>107</v>
      </c>
      <c r="D544" s="7" t="s">
        <v>5</v>
      </c>
      <c r="E544" s="3">
        <v>7</v>
      </c>
      <c r="F544" s="10">
        <v>41.61</v>
      </c>
      <c r="G544" s="11">
        <f t="shared" si="17"/>
        <v>291.27</v>
      </c>
      <c r="H544" s="65" t="s">
        <v>1758</v>
      </c>
      <c r="I544" s="20">
        <v>7</v>
      </c>
      <c r="J544" s="62" t="s">
        <v>4975</v>
      </c>
      <c r="K544" s="63" t="s">
        <v>2899</v>
      </c>
      <c r="L544" s="27" t="s">
        <v>1978</v>
      </c>
      <c r="M544" s="70" t="s">
        <v>2899</v>
      </c>
      <c r="N544" s="72">
        <v>41.61</v>
      </c>
      <c r="O544" s="72">
        <f t="shared" si="16"/>
        <v>291.27</v>
      </c>
    </row>
    <row r="545" spans="1:15" ht="117" x14ac:dyDescent="0.35">
      <c r="A545" s="3" t="s">
        <v>430</v>
      </c>
      <c r="B545" s="4" t="s">
        <v>117</v>
      </c>
      <c r="C545" s="7" t="s">
        <v>447</v>
      </c>
      <c r="D545" s="7" t="s">
        <v>5</v>
      </c>
      <c r="E545" s="3">
        <v>2</v>
      </c>
      <c r="F545" s="10">
        <v>138.03</v>
      </c>
      <c r="G545" s="11">
        <f t="shared" si="17"/>
        <v>276.06</v>
      </c>
      <c r="H545" s="65" t="s">
        <v>1768</v>
      </c>
      <c r="I545" s="20">
        <v>2</v>
      </c>
      <c r="J545" s="62" t="s">
        <v>4981</v>
      </c>
      <c r="K545" s="63" t="s">
        <v>4091</v>
      </c>
      <c r="L545" s="27" t="s">
        <v>1768</v>
      </c>
      <c r="M545" s="70" t="s">
        <v>4091</v>
      </c>
      <c r="N545" s="72">
        <v>138.03</v>
      </c>
      <c r="O545" s="72">
        <f t="shared" si="16"/>
        <v>276.06</v>
      </c>
    </row>
    <row r="546" spans="1:15" ht="143" x14ac:dyDescent="0.35">
      <c r="A546" s="3" t="s">
        <v>430</v>
      </c>
      <c r="B546" s="4" t="s">
        <v>117</v>
      </c>
      <c r="C546" s="7" t="s">
        <v>437</v>
      </c>
      <c r="D546" s="7" t="s">
        <v>5</v>
      </c>
      <c r="E546" s="3">
        <v>32</v>
      </c>
      <c r="F546" s="10">
        <v>33.85</v>
      </c>
      <c r="G546" s="11">
        <f t="shared" si="17"/>
        <v>1083.2</v>
      </c>
      <c r="H546" s="65" t="s">
        <v>1760</v>
      </c>
      <c r="I546" s="20">
        <v>32</v>
      </c>
      <c r="J546" s="62" t="s">
        <v>4987</v>
      </c>
      <c r="K546" s="63" t="s">
        <v>4092</v>
      </c>
      <c r="L546" s="27" t="s">
        <v>1760</v>
      </c>
      <c r="M546" s="70" t="s">
        <v>4092</v>
      </c>
      <c r="N546" s="72">
        <v>33.85</v>
      </c>
      <c r="O546" s="72">
        <f t="shared" si="16"/>
        <v>1083.2</v>
      </c>
    </row>
    <row r="547" spans="1:15" ht="169" x14ac:dyDescent="0.35">
      <c r="A547" s="3" t="s">
        <v>430</v>
      </c>
      <c r="B547" s="4" t="s">
        <v>117</v>
      </c>
      <c r="C547" s="7" t="s">
        <v>446</v>
      </c>
      <c r="D547" s="7" t="s">
        <v>5</v>
      </c>
      <c r="E547" s="3">
        <v>5</v>
      </c>
      <c r="F547" s="10">
        <v>16.2</v>
      </c>
      <c r="G547" s="11">
        <f t="shared" si="17"/>
        <v>81</v>
      </c>
      <c r="H547" s="65" t="s">
        <v>1767</v>
      </c>
      <c r="I547" s="20">
        <v>5</v>
      </c>
      <c r="J547" s="62" t="s">
        <v>4989</v>
      </c>
      <c r="K547" s="63" t="s">
        <v>5616</v>
      </c>
      <c r="L547" s="27" t="s">
        <v>1767</v>
      </c>
      <c r="M547" s="70" t="s">
        <v>5616</v>
      </c>
      <c r="N547" s="72">
        <v>16.2</v>
      </c>
      <c r="O547" s="72">
        <f t="shared" si="16"/>
        <v>81</v>
      </c>
    </row>
    <row r="548" spans="1:15" ht="65" x14ac:dyDescent="0.35">
      <c r="A548" s="3" t="s">
        <v>430</v>
      </c>
      <c r="B548" s="4" t="s">
        <v>117</v>
      </c>
      <c r="C548" s="7" t="s">
        <v>436</v>
      </c>
      <c r="D548" s="7" t="s">
        <v>5</v>
      </c>
      <c r="E548" s="3">
        <v>20</v>
      </c>
      <c r="F548" s="10">
        <v>28.03</v>
      </c>
      <c r="G548" s="11">
        <f t="shared" si="17"/>
        <v>560.6</v>
      </c>
      <c r="H548" s="65" t="s">
        <v>1759</v>
      </c>
      <c r="I548" s="20">
        <v>20</v>
      </c>
      <c r="J548" s="62" t="s">
        <v>4990</v>
      </c>
      <c r="K548" s="63" t="s">
        <v>3203</v>
      </c>
      <c r="L548" s="27" t="s">
        <v>1759</v>
      </c>
      <c r="M548" s="70" t="s">
        <v>3203</v>
      </c>
      <c r="N548" s="72">
        <v>28.03</v>
      </c>
      <c r="O548" s="72">
        <f t="shared" si="16"/>
        <v>560.6</v>
      </c>
    </row>
    <row r="549" spans="1:15" ht="26" x14ac:dyDescent="0.35">
      <c r="A549" s="3" t="s">
        <v>430</v>
      </c>
      <c r="B549" s="4" t="s">
        <v>117</v>
      </c>
      <c r="C549" s="7" t="s">
        <v>438</v>
      </c>
      <c r="D549" s="7" t="s">
        <v>5</v>
      </c>
      <c r="E549" s="3">
        <v>5</v>
      </c>
      <c r="F549" s="10">
        <v>12.08</v>
      </c>
      <c r="G549" s="11">
        <f t="shared" si="17"/>
        <v>60.4</v>
      </c>
      <c r="H549" s="65" t="s">
        <v>1761</v>
      </c>
      <c r="I549" s="20">
        <v>5</v>
      </c>
      <c r="J549" s="62" t="s">
        <v>4995</v>
      </c>
      <c r="K549" s="63" t="s">
        <v>3204</v>
      </c>
      <c r="L549" s="27" t="s">
        <v>1761</v>
      </c>
      <c r="M549" s="70" t="s">
        <v>3204</v>
      </c>
      <c r="N549" s="72">
        <v>12.08</v>
      </c>
      <c r="O549" s="72">
        <f t="shared" si="16"/>
        <v>60.4</v>
      </c>
    </row>
    <row r="550" spans="1:15" ht="26" x14ac:dyDescent="0.35">
      <c r="A550" s="3" t="s">
        <v>430</v>
      </c>
      <c r="B550" s="4" t="s">
        <v>117</v>
      </c>
      <c r="C550" s="7" t="s">
        <v>439</v>
      </c>
      <c r="D550" s="7" t="s">
        <v>5</v>
      </c>
      <c r="E550" s="3">
        <v>30</v>
      </c>
      <c r="F550" s="10">
        <v>114.17</v>
      </c>
      <c r="G550" s="11">
        <f t="shared" si="17"/>
        <v>3425.1</v>
      </c>
      <c r="H550" s="65" t="s">
        <v>1762</v>
      </c>
      <c r="I550" s="20">
        <v>30</v>
      </c>
      <c r="J550" s="62" t="s">
        <v>4996</v>
      </c>
      <c r="K550" s="63" t="s">
        <v>3205</v>
      </c>
      <c r="L550" s="27" t="s">
        <v>1762</v>
      </c>
      <c r="M550" s="70" t="s">
        <v>3205</v>
      </c>
      <c r="N550" s="72">
        <v>114.17</v>
      </c>
      <c r="O550" s="72">
        <f t="shared" si="16"/>
        <v>3425.1</v>
      </c>
    </row>
    <row r="551" spans="1:15" ht="52" x14ac:dyDescent="0.35">
      <c r="A551" s="3" t="s">
        <v>430</v>
      </c>
      <c r="B551" s="4" t="s">
        <v>117</v>
      </c>
      <c r="C551" s="7" t="s">
        <v>440</v>
      </c>
      <c r="D551" s="7" t="s">
        <v>5</v>
      </c>
      <c r="E551" s="3">
        <v>15</v>
      </c>
      <c r="F551" s="10">
        <v>6.5</v>
      </c>
      <c r="G551" s="11">
        <f t="shared" si="17"/>
        <v>97.5</v>
      </c>
      <c r="H551" s="65" t="s">
        <v>1763</v>
      </c>
      <c r="I551" s="20">
        <v>15</v>
      </c>
      <c r="J551" s="62" t="s">
        <v>5004</v>
      </c>
      <c r="K551" s="63" t="s">
        <v>3206</v>
      </c>
      <c r="L551" s="27" t="s">
        <v>1763</v>
      </c>
      <c r="M551" s="70" t="s">
        <v>3206</v>
      </c>
      <c r="N551" s="72">
        <v>6.5</v>
      </c>
      <c r="O551" s="72">
        <f t="shared" si="16"/>
        <v>97.5</v>
      </c>
    </row>
    <row r="552" spans="1:15" ht="26" x14ac:dyDescent="0.35">
      <c r="A552" s="3" t="s">
        <v>430</v>
      </c>
      <c r="B552" s="4" t="s">
        <v>117</v>
      </c>
      <c r="C552" s="7" t="s">
        <v>441</v>
      </c>
      <c r="D552" s="7" t="s">
        <v>5</v>
      </c>
      <c r="E552" s="3">
        <v>100</v>
      </c>
      <c r="F552" s="10">
        <v>54.03</v>
      </c>
      <c r="G552" s="11">
        <f t="shared" si="17"/>
        <v>5403</v>
      </c>
      <c r="H552" s="65" t="s">
        <v>1757</v>
      </c>
      <c r="I552" s="20">
        <v>100</v>
      </c>
      <c r="J552" s="62" t="s">
        <v>5020</v>
      </c>
      <c r="K552" s="63" t="s">
        <v>3207</v>
      </c>
      <c r="L552" s="27" t="s">
        <v>1757</v>
      </c>
      <c r="M552" s="70" t="s">
        <v>7368</v>
      </c>
      <c r="N552" s="72">
        <v>54.03</v>
      </c>
      <c r="O552" s="72">
        <f t="shared" si="16"/>
        <v>5403</v>
      </c>
    </row>
    <row r="553" spans="1:15" ht="26" x14ac:dyDescent="0.35">
      <c r="A553" s="3" t="s">
        <v>430</v>
      </c>
      <c r="B553" s="4" t="s">
        <v>117</v>
      </c>
      <c r="C553" s="7" t="s">
        <v>441</v>
      </c>
      <c r="D553" s="7" t="s">
        <v>5</v>
      </c>
      <c r="E553" s="3">
        <v>60</v>
      </c>
      <c r="F553" s="10">
        <v>54.03</v>
      </c>
      <c r="G553" s="11">
        <f t="shared" si="17"/>
        <v>3241.8</v>
      </c>
      <c r="H553" s="65" t="s">
        <v>1757</v>
      </c>
      <c r="I553" s="20">
        <v>60</v>
      </c>
      <c r="J553" s="62" t="s">
        <v>5020</v>
      </c>
      <c r="K553" s="63" t="s">
        <v>3207</v>
      </c>
      <c r="L553" s="27" t="s">
        <v>1757</v>
      </c>
      <c r="M553" s="70" t="s">
        <v>7368</v>
      </c>
      <c r="N553" s="72">
        <v>54.03</v>
      </c>
      <c r="O553" s="72">
        <f t="shared" si="16"/>
        <v>3241.8</v>
      </c>
    </row>
    <row r="554" spans="1:15" ht="26" x14ac:dyDescent="0.35">
      <c r="A554" s="3" t="s">
        <v>430</v>
      </c>
      <c r="B554" s="4" t="s">
        <v>117</v>
      </c>
      <c r="C554" s="7" t="s">
        <v>441</v>
      </c>
      <c r="D554" s="7" t="s">
        <v>5</v>
      </c>
      <c r="E554" s="3">
        <v>40</v>
      </c>
      <c r="F554" s="10">
        <v>54.03</v>
      </c>
      <c r="G554" s="11">
        <f t="shared" si="17"/>
        <v>2161.1999999999998</v>
      </c>
      <c r="H554" s="65" t="s">
        <v>1757</v>
      </c>
      <c r="I554" s="20">
        <v>40</v>
      </c>
      <c r="J554" s="62" t="s">
        <v>5020</v>
      </c>
      <c r="K554" s="63" t="s">
        <v>3207</v>
      </c>
      <c r="L554" s="27" t="s">
        <v>1757</v>
      </c>
      <c r="M554" s="70" t="s">
        <v>7368</v>
      </c>
      <c r="N554" s="72">
        <v>54.03</v>
      </c>
      <c r="O554" s="72">
        <f t="shared" si="16"/>
        <v>2161.1999999999998</v>
      </c>
    </row>
    <row r="555" spans="1:15" ht="39" x14ac:dyDescent="0.35">
      <c r="A555" s="3" t="s">
        <v>430</v>
      </c>
      <c r="B555" s="4" t="s">
        <v>117</v>
      </c>
      <c r="C555" s="7" t="s">
        <v>442</v>
      </c>
      <c r="D555" s="7" t="s">
        <v>5</v>
      </c>
      <c r="E555" s="3">
        <v>2</v>
      </c>
      <c r="F555" s="10">
        <v>69.650000000000006</v>
      </c>
      <c r="G555" s="11">
        <f t="shared" si="17"/>
        <v>139.30000000000001</v>
      </c>
      <c r="H555" s="65" t="s">
        <v>1764</v>
      </c>
      <c r="I555" s="20">
        <v>2</v>
      </c>
      <c r="J555" s="62" t="s">
        <v>5255</v>
      </c>
      <c r="K555" s="63" t="s">
        <v>3208</v>
      </c>
      <c r="L555" s="27" t="s">
        <v>1764</v>
      </c>
      <c r="M555" s="70" t="s">
        <v>3208</v>
      </c>
      <c r="N555" s="72">
        <v>69.650000000000006</v>
      </c>
      <c r="O555" s="72">
        <f t="shared" si="16"/>
        <v>139.30000000000001</v>
      </c>
    </row>
    <row r="556" spans="1:15" ht="39" x14ac:dyDescent="0.35">
      <c r="A556" s="3" t="s">
        <v>430</v>
      </c>
      <c r="B556" s="4" t="s">
        <v>117</v>
      </c>
      <c r="C556" s="7" t="s">
        <v>443</v>
      </c>
      <c r="D556" s="7" t="s">
        <v>5</v>
      </c>
      <c r="E556" s="3">
        <v>2</v>
      </c>
      <c r="F556" s="10">
        <v>120.28</v>
      </c>
      <c r="G556" s="11">
        <f t="shared" si="17"/>
        <v>240.56</v>
      </c>
      <c r="H556" s="65" t="s">
        <v>1765</v>
      </c>
      <c r="I556" s="20">
        <v>2</v>
      </c>
      <c r="J556" s="62" t="s">
        <v>5327</v>
      </c>
      <c r="K556" s="63" t="s">
        <v>3209</v>
      </c>
      <c r="L556" s="27" t="s">
        <v>1765</v>
      </c>
      <c r="M556" s="70" t="s">
        <v>3209</v>
      </c>
      <c r="N556" s="72">
        <v>120.28</v>
      </c>
      <c r="O556" s="72">
        <f t="shared" si="16"/>
        <v>240.56</v>
      </c>
    </row>
    <row r="557" spans="1:15" ht="52" x14ac:dyDescent="0.35">
      <c r="A557" s="3" t="s">
        <v>430</v>
      </c>
      <c r="B557" s="4" t="s">
        <v>117</v>
      </c>
      <c r="C557" s="7" t="s">
        <v>444</v>
      </c>
      <c r="D557" s="7" t="s">
        <v>5</v>
      </c>
      <c r="E557" s="3">
        <v>4</v>
      </c>
      <c r="F557" s="10">
        <v>71.680000000000007</v>
      </c>
      <c r="G557" s="11">
        <f t="shared" si="17"/>
        <v>286.72000000000003</v>
      </c>
      <c r="H557" s="65" t="s">
        <v>1757</v>
      </c>
      <c r="I557" s="20">
        <v>4</v>
      </c>
      <c r="J557" s="62" t="s">
        <v>5328</v>
      </c>
      <c r="K557" s="63" t="s">
        <v>3210</v>
      </c>
      <c r="L557" s="27" t="s">
        <v>1757</v>
      </c>
      <c r="M557" s="70" t="s">
        <v>3210</v>
      </c>
      <c r="N557" s="72">
        <v>71.680000000000007</v>
      </c>
      <c r="O557" s="72">
        <f t="shared" si="16"/>
        <v>286.72000000000003</v>
      </c>
    </row>
    <row r="558" spans="1:15" ht="65" x14ac:dyDescent="0.35">
      <c r="A558" s="3" t="s">
        <v>448</v>
      </c>
      <c r="B558" s="4" t="s">
        <v>117</v>
      </c>
      <c r="C558" s="7" t="s">
        <v>449</v>
      </c>
      <c r="D558" s="7" t="s">
        <v>5</v>
      </c>
      <c r="E558" s="3">
        <v>6</v>
      </c>
      <c r="F558" s="10">
        <v>78.47</v>
      </c>
      <c r="G558" s="11">
        <f t="shared" si="17"/>
        <v>470.82</v>
      </c>
      <c r="H558" s="65" t="s">
        <v>1769</v>
      </c>
      <c r="I558" s="20">
        <v>6</v>
      </c>
      <c r="J558" s="62" t="s">
        <v>3211</v>
      </c>
      <c r="K558" s="63" t="s">
        <v>3211</v>
      </c>
      <c r="L558" s="27" t="s">
        <v>1769</v>
      </c>
      <c r="M558" s="70" t="s">
        <v>3211</v>
      </c>
      <c r="N558" s="72">
        <v>78.47</v>
      </c>
      <c r="O558" s="72">
        <f t="shared" si="16"/>
        <v>470.82</v>
      </c>
    </row>
    <row r="559" spans="1:15" ht="104" x14ac:dyDescent="0.35">
      <c r="A559" s="3" t="s">
        <v>450</v>
      </c>
      <c r="B559" s="4" t="s">
        <v>117</v>
      </c>
      <c r="C559" s="7" t="s">
        <v>451</v>
      </c>
      <c r="D559" s="7" t="s">
        <v>5</v>
      </c>
      <c r="E559" s="3">
        <v>35</v>
      </c>
      <c r="F559" s="10">
        <v>22.7</v>
      </c>
      <c r="G559" s="11">
        <f t="shared" si="17"/>
        <v>794.5</v>
      </c>
      <c r="H559" s="65" t="s">
        <v>1770</v>
      </c>
      <c r="I559" s="20">
        <v>35</v>
      </c>
      <c r="J559" s="62" t="s">
        <v>4423</v>
      </c>
      <c r="K559" s="63" t="s">
        <v>4041</v>
      </c>
      <c r="L559" s="27" t="s">
        <v>1770</v>
      </c>
      <c r="M559" s="70" t="s">
        <v>4041</v>
      </c>
      <c r="N559" s="72">
        <v>22.7</v>
      </c>
      <c r="O559" s="72">
        <f t="shared" si="16"/>
        <v>794.5</v>
      </c>
    </row>
    <row r="560" spans="1:15" ht="143" x14ac:dyDescent="0.35">
      <c r="A560" s="3" t="s">
        <v>450</v>
      </c>
      <c r="B560" s="4" t="s">
        <v>117</v>
      </c>
      <c r="C560" s="7" t="s">
        <v>458</v>
      </c>
      <c r="D560" s="7" t="s">
        <v>5</v>
      </c>
      <c r="E560" s="3">
        <v>2</v>
      </c>
      <c r="F560" s="10">
        <v>822.46</v>
      </c>
      <c r="G560" s="11">
        <f t="shared" si="17"/>
        <v>1644.92</v>
      </c>
      <c r="H560" s="65" t="s">
        <v>1776</v>
      </c>
      <c r="I560" s="20">
        <v>2</v>
      </c>
      <c r="J560" s="62" t="s">
        <v>4426</v>
      </c>
      <c r="K560" s="63" t="s">
        <v>4042</v>
      </c>
      <c r="L560" s="27" t="s">
        <v>1776</v>
      </c>
      <c r="M560" s="70" t="s">
        <v>4043</v>
      </c>
      <c r="N560" s="72">
        <v>822.46</v>
      </c>
      <c r="O560" s="72">
        <f t="shared" si="16"/>
        <v>1644.92</v>
      </c>
    </row>
    <row r="561" spans="1:15" ht="52" x14ac:dyDescent="0.35">
      <c r="A561" s="3" t="s">
        <v>450</v>
      </c>
      <c r="B561" s="4" t="s">
        <v>117</v>
      </c>
      <c r="C561" s="7" t="s">
        <v>452</v>
      </c>
      <c r="D561" s="7" t="s">
        <v>5</v>
      </c>
      <c r="E561" s="3">
        <v>10</v>
      </c>
      <c r="F561" s="10">
        <v>3.1</v>
      </c>
      <c r="G561" s="11">
        <f t="shared" si="17"/>
        <v>31</v>
      </c>
      <c r="H561" s="65" t="s">
        <v>1771</v>
      </c>
      <c r="I561" s="20">
        <v>10</v>
      </c>
      <c r="J561" s="62" t="s">
        <v>4477</v>
      </c>
      <c r="K561" s="63" t="s">
        <v>3212</v>
      </c>
      <c r="L561" s="27" t="s">
        <v>1771</v>
      </c>
      <c r="M561" s="70" t="s">
        <v>4045</v>
      </c>
      <c r="N561" s="72">
        <v>3.1</v>
      </c>
      <c r="O561" s="72">
        <f t="shared" si="16"/>
        <v>31</v>
      </c>
    </row>
    <row r="562" spans="1:15" ht="39" x14ac:dyDescent="0.35">
      <c r="A562" s="3" t="s">
        <v>450</v>
      </c>
      <c r="B562" s="4" t="s">
        <v>117</v>
      </c>
      <c r="C562" s="7" t="s">
        <v>453</v>
      </c>
      <c r="D562" s="7" t="s">
        <v>5</v>
      </c>
      <c r="E562" s="3">
        <v>40</v>
      </c>
      <c r="F562" s="10">
        <v>26.87</v>
      </c>
      <c r="G562" s="11">
        <f t="shared" si="17"/>
        <v>1074.8</v>
      </c>
      <c r="H562" s="65" t="s">
        <v>1772</v>
      </c>
      <c r="I562" s="20">
        <v>40</v>
      </c>
      <c r="J562" s="62" t="s">
        <v>5019</v>
      </c>
      <c r="K562" s="63" t="s">
        <v>3213</v>
      </c>
      <c r="L562" s="27" t="s">
        <v>1772</v>
      </c>
      <c r="M562" s="70" t="s">
        <v>3213</v>
      </c>
      <c r="N562" s="72">
        <v>26.87</v>
      </c>
      <c r="O562" s="72">
        <f t="shared" si="16"/>
        <v>1074.8</v>
      </c>
    </row>
    <row r="563" spans="1:15" ht="91" x14ac:dyDescent="0.35">
      <c r="A563" s="3" t="s">
        <v>450</v>
      </c>
      <c r="B563" s="4" t="s">
        <v>117</v>
      </c>
      <c r="C563" s="7" t="s">
        <v>454</v>
      </c>
      <c r="D563" s="7" t="s">
        <v>5</v>
      </c>
      <c r="E563" s="3">
        <v>37</v>
      </c>
      <c r="F563" s="10">
        <v>246.19</v>
      </c>
      <c r="G563" s="11">
        <f t="shared" si="17"/>
        <v>9109.0300000000007</v>
      </c>
      <c r="H563" s="65" t="s">
        <v>1773</v>
      </c>
      <c r="I563" s="20">
        <v>37</v>
      </c>
      <c r="J563" s="62" t="s">
        <v>5100</v>
      </c>
      <c r="K563" s="63" t="s">
        <v>3214</v>
      </c>
      <c r="L563" s="27" t="s">
        <v>1773</v>
      </c>
      <c r="M563" s="70" t="s">
        <v>3214</v>
      </c>
      <c r="N563" s="72">
        <v>246.19</v>
      </c>
      <c r="O563" s="72">
        <f t="shared" si="16"/>
        <v>9109.0300000000007</v>
      </c>
    </row>
    <row r="564" spans="1:15" ht="78" x14ac:dyDescent="0.35">
      <c r="A564" s="3" t="s">
        <v>450</v>
      </c>
      <c r="B564" s="4" t="s">
        <v>117</v>
      </c>
      <c r="C564" s="7" t="s">
        <v>455</v>
      </c>
      <c r="D564" s="7" t="s">
        <v>5</v>
      </c>
      <c r="E564" s="3">
        <v>400</v>
      </c>
      <c r="F564" s="10">
        <v>3.88</v>
      </c>
      <c r="G564" s="11">
        <f t="shared" si="17"/>
        <v>1552</v>
      </c>
      <c r="H564" s="65" t="s">
        <v>1774</v>
      </c>
      <c r="I564" s="20">
        <v>400</v>
      </c>
      <c r="J564" s="62" t="s">
        <v>5326</v>
      </c>
      <c r="K564" s="63" t="s">
        <v>3215</v>
      </c>
      <c r="L564" s="27" t="s">
        <v>1774</v>
      </c>
      <c r="M564" s="70" t="s">
        <v>7369</v>
      </c>
      <c r="N564" s="72">
        <v>3.88</v>
      </c>
      <c r="O564" s="72">
        <f t="shared" si="16"/>
        <v>1552</v>
      </c>
    </row>
    <row r="565" spans="1:15" ht="39" x14ac:dyDescent="0.35">
      <c r="A565" s="3" t="s">
        <v>450</v>
      </c>
      <c r="B565" s="4" t="s">
        <v>117</v>
      </c>
      <c r="C565" s="7" t="s">
        <v>456</v>
      </c>
      <c r="D565" s="7" t="s">
        <v>5</v>
      </c>
      <c r="E565" s="3">
        <v>6</v>
      </c>
      <c r="F565" s="10">
        <v>14.84</v>
      </c>
      <c r="G565" s="11">
        <f t="shared" si="17"/>
        <v>89.039999999999992</v>
      </c>
      <c r="H565" s="65" t="s">
        <v>1758</v>
      </c>
      <c r="I565" s="20">
        <v>6</v>
      </c>
      <c r="J565" s="62" t="s">
        <v>5329</v>
      </c>
      <c r="K565" s="63" t="s">
        <v>3216</v>
      </c>
      <c r="L565" s="27" t="s">
        <v>1758</v>
      </c>
      <c r="M565" s="70" t="s">
        <v>7370</v>
      </c>
      <c r="N565" s="72">
        <v>14.84</v>
      </c>
      <c r="O565" s="72">
        <f t="shared" si="16"/>
        <v>89.039999999999992</v>
      </c>
    </row>
    <row r="566" spans="1:15" ht="91" x14ac:dyDescent="0.35">
      <c r="A566" s="3" t="s">
        <v>450</v>
      </c>
      <c r="B566" s="4" t="s">
        <v>117</v>
      </c>
      <c r="C566" s="7" t="s">
        <v>457</v>
      </c>
      <c r="D566" s="7" t="s">
        <v>5</v>
      </c>
      <c r="E566" s="3">
        <v>10</v>
      </c>
      <c r="F566" s="10">
        <v>4.5599999999999996</v>
      </c>
      <c r="G566" s="11">
        <f t="shared" si="17"/>
        <v>45.599999999999994</v>
      </c>
      <c r="H566" s="65" t="s">
        <v>1775</v>
      </c>
      <c r="I566" s="20">
        <v>10</v>
      </c>
      <c r="J566" s="62" t="s">
        <v>5332</v>
      </c>
      <c r="K566" s="63" t="s">
        <v>3217</v>
      </c>
      <c r="L566" s="27" t="s">
        <v>1775</v>
      </c>
      <c r="M566" s="70" t="s">
        <v>3217</v>
      </c>
      <c r="N566" s="72">
        <v>4.5599999999999996</v>
      </c>
      <c r="O566" s="72">
        <f t="shared" si="16"/>
        <v>45.599999999999994</v>
      </c>
    </row>
    <row r="567" spans="1:15" ht="78" x14ac:dyDescent="0.35">
      <c r="A567" s="3" t="s">
        <v>459</v>
      </c>
      <c r="B567" s="4" t="s">
        <v>117</v>
      </c>
      <c r="C567" s="7" t="s">
        <v>460</v>
      </c>
      <c r="D567" s="7" t="s">
        <v>5</v>
      </c>
      <c r="E567" s="3">
        <v>6</v>
      </c>
      <c r="F567" s="10">
        <v>46.27</v>
      </c>
      <c r="G567" s="11">
        <f t="shared" si="17"/>
        <v>277.62</v>
      </c>
      <c r="H567" s="65" t="s">
        <v>1777</v>
      </c>
      <c r="I567" s="20">
        <v>6</v>
      </c>
      <c r="J567" s="62" t="s">
        <v>4917</v>
      </c>
      <c r="K567" s="63" t="s">
        <v>3218</v>
      </c>
      <c r="L567" s="27" t="s">
        <v>1777</v>
      </c>
      <c r="M567" s="70" t="s">
        <v>3218</v>
      </c>
      <c r="N567" s="72">
        <v>46.27</v>
      </c>
      <c r="O567" s="72">
        <f t="shared" ref="O567:O630" si="18">N567*E567</f>
        <v>277.62</v>
      </c>
    </row>
    <row r="568" spans="1:15" ht="91" x14ac:dyDescent="0.35">
      <c r="A568" s="3" t="s">
        <v>459</v>
      </c>
      <c r="B568" s="4" t="s">
        <v>117</v>
      </c>
      <c r="C568" s="7" t="s">
        <v>461</v>
      </c>
      <c r="D568" s="7" t="s">
        <v>5</v>
      </c>
      <c r="E568" s="3">
        <v>10</v>
      </c>
      <c r="F568" s="10">
        <v>41.71</v>
      </c>
      <c r="G568" s="11">
        <f t="shared" si="17"/>
        <v>417.1</v>
      </c>
      <c r="H568" s="65" t="s">
        <v>1778</v>
      </c>
      <c r="I568" s="20">
        <v>10</v>
      </c>
      <c r="J568" s="62" t="s">
        <v>4920</v>
      </c>
      <c r="K568" s="63" t="s">
        <v>3219</v>
      </c>
      <c r="L568" s="27" t="s">
        <v>1778</v>
      </c>
      <c r="M568" s="70" t="s">
        <v>3219</v>
      </c>
      <c r="N568" s="72">
        <v>41.71</v>
      </c>
      <c r="O568" s="72">
        <f t="shared" si="18"/>
        <v>417.1</v>
      </c>
    </row>
    <row r="569" spans="1:15" ht="91" x14ac:dyDescent="0.35">
      <c r="A569" s="3" t="s">
        <v>459</v>
      </c>
      <c r="B569" s="4" t="s">
        <v>117</v>
      </c>
      <c r="C569" s="7" t="s">
        <v>462</v>
      </c>
      <c r="D569" s="7" t="s">
        <v>5</v>
      </c>
      <c r="E569" s="3">
        <v>24</v>
      </c>
      <c r="F569" s="10">
        <v>123.48</v>
      </c>
      <c r="G569" s="11">
        <f t="shared" si="17"/>
        <v>2963.52</v>
      </c>
      <c r="H569" s="65" t="s">
        <v>1779</v>
      </c>
      <c r="I569" s="20">
        <v>24</v>
      </c>
      <c r="J569" s="62" t="s">
        <v>4923</v>
      </c>
      <c r="K569" s="63" t="s">
        <v>3220</v>
      </c>
      <c r="L569" s="27" t="s">
        <v>1779</v>
      </c>
      <c r="M569" s="70" t="s">
        <v>3220</v>
      </c>
      <c r="N569" s="72">
        <v>123.48</v>
      </c>
      <c r="O569" s="72">
        <f t="shared" si="18"/>
        <v>2963.52</v>
      </c>
    </row>
    <row r="570" spans="1:15" ht="91" x14ac:dyDescent="0.35">
      <c r="A570" s="3" t="s">
        <v>459</v>
      </c>
      <c r="B570" s="4" t="s">
        <v>117</v>
      </c>
      <c r="C570" s="7" t="s">
        <v>462</v>
      </c>
      <c r="D570" s="7" t="s">
        <v>5</v>
      </c>
      <c r="E570" s="3">
        <v>16</v>
      </c>
      <c r="F570" s="10">
        <v>123.48</v>
      </c>
      <c r="G570" s="11">
        <f t="shared" si="17"/>
        <v>1975.68</v>
      </c>
      <c r="H570" s="65" t="s">
        <v>1779</v>
      </c>
      <c r="I570" s="20">
        <v>16</v>
      </c>
      <c r="J570" s="62" t="s">
        <v>4923</v>
      </c>
      <c r="K570" s="63" t="s">
        <v>3220</v>
      </c>
      <c r="L570" s="27" t="s">
        <v>1779</v>
      </c>
      <c r="M570" s="70" t="s">
        <v>3220</v>
      </c>
      <c r="N570" s="72">
        <v>123.48</v>
      </c>
      <c r="O570" s="72">
        <f t="shared" si="18"/>
        <v>1975.68</v>
      </c>
    </row>
    <row r="571" spans="1:15" ht="91" x14ac:dyDescent="0.35">
      <c r="A571" s="3" t="s">
        <v>459</v>
      </c>
      <c r="B571" s="4" t="s">
        <v>117</v>
      </c>
      <c r="C571" s="7" t="s">
        <v>463</v>
      </c>
      <c r="D571" s="7" t="s">
        <v>5</v>
      </c>
      <c r="E571" s="3">
        <v>20</v>
      </c>
      <c r="F571" s="10">
        <v>746.8</v>
      </c>
      <c r="G571" s="11">
        <f t="shared" si="17"/>
        <v>14936</v>
      </c>
      <c r="H571" s="65" t="s">
        <v>1780</v>
      </c>
      <c r="I571" s="20">
        <v>20</v>
      </c>
      <c r="J571" s="62" t="s">
        <v>4937</v>
      </c>
      <c r="K571" s="63" t="s">
        <v>3221</v>
      </c>
      <c r="L571" s="27" t="s">
        <v>1780</v>
      </c>
      <c r="M571" s="70" t="s">
        <v>3221</v>
      </c>
      <c r="N571" s="72">
        <v>746.8</v>
      </c>
      <c r="O571" s="72">
        <f t="shared" si="18"/>
        <v>14936</v>
      </c>
    </row>
    <row r="572" spans="1:15" ht="117" x14ac:dyDescent="0.35">
      <c r="A572" s="3" t="s">
        <v>464</v>
      </c>
      <c r="B572" s="4" t="s">
        <v>117</v>
      </c>
      <c r="C572" s="7" t="s">
        <v>468</v>
      </c>
      <c r="D572" s="7" t="s">
        <v>5</v>
      </c>
      <c r="E572" s="3">
        <v>7</v>
      </c>
      <c r="F572" s="10">
        <v>347.36</v>
      </c>
      <c r="G572" s="11">
        <f t="shared" si="17"/>
        <v>2431.52</v>
      </c>
      <c r="H572" s="65" t="s">
        <v>1784</v>
      </c>
      <c r="I572" s="20">
        <v>7</v>
      </c>
      <c r="J572" s="62" t="s">
        <v>4486</v>
      </c>
      <c r="K572" s="63" t="s">
        <v>4046</v>
      </c>
      <c r="L572" s="27" t="s">
        <v>1784</v>
      </c>
      <c r="M572" s="70" t="s">
        <v>4046</v>
      </c>
      <c r="N572" s="72">
        <v>347.36</v>
      </c>
      <c r="O572" s="72">
        <f t="shared" si="18"/>
        <v>2431.52</v>
      </c>
    </row>
    <row r="573" spans="1:15" ht="26" x14ac:dyDescent="0.35">
      <c r="A573" s="3" t="s">
        <v>464</v>
      </c>
      <c r="B573" s="4" t="s">
        <v>117</v>
      </c>
      <c r="C573" s="7" t="s">
        <v>466</v>
      </c>
      <c r="D573" s="7" t="s">
        <v>5</v>
      </c>
      <c r="E573" s="3">
        <v>40</v>
      </c>
      <c r="F573" s="10">
        <v>3.59</v>
      </c>
      <c r="G573" s="11">
        <f t="shared" si="17"/>
        <v>143.6</v>
      </c>
      <c r="H573" s="65" t="s">
        <v>1782</v>
      </c>
      <c r="I573" s="20">
        <v>40</v>
      </c>
      <c r="J573" s="62" t="s">
        <v>5079</v>
      </c>
      <c r="K573" s="63" t="s">
        <v>3223</v>
      </c>
      <c r="L573" s="27" t="s">
        <v>1782</v>
      </c>
      <c r="M573" s="70" t="s">
        <v>3223</v>
      </c>
      <c r="N573" s="72">
        <v>3.59</v>
      </c>
      <c r="O573" s="72">
        <f t="shared" si="18"/>
        <v>143.6</v>
      </c>
    </row>
    <row r="574" spans="1:15" ht="104" x14ac:dyDescent="0.35">
      <c r="A574" s="3" t="s">
        <v>464</v>
      </c>
      <c r="B574" s="4" t="s">
        <v>117</v>
      </c>
      <c r="C574" s="7" t="s">
        <v>465</v>
      </c>
      <c r="D574" s="7" t="s">
        <v>5</v>
      </c>
      <c r="E574" s="3">
        <v>16</v>
      </c>
      <c r="F574" s="10">
        <v>28.42</v>
      </c>
      <c r="G574" s="11">
        <f t="shared" si="17"/>
        <v>454.72</v>
      </c>
      <c r="H574" s="65" t="s">
        <v>1781</v>
      </c>
      <c r="I574" s="20">
        <v>16</v>
      </c>
      <c r="J574" s="62" t="s">
        <v>5081</v>
      </c>
      <c r="K574" s="63" t="s">
        <v>3222</v>
      </c>
      <c r="L574" s="27" t="s">
        <v>1781</v>
      </c>
      <c r="M574" s="70" t="s">
        <v>3222</v>
      </c>
      <c r="N574" s="72">
        <v>28.42</v>
      </c>
      <c r="O574" s="72">
        <f t="shared" si="18"/>
        <v>454.72</v>
      </c>
    </row>
    <row r="575" spans="1:15" ht="104" x14ac:dyDescent="0.35">
      <c r="A575" s="3" t="s">
        <v>464</v>
      </c>
      <c r="B575" s="4" t="s">
        <v>117</v>
      </c>
      <c r="C575" s="7" t="s">
        <v>465</v>
      </c>
      <c r="D575" s="7" t="s">
        <v>5</v>
      </c>
      <c r="E575" s="3">
        <v>16</v>
      </c>
      <c r="F575" s="10">
        <v>28.42</v>
      </c>
      <c r="G575" s="11">
        <f t="shared" si="17"/>
        <v>454.72</v>
      </c>
      <c r="H575" s="65" t="s">
        <v>1781</v>
      </c>
      <c r="I575" s="20">
        <v>16</v>
      </c>
      <c r="J575" s="62" t="s">
        <v>5081</v>
      </c>
      <c r="K575" s="63" t="s">
        <v>3222</v>
      </c>
      <c r="L575" s="27" t="s">
        <v>1781</v>
      </c>
      <c r="M575" s="70" t="s">
        <v>3222</v>
      </c>
      <c r="N575" s="72">
        <v>28.42</v>
      </c>
      <c r="O575" s="72">
        <f t="shared" si="18"/>
        <v>454.72</v>
      </c>
    </row>
    <row r="576" spans="1:15" ht="26" x14ac:dyDescent="0.35">
      <c r="A576" s="3" t="s">
        <v>464</v>
      </c>
      <c r="B576" s="4" t="s">
        <v>117</v>
      </c>
      <c r="C576" s="7" t="s">
        <v>467</v>
      </c>
      <c r="D576" s="7" t="s">
        <v>5</v>
      </c>
      <c r="E576" s="3">
        <v>30</v>
      </c>
      <c r="F576" s="10">
        <v>2.57</v>
      </c>
      <c r="G576" s="11">
        <f t="shared" si="17"/>
        <v>77.099999999999994</v>
      </c>
      <c r="H576" s="65" t="s">
        <v>1783</v>
      </c>
      <c r="I576" s="20">
        <v>30</v>
      </c>
      <c r="J576" s="62" t="s">
        <v>5084</v>
      </c>
      <c r="K576" s="63" t="s">
        <v>3224</v>
      </c>
      <c r="L576" s="27" t="s">
        <v>1783</v>
      </c>
      <c r="M576" s="70" t="s">
        <v>3224</v>
      </c>
      <c r="N576" s="72">
        <v>2.57</v>
      </c>
      <c r="O576" s="72">
        <f t="shared" si="18"/>
        <v>77.099999999999994</v>
      </c>
    </row>
    <row r="577" spans="1:15" ht="78" x14ac:dyDescent="0.35">
      <c r="A577" s="3" t="s">
        <v>469</v>
      </c>
      <c r="B577" s="4" t="s">
        <v>117</v>
      </c>
      <c r="C577" s="7" t="s">
        <v>470</v>
      </c>
      <c r="D577" s="7" t="s">
        <v>5</v>
      </c>
      <c r="E577" s="3">
        <v>7</v>
      </c>
      <c r="F577" s="10">
        <v>113.59</v>
      </c>
      <c r="G577" s="11">
        <f t="shared" si="17"/>
        <v>795.13</v>
      </c>
      <c r="H577" s="65" t="s">
        <v>1785</v>
      </c>
      <c r="I577" s="20">
        <v>7</v>
      </c>
      <c r="J577" s="62" t="s">
        <v>4147</v>
      </c>
      <c r="K577" s="63" t="s">
        <v>3225</v>
      </c>
      <c r="L577" s="27" t="s">
        <v>1785</v>
      </c>
      <c r="M577" s="70" t="s">
        <v>3225</v>
      </c>
      <c r="N577" s="72">
        <v>113.59</v>
      </c>
      <c r="O577" s="72">
        <f t="shared" si="18"/>
        <v>795.13</v>
      </c>
    </row>
    <row r="578" spans="1:15" ht="78" x14ac:dyDescent="0.35">
      <c r="A578" s="3" t="s">
        <v>469</v>
      </c>
      <c r="B578" s="4" t="s">
        <v>117</v>
      </c>
      <c r="C578" s="7" t="s">
        <v>473</v>
      </c>
      <c r="D578" s="7" t="s">
        <v>5</v>
      </c>
      <c r="E578" s="3">
        <v>2</v>
      </c>
      <c r="F578" s="10">
        <v>25.12</v>
      </c>
      <c r="G578" s="11">
        <f t="shared" ref="G578:G641" si="19">F578*E578</f>
        <v>50.24</v>
      </c>
      <c r="H578" s="65" t="s">
        <v>1788</v>
      </c>
      <c r="I578" s="20">
        <v>2</v>
      </c>
      <c r="J578" s="62" t="s">
        <v>4481</v>
      </c>
      <c r="K578" s="63" t="s">
        <v>3228</v>
      </c>
      <c r="L578" s="27" t="s">
        <v>1788</v>
      </c>
      <c r="M578" s="70" t="s">
        <v>3228</v>
      </c>
      <c r="N578" s="72">
        <v>25.12</v>
      </c>
      <c r="O578" s="72">
        <f t="shared" si="18"/>
        <v>50.24</v>
      </c>
    </row>
    <row r="579" spans="1:15" ht="65" x14ac:dyDescent="0.35">
      <c r="A579" s="3" t="s">
        <v>469</v>
      </c>
      <c r="B579" s="4" t="s">
        <v>117</v>
      </c>
      <c r="C579" s="7" t="s">
        <v>474</v>
      </c>
      <c r="D579" s="7" t="s">
        <v>5</v>
      </c>
      <c r="E579" s="3">
        <v>8</v>
      </c>
      <c r="F579" s="10">
        <v>210.49</v>
      </c>
      <c r="G579" s="11">
        <f t="shared" si="19"/>
        <v>1683.92</v>
      </c>
      <c r="H579" s="65" t="s">
        <v>1789</v>
      </c>
      <c r="I579" s="20">
        <v>8</v>
      </c>
      <c r="J579" s="62" t="s">
        <v>4482</v>
      </c>
      <c r="K579" s="63" t="s">
        <v>3229</v>
      </c>
      <c r="L579" s="27" t="s">
        <v>1789</v>
      </c>
      <c r="M579" s="70" t="s">
        <v>3229</v>
      </c>
      <c r="N579" s="72">
        <v>210.49</v>
      </c>
      <c r="O579" s="72">
        <f t="shared" si="18"/>
        <v>1683.92</v>
      </c>
    </row>
    <row r="580" spans="1:15" ht="65" x14ac:dyDescent="0.35">
      <c r="A580" s="3" t="s">
        <v>469</v>
      </c>
      <c r="B580" s="4" t="s">
        <v>117</v>
      </c>
      <c r="C580" s="7" t="s">
        <v>474</v>
      </c>
      <c r="D580" s="7" t="s">
        <v>5</v>
      </c>
      <c r="E580" s="3">
        <v>8</v>
      </c>
      <c r="F580" s="10">
        <v>210.49</v>
      </c>
      <c r="G580" s="11">
        <f t="shared" si="19"/>
        <v>1683.92</v>
      </c>
      <c r="H580" s="65" t="s">
        <v>1789</v>
      </c>
      <c r="I580" s="20">
        <v>8</v>
      </c>
      <c r="J580" s="62" t="s">
        <v>4482</v>
      </c>
      <c r="K580" s="63" t="s">
        <v>3229</v>
      </c>
      <c r="L580" s="27" t="s">
        <v>1789</v>
      </c>
      <c r="M580" s="70" t="s">
        <v>3229</v>
      </c>
      <c r="N580" s="72">
        <v>210.49</v>
      </c>
      <c r="O580" s="72">
        <f t="shared" si="18"/>
        <v>1683.92</v>
      </c>
    </row>
    <row r="581" spans="1:15" ht="52" x14ac:dyDescent="0.35">
      <c r="A581" s="3" t="s">
        <v>469</v>
      </c>
      <c r="B581" s="4" t="s">
        <v>117</v>
      </c>
      <c r="C581" s="7" t="s">
        <v>471</v>
      </c>
      <c r="D581" s="7" t="s">
        <v>5</v>
      </c>
      <c r="E581" s="3">
        <v>3</v>
      </c>
      <c r="F581" s="10">
        <v>12.22</v>
      </c>
      <c r="G581" s="11">
        <f t="shared" si="19"/>
        <v>36.660000000000004</v>
      </c>
      <c r="H581" s="65" t="s">
        <v>1786</v>
      </c>
      <c r="I581" s="20">
        <v>3</v>
      </c>
      <c r="J581" s="62" t="s">
        <v>4483</v>
      </c>
      <c r="K581" s="63" t="s">
        <v>3226</v>
      </c>
      <c r="L581" s="27" t="s">
        <v>1786</v>
      </c>
      <c r="M581" s="70" t="s">
        <v>3226</v>
      </c>
      <c r="N581" s="72">
        <v>12.22</v>
      </c>
      <c r="O581" s="72">
        <f t="shared" si="18"/>
        <v>36.660000000000004</v>
      </c>
    </row>
    <row r="582" spans="1:15" ht="78" x14ac:dyDescent="0.35">
      <c r="A582" s="3" t="s">
        <v>469</v>
      </c>
      <c r="B582" s="4" t="s">
        <v>117</v>
      </c>
      <c r="C582" s="7" t="s">
        <v>472</v>
      </c>
      <c r="D582" s="7" t="s">
        <v>5</v>
      </c>
      <c r="E582" s="3">
        <v>10</v>
      </c>
      <c r="F582" s="10">
        <v>31.04</v>
      </c>
      <c r="G582" s="11">
        <f t="shared" si="19"/>
        <v>310.39999999999998</v>
      </c>
      <c r="H582" s="65" t="s">
        <v>1787</v>
      </c>
      <c r="I582" s="20">
        <v>10</v>
      </c>
      <c r="J582" s="62" t="s">
        <v>4484</v>
      </c>
      <c r="K582" s="63" t="s">
        <v>3227</v>
      </c>
      <c r="L582" s="27" t="s">
        <v>1787</v>
      </c>
      <c r="M582" s="70" t="s">
        <v>3227</v>
      </c>
      <c r="N582" s="72">
        <v>31.04</v>
      </c>
      <c r="O582" s="72">
        <f t="shared" si="18"/>
        <v>310.39999999999998</v>
      </c>
    </row>
    <row r="583" spans="1:15" ht="104" x14ac:dyDescent="0.35">
      <c r="A583" s="3" t="s">
        <v>469</v>
      </c>
      <c r="B583" s="4" t="s">
        <v>117</v>
      </c>
      <c r="C583" s="7" t="s">
        <v>475</v>
      </c>
      <c r="D583" s="7" t="s">
        <v>5</v>
      </c>
      <c r="E583" s="3">
        <v>32</v>
      </c>
      <c r="F583" s="10">
        <v>12.85</v>
      </c>
      <c r="G583" s="11">
        <f t="shared" si="19"/>
        <v>411.2</v>
      </c>
      <c r="H583" s="65" t="s">
        <v>1775</v>
      </c>
      <c r="I583" s="20">
        <v>32</v>
      </c>
      <c r="J583" s="62" t="s">
        <v>4487</v>
      </c>
      <c r="K583" s="63" t="s">
        <v>3230</v>
      </c>
      <c r="L583" s="27" t="s">
        <v>1775</v>
      </c>
      <c r="M583" s="70" t="s">
        <v>3230</v>
      </c>
      <c r="N583" s="72">
        <v>12.85</v>
      </c>
      <c r="O583" s="72">
        <f t="shared" si="18"/>
        <v>411.2</v>
      </c>
    </row>
    <row r="584" spans="1:15" ht="104" x14ac:dyDescent="0.35">
      <c r="A584" s="3" t="s">
        <v>469</v>
      </c>
      <c r="B584" s="4" t="s">
        <v>117</v>
      </c>
      <c r="C584" s="7" t="s">
        <v>475</v>
      </c>
      <c r="D584" s="7" t="s">
        <v>5</v>
      </c>
      <c r="E584" s="3">
        <v>3</v>
      </c>
      <c r="F584" s="10">
        <v>12.85</v>
      </c>
      <c r="G584" s="11">
        <f t="shared" si="19"/>
        <v>38.549999999999997</v>
      </c>
      <c r="H584" s="65" t="s">
        <v>1775</v>
      </c>
      <c r="I584" s="20">
        <v>3</v>
      </c>
      <c r="J584" s="62" t="s">
        <v>4487</v>
      </c>
      <c r="K584" s="63" t="s">
        <v>3230</v>
      </c>
      <c r="L584" s="27" t="s">
        <v>1775</v>
      </c>
      <c r="M584" s="70" t="s">
        <v>3230</v>
      </c>
      <c r="N584" s="72">
        <v>12.85</v>
      </c>
      <c r="O584" s="72">
        <f t="shared" si="18"/>
        <v>38.549999999999997</v>
      </c>
    </row>
    <row r="585" spans="1:15" ht="91" x14ac:dyDescent="0.35">
      <c r="A585" s="3" t="s">
        <v>469</v>
      </c>
      <c r="B585" s="4" t="s">
        <v>117</v>
      </c>
      <c r="C585" s="7" t="s">
        <v>476</v>
      </c>
      <c r="D585" s="7" t="s">
        <v>5</v>
      </c>
      <c r="E585" s="3">
        <v>2</v>
      </c>
      <c r="F585" s="10">
        <v>191.28</v>
      </c>
      <c r="G585" s="11">
        <f t="shared" si="19"/>
        <v>382.56</v>
      </c>
      <c r="H585" s="65" t="s">
        <v>1790</v>
      </c>
      <c r="I585" s="20">
        <v>2</v>
      </c>
      <c r="J585" s="62" t="s">
        <v>4495</v>
      </c>
      <c r="K585" s="63" t="s">
        <v>3231</v>
      </c>
      <c r="L585" s="27" t="s">
        <v>1790</v>
      </c>
      <c r="M585" s="70" t="s">
        <v>3231</v>
      </c>
      <c r="N585" s="72">
        <v>191.28</v>
      </c>
      <c r="O585" s="72">
        <f t="shared" si="18"/>
        <v>382.56</v>
      </c>
    </row>
    <row r="586" spans="1:15" ht="299" x14ac:dyDescent="0.35">
      <c r="A586" s="3" t="s">
        <v>477</v>
      </c>
      <c r="B586" s="4" t="s">
        <v>117</v>
      </c>
      <c r="C586" s="7" t="s">
        <v>485</v>
      </c>
      <c r="D586" s="7" t="s">
        <v>5</v>
      </c>
      <c r="E586" s="3">
        <v>15</v>
      </c>
      <c r="F586" s="10">
        <v>16.489999999999998</v>
      </c>
      <c r="G586" s="11">
        <f t="shared" si="19"/>
        <v>247.34999999999997</v>
      </c>
      <c r="H586" s="65" t="s">
        <v>2404</v>
      </c>
      <c r="I586" s="20">
        <v>15</v>
      </c>
      <c r="J586" s="62" t="s">
        <v>4503</v>
      </c>
      <c r="K586" s="63" t="s">
        <v>4049</v>
      </c>
      <c r="L586" s="27" t="s">
        <v>2404</v>
      </c>
      <c r="M586" s="70" t="s">
        <v>4050</v>
      </c>
      <c r="N586" s="72">
        <v>16.489999999999998</v>
      </c>
      <c r="O586" s="72">
        <f t="shared" si="18"/>
        <v>247.34999999999997</v>
      </c>
    </row>
    <row r="587" spans="1:15" ht="78" x14ac:dyDescent="0.35">
      <c r="A587" s="3" t="s">
        <v>477</v>
      </c>
      <c r="B587" s="4" t="s">
        <v>117</v>
      </c>
      <c r="C587" s="7" t="s">
        <v>478</v>
      </c>
      <c r="D587" s="7" t="s">
        <v>5</v>
      </c>
      <c r="E587" s="3">
        <v>20</v>
      </c>
      <c r="F587" s="10">
        <v>3.01</v>
      </c>
      <c r="G587" s="11">
        <f t="shared" si="19"/>
        <v>60.199999999999996</v>
      </c>
      <c r="H587" s="65" t="s">
        <v>2397</v>
      </c>
      <c r="I587" s="20">
        <v>20</v>
      </c>
      <c r="J587" s="62" t="s">
        <v>4953</v>
      </c>
      <c r="K587" s="63" t="s">
        <v>3232</v>
      </c>
      <c r="L587" s="27" t="s">
        <v>2397</v>
      </c>
      <c r="M587" s="70" t="s">
        <v>3232</v>
      </c>
      <c r="N587" s="72">
        <v>3.01</v>
      </c>
      <c r="O587" s="72">
        <f t="shared" si="18"/>
        <v>60.199999999999996</v>
      </c>
    </row>
    <row r="588" spans="1:15" ht="39" x14ac:dyDescent="0.35">
      <c r="A588" s="3" t="s">
        <v>477</v>
      </c>
      <c r="B588" s="4" t="s">
        <v>117</v>
      </c>
      <c r="C588" s="7" t="s">
        <v>479</v>
      </c>
      <c r="D588" s="7" t="s">
        <v>5</v>
      </c>
      <c r="E588" s="3">
        <v>20</v>
      </c>
      <c r="F588" s="10">
        <v>476.85</v>
      </c>
      <c r="G588" s="11">
        <f t="shared" si="19"/>
        <v>9537</v>
      </c>
      <c r="H588" s="65" t="s">
        <v>2398</v>
      </c>
      <c r="I588" s="20">
        <v>20</v>
      </c>
      <c r="J588" s="62" t="s">
        <v>5443</v>
      </c>
      <c r="K588" s="63" t="s">
        <v>3233</v>
      </c>
      <c r="L588" s="27" t="s">
        <v>2398</v>
      </c>
      <c r="M588" s="70" t="s">
        <v>3233</v>
      </c>
      <c r="N588" s="72">
        <v>476.85</v>
      </c>
      <c r="O588" s="72">
        <f t="shared" si="18"/>
        <v>9537</v>
      </c>
    </row>
    <row r="589" spans="1:15" ht="104" x14ac:dyDescent="0.35">
      <c r="A589" s="3" t="s">
        <v>477</v>
      </c>
      <c r="B589" s="4" t="s">
        <v>117</v>
      </c>
      <c r="C589" s="7" t="s">
        <v>484</v>
      </c>
      <c r="D589" s="7" t="s">
        <v>5</v>
      </c>
      <c r="E589" s="3">
        <v>20</v>
      </c>
      <c r="F589" s="10">
        <v>1.07</v>
      </c>
      <c r="G589" s="11">
        <f t="shared" si="19"/>
        <v>21.400000000000002</v>
      </c>
      <c r="H589" s="65" t="s">
        <v>2403</v>
      </c>
      <c r="I589" s="20">
        <v>20</v>
      </c>
      <c r="J589" s="62" t="s">
        <v>5471</v>
      </c>
      <c r="K589" s="63" t="s">
        <v>5674</v>
      </c>
      <c r="L589" s="27" t="s">
        <v>2403</v>
      </c>
      <c r="M589" s="70" t="s">
        <v>5674</v>
      </c>
      <c r="N589" s="72">
        <v>1.07</v>
      </c>
      <c r="O589" s="72">
        <f t="shared" si="18"/>
        <v>21.400000000000002</v>
      </c>
    </row>
    <row r="590" spans="1:15" ht="91" x14ac:dyDescent="0.35">
      <c r="A590" s="3" t="s">
        <v>477</v>
      </c>
      <c r="B590" s="4" t="s">
        <v>117</v>
      </c>
      <c r="C590" s="7" t="s">
        <v>481</v>
      </c>
      <c r="D590" s="7" t="s">
        <v>5</v>
      </c>
      <c r="E590" s="3">
        <v>800</v>
      </c>
      <c r="F590" s="10">
        <v>0.28999999999999998</v>
      </c>
      <c r="G590" s="11">
        <f t="shared" si="19"/>
        <v>231.99999999999997</v>
      </c>
      <c r="H590" s="65" t="s">
        <v>2400</v>
      </c>
      <c r="I590" s="20">
        <v>800</v>
      </c>
      <c r="J590" s="62" t="s">
        <v>5472</v>
      </c>
      <c r="K590" s="63" t="s">
        <v>3235</v>
      </c>
      <c r="L590" s="27" t="s">
        <v>2400</v>
      </c>
      <c r="M590" s="70" t="s">
        <v>3235</v>
      </c>
      <c r="N590" s="72">
        <v>0.28999999999999998</v>
      </c>
      <c r="O590" s="72">
        <f t="shared" si="18"/>
        <v>231.99999999999997</v>
      </c>
    </row>
    <row r="591" spans="1:15" x14ac:dyDescent="0.35">
      <c r="A591" s="3" t="s">
        <v>477</v>
      </c>
      <c r="B591" s="4" t="s">
        <v>117</v>
      </c>
      <c r="C591" s="7" t="s">
        <v>482</v>
      </c>
      <c r="D591" s="7" t="s">
        <v>5</v>
      </c>
      <c r="E591" s="3">
        <v>50</v>
      </c>
      <c r="F591" s="10">
        <v>3.01</v>
      </c>
      <c r="G591" s="11">
        <f t="shared" si="19"/>
        <v>150.5</v>
      </c>
      <c r="H591" s="65" t="s">
        <v>2401</v>
      </c>
      <c r="I591" s="20">
        <v>50</v>
      </c>
      <c r="J591" s="62" t="s">
        <v>5480</v>
      </c>
      <c r="K591" s="63" t="s">
        <v>3236</v>
      </c>
      <c r="L591" s="27" t="s">
        <v>2401</v>
      </c>
      <c r="M591" s="70" t="s">
        <v>3236</v>
      </c>
      <c r="N591" s="72">
        <v>3.01</v>
      </c>
      <c r="O591" s="72">
        <f t="shared" si="18"/>
        <v>150.5</v>
      </c>
    </row>
    <row r="592" spans="1:15" ht="39" x14ac:dyDescent="0.35">
      <c r="A592" s="3" t="s">
        <v>477</v>
      </c>
      <c r="B592" s="4" t="s">
        <v>117</v>
      </c>
      <c r="C592" s="7" t="s">
        <v>480</v>
      </c>
      <c r="D592" s="7" t="s">
        <v>5</v>
      </c>
      <c r="E592" s="3">
        <v>50</v>
      </c>
      <c r="F592" s="10">
        <v>0.44</v>
      </c>
      <c r="G592" s="11">
        <f t="shared" si="19"/>
        <v>22</v>
      </c>
      <c r="H592" s="65" t="s">
        <v>2399</v>
      </c>
      <c r="I592" s="20">
        <v>50</v>
      </c>
      <c r="J592" s="62" t="s">
        <v>5482</v>
      </c>
      <c r="K592" s="63" t="s">
        <v>3234</v>
      </c>
      <c r="L592" s="27" t="s">
        <v>2399</v>
      </c>
      <c r="M592" s="70" t="s">
        <v>3234</v>
      </c>
      <c r="N592" s="72">
        <v>0.44</v>
      </c>
      <c r="O592" s="72">
        <f t="shared" si="18"/>
        <v>22</v>
      </c>
    </row>
    <row r="593" spans="1:15" ht="65" x14ac:dyDescent="0.35">
      <c r="A593" s="3" t="s">
        <v>477</v>
      </c>
      <c r="B593" s="4" t="s">
        <v>117</v>
      </c>
      <c r="C593" s="7" t="s">
        <v>483</v>
      </c>
      <c r="D593" s="7" t="s">
        <v>5</v>
      </c>
      <c r="E593" s="3">
        <v>20</v>
      </c>
      <c r="F593" s="10">
        <v>6.6</v>
      </c>
      <c r="G593" s="11">
        <f t="shared" si="19"/>
        <v>132</v>
      </c>
      <c r="H593" s="65" t="s">
        <v>2402</v>
      </c>
      <c r="I593" s="20">
        <v>20</v>
      </c>
      <c r="J593" s="62" t="s">
        <v>5483</v>
      </c>
      <c r="K593" s="63" t="s">
        <v>3237</v>
      </c>
      <c r="L593" s="27" t="s">
        <v>2402</v>
      </c>
      <c r="M593" s="70" t="s">
        <v>3237</v>
      </c>
      <c r="N593" s="72">
        <v>6.6</v>
      </c>
      <c r="O593" s="72">
        <f t="shared" si="18"/>
        <v>132</v>
      </c>
    </row>
    <row r="594" spans="1:15" ht="52" x14ac:dyDescent="0.35">
      <c r="A594" s="3" t="s">
        <v>486</v>
      </c>
      <c r="B594" s="4" t="s">
        <v>117</v>
      </c>
      <c r="C594" s="7" t="s">
        <v>487</v>
      </c>
      <c r="D594" s="7" t="s">
        <v>5</v>
      </c>
      <c r="E594" s="3">
        <v>3</v>
      </c>
      <c r="F594" s="10">
        <v>357.3</v>
      </c>
      <c r="G594" s="11">
        <f t="shared" si="19"/>
        <v>1071.9000000000001</v>
      </c>
      <c r="H594" s="65" t="s">
        <v>2405</v>
      </c>
      <c r="I594" s="20">
        <v>3</v>
      </c>
      <c r="J594" s="62" t="s">
        <v>4494</v>
      </c>
      <c r="K594" s="63" t="s">
        <v>3238</v>
      </c>
      <c r="L594" s="27" t="s">
        <v>2405</v>
      </c>
      <c r="M594" s="70" t="s">
        <v>3238</v>
      </c>
      <c r="N594" s="72">
        <v>357.3</v>
      </c>
      <c r="O594" s="72">
        <f t="shared" si="18"/>
        <v>1071.9000000000001</v>
      </c>
    </row>
    <row r="595" spans="1:15" ht="52" x14ac:dyDescent="0.35">
      <c r="A595" s="3" t="s">
        <v>486</v>
      </c>
      <c r="B595" s="4" t="s">
        <v>117</v>
      </c>
      <c r="C595" s="7" t="s">
        <v>488</v>
      </c>
      <c r="D595" s="7" t="s">
        <v>5</v>
      </c>
      <c r="E595" s="3">
        <v>10</v>
      </c>
      <c r="F595" s="10">
        <v>32.880000000000003</v>
      </c>
      <c r="G595" s="11">
        <f t="shared" si="19"/>
        <v>328.8</v>
      </c>
      <c r="H595" s="65" t="s">
        <v>2658</v>
      </c>
      <c r="I595" s="20">
        <v>10</v>
      </c>
      <c r="J595" s="62" t="s">
        <v>4822</v>
      </c>
      <c r="K595" s="63" t="s">
        <v>3239</v>
      </c>
      <c r="L595" s="27" t="s">
        <v>2658</v>
      </c>
      <c r="M595" s="70" t="s">
        <v>3239</v>
      </c>
      <c r="N595" s="72">
        <v>32.880000000000003</v>
      </c>
      <c r="O595" s="72">
        <f t="shared" si="18"/>
        <v>328.8</v>
      </c>
    </row>
    <row r="596" spans="1:15" ht="65" x14ac:dyDescent="0.35">
      <c r="A596" s="3" t="s">
        <v>486</v>
      </c>
      <c r="B596" s="4" t="s">
        <v>117</v>
      </c>
      <c r="C596" s="7" t="s">
        <v>489</v>
      </c>
      <c r="D596" s="7" t="s">
        <v>5</v>
      </c>
      <c r="E596" s="3">
        <v>2</v>
      </c>
      <c r="F596" s="10">
        <v>62.47</v>
      </c>
      <c r="G596" s="11">
        <f t="shared" si="19"/>
        <v>124.94</v>
      </c>
      <c r="H596" s="65" t="s">
        <v>2659</v>
      </c>
      <c r="I596" s="20">
        <v>2</v>
      </c>
      <c r="J596" s="62" t="s">
        <v>4824</v>
      </c>
      <c r="K596" s="63" t="s">
        <v>3240</v>
      </c>
      <c r="L596" s="27" t="s">
        <v>2659</v>
      </c>
      <c r="M596" s="70" t="s">
        <v>3240</v>
      </c>
      <c r="N596" s="72">
        <v>62.47</v>
      </c>
      <c r="O596" s="72">
        <f t="shared" si="18"/>
        <v>124.94</v>
      </c>
    </row>
    <row r="597" spans="1:15" ht="104" x14ac:dyDescent="0.35">
      <c r="A597" s="3" t="s">
        <v>486</v>
      </c>
      <c r="B597" s="4" t="s">
        <v>117</v>
      </c>
      <c r="C597" s="7" t="s">
        <v>492</v>
      </c>
      <c r="D597" s="7" t="s">
        <v>5</v>
      </c>
      <c r="E597" s="3">
        <v>14</v>
      </c>
      <c r="F597" s="10">
        <v>221.26</v>
      </c>
      <c r="G597" s="11">
        <f t="shared" si="19"/>
        <v>3097.64</v>
      </c>
      <c r="H597" s="65" t="s">
        <v>2408</v>
      </c>
      <c r="I597" s="20">
        <v>14</v>
      </c>
      <c r="J597" s="62" t="s">
        <v>4826</v>
      </c>
      <c r="K597" s="63" t="s">
        <v>4076</v>
      </c>
      <c r="L597" s="27" t="s">
        <v>2408</v>
      </c>
      <c r="M597" s="70" t="s">
        <v>4076</v>
      </c>
      <c r="N597" s="72">
        <v>221.26</v>
      </c>
      <c r="O597" s="72">
        <f t="shared" si="18"/>
        <v>3097.64</v>
      </c>
    </row>
    <row r="598" spans="1:15" ht="104" x14ac:dyDescent="0.35">
      <c r="A598" s="3" t="s">
        <v>486</v>
      </c>
      <c r="B598" s="4" t="s">
        <v>117</v>
      </c>
      <c r="C598" s="7" t="s">
        <v>492</v>
      </c>
      <c r="D598" s="7" t="s">
        <v>5</v>
      </c>
      <c r="E598" s="3">
        <v>7</v>
      </c>
      <c r="F598" s="10">
        <v>221.26</v>
      </c>
      <c r="G598" s="11">
        <f t="shared" si="19"/>
        <v>1548.82</v>
      </c>
      <c r="H598" s="65" t="s">
        <v>2408</v>
      </c>
      <c r="I598" s="20">
        <v>7</v>
      </c>
      <c r="J598" s="62" t="s">
        <v>4826</v>
      </c>
      <c r="K598" s="63" t="s">
        <v>4076</v>
      </c>
      <c r="L598" s="27" t="s">
        <v>2408</v>
      </c>
      <c r="M598" s="70" t="s">
        <v>4076</v>
      </c>
      <c r="N598" s="72">
        <v>221.26</v>
      </c>
      <c r="O598" s="72">
        <f t="shared" si="18"/>
        <v>1548.82</v>
      </c>
    </row>
    <row r="599" spans="1:15" ht="39" x14ac:dyDescent="0.35">
      <c r="A599" s="3" t="s">
        <v>486</v>
      </c>
      <c r="B599" s="4" t="s">
        <v>117</v>
      </c>
      <c r="C599" s="7" t="s">
        <v>490</v>
      </c>
      <c r="D599" s="7" t="s">
        <v>5</v>
      </c>
      <c r="E599" s="3">
        <v>2</v>
      </c>
      <c r="F599" s="10">
        <v>41.71</v>
      </c>
      <c r="G599" s="11">
        <f t="shared" si="19"/>
        <v>83.42</v>
      </c>
      <c r="H599" s="65" t="s">
        <v>2406</v>
      </c>
      <c r="I599" s="20">
        <v>2</v>
      </c>
      <c r="J599" s="62" t="s">
        <v>5490</v>
      </c>
      <c r="K599" s="63" t="s">
        <v>3241</v>
      </c>
      <c r="L599" s="27" t="s">
        <v>2406</v>
      </c>
      <c r="M599" s="70" t="s">
        <v>3241</v>
      </c>
      <c r="N599" s="72">
        <v>41.71</v>
      </c>
      <c r="O599" s="72">
        <f t="shared" si="18"/>
        <v>83.42</v>
      </c>
    </row>
    <row r="600" spans="1:15" ht="52" x14ac:dyDescent="0.35">
      <c r="A600" s="3" t="s">
        <v>486</v>
      </c>
      <c r="B600" s="4" t="s">
        <v>117</v>
      </c>
      <c r="C600" s="7" t="s">
        <v>491</v>
      </c>
      <c r="D600" s="7" t="s">
        <v>5</v>
      </c>
      <c r="E600" s="3">
        <v>2</v>
      </c>
      <c r="F600" s="10">
        <v>21.05</v>
      </c>
      <c r="G600" s="11">
        <f t="shared" si="19"/>
        <v>42.1</v>
      </c>
      <c r="H600" s="65" t="s">
        <v>2407</v>
      </c>
      <c r="I600" s="20">
        <v>2</v>
      </c>
      <c r="J600" s="62" t="s">
        <v>5491</v>
      </c>
      <c r="K600" s="63" t="s">
        <v>3242</v>
      </c>
      <c r="L600" s="27" t="s">
        <v>2407</v>
      </c>
      <c r="M600" s="70" t="s">
        <v>3242</v>
      </c>
      <c r="N600" s="72">
        <v>21.05</v>
      </c>
      <c r="O600" s="72">
        <f t="shared" si="18"/>
        <v>42.1</v>
      </c>
    </row>
    <row r="601" spans="1:15" ht="26" x14ac:dyDescent="0.35">
      <c r="A601" s="3" t="s">
        <v>493</v>
      </c>
      <c r="B601" s="4" t="s">
        <v>117</v>
      </c>
      <c r="C601" s="7" t="s">
        <v>494</v>
      </c>
      <c r="D601" s="7" t="s">
        <v>5</v>
      </c>
      <c r="E601" s="3">
        <v>10</v>
      </c>
      <c r="F601" s="10">
        <v>5.53</v>
      </c>
      <c r="G601" s="11">
        <f t="shared" si="19"/>
        <v>55.300000000000004</v>
      </c>
      <c r="H601" s="65" t="s">
        <v>2409</v>
      </c>
      <c r="I601" s="20">
        <v>10</v>
      </c>
      <c r="J601" s="62" t="s">
        <v>5266</v>
      </c>
      <c r="K601" s="63" t="s">
        <v>3243</v>
      </c>
      <c r="L601" s="27" t="s">
        <v>2409</v>
      </c>
      <c r="M601" s="70" t="s">
        <v>3243</v>
      </c>
      <c r="N601" s="72">
        <v>5.56</v>
      </c>
      <c r="O601" s="72">
        <f t="shared" si="18"/>
        <v>55.599999999999994</v>
      </c>
    </row>
    <row r="602" spans="1:15" ht="26" x14ac:dyDescent="0.35">
      <c r="A602" s="3" t="s">
        <v>493</v>
      </c>
      <c r="B602" s="4" t="s">
        <v>117</v>
      </c>
      <c r="C602" s="7" t="s">
        <v>494</v>
      </c>
      <c r="D602" s="7" t="s">
        <v>5</v>
      </c>
      <c r="E602" s="3">
        <v>5</v>
      </c>
      <c r="F602" s="10">
        <v>5.63</v>
      </c>
      <c r="G602" s="11">
        <f t="shared" si="19"/>
        <v>28.15</v>
      </c>
      <c r="H602" s="65" t="s">
        <v>2409</v>
      </c>
      <c r="I602" s="20">
        <v>5</v>
      </c>
      <c r="J602" s="62" t="s">
        <v>5267</v>
      </c>
      <c r="K602" s="63" t="s">
        <v>3243</v>
      </c>
      <c r="L602" s="27" t="s">
        <v>2409</v>
      </c>
      <c r="M602" s="70" t="s">
        <v>3243</v>
      </c>
      <c r="N602" s="72">
        <v>5.56</v>
      </c>
      <c r="O602" s="72">
        <f t="shared" si="18"/>
        <v>27.799999999999997</v>
      </c>
    </row>
    <row r="603" spans="1:15" ht="130" x14ac:dyDescent="0.35">
      <c r="A603" s="3" t="s">
        <v>493</v>
      </c>
      <c r="B603" s="4" t="s">
        <v>117</v>
      </c>
      <c r="C603" s="7" t="s">
        <v>495</v>
      </c>
      <c r="D603" s="7" t="s">
        <v>5</v>
      </c>
      <c r="E603" s="3">
        <v>400</v>
      </c>
      <c r="F603" s="10">
        <v>3.59</v>
      </c>
      <c r="G603" s="11">
        <f t="shared" si="19"/>
        <v>1436</v>
      </c>
      <c r="H603" s="67" t="s">
        <v>2410</v>
      </c>
      <c r="I603" s="20">
        <v>400</v>
      </c>
      <c r="J603" s="62" t="s">
        <v>5268</v>
      </c>
      <c r="K603" s="63" t="s">
        <v>3244</v>
      </c>
      <c r="L603" s="27" t="s">
        <v>2410</v>
      </c>
      <c r="M603" s="70" t="s">
        <v>3244</v>
      </c>
      <c r="N603" s="72">
        <v>3.58</v>
      </c>
      <c r="O603" s="72">
        <f t="shared" si="18"/>
        <v>1432</v>
      </c>
    </row>
    <row r="604" spans="1:15" ht="130" x14ac:dyDescent="0.35">
      <c r="A604" s="3" t="s">
        <v>493</v>
      </c>
      <c r="B604" s="4" t="s">
        <v>117</v>
      </c>
      <c r="C604" s="7" t="s">
        <v>495</v>
      </c>
      <c r="D604" s="7" t="s">
        <v>5</v>
      </c>
      <c r="E604" s="3">
        <v>200</v>
      </c>
      <c r="F604" s="10">
        <v>3.59</v>
      </c>
      <c r="G604" s="11">
        <f t="shared" si="19"/>
        <v>718</v>
      </c>
      <c r="H604" s="67" t="s">
        <v>2410</v>
      </c>
      <c r="I604" s="20">
        <v>200</v>
      </c>
      <c r="J604" s="62" t="s">
        <v>5268</v>
      </c>
      <c r="K604" s="63" t="s">
        <v>3244</v>
      </c>
      <c r="L604" s="27" t="s">
        <v>2410</v>
      </c>
      <c r="M604" s="70" t="s">
        <v>3244</v>
      </c>
      <c r="N604" s="72">
        <v>3.58</v>
      </c>
      <c r="O604" s="72">
        <f t="shared" si="18"/>
        <v>716</v>
      </c>
    </row>
    <row r="605" spans="1:15" ht="130" x14ac:dyDescent="0.35">
      <c r="A605" s="3" t="s">
        <v>493</v>
      </c>
      <c r="B605" s="4" t="s">
        <v>117</v>
      </c>
      <c r="C605" s="7" t="s">
        <v>495</v>
      </c>
      <c r="D605" s="7" t="s">
        <v>5</v>
      </c>
      <c r="E605" s="3">
        <v>5</v>
      </c>
      <c r="F605" s="10">
        <v>2.81</v>
      </c>
      <c r="G605" s="11">
        <f t="shared" si="19"/>
        <v>14.05</v>
      </c>
      <c r="H605" s="67" t="s">
        <v>2410</v>
      </c>
      <c r="I605" s="20">
        <v>5</v>
      </c>
      <c r="J605" s="62" t="s">
        <v>5269</v>
      </c>
      <c r="K605" s="63" t="s">
        <v>3244</v>
      </c>
      <c r="L605" s="27" t="s">
        <v>2410</v>
      </c>
      <c r="M605" s="70" t="s">
        <v>3244</v>
      </c>
      <c r="N605" s="72">
        <v>3.58</v>
      </c>
      <c r="O605" s="72">
        <f t="shared" si="18"/>
        <v>17.899999999999999</v>
      </c>
    </row>
    <row r="606" spans="1:15" ht="52" x14ac:dyDescent="0.35">
      <c r="A606" s="3" t="s">
        <v>493</v>
      </c>
      <c r="B606" s="4" t="s">
        <v>117</v>
      </c>
      <c r="C606" s="7" t="s">
        <v>496</v>
      </c>
      <c r="D606" s="7" t="s">
        <v>5</v>
      </c>
      <c r="E606" s="3">
        <v>4</v>
      </c>
      <c r="F606" s="10">
        <v>18.43</v>
      </c>
      <c r="G606" s="11">
        <f t="shared" si="19"/>
        <v>73.72</v>
      </c>
      <c r="H606" s="65" t="s">
        <v>2169</v>
      </c>
      <c r="I606" s="20">
        <v>4</v>
      </c>
      <c r="J606" s="62" t="s">
        <v>5270</v>
      </c>
      <c r="K606" s="63" t="s">
        <v>3245</v>
      </c>
      <c r="L606" s="27" t="s">
        <v>2169</v>
      </c>
      <c r="M606" s="70" t="s">
        <v>3245</v>
      </c>
      <c r="N606" s="72">
        <v>18.43</v>
      </c>
      <c r="O606" s="72">
        <f t="shared" si="18"/>
        <v>73.72</v>
      </c>
    </row>
    <row r="607" spans="1:15" ht="78" x14ac:dyDescent="0.35">
      <c r="A607" s="3" t="s">
        <v>493</v>
      </c>
      <c r="B607" s="4" t="s">
        <v>117</v>
      </c>
      <c r="C607" s="7" t="s">
        <v>497</v>
      </c>
      <c r="D607" s="7" t="s">
        <v>5</v>
      </c>
      <c r="E607" s="3">
        <v>5</v>
      </c>
      <c r="F607" s="10">
        <v>43.07</v>
      </c>
      <c r="G607" s="11">
        <f t="shared" si="19"/>
        <v>215.35</v>
      </c>
      <c r="H607" s="65" t="s">
        <v>2411</v>
      </c>
      <c r="I607" s="20">
        <v>5</v>
      </c>
      <c r="J607" s="62" t="s">
        <v>5271</v>
      </c>
      <c r="K607" s="63" t="s">
        <v>3246</v>
      </c>
      <c r="L607" s="27" t="s">
        <v>2411</v>
      </c>
      <c r="M607" s="70" t="s">
        <v>3246</v>
      </c>
      <c r="N607" s="72">
        <v>43.07</v>
      </c>
      <c r="O607" s="72">
        <f t="shared" si="18"/>
        <v>215.35</v>
      </c>
    </row>
    <row r="608" spans="1:15" ht="52" x14ac:dyDescent="0.35">
      <c r="A608" s="3" t="s">
        <v>493</v>
      </c>
      <c r="B608" s="4" t="s">
        <v>117</v>
      </c>
      <c r="C608" s="7" t="s">
        <v>498</v>
      </c>
      <c r="D608" s="7" t="s">
        <v>5</v>
      </c>
      <c r="E608" s="3">
        <v>3</v>
      </c>
      <c r="F608" s="10">
        <v>75.08</v>
      </c>
      <c r="G608" s="11">
        <f t="shared" si="19"/>
        <v>225.24</v>
      </c>
      <c r="H608" s="65" t="s">
        <v>2412</v>
      </c>
      <c r="I608" s="20">
        <v>3</v>
      </c>
      <c r="J608" s="62" t="s">
        <v>5278</v>
      </c>
      <c r="K608" s="63" t="s">
        <v>3247</v>
      </c>
      <c r="L608" s="27" t="s">
        <v>2412</v>
      </c>
      <c r="M608" s="70" t="s">
        <v>3247</v>
      </c>
      <c r="N608" s="72">
        <v>75.08</v>
      </c>
      <c r="O608" s="72">
        <f t="shared" si="18"/>
        <v>225.24</v>
      </c>
    </row>
    <row r="609" spans="1:15" ht="39" x14ac:dyDescent="0.35">
      <c r="A609" s="3" t="s">
        <v>493</v>
      </c>
      <c r="B609" s="4" t="s">
        <v>117</v>
      </c>
      <c r="C609" s="7" t="s">
        <v>103</v>
      </c>
      <c r="D609" s="7" t="s">
        <v>5</v>
      </c>
      <c r="E609" s="3">
        <v>5</v>
      </c>
      <c r="F609" s="10">
        <v>31.23</v>
      </c>
      <c r="G609" s="11">
        <f t="shared" si="19"/>
        <v>156.15</v>
      </c>
      <c r="H609" s="65" t="s">
        <v>2413</v>
      </c>
      <c r="I609" s="20">
        <v>5</v>
      </c>
      <c r="J609" s="62" t="s">
        <v>5298</v>
      </c>
      <c r="K609" s="63" t="s">
        <v>3048</v>
      </c>
      <c r="L609" s="27" t="s">
        <v>2413</v>
      </c>
      <c r="M609" s="70" t="s">
        <v>3048</v>
      </c>
      <c r="N609" s="72">
        <v>42.37</v>
      </c>
      <c r="O609" s="72">
        <f t="shared" si="18"/>
        <v>211.85</v>
      </c>
    </row>
    <row r="610" spans="1:15" ht="39" x14ac:dyDescent="0.35">
      <c r="A610" s="3" t="s">
        <v>499</v>
      </c>
      <c r="B610" s="4" t="s">
        <v>117</v>
      </c>
      <c r="C610" s="7" t="s">
        <v>505</v>
      </c>
      <c r="D610" s="7" t="s">
        <v>5</v>
      </c>
      <c r="E610" s="3">
        <v>200</v>
      </c>
      <c r="F610" s="10">
        <v>1.07</v>
      </c>
      <c r="G610" s="11">
        <f t="shared" si="19"/>
        <v>214</v>
      </c>
      <c r="H610" s="65" t="s">
        <v>2418</v>
      </c>
      <c r="I610" s="20">
        <v>200</v>
      </c>
      <c r="J610" s="62" t="s">
        <v>4438</v>
      </c>
      <c r="K610" s="63" t="s">
        <v>3253</v>
      </c>
      <c r="L610" s="27" t="s">
        <v>2418</v>
      </c>
      <c r="M610" s="70" t="s">
        <v>3253</v>
      </c>
      <c r="N610" s="72">
        <v>1.07</v>
      </c>
      <c r="O610" s="72">
        <f t="shared" si="18"/>
        <v>214</v>
      </c>
    </row>
    <row r="611" spans="1:15" ht="39" x14ac:dyDescent="0.35">
      <c r="A611" s="3" t="s">
        <v>499</v>
      </c>
      <c r="B611" s="4" t="s">
        <v>117</v>
      </c>
      <c r="C611" s="7" t="s">
        <v>505</v>
      </c>
      <c r="D611" s="7" t="s">
        <v>5</v>
      </c>
      <c r="E611" s="3">
        <v>40</v>
      </c>
      <c r="F611" s="10">
        <v>1.07</v>
      </c>
      <c r="G611" s="11">
        <f t="shared" si="19"/>
        <v>42.800000000000004</v>
      </c>
      <c r="H611" s="65" t="s">
        <v>2418</v>
      </c>
      <c r="I611" s="20">
        <v>40</v>
      </c>
      <c r="J611" s="62" t="s">
        <v>4438</v>
      </c>
      <c r="K611" s="63" t="s">
        <v>3253</v>
      </c>
      <c r="L611" s="27" t="s">
        <v>2418</v>
      </c>
      <c r="M611" s="70" t="s">
        <v>3253</v>
      </c>
      <c r="N611" s="72">
        <v>1.07</v>
      </c>
      <c r="O611" s="72">
        <f t="shared" si="18"/>
        <v>42.800000000000004</v>
      </c>
    </row>
    <row r="612" spans="1:15" ht="39" x14ac:dyDescent="0.35">
      <c r="A612" s="3" t="s">
        <v>499</v>
      </c>
      <c r="B612" s="4" t="s">
        <v>117</v>
      </c>
      <c r="C612" s="7" t="s">
        <v>506</v>
      </c>
      <c r="D612" s="7" t="s">
        <v>5</v>
      </c>
      <c r="E612" s="3">
        <v>40</v>
      </c>
      <c r="F612" s="10">
        <v>0.68</v>
      </c>
      <c r="G612" s="11">
        <f t="shared" si="19"/>
        <v>27.200000000000003</v>
      </c>
      <c r="H612" s="65" t="s">
        <v>2419</v>
      </c>
      <c r="I612" s="20">
        <v>40</v>
      </c>
      <c r="J612" s="62" t="s">
        <v>4439</v>
      </c>
      <c r="K612" s="63" t="s">
        <v>3254</v>
      </c>
      <c r="L612" s="27" t="s">
        <v>2419</v>
      </c>
      <c r="M612" s="70" t="s">
        <v>3254</v>
      </c>
      <c r="N612" s="72">
        <v>0.68</v>
      </c>
      <c r="O612" s="72">
        <f t="shared" si="18"/>
        <v>27.200000000000003</v>
      </c>
    </row>
    <row r="613" spans="1:15" ht="52" x14ac:dyDescent="0.35">
      <c r="A613" s="3" t="s">
        <v>499</v>
      </c>
      <c r="B613" s="4" t="s">
        <v>117</v>
      </c>
      <c r="C613" s="7" t="s">
        <v>508</v>
      </c>
      <c r="D613" s="7" t="s">
        <v>5</v>
      </c>
      <c r="E613" s="3">
        <v>10</v>
      </c>
      <c r="F613" s="10">
        <v>0.39</v>
      </c>
      <c r="G613" s="11">
        <f t="shared" si="19"/>
        <v>3.9000000000000004</v>
      </c>
      <c r="H613" s="65" t="s">
        <v>2421</v>
      </c>
      <c r="I613" s="20">
        <v>10</v>
      </c>
      <c r="J613" s="62" t="s">
        <v>4441</v>
      </c>
      <c r="K613" s="63" t="s">
        <v>3256</v>
      </c>
      <c r="L613" s="27" t="s">
        <v>2421</v>
      </c>
      <c r="M613" s="70" t="s">
        <v>3256</v>
      </c>
      <c r="N613" s="72">
        <v>0.39</v>
      </c>
      <c r="O613" s="72">
        <f t="shared" si="18"/>
        <v>3.9000000000000004</v>
      </c>
    </row>
    <row r="614" spans="1:15" ht="65" x14ac:dyDescent="0.35">
      <c r="A614" s="3" t="s">
        <v>499</v>
      </c>
      <c r="B614" s="4" t="s">
        <v>117</v>
      </c>
      <c r="C614" s="7" t="s">
        <v>509</v>
      </c>
      <c r="D614" s="7" t="s">
        <v>5</v>
      </c>
      <c r="E614" s="3">
        <v>40</v>
      </c>
      <c r="F614" s="10">
        <v>0.57999999999999996</v>
      </c>
      <c r="G614" s="11">
        <f t="shared" si="19"/>
        <v>23.2</v>
      </c>
      <c r="H614" s="65" t="s">
        <v>2422</v>
      </c>
      <c r="I614" s="20">
        <v>40</v>
      </c>
      <c r="J614" s="62" t="s">
        <v>4442</v>
      </c>
      <c r="K614" s="63" t="s">
        <v>3257</v>
      </c>
      <c r="L614" s="27" t="s">
        <v>2422</v>
      </c>
      <c r="M614" s="70" t="s">
        <v>3257</v>
      </c>
      <c r="N614" s="72">
        <v>0.57999999999999996</v>
      </c>
      <c r="O614" s="72">
        <f t="shared" si="18"/>
        <v>23.2</v>
      </c>
    </row>
    <row r="615" spans="1:15" ht="78" x14ac:dyDescent="0.35">
      <c r="A615" s="3" t="s">
        <v>499</v>
      </c>
      <c r="B615" s="4" t="s">
        <v>117</v>
      </c>
      <c r="C615" s="7" t="s">
        <v>510</v>
      </c>
      <c r="D615" s="7" t="s">
        <v>5</v>
      </c>
      <c r="E615" s="3">
        <v>40</v>
      </c>
      <c r="F615" s="10">
        <v>4.2699999999999996</v>
      </c>
      <c r="G615" s="11">
        <f t="shared" si="19"/>
        <v>170.79999999999998</v>
      </c>
      <c r="H615" s="65" t="s">
        <v>2423</v>
      </c>
      <c r="I615" s="20">
        <v>40</v>
      </c>
      <c r="J615" s="62" t="s">
        <v>4443</v>
      </c>
      <c r="K615" s="63" t="s">
        <v>5535</v>
      </c>
      <c r="L615" s="27" t="s">
        <v>2423</v>
      </c>
      <c r="M615" s="70" t="s">
        <v>5535</v>
      </c>
      <c r="N615" s="72">
        <v>3.01</v>
      </c>
      <c r="O615" s="72">
        <f t="shared" si="18"/>
        <v>120.39999999999999</v>
      </c>
    </row>
    <row r="616" spans="1:15" ht="78" x14ac:dyDescent="0.35">
      <c r="A616" s="3" t="s">
        <v>499</v>
      </c>
      <c r="B616" s="4" t="s">
        <v>117</v>
      </c>
      <c r="C616" s="7" t="s">
        <v>510</v>
      </c>
      <c r="D616" s="7" t="s">
        <v>5</v>
      </c>
      <c r="E616" s="3">
        <v>20</v>
      </c>
      <c r="F616" s="10">
        <v>0.49</v>
      </c>
      <c r="G616" s="11">
        <f t="shared" si="19"/>
        <v>9.8000000000000007</v>
      </c>
      <c r="H616" s="65" t="s">
        <v>2423</v>
      </c>
      <c r="I616" s="20">
        <v>20</v>
      </c>
      <c r="J616" s="62" t="s">
        <v>4444</v>
      </c>
      <c r="K616" s="63" t="s">
        <v>3258</v>
      </c>
      <c r="L616" s="27" t="s">
        <v>2423</v>
      </c>
      <c r="M616" s="70" t="s">
        <v>5535</v>
      </c>
      <c r="N616" s="72">
        <v>3.01</v>
      </c>
      <c r="O616" s="72">
        <f t="shared" si="18"/>
        <v>60.199999999999996</v>
      </c>
    </row>
    <row r="617" spans="1:15" ht="39" x14ac:dyDescent="0.35">
      <c r="A617" s="3" t="s">
        <v>499</v>
      </c>
      <c r="B617" s="4" t="s">
        <v>117</v>
      </c>
      <c r="C617" s="7" t="s">
        <v>511</v>
      </c>
      <c r="D617" s="7" t="s">
        <v>5</v>
      </c>
      <c r="E617" s="3">
        <v>10</v>
      </c>
      <c r="F617" s="10">
        <v>0.28999999999999998</v>
      </c>
      <c r="G617" s="11">
        <f t="shared" si="19"/>
        <v>2.9</v>
      </c>
      <c r="H617" s="65" t="s">
        <v>2424</v>
      </c>
      <c r="I617" s="20">
        <v>10</v>
      </c>
      <c r="J617" s="62" t="s">
        <v>4448</v>
      </c>
      <c r="K617" s="63" t="s">
        <v>3259</v>
      </c>
      <c r="L617" s="27" t="s">
        <v>2424</v>
      </c>
      <c r="M617" s="70" t="s">
        <v>3259</v>
      </c>
      <c r="N617" s="72">
        <v>0.28999999999999998</v>
      </c>
      <c r="O617" s="72">
        <f t="shared" si="18"/>
        <v>2.9</v>
      </c>
    </row>
    <row r="618" spans="1:15" ht="52" x14ac:dyDescent="0.35">
      <c r="A618" s="3" t="s">
        <v>499</v>
      </c>
      <c r="B618" s="4" t="s">
        <v>117</v>
      </c>
      <c r="C618" s="7" t="s">
        <v>500</v>
      </c>
      <c r="D618" s="7" t="s">
        <v>5</v>
      </c>
      <c r="E618" s="3">
        <v>100</v>
      </c>
      <c r="F618" s="10">
        <v>0.1</v>
      </c>
      <c r="G618" s="11">
        <f t="shared" si="19"/>
        <v>10</v>
      </c>
      <c r="H618" s="65" t="s">
        <v>2414</v>
      </c>
      <c r="I618" s="20">
        <v>100</v>
      </c>
      <c r="J618" s="62" t="s">
        <v>4455</v>
      </c>
      <c r="K618" s="63" t="s">
        <v>3248</v>
      </c>
      <c r="L618" s="27" t="s">
        <v>2414</v>
      </c>
      <c r="M618" s="70" t="s">
        <v>3248</v>
      </c>
      <c r="N618" s="72">
        <v>0.1</v>
      </c>
      <c r="O618" s="72">
        <f t="shared" si="18"/>
        <v>10</v>
      </c>
    </row>
    <row r="619" spans="1:15" ht="39" x14ac:dyDescent="0.35">
      <c r="A619" s="3" t="s">
        <v>499</v>
      </c>
      <c r="B619" s="4" t="s">
        <v>117</v>
      </c>
      <c r="C619" s="7" t="s">
        <v>501</v>
      </c>
      <c r="D619" s="7" t="s">
        <v>5</v>
      </c>
      <c r="E619" s="3">
        <v>100</v>
      </c>
      <c r="F619" s="10">
        <v>1.07</v>
      </c>
      <c r="G619" s="11">
        <f t="shared" si="19"/>
        <v>107</v>
      </c>
      <c r="H619" s="65" t="s">
        <v>2414</v>
      </c>
      <c r="I619" s="20">
        <v>100</v>
      </c>
      <c r="J619" s="62" t="s">
        <v>4456</v>
      </c>
      <c r="K619" s="63" t="s">
        <v>3249</v>
      </c>
      <c r="L619" s="27" t="s">
        <v>2414</v>
      </c>
      <c r="M619" s="70" t="s">
        <v>3249</v>
      </c>
      <c r="N619" s="72">
        <v>1.07</v>
      </c>
      <c r="O619" s="72">
        <f t="shared" si="18"/>
        <v>107</v>
      </c>
    </row>
    <row r="620" spans="1:15" ht="39" x14ac:dyDescent="0.35">
      <c r="A620" s="3" t="s">
        <v>499</v>
      </c>
      <c r="B620" s="4" t="s">
        <v>117</v>
      </c>
      <c r="C620" s="7" t="s">
        <v>501</v>
      </c>
      <c r="D620" s="7" t="s">
        <v>5</v>
      </c>
      <c r="E620" s="3">
        <v>20</v>
      </c>
      <c r="F620" s="10">
        <v>1.07</v>
      </c>
      <c r="G620" s="11">
        <f t="shared" si="19"/>
        <v>21.400000000000002</v>
      </c>
      <c r="H620" s="65" t="s">
        <v>2414</v>
      </c>
      <c r="I620" s="20">
        <v>20</v>
      </c>
      <c r="J620" s="62" t="s">
        <v>4456</v>
      </c>
      <c r="K620" s="63" t="s">
        <v>3249</v>
      </c>
      <c r="L620" s="27" t="s">
        <v>2414</v>
      </c>
      <c r="M620" s="70" t="s">
        <v>3249</v>
      </c>
      <c r="N620" s="72">
        <v>1.07</v>
      </c>
      <c r="O620" s="72">
        <f t="shared" si="18"/>
        <v>21.400000000000002</v>
      </c>
    </row>
    <row r="621" spans="1:15" ht="39" x14ac:dyDescent="0.35">
      <c r="A621" s="3" t="s">
        <v>499</v>
      </c>
      <c r="B621" s="4" t="s">
        <v>117</v>
      </c>
      <c r="C621" s="7" t="s">
        <v>502</v>
      </c>
      <c r="D621" s="7" t="s">
        <v>5</v>
      </c>
      <c r="E621" s="3">
        <v>40</v>
      </c>
      <c r="F621" s="10">
        <v>0.39</v>
      </c>
      <c r="G621" s="11">
        <f t="shared" si="19"/>
        <v>15.600000000000001</v>
      </c>
      <c r="H621" s="65" t="s">
        <v>2415</v>
      </c>
      <c r="I621" s="20">
        <v>40</v>
      </c>
      <c r="J621" s="62" t="s">
        <v>4457</v>
      </c>
      <c r="K621" s="63" t="s">
        <v>3250</v>
      </c>
      <c r="L621" s="27" t="s">
        <v>2415</v>
      </c>
      <c r="M621" s="70" t="s">
        <v>3250</v>
      </c>
      <c r="N621" s="72">
        <v>0.39</v>
      </c>
      <c r="O621" s="72">
        <f t="shared" si="18"/>
        <v>15.600000000000001</v>
      </c>
    </row>
    <row r="622" spans="1:15" ht="39" x14ac:dyDescent="0.35">
      <c r="A622" s="3" t="s">
        <v>499</v>
      </c>
      <c r="B622" s="4" t="s">
        <v>117</v>
      </c>
      <c r="C622" s="7" t="s">
        <v>503</v>
      </c>
      <c r="D622" s="7" t="s">
        <v>5</v>
      </c>
      <c r="E622" s="3">
        <v>40</v>
      </c>
      <c r="F622" s="10">
        <v>0.57999999999999996</v>
      </c>
      <c r="G622" s="11">
        <f t="shared" si="19"/>
        <v>23.2</v>
      </c>
      <c r="H622" s="65" t="s">
        <v>2416</v>
      </c>
      <c r="I622" s="20">
        <v>40</v>
      </c>
      <c r="J622" s="62" t="s">
        <v>4458</v>
      </c>
      <c r="K622" s="63" t="s">
        <v>3251</v>
      </c>
      <c r="L622" s="27" t="s">
        <v>2416</v>
      </c>
      <c r="M622" s="70" t="s">
        <v>3251</v>
      </c>
      <c r="N622" s="72">
        <v>0.57999999999999996</v>
      </c>
      <c r="O622" s="72">
        <f t="shared" si="18"/>
        <v>23.2</v>
      </c>
    </row>
    <row r="623" spans="1:15" ht="104" x14ac:dyDescent="0.35">
      <c r="A623" s="3" t="s">
        <v>499</v>
      </c>
      <c r="B623" s="4" t="s">
        <v>117</v>
      </c>
      <c r="C623" s="7" t="s">
        <v>504</v>
      </c>
      <c r="D623" s="7" t="s">
        <v>5</v>
      </c>
      <c r="E623" s="3">
        <v>20</v>
      </c>
      <c r="F623" s="10">
        <v>1.46</v>
      </c>
      <c r="G623" s="11">
        <f t="shared" si="19"/>
        <v>29.2</v>
      </c>
      <c r="H623" s="65" t="s">
        <v>2417</v>
      </c>
      <c r="I623" s="20">
        <v>20</v>
      </c>
      <c r="J623" s="62" t="s">
        <v>4472</v>
      </c>
      <c r="K623" s="63" t="s">
        <v>3252</v>
      </c>
      <c r="L623" s="27" t="s">
        <v>2417</v>
      </c>
      <c r="M623" s="70" t="s">
        <v>3252</v>
      </c>
      <c r="N623" s="72">
        <v>1.46</v>
      </c>
      <c r="O623" s="72">
        <f t="shared" si="18"/>
        <v>29.2</v>
      </c>
    </row>
    <row r="624" spans="1:15" ht="104" x14ac:dyDescent="0.35">
      <c r="A624" s="3" t="s">
        <v>499</v>
      </c>
      <c r="B624" s="4" t="s">
        <v>117</v>
      </c>
      <c r="C624" s="7" t="s">
        <v>507</v>
      </c>
      <c r="D624" s="7" t="s">
        <v>5</v>
      </c>
      <c r="E624" s="3">
        <v>40</v>
      </c>
      <c r="F624" s="10">
        <v>1.36</v>
      </c>
      <c r="G624" s="11">
        <f t="shared" si="19"/>
        <v>54.400000000000006</v>
      </c>
      <c r="H624" s="65" t="s">
        <v>2420</v>
      </c>
      <c r="I624" s="20">
        <v>40</v>
      </c>
      <c r="J624" s="62" t="s">
        <v>4473</v>
      </c>
      <c r="K624" s="63" t="s">
        <v>3255</v>
      </c>
      <c r="L624" s="27" t="s">
        <v>2420</v>
      </c>
      <c r="M624" s="70" t="s">
        <v>3255</v>
      </c>
      <c r="N624" s="72">
        <v>1.36</v>
      </c>
      <c r="O624" s="72">
        <f t="shared" si="18"/>
        <v>54.400000000000006</v>
      </c>
    </row>
    <row r="625" spans="1:15" ht="104" x14ac:dyDescent="0.35">
      <c r="A625" s="3" t="s">
        <v>499</v>
      </c>
      <c r="B625" s="4" t="s">
        <v>117</v>
      </c>
      <c r="C625" s="7" t="s">
        <v>512</v>
      </c>
      <c r="D625" s="7" t="s">
        <v>5</v>
      </c>
      <c r="E625" s="3">
        <v>100</v>
      </c>
      <c r="F625" s="10">
        <v>10.38</v>
      </c>
      <c r="G625" s="11">
        <f t="shared" si="19"/>
        <v>1038</v>
      </c>
      <c r="H625" s="65" t="s">
        <v>2425</v>
      </c>
      <c r="I625" s="20">
        <v>100</v>
      </c>
      <c r="J625" s="62" t="s">
        <v>4590</v>
      </c>
      <c r="K625" s="63" t="s">
        <v>5551</v>
      </c>
      <c r="L625" s="27" t="s">
        <v>2425</v>
      </c>
      <c r="M625" s="70" t="s">
        <v>5551</v>
      </c>
      <c r="N625" s="72">
        <v>10.38</v>
      </c>
      <c r="O625" s="72">
        <f t="shared" si="18"/>
        <v>1038</v>
      </c>
    </row>
    <row r="626" spans="1:15" ht="104" x14ac:dyDescent="0.35">
      <c r="A626" s="3" t="s">
        <v>499</v>
      </c>
      <c r="B626" s="4" t="s">
        <v>117</v>
      </c>
      <c r="C626" s="7" t="s">
        <v>513</v>
      </c>
      <c r="D626" s="7" t="s">
        <v>5</v>
      </c>
      <c r="E626" s="3">
        <v>100</v>
      </c>
      <c r="F626" s="10">
        <v>7.86</v>
      </c>
      <c r="G626" s="11">
        <f t="shared" si="19"/>
        <v>786</v>
      </c>
      <c r="H626" s="65" t="s">
        <v>2425</v>
      </c>
      <c r="I626" s="20">
        <v>100</v>
      </c>
      <c r="J626" s="62" t="s">
        <v>4593</v>
      </c>
      <c r="K626" s="63" t="s">
        <v>5554</v>
      </c>
      <c r="L626" s="27" t="s">
        <v>2425</v>
      </c>
      <c r="M626" s="70" t="s">
        <v>5554</v>
      </c>
      <c r="N626" s="72">
        <v>7.86</v>
      </c>
      <c r="O626" s="72">
        <f t="shared" si="18"/>
        <v>786</v>
      </c>
    </row>
    <row r="627" spans="1:15" ht="130" x14ac:dyDescent="0.35">
      <c r="A627" s="3" t="s">
        <v>499</v>
      </c>
      <c r="B627" s="4" t="s">
        <v>117</v>
      </c>
      <c r="C627" s="7" t="s">
        <v>514</v>
      </c>
      <c r="D627" s="7" t="s">
        <v>5</v>
      </c>
      <c r="E627" s="3">
        <v>600</v>
      </c>
      <c r="F627" s="10">
        <v>2.62</v>
      </c>
      <c r="G627" s="11">
        <f t="shared" si="19"/>
        <v>1572</v>
      </c>
      <c r="H627" s="65" t="s">
        <v>2426</v>
      </c>
      <c r="I627" s="20">
        <v>600</v>
      </c>
      <c r="J627" s="62" t="s">
        <v>4605</v>
      </c>
      <c r="K627" s="63" t="s">
        <v>4059</v>
      </c>
      <c r="L627" s="27" t="s">
        <v>2426</v>
      </c>
      <c r="M627" s="70" t="s">
        <v>4059</v>
      </c>
      <c r="N627" s="72">
        <v>2.62</v>
      </c>
      <c r="O627" s="72">
        <f t="shared" si="18"/>
        <v>1572</v>
      </c>
    </row>
    <row r="628" spans="1:15" ht="130" x14ac:dyDescent="0.35">
      <c r="A628" s="3" t="s">
        <v>499</v>
      </c>
      <c r="B628" s="4" t="s">
        <v>117</v>
      </c>
      <c r="C628" s="7" t="s">
        <v>515</v>
      </c>
      <c r="D628" s="7" t="s">
        <v>5</v>
      </c>
      <c r="E628" s="3">
        <v>600</v>
      </c>
      <c r="F628" s="10">
        <v>3.78</v>
      </c>
      <c r="G628" s="11">
        <f t="shared" si="19"/>
        <v>2268</v>
      </c>
      <c r="H628" s="65" t="s">
        <v>2426</v>
      </c>
      <c r="I628" s="20">
        <v>600</v>
      </c>
      <c r="J628" s="62" t="s">
        <v>4606</v>
      </c>
      <c r="K628" s="63" t="s">
        <v>5559</v>
      </c>
      <c r="L628" s="27" t="s">
        <v>2426</v>
      </c>
      <c r="M628" s="70" t="s">
        <v>5559</v>
      </c>
      <c r="N628" s="72">
        <v>3.78</v>
      </c>
      <c r="O628" s="72">
        <f t="shared" si="18"/>
        <v>2268</v>
      </c>
    </row>
    <row r="629" spans="1:15" ht="195" x14ac:dyDescent="0.35">
      <c r="A629" s="3" t="s">
        <v>499</v>
      </c>
      <c r="B629" s="4" t="s">
        <v>117</v>
      </c>
      <c r="C629" s="7" t="s">
        <v>543</v>
      </c>
      <c r="D629" s="7" t="s">
        <v>5</v>
      </c>
      <c r="E629" s="3">
        <v>5</v>
      </c>
      <c r="F629" s="10">
        <v>29</v>
      </c>
      <c r="G629" s="11">
        <f t="shared" si="19"/>
        <v>145</v>
      </c>
      <c r="H629" s="65" t="s">
        <v>2454</v>
      </c>
      <c r="I629" s="20">
        <v>5</v>
      </c>
      <c r="J629" s="62" t="s">
        <v>4607</v>
      </c>
      <c r="K629" s="63" t="s">
        <v>4060</v>
      </c>
      <c r="L629" s="27" t="s">
        <v>2454</v>
      </c>
      <c r="M629" s="70" t="s">
        <v>4060</v>
      </c>
      <c r="N629" s="72">
        <v>29</v>
      </c>
      <c r="O629" s="72">
        <f t="shared" si="18"/>
        <v>145</v>
      </c>
    </row>
    <row r="630" spans="1:15" ht="52" x14ac:dyDescent="0.35">
      <c r="A630" s="3" t="s">
        <v>499</v>
      </c>
      <c r="B630" s="4" t="s">
        <v>117</v>
      </c>
      <c r="C630" s="7" t="s">
        <v>517</v>
      </c>
      <c r="D630" s="7" t="s">
        <v>5</v>
      </c>
      <c r="E630" s="3">
        <v>2</v>
      </c>
      <c r="F630" s="10">
        <v>68.48</v>
      </c>
      <c r="G630" s="11">
        <f t="shared" si="19"/>
        <v>136.96</v>
      </c>
      <c r="H630" s="65" t="s">
        <v>2428</v>
      </c>
      <c r="I630" s="20">
        <v>2</v>
      </c>
      <c r="J630" s="62" t="s">
        <v>4747</v>
      </c>
      <c r="K630" s="63" t="s">
        <v>3261</v>
      </c>
      <c r="L630" s="27" t="s">
        <v>2428</v>
      </c>
      <c r="M630" s="70" t="s">
        <v>3261</v>
      </c>
      <c r="N630" s="72">
        <v>68.48</v>
      </c>
      <c r="O630" s="72">
        <f t="shared" si="18"/>
        <v>136.96</v>
      </c>
    </row>
    <row r="631" spans="1:15" ht="78" x14ac:dyDescent="0.35">
      <c r="A631" s="3" t="s">
        <v>499</v>
      </c>
      <c r="B631" s="4" t="s">
        <v>117</v>
      </c>
      <c r="C631" s="7" t="s">
        <v>516</v>
      </c>
      <c r="D631" s="7" t="s">
        <v>5</v>
      </c>
      <c r="E631" s="3">
        <v>40</v>
      </c>
      <c r="F631" s="10">
        <v>21.53</v>
      </c>
      <c r="G631" s="11">
        <f t="shared" si="19"/>
        <v>861.2</v>
      </c>
      <c r="H631" s="65" t="s">
        <v>2427</v>
      </c>
      <c r="I631" s="20">
        <v>40</v>
      </c>
      <c r="J631" s="62" t="s">
        <v>4748</v>
      </c>
      <c r="K631" s="63" t="s">
        <v>3260</v>
      </c>
      <c r="L631" s="27" t="s">
        <v>2427</v>
      </c>
      <c r="M631" s="70" t="s">
        <v>7371</v>
      </c>
      <c r="N631" s="72">
        <v>21.53</v>
      </c>
      <c r="O631" s="72">
        <f t="shared" ref="O631:O669" si="20">N631*E631</f>
        <v>861.2</v>
      </c>
    </row>
    <row r="632" spans="1:15" ht="78" x14ac:dyDescent="0.35">
      <c r="A632" s="3" t="s">
        <v>499</v>
      </c>
      <c r="B632" s="4" t="s">
        <v>117</v>
      </c>
      <c r="C632" s="7" t="s">
        <v>518</v>
      </c>
      <c r="D632" s="7" t="s">
        <v>5</v>
      </c>
      <c r="E632" s="3">
        <v>5</v>
      </c>
      <c r="F632" s="10">
        <v>30.85</v>
      </c>
      <c r="G632" s="11">
        <f t="shared" si="19"/>
        <v>154.25</v>
      </c>
      <c r="H632" s="65" t="s">
        <v>2429</v>
      </c>
      <c r="I632" s="20">
        <v>5</v>
      </c>
      <c r="J632" s="62" t="s">
        <v>4749</v>
      </c>
      <c r="K632" s="63" t="s">
        <v>3262</v>
      </c>
      <c r="L632" s="27" t="s">
        <v>2429</v>
      </c>
      <c r="M632" s="70" t="s">
        <v>3262</v>
      </c>
      <c r="N632" s="72">
        <v>30.85</v>
      </c>
      <c r="O632" s="72">
        <f t="shared" si="20"/>
        <v>154.25</v>
      </c>
    </row>
    <row r="633" spans="1:15" x14ac:dyDescent="0.35">
      <c r="A633" s="3" t="s">
        <v>499</v>
      </c>
      <c r="B633" s="4" t="s">
        <v>117</v>
      </c>
      <c r="C633" s="7" t="s">
        <v>519</v>
      </c>
      <c r="D633" s="7" t="s">
        <v>5</v>
      </c>
      <c r="E633" s="3">
        <v>100</v>
      </c>
      <c r="F633" s="10">
        <v>0.97</v>
      </c>
      <c r="G633" s="11">
        <f t="shared" si="19"/>
        <v>97</v>
      </c>
      <c r="H633" s="65" t="s">
        <v>2430</v>
      </c>
      <c r="I633" s="20">
        <v>100</v>
      </c>
      <c r="J633" s="62" t="s">
        <v>4850</v>
      </c>
      <c r="K633" s="63" t="s">
        <v>3263</v>
      </c>
      <c r="L633" s="27" t="s">
        <v>2430</v>
      </c>
      <c r="M633" s="70" t="s">
        <v>3263</v>
      </c>
      <c r="N633" s="72">
        <v>0.97</v>
      </c>
      <c r="O633" s="72">
        <f t="shared" si="20"/>
        <v>97</v>
      </c>
    </row>
    <row r="634" spans="1:15" x14ac:dyDescent="0.35">
      <c r="A634" s="3" t="s">
        <v>499</v>
      </c>
      <c r="B634" s="4" t="s">
        <v>117</v>
      </c>
      <c r="C634" s="7" t="s">
        <v>21</v>
      </c>
      <c r="D634" s="7" t="s">
        <v>5</v>
      </c>
      <c r="E634" s="3">
        <v>100</v>
      </c>
      <c r="F634" s="10">
        <v>1.07</v>
      </c>
      <c r="G634" s="11">
        <f t="shared" si="19"/>
        <v>107</v>
      </c>
      <c r="H634" s="65" t="s">
        <v>2431</v>
      </c>
      <c r="I634" s="20">
        <v>100</v>
      </c>
      <c r="J634" s="62" t="s">
        <v>4851</v>
      </c>
      <c r="K634" s="63" t="s">
        <v>3264</v>
      </c>
      <c r="L634" s="27" t="s">
        <v>6077</v>
      </c>
      <c r="M634" s="70" t="s">
        <v>3264</v>
      </c>
      <c r="N634" s="72">
        <v>1.07</v>
      </c>
      <c r="O634" s="72">
        <f t="shared" si="20"/>
        <v>107</v>
      </c>
    </row>
    <row r="635" spans="1:15" x14ac:dyDescent="0.35">
      <c r="A635" s="3" t="s">
        <v>499</v>
      </c>
      <c r="B635" s="4" t="s">
        <v>117</v>
      </c>
      <c r="C635" s="7" t="s">
        <v>22</v>
      </c>
      <c r="D635" s="7" t="s">
        <v>5</v>
      </c>
      <c r="E635" s="3">
        <v>100</v>
      </c>
      <c r="F635" s="10">
        <v>0.97</v>
      </c>
      <c r="G635" s="11">
        <f t="shared" si="19"/>
        <v>97</v>
      </c>
      <c r="H635" s="65" t="s">
        <v>2432</v>
      </c>
      <c r="I635" s="20">
        <v>100</v>
      </c>
      <c r="J635" s="62" t="s">
        <v>4852</v>
      </c>
      <c r="K635" s="63" t="s">
        <v>3265</v>
      </c>
      <c r="L635" s="27" t="s">
        <v>6079</v>
      </c>
      <c r="M635" s="70" t="s">
        <v>3265</v>
      </c>
      <c r="N635" s="72">
        <v>0.97</v>
      </c>
      <c r="O635" s="72">
        <f t="shared" si="20"/>
        <v>97</v>
      </c>
    </row>
    <row r="636" spans="1:15" ht="52" x14ac:dyDescent="0.35">
      <c r="A636" s="3" t="s">
        <v>499</v>
      </c>
      <c r="B636" s="4" t="s">
        <v>117</v>
      </c>
      <c r="C636" s="7" t="s">
        <v>520</v>
      </c>
      <c r="D636" s="7" t="s">
        <v>5</v>
      </c>
      <c r="E636" s="3">
        <v>20</v>
      </c>
      <c r="F636" s="10">
        <v>6.84</v>
      </c>
      <c r="G636" s="11">
        <f t="shared" si="19"/>
        <v>136.80000000000001</v>
      </c>
      <c r="H636" s="65" t="s">
        <v>2433</v>
      </c>
      <c r="I636" s="20">
        <v>20</v>
      </c>
      <c r="J636" s="62" t="s">
        <v>4854</v>
      </c>
      <c r="K636" s="63" t="s">
        <v>3266</v>
      </c>
      <c r="L636" s="27" t="s">
        <v>2433</v>
      </c>
      <c r="M636" s="70" t="s">
        <v>7372</v>
      </c>
      <c r="N636" s="72">
        <v>6.84</v>
      </c>
      <c r="O636" s="72">
        <f t="shared" si="20"/>
        <v>136.80000000000001</v>
      </c>
    </row>
    <row r="637" spans="1:15" ht="52" x14ac:dyDescent="0.35">
      <c r="A637" s="3" t="s">
        <v>499</v>
      </c>
      <c r="B637" s="4" t="s">
        <v>117</v>
      </c>
      <c r="C637" s="7" t="s">
        <v>521</v>
      </c>
      <c r="D637" s="7" t="s">
        <v>5</v>
      </c>
      <c r="E637" s="3">
        <v>20</v>
      </c>
      <c r="F637" s="10">
        <v>6.84</v>
      </c>
      <c r="G637" s="11">
        <f t="shared" si="19"/>
        <v>136.80000000000001</v>
      </c>
      <c r="H637" s="65" t="s">
        <v>2433</v>
      </c>
      <c r="I637" s="20">
        <v>20</v>
      </c>
      <c r="J637" s="62" t="s">
        <v>4855</v>
      </c>
      <c r="K637" s="63" t="s">
        <v>3267</v>
      </c>
      <c r="L637" s="27" t="s">
        <v>2433</v>
      </c>
      <c r="M637" s="70" t="s">
        <v>7373</v>
      </c>
      <c r="N637" s="72">
        <v>6.84</v>
      </c>
      <c r="O637" s="72">
        <f t="shared" si="20"/>
        <v>136.80000000000001</v>
      </c>
    </row>
    <row r="638" spans="1:15" ht="78" x14ac:dyDescent="0.35">
      <c r="A638" s="3" t="s">
        <v>499</v>
      </c>
      <c r="B638" s="4" t="s">
        <v>117</v>
      </c>
      <c r="C638" s="7" t="s">
        <v>522</v>
      </c>
      <c r="D638" s="7" t="s">
        <v>5</v>
      </c>
      <c r="E638" s="3">
        <v>100</v>
      </c>
      <c r="F638" s="10">
        <v>2.13</v>
      </c>
      <c r="G638" s="11">
        <f t="shared" si="19"/>
        <v>213</v>
      </c>
      <c r="H638" s="65" t="s">
        <v>2434</v>
      </c>
      <c r="I638" s="20">
        <v>100</v>
      </c>
      <c r="J638" s="62" t="s">
        <v>3268</v>
      </c>
      <c r="K638" s="63" t="s">
        <v>3268</v>
      </c>
      <c r="L638" s="27" t="s">
        <v>2434</v>
      </c>
      <c r="M638" s="70" t="s">
        <v>3268</v>
      </c>
      <c r="N638" s="72">
        <v>2.13</v>
      </c>
      <c r="O638" s="72">
        <f t="shared" si="20"/>
        <v>213</v>
      </c>
    </row>
    <row r="639" spans="1:15" ht="78" x14ac:dyDescent="0.35">
      <c r="A639" s="3" t="s">
        <v>499</v>
      </c>
      <c r="B639" s="4" t="s">
        <v>117</v>
      </c>
      <c r="C639" s="7" t="s">
        <v>523</v>
      </c>
      <c r="D639" s="7" t="s">
        <v>5</v>
      </c>
      <c r="E639" s="3">
        <v>100</v>
      </c>
      <c r="F639" s="10">
        <v>2.13</v>
      </c>
      <c r="G639" s="11">
        <f t="shared" si="19"/>
        <v>213</v>
      </c>
      <c r="H639" s="65" t="s">
        <v>2434</v>
      </c>
      <c r="I639" s="20">
        <v>100</v>
      </c>
      <c r="J639" s="62" t="s">
        <v>3269</v>
      </c>
      <c r="K639" s="63" t="s">
        <v>3269</v>
      </c>
      <c r="L639" s="27" t="s">
        <v>2434</v>
      </c>
      <c r="M639" s="70" t="s">
        <v>3269</v>
      </c>
      <c r="N639" s="72">
        <v>2.13</v>
      </c>
      <c r="O639" s="72">
        <f t="shared" si="20"/>
        <v>213</v>
      </c>
    </row>
    <row r="640" spans="1:15" ht="65" x14ac:dyDescent="0.35">
      <c r="A640" s="3" t="s">
        <v>499</v>
      </c>
      <c r="B640" s="4" t="s">
        <v>117</v>
      </c>
      <c r="C640" s="7" t="s">
        <v>525</v>
      </c>
      <c r="D640" s="7" t="s">
        <v>5</v>
      </c>
      <c r="E640" s="3">
        <v>10</v>
      </c>
      <c r="F640" s="10">
        <v>10.86</v>
      </c>
      <c r="G640" s="11">
        <f t="shared" si="19"/>
        <v>108.6</v>
      </c>
      <c r="H640" s="65" t="s">
        <v>2436</v>
      </c>
      <c r="I640" s="20">
        <v>10</v>
      </c>
      <c r="J640" s="62" t="s">
        <v>4856</v>
      </c>
      <c r="K640" s="63" t="s">
        <v>3271</v>
      </c>
      <c r="L640" s="27" t="s">
        <v>2436</v>
      </c>
      <c r="M640" s="70" t="s">
        <v>3271</v>
      </c>
      <c r="N640" s="72">
        <v>10.86</v>
      </c>
      <c r="O640" s="72">
        <f t="shared" si="20"/>
        <v>108.6</v>
      </c>
    </row>
    <row r="641" spans="1:15" ht="104" x14ac:dyDescent="0.35">
      <c r="A641" s="3" t="s">
        <v>499</v>
      </c>
      <c r="B641" s="4" t="s">
        <v>117</v>
      </c>
      <c r="C641" s="7" t="s">
        <v>524</v>
      </c>
      <c r="D641" s="7" t="s">
        <v>5</v>
      </c>
      <c r="E641" s="3">
        <v>10</v>
      </c>
      <c r="F641" s="10">
        <v>10.86</v>
      </c>
      <c r="G641" s="11">
        <f t="shared" si="19"/>
        <v>108.6</v>
      </c>
      <c r="H641" s="65" t="s">
        <v>2435</v>
      </c>
      <c r="I641" s="20">
        <v>10</v>
      </c>
      <c r="J641" s="62" t="s">
        <v>4857</v>
      </c>
      <c r="K641" s="63" t="s">
        <v>3270</v>
      </c>
      <c r="L641" s="27" t="s">
        <v>2435</v>
      </c>
      <c r="M641" s="70" t="s">
        <v>3270</v>
      </c>
      <c r="N641" s="72">
        <v>10.86</v>
      </c>
      <c r="O641" s="72">
        <f t="shared" si="20"/>
        <v>108.6</v>
      </c>
    </row>
    <row r="642" spans="1:15" ht="52" x14ac:dyDescent="0.35">
      <c r="A642" s="3" t="s">
        <v>499</v>
      </c>
      <c r="B642" s="4" t="s">
        <v>117</v>
      </c>
      <c r="C642" s="7" t="s">
        <v>526</v>
      </c>
      <c r="D642" s="7" t="s">
        <v>5</v>
      </c>
      <c r="E642" s="3">
        <v>10</v>
      </c>
      <c r="F642" s="10">
        <v>5.24</v>
      </c>
      <c r="G642" s="11">
        <f t="shared" ref="G642:G705" si="21">F642*E642</f>
        <v>52.400000000000006</v>
      </c>
      <c r="H642" s="65" t="s">
        <v>2437</v>
      </c>
      <c r="I642" s="20">
        <v>10</v>
      </c>
      <c r="J642" s="62" t="s">
        <v>4858</v>
      </c>
      <c r="K642" s="63" t="s">
        <v>3272</v>
      </c>
      <c r="L642" s="27" t="s">
        <v>2437</v>
      </c>
      <c r="M642" s="70" t="s">
        <v>3272</v>
      </c>
      <c r="N642" s="72">
        <v>5.24</v>
      </c>
      <c r="O642" s="72">
        <f t="shared" si="20"/>
        <v>52.400000000000006</v>
      </c>
    </row>
    <row r="643" spans="1:15" ht="52" x14ac:dyDescent="0.35">
      <c r="A643" s="3" t="s">
        <v>499</v>
      </c>
      <c r="B643" s="4" t="s">
        <v>117</v>
      </c>
      <c r="C643" s="7" t="s">
        <v>527</v>
      </c>
      <c r="D643" s="7" t="s">
        <v>5</v>
      </c>
      <c r="E643" s="3">
        <v>10</v>
      </c>
      <c r="F643" s="10">
        <v>5.24</v>
      </c>
      <c r="G643" s="11">
        <f t="shared" si="21"/>
        <v>52.400000000000006</v>
      </c>
      <c r="H643" s="65" t="s">
        <v>2437</v>
      </c>
      <c r="I643" s="20">
        <v>10</v>
      </c>
      <c r="J643" s="62" t="s">
        <v>4859</v>
      </c>
      <c r="K643" s="63" t="s">
        <v>3273</v>
      </c>
      <c r="L643" s="27" t="s">
        <v>2437</v>
      </c>
      <c r="M643" s="70" t="s">
        <v>3273</v>
      </c>
      <c r="N643" s="72">
        <v>5.24</v>
      </c>
      <c r="O643" s="72">
        <f t="shared" si="20"/>
        <v>52.400000000000006</v>
      </c>
    </row>
    <row r="644" spans="1:15" ht="65" x14ac:dyDescent="0.35">
      <c r="A644" s="3" t="s">
        <v>499</v>
      </c>
      <c r="B644" s="4" t="s">
        <v>117</v>
      </c>
      <c r="C644" s="7" t="s">
        <v>528</v>
      </c>
      <c r="D644" s="7" t="s">
        <v>5</v>
      </c>
      <c r="E644" s="3">
        <v>20</v>
      </c>
      <c r="F644" s="10">
        <v>8.6300000000000008</v>
      </c>
      <c r="G644" s="11">
        <f t="shared" si="21"/>
        <v>172.60000000000002</v>
      </c>
      <c r="H644" s="65" t="s">
        <v>2438</v>
      </c>
      <c r="I644" s="20">
        <v>20</v>
      </c>
      <c r="J644" s="62" t="s">
        <v>4867</v>
      </c>
      <c r="K644" s="63" t="s">
        <v>3274</v>
      </c>
      <c r="L644" s="27" t="s">
        <v>2438</v>
      </c>
      <c r="M644" s="70" t="s">
        <v>3274</v>
      </c>
      <c r="N644" s="72">
        <v>8.6300000000000008</v>
      </c>
      <c r="O644" s="72">
        <f t="shared" si="20"/>
        <v>172.60000000000002</v>
      </c>
    </row>
    <row r="645" spans="1:15" ht="91" x14ac:dyDescent="0.35">
      <c r="A645" s="3" t="s">
        <v>499</v>
      </c>
      <c r="B645" s="4" t="s">
        <v>117</v>
      </c>
      <c r="C645" s="7" t="s">
        <v>529</v>
      </c>
      <c r="D645" s="7" t="s">
        <v>5</v>
      </c>
      <c r="E645" s="3">
        <v>30</v>
      </c>
      <c r="F645" s="10">
        <v>91.47</v>
      </c>
      <c r="G645" s="11">
        <f t="shared" si="21"/>
        <v>2744.1</v>
      </c>
      <c r="H645" s="65" t="s">
        <v>2439</v>
      </c>
      <c r="I645" s="20">
        <v>30</v>
      </c>
      <c r="J645" s="62" t="s">
        <v>4978</v>
      </c>
      <c r="K645" s="63" t="s">
        <v>3275</v>
      </c>
      <c r="L645" s="27" t="s">
        <v>2439</v>
      </c>
      <c r="M645" s="70" t="s">
        <v>3275</v>
      </c>
      <c r="N645" s="72">
        <v>91.47</v>
      </c>
      <c r="O645" s="72">
        <f t="shared" si="20"/>
        <v>2744.1</v>
      </c>
    </row>
    <row r="646" spans="1:15" ht="78" x14ac:dyDescent="0.35">
      <c r="A646" s="3" t="s">
        <v>499</v>
      </c>
      <c r="B646" s="4" t="s">
        <v>117</v>
      </c>
      <c r="C646" s="7" t="s">
        <v>532</v>
      </c>
      <c r="D646" s="7" t="s">
        <v>5</v>
      </c>
      <c r="E646" s="3">
        <v>20</v>
      </c>
      <c r="F646" s="10">
        <v>202.05</v>
      </c>
      <c r="G646" s="11">
        <f t="shared" si="21"/>
        <v>4041</v>
      </c>
      <c r="H646" s="65" t="s">
        <v>2442</v>
      </c>
      <c r="I646" s="20">
        <v>20</v>
      </c>
      <c r="J646" s="62" t="s">
        <v>5028</v>
      </c>
      <c r="K646" s="63" t="s">
        <v>3278</v>
      </c>
      <c r="L646" s="27" t="s">
        <v>2442</v>
      </c>
      <c r="M646" s="70" t="s">
        <v>3278</v>
      </c>
      <c r="N646" s="72">
        <v>202.05</v>
      </c>
      <c r="O646" s="72">
        <f t="shared" si="20"/>
        <v>4041</v>
      </c>
    </row>
    <row r="647" spans="1:15" ht="91" x14ac:dyDescent="0.35">
      <c r="A647" s="3" t="s">
        <v>499</v>
      </c>
      <c r="B647" s="4" t="s">
        <v>117</v>
      </c>
      <c r="C647" s="7" t="s">
        <v>533</v>
      </c>
      <c r="D647" s="7" t="s">
        <v>5</v>
      </c>
      <c r="E647" s="3">
        <v>5</v>
      </c>
      <c r="F647" s="10">
        <v>122.71</v>
      </c>
      <c r="G647" s="11">
        <f t="shared" si="21"/>
        <v>613.54999999999995</v>
      </c>
      <c r="H647" s="65" t="s">
        <v>2443</v>
      </c>
      <c r="I647" s="20">
        <v>5</v>
      </c>
      <c r="J647" s="62" t="s">
        <v>5029</v>
      </c>
      <c r="K647" s="63" t="s">
        <v>3279</v>
      </c>
      <c r="L647" s="27" t="s">
        <v>2443</v>
      </c>
      <c r="M647" s="70" t="s">
        <v>3279</v>
      </c>
      <c r="N647" s="72">
        <v>122.71</v>
      </c>
      <c r="O647" s="72">
        <f t="shared" si="20"/>
        <v>613.54999999999995</v>
      </c>
    </row>
    <row r="648" spans="1:15" ht="39" x14ac:dyDescent="0.35">
      <c r="A648" s="3" t="s">
        <v>499</v>
      </c>
      <c r="B648" s="4" t="s">
        <v>117</v>
      </c>
      <c r="C648" s="7" t="s">
        <v>531</v>
      </c>
      <c r="D648" s="7" t="s">
        <v>5</v>
      </c>
      <c r="E648" s="3">
        <v>5</v>
      </c>
      <c r="F648" s="10">
        <v>24.74</v>
      </c>
      <c r="G648" s="11">
        <f t="shared" si="21"/>
        <v>123.69999999999999</v>
      </c>
      <c r="H648" s="65" t="s">
        <v>2441</v>
      </c>
      <c r="I648" s="20">
        <v>5</v>
      </c>
      <c r="J648" s="62" t="s">
        <v>5032</v>
      </c>
      <c r="K648" s="63" t="s">
        <v>3277</v>
      </c>
      <c r="L648" s="27" t="s">
        <v>2441</v>
      </c>
      <c r="M648" s="70" t="s">
        <v>3277</v>
      </c>
      <c r="N648" s="72">
        <v>24.74</v>
      </c>
      <c r="O648" s="72">
        <f t="shared" si="20"/>
        <v>123.69999999999999</v>
      </c>
    </row>
    <row r="649" spans="1:15" ht="78" x14ac:dyDescent="0.35">
      <c r="A649" s="3" t="s">
        <v>499</v>
      </c>
      <c r="B649" s="4" t="s">
        <v>117</v>
      </c>
      <c r="C649" s="7" t="s">
        <v>530</v>
      </c>
      <c r="D649" s="7" t="s">
        <v>5</v>
      </c>
      <c r="E649" s="3">
        <v>5</v>
      </c>
      <c r="F649" s="10">
        <v>137.35</v>
      </c>
      <c r="G649" s="11">
        <f t="shared" si="21"/>
        <v>686.75</v>
      </c>
      <c r="H649" s="65" t="s">
        <v>2440</v>
      </c>
      <c r="I649" s="20">
        <v>5</v>
      </c>
      <c r="J649" s="62" t="s">
        <v>5045</v>
      </c>
      <c r="K649" s="63" t="s">
        <v>3276</v>
      </c>
      <c r="L649" s="27" t="s">
        <v>2440</v>
      </c>
      <c r="M649" s="70" t="s">
        <v>3276</v>
      </c>
      <c r="N649" s="72">
        <v>137.35</v>
      </c>
      <c r="O649" s="72">
        <f t="shared" si="20"/>
        <v>686.75</v>
      </c>
    </row>
    <row r="650" spans="1:15" ht="78" x14ac:dyDescent="0.35">
      <c r="A650" s="3" t="s">
        <v>499</v>
      </c>
      <c r="B650" s="4" t="s">
        <v>117</v>
      </c>
      <c r="C650" s="7" t="s">
        <v>530</v>
      </c>
      <c r="D650" s="7" t="s">
        <v>5</v>
      </c>
      <c r="E650" s="3">
        <v>5</v>
      </c>
      <c r="F650" s="10">
        <v>137.35</v>
      </c>
      <c r="G650" s="11">
        <f t="shared" si="21"/>
        <v>686.75</v>
      </c>
      <c r="H650" s="65" t="s">
        <v>2440</v>
      </c>
      <c r="I650" s="20">
        <v>5</v>
      </c>
      <c r="J650" s="62" t="s">
        <v>5045</v>
      </c>
      <c r="K650" s="63" t="s">
        <v>3276</v>
      </c>
      <c r="L650" s="27" t="s">
        <v>2440</v>
      </c>
      <c r="M650" s="70" t="s">
        <v>3276</v>
      </c>
      <c r="N650" s="72">
        <v>137.35</v>
      </c>
      <c r="O650" s="72">
        <f t="shared" si="20"/>
        <v>686.75</v>
      </c>
    </row>
    <row r="651" spans="1:15" ht="78" x14ac:dyDescent="0.35">
      <c r="A651" s="3" t="s">
        <v>499</v>
      </c>
      <c r="B651" s="4" t="s">
        <v>117</v>
      </c>
      <c r="C651" s="7" t="s">
        <v>530</v>
      </c>
      <c r="D651" s="7" t="s">
        <v>5</v>
      </c>
      <c r="E651" s="3">
        <v>5</v>
      </c>
      <c r="F651" s="10">
        <v>137.35</v>
      </c>
      <c r="G651" s="11">
        <f t="shared" si="21"/>
        <v>686.75</v>
      </c>
      <c r="H651" s="65" t="s">
        <v>2440</v>
      </c>
      <c r="I651" s="20">
        <v>5</v>
      </c>
      <c r="J651" s="62" t="s">
        <v>5045</v>
      </c>
      <c r="K651" s="63" t="s">
        <v>3276</v>
      </c>
      <c r="L651" s="27" t="s">
        <v>2440</v>
      </c>
      <c r="M651" s="70" t="s">
        <v>3276</v>
      </c>
      <c r="N651" s="72">
        <v>137.35</v>
      </c>
      <c r="O651" s="72">
        <f t="shared" si="20"/>
        <v>686.75</v>
      </c>
    </row>
    <row r="652" spans="1:15" ht="78" x14ac:dyDescent="0.35">
      <c r="A652" s="3" t="s">
        <v>499</v>
      </c>
      <c r="B652" s="4" t="s">
        <v>117</v>
      </c>
      <c r="C652" s="7" t="s">
        <v>530</v>
      </c>
      <c r="D652" s="7" t="s">
        <v>5</v>
      </c>
      <c r="E652" s="3">
        <v>5</v>
      </c>
      <c r="F652" s="10">
        <v>137.35</v>
      </c>
      <c r="G652" s="11">
        <f t="shared" si="21"/>
        <v>686.75</v>
      </c>
      <c r="H652" s="65" t="s">
        <v>2440</v>
      </c>
      <c r="I652" s="20">
        <v>5</v>
      </c>
      <c r="J652" s="62" t="s">
        <v>5045</v>
      </c>
      <c r="K652" s="63" t="s">
        <v>3276</v>
      </c>
      <c r="L652" s="27" t="s">
        <v>2440</v>
      </c>
      <c r="M652" s="70" t="s">
        <v>3276</v>
      </c>
      <c r="N652" s="72">
        <v>137.35</v>
      </c>
      <c r="O652" s="72">
        <f t="shared" si="20"/>
        <v>686.75</v>
      </c>
    </row>
    <row r="653" spans="1:15" ht="78" x14ac:dyDescent="0.35">
      <c r="A653" s="3" t="s">
        <v>499</v>
      </c>
      <c r="B653" s="4" t="s">
        <v>117</v>
      </c>
      <c r="C653" s="7" t="s">
        <v>530</v>
      </c>
      <c r="D653" s="7" t="s">
        <v>5</v>
      </c>
      <c r="E653" s="3">
        <v>5</v>
      </c>
      <c r="F653" s="10">
        <v>137.35</v>
      </c>
      <c r="G653" s="11">
        <f t="shared" si="21"/>
        <v>686.75</v>
      </c>
      <c r="H653" s="65" t="s">
        <v>2440</v>
      </c>
      <c r="I653" s="20">
        <v>5</v>
      </c>
      <c r="J653" s="62" t="s">
        <v>5045</v>
      </c>
      <c r="K653" s="63" t="s">
        <v>3276</v>
      </c>
      <c r="L653" s="27" t="s">
        <v>2440</v>
      </c>
      <c r="M653" s="70" t="s">
        <v>3276</v>
      </c>
      <c r="N653" s="72">
        <v>137.35</v>
      </c>
      <c r="O653" s="72">
        <f t="shared" si="20"/>
        <v>686.75</v>
      </c>
    </row>
    <row r="654" spans="1:15" ht="78" x14ac:dyDescent="0.35">
      <c r="A654" s="3" t="s">
        <v>499</v>
      </c>
      <c r="B654" s="4" t="s">
        <v>117</v>
      </c>
      <c r="C654" s="7" t="s">
        <v>530</v>
      </c>
      <c r="D654" s="7" t="s">
        <v>5</v>
      </c>
      <c r="E654" s="3">
        <v>5</v>
      </c>
      <c r="F654" s="10">
        <v>137.35</v>
      </c>
      <c r="G654" s="11">
        <f t="shared" si="21"/>
        <v>686.75</v>
      </c>
      <c r="H654" s="65" t="s">
        <v>2440</v>
      </c>
      <c r="I654" s="20">
        <v>5</v>
      </c>
      <c r="J654" s="62" t="s">
        <v>5045</v>
      </c>
      <c r="K654" s="63" t="s">
        <v>3276</v>
      </c>
      <c r="L654" s="27" t="s">
        <v>2440</v>
      </c>
      <c r="M654" s="70" t="s">
        <v>3276</v>
      </c>
      <c r="N654" s="72">
        <v>137.35</v>
      </c>
      <c r="O654" s="72">
        <f t="shared" si="20"/>
        <v>686.75</v>
      </c>
    </row>
    <row r="655" spans="1:15" ht="39" x14ac:dyDescent="0.35">
      <c r="A655" s="3" t="s">
        <v>499</v>
      </c>
      <c r="B655" s="4" t="s">
        <v>117</v>
      </c>
      <c r="C655" s="7" t="s">
        <v>534</v>
      </c>
      <c r="D655" s="7" t="s">
        <v>5</v>
      </c>
      <c r="E655" s="3">
        <v>20</v>
      </c>
      <c r="F655" s="10">
        <v>2.91</v>
      </c>
      <c r="G655" s="11">
        <f t="shared" si="21"/>
        <v>58.2</v>
      </c>
      <c r="H655" s="65" t="s">
        <v>2444</v>
      </c>
      <c r="I655" s="20">
        <v>20</v>
      </c>
      <c r="J655" s="62" t="s">
        <v>5129</v>
      </c>
      <c r="K655" s="63" t="s">
        <v>5636</v>
      </c>
      <c r="L655" s="27" t="s">
        <v>2444</v>
      </c>
      <c r="M655" s="70" t="s">
        <v>3280</v>
      </c>
      <c r="N655" s="72">
        <v>2.41</v>
      </c>
      <c r="O655" s="72">
        <f t="shared" si="20"/>
        <v>48.2</v>
      </c>
    </row>
    <row r="656" spans="1:15" ht="39" x14ac:dyDescent="0.35">
      <c r="A656" s="3" t="s">
        <v>499</v>
      </c>
      <c r="B656" s="4" t="s">
        <v>117</v>
      </c>
      <c r="C656" s="7" t="s">
        <v>534</v>
      </c>
      <c r="D656" s="7" t="s">
        <v>5</v>
      </c>
      <c r="E656" s="3">
        <v>20</v>
      </c>
      <c r="F656" s="10">
        <v>2.09</v>
      </c>
      <c r="G656" s="11">
        <f t="shared" si="21"/>
        <v>41.8</v>
      </c>
      <c r="H656" s="65" t="s">
        <v>2444</v>
      </c>
      <c r="I656" s="20">
        <v>20</v>
      </c>
      <c r="J656" s="62" t="s">
        <v>5130</v>
      </c>
      <c r="K656" s="63" t="s">
        <v>3280</v>
      </c>
      <c r="L656" s="27" t="s">
        <v>2444</v>
      </c>
      <c r="M656" s="70" t="s">
        <v>3280</v>
      </c>
      <c r="N656" s="72">
        <v>2.41</v>
      </c>
      <c r="O656" s="72">
        <f t="shared" si="20"/>
        <v>48.2</v>
      </c>
    </row>
    <row r="657" spans="1:15" ht="39" x14ac:dyDescent="0.35">
      <c r="A657" s="3" t="s">
        <v>499</v>
      </c>
      <c r="B657" s="4" t="s">
        <v>117</v>
      </c>
      <c r="C657" s="7" t="s">
        <v>534</v>
      </c>
      <c r="D657" s="7" t="s">
        <v>5</v>
      </c>
      <c r="E657" s="3">
        <v>10</v>
      </c>
      <c r="F657" s="10">
        <v>2.09</v>
      </c>
      <c r="G657" s="11">
        <f t="shared" si="21"/>
        <v>20.9</v>
      </c>
      <c r="H657" s="65" t="s">
        <v>2444</v>
      </c>
      <c r="I657" s="20">
        <v>10</v>
      </c>
      <c r="J657" s="62" t="s">
        <v>5130</v>
      </c>
      <c r="K657" s="63" t="s">
        <v>3280</v>
      </c>
      <c r="L657" s="27" t="s">
        <v>2444</v>
      </c>
      <c r="M657" s="70" t="s">
        <v>3280</v>
      </c>
      <c r="N657" s="72">
        <v>2.41</v>
      </c>
      <c r="O657" s="72">
        <f t="shared" si="20"/>
        <v>24.1</v>
      </c>
    </row>
    <row r="658" spans="1:15" x14ac:dyDescent="0.35">
      <c r="A658" s="3" t="s">
        <v>499</v>
      </c>
      <c r="B658" s="4" t="s">
        <v>117</v>
      </c>
      <c r="C658" s="7" t="s">
        <v>535</v>
      </c>
      <c r="D658" s="7" t="s">
        <v>5</v>
      </c>
      <c r="E658" s="3">
        <v>10</v>
      </c>
      <c r="F658" s="10">
        <v>32.5</v>
      </c>
      <c r="G658" s="11">
        <f t="shared" si="21"/>
        <v>325</v>
      </c>
      <c r="H658" s="65" t="s">
        <v>2445</v>
      </c>
      <c r="I658" s="20">
        <v>10</v>
      </c>
      <c r="J658" s="62" t="s">
        <v>5146</v>
      </c>
      <c r="K658" s="63" t="s">
        <v>3281</v>
      </c>
      <c r="L658" s="27" t="s">
        <v>2445</v>
      </c>
      <c r="M658" s="70" t="s">
        <v>3281</v>
      </c>
      <c r="N658" s="72">
        <v>32.5</v>
      </c>
      <c r="O658" s="72">
        <f t="shared" si="20"/>
        <v>325</v>
      </c>
    </row>
    <row r="659" spans="1:15" ht="52" x14ac:dyDescent="0.35">
      <c r="A659" s="3" t="s">
        <v>499</v>
      </c>
      <c r="B659" s="4" t="s">
        <v>117</v>
      </c>
      <c r="C659" s="7" t="s">
        <v>97</v>
      </c>
      <c r="D659" s="7" t="s">
        <v>5</v>
      </c>
      <c r="E659" s="3">
        <v>10</v>
      </c>
      <c r="F659" s="10">
        <v>164.9</v>
      </c>
      <c r="G659" s="11">
        <f t="shared" si="21"/>
        <v>1649</v>
      </c>
      <c r="H659" s="65" t="s">
        <v>2448</v>
      </c>
      <c r="I659" s="20">
        <v>10</v>
      </c>
      <c r="J659" s="62" t="s">
        <v>5162</v>
      </c>
      <c r="K659" s="63" t="s">
        <v>3284</v>
      </c>
      <c r="L659" s="27" t="s">
        <v>2448</v>
      </c>
      <c r="M659" s="70" t="s">
        <v>3284</v>
      </c>
      <c r="N659" s="72">
        <v>164.9</v>
      </c>
      <c r="O659" s="72">
        <f t="shared" si="20"/>
        <v>1649</v>
      </c>
    </row>
    <row r="660" spans="1:15" ht="65" x14ac:dyDescent="0.35">
      <c r="A660" s="3" t="s">
        <v>499</v>
      </c>
      <c r="B660" s="4" t="s">
        <v>117</v>
      </c>
      <c r="C660" s="7" t="s">
        <v>537</v>
      </c>
      <c r="D660" s="7" t="s">
        <v>5</v>
      </c>
      <c r="E660" s="3">
        <v>200</v>
      </c>
      <c r="F660" s="10">
        <v>10.67</v>
      </c>
      <c r="G660" s="11">
        <f t="shared" si="21"/>
        <v>2134</v>
      </c>
      <c r="H660" s="65" t="s">
        <v>2447</v>
      </c>
      <c r="I660" s="20">
        <v>200</v>
      </c>
      <c r="J660" s="62" t="s">
        <v>5163</v>
      </c>
      <c r="K660" s="63" t="s">
        <v>3283</v>
      </c>
      <c r="L660" s="27" t="s">
        <v>2447</v>
      </c>
      <c r="M660" s="70" t="s">
        <v>3283</v>
      </c>
      <c r="N660" s="72">
        <v>10.67</v>
      </c>
      <c r="O660" s="72">
        <f t="shared" si="20"/>
        <v>2134</v>
      </c>
    </row>
    <row r="661" spans="1:15" ht="65" x14ac:dyDescent="0.35">
      <c r="A661" s="3" t="s">
        <v>499</v>
      </c>
      <c r="B661" s="4" t="s">
        <v>117</v>
      </c>
      <c r="C661" s="7" t="s">
        <v>537</v>
      </c>
      <c r="D661" s="7" t="s">
        <v>5</v>
      </c>
      <c r="E661" s="3">
        <v>60</v>
      </c>
      <c r="F661" s="10">
        <v>10.67</v>
      </c>
      <c r="G661" s="11">
        <f t="shared" si="21"/>
        <v>640.20000000000005</v>
      </c>
      <c r="H661" s="65" t="s">
        <v>2447</v>
      </c>
      <c r="I661" s="20">
        <v>60</v>
      </c>
      <c r="J661" s="62" t="s">
        <v>5163</v>
      </c>
      <c r="K661" s="63" t="s">
        <v>3283</v>
      </c>
      <c r="L661" s="27" t="s">
        <v>2447</v>
      </c>
      <c r="M661" s="70" t="s">
        <v>3283</v>
      </c>
      <c r="N661" s="72">
        <v>10.67</v>
      </c>
      <c r="O661" s="72">
        <f t="shared" si="20"/>
        <v>640.20000000000005</v>
      </c>
    </row>
    <row r="662" spans="1:15" ht="78" x14ac:dyDescent="0.35">
      <c r="A662" s="3" t="s">
        <v>499</v>
      </c>
      <c r="B662" s="4" t="s">
        <v>117</v>
      </c>
      <c r="C662" s="7" t="s">
        <v>536</v>
      </c>
      <c r="D662" s="7" t="s">
        <v>5</v>
      </c>
      <c r="E662" s="3">
        <v>2</v>
      </c>
      <c r="F662" s="10">
        <v>33.76</v>
      </c>
      <c r="G662" s="11">
        <f t="shared" si="21"/>
        <v>67.52</v>
      </c>
      <c r="H662" s="65" t="s">
        <v>2446</v>
      </c>
      <c r="I662" s="20">
        <v>2</v>
      </c>
      <c r="J662" s="62" t="s">
        <v>5164</v>
      </c>
      <c r="K662" s="63" t="s">
        <v>3282</v>
      </c>
      <c r="L662" s="27" t="s">
        <v>2446</v>
      </c>
      <c r="M662" s="70" t="s">
        <v>3282</v>
      </c>
      <c r="N662" s="72">
        <v>33.76</v>
      </c>
      <c r="O662" s="72">
        <f t="shared" si="20"/>
        <v>67.52</v>
      </c>
    </row>
    <row r="663" spans="1:15" ht="65" x14ac:dyDescent="0.35">
      <c r="A663" s="3" t="s">
        <v>499</v>
      </c>
      <c r="B663" s="4" t="s">
        <v>117</v>
      </c>
      <c r="C663" s="7" t="s">
        <v>538</v>
      </c>
      <c r="D663" s="7" t="s">
        <v>5</v>
      </c>
      <c r="E663" s="3">
        <v>10</v>
      </c>
      <c r="F663" s="10">
        <v>723.33</v>
      </c>
      <c r="G663" s="11">
        <f t="shared" si="21"/>
        <v>7233.3</v>
      </c>
      <c r="H663" s="65" t="s">
        <v>2449</v>
      </c>
      <c r="I663" s="20">
        <v>10</v>
      </c>
      <c r="J663" s="62" t="s">
        <v>5171</v>
      </c>
      <c r="K663" s="63" t="s">
        <v>3285</v>
      </c>
      <c r="L663" s="27" t="s">
        <v>2449</v>
      </c>
      <c r="M663" s="70" t="s">
        <v>3285</v>
      </c>
      <c r="N663" s="72">
        <v>723.33</v>
      </c>
      <c r="O663" s="72">
        <f t="shared" si="20"/>
        <v>7233.3</v>
      </c>
    </row>
    <row r="664" spans="1:15" ht="78" x14ac:dyDescent="0.35">
      <c r="A664" s="3" t="s">
        <v>499</v>
      </c>
      <c r="B664" s="4" t="s">
        <v>117</v>
      </c>
      <c r="C664" s="7" t="s">
        <v>539</v>
      </c>
      <c r="D664" s="7" t="s">
        <v>5</v>
      </c>
      <c r="E664" s="3">
        <v>10</v>
      </c>
      <c r="F664" s="10">
        <v>156.36000000000001</v>
      </c>
      <c r="G664" s="11">
        <f t="shared" si="21"/>
        <v>1563.6000000000001</v>
      </c>
      <c r="H664" s="65" t="s">
        <v>2450</v>
      </c>
      <c r="I664" s="20">
        <v>10</v>
      </c>
      <c r="J664" s="62" t="s">
        <v>5186</v>
      </c>
      <c r="K664" s="63" t="s">
        <v>3286</v>
      </c>
      <c r="L664" s="27" t="s">
        <v>2450</v>
      </c>
      <c r="M664" s="70" t="s">
        <v>3286</v>
      </c>
      <c r="N664" s="72">
        <v>156.36000000000001</v>
      </c>
      <c r="O664" s="72">
        <f t="shared" si="20"/>
        <v>1563.6000000000001</v>
      </c>
    </row>
    <row r="665" spans="1:15" ht="78" x14ac:dyDescent="0.35">
      <c r="A665" s="3" t="s">
        <v>499</v>
      </c>
      <c r="B665" s="4" t="s">
        <v>117</v>
      </c>
      <c r="C665" s="7" t="s">
        <v>540</v>
      </c>
      <c r="D665" s="7" t="s">
        <v>5</v>
      </c>
      <c r="E665" s="3">
        <v>2</v>
      </c>
      <c r="F665" s="10">
        <v>2179.59</v>
      </c>
      <c r="G665" s="11">
        <f t="shared" si="21"/>
        <v>4359.18</v>
      </c>
      <c r="H665" s="65" t="s">
        <v>2451</v>
      </c>
      <c r="I665" s="20">
        <v>2</v>
      </c>
      <c r="J665" s="62" t="s">
        <v>5249</v>
      </c>
      <c r="K665" s="63" t="s">
        <v>3287</v>
      </c>
      <c r="L665" s="27" t="s">
        <v>2451</v>
      </c>
      <c r="M665" s="70" t="s">
        <v>3287</v>
      </c>
      <c r="N665" s="72">
        <v>1281.51</v>
      </c>
      <c r="O665" s="72">
        <f t="shared" si="20"/>
        <v>2563.02</v>
      </c>
    </row>
    <row r="666" spans="1:15" ht="78" x14ac:dyDescent="0.35">
      <c r="A666" s="3" t="s">
        <v>499</v>
      </c>
      <c r="B666" s="4" t="s">
        <v>117</v>
      </c>
      <c r="C666" s="7" t="s">
        <v>540</v>
      </c>
      <c r="D666" s="7" t="s">
        <v>5</v>
      </c>
      <c r="E666" s="3">
        <v>2</v>
      </c>
      <c r="F666" s="10">
        <v>383.44</v>
      </c>
      <c r="G666" s="11">
        <f t="shared" si="21"/>
        <v>766.88</v>
      </c>
      <c r="H666" s="65" t="s">
        <v>2451</v>
      </c>
      <c r="I666" s="20">
        <v>2</v>
      </c>
      <c r="J666" s="62" t="s">
        <v>5250</v>
      </c>
      <c r="K666" s="63" t="s">
        <v>5641</v>
      </c>
      <c r="L666" s="27" t="s">
        <v>2451</v>
      </c>
      <c r="M666" s="70" t="s">
        <v>3287</v>
      </c>
      <c r="N666" s="72">
        <v>1281.51</v>
      </c>
      <c r="O666" s="72">
        <f t="shared" si="20"/>
        <v>2563.02</v>
      </c>
    </row>
    <row r="667" spans="1:15" ht="65" x14ac:dyDescent="0.35">
      <c r="A667" s="3" t="s">
        <v>499</v>
      </c>
      <c r="B667" s="4" t="s">
        <v>117</v>
      </c>
      <c r="C667" s="7" t="s">
        <v>541</v>
      </c>
      <c r="D667" s="7" t="s">
        <v>5</v>
      </c>
      <c r="E667" s="3">
        <v>60</v>
      </c>
      <c r="F667" s="10">
        <v>56.26</v>
      </c>
      <c r="G667" s="11">
        <f t="shared" si="21"/>
        <v>3375.6</v>
      </c>
      <c r="H667" s="65" t="s">
        <v>2452</v>
      </c>
      <c r="I667" s="20">
        <v>60</v>
      </c>
      <c r="J667" s="62" t="s">
        <v>5467</v>
      </c>
      <c r="K667" s="63" t="s">
        <v>3288</v>
      </c>
      <c r="L667" s="27" t="s">
        <v>2452</v>
      </c>
      <c r="M667" s="70" t="s">
        <v>7374</v>
      </c>
      <c r="N667" s="72">
        <v>56.26</v>
      </c>
      <c r="O667" s="72">
        <f t="shared" si="20"/>
        <v>3375.6</v>
      </c>
    </row>
    <row r="668" spans="1:15" ht="65" x14ac:dyDescent="0.35">
      <c r="A668" s="3" t="s">
        <v>499</v>
      </c>
      <c r="B668" s="4" t="s">
        <v>117</v>
      </c>
      <c r="C668" s="7" t="s">
        <v>541</v>
      </c>
      <c r="D668" s="7" t="s">
        <v>5</v>
      </c>
      <c r="E668" s="3">
        <v>40</v>
      </c>
      <c r="F668" s="10">
        <v>56.26</v>
      </c>
      <c r="G668" s="11">
        <f t="shared" si="21"/>
        <v>2250.4</v>
      </c>
      <c r="H668" s="65" t="s">
        <v>2452</v>
      </c>
      <c r="I668" s="20">
        <v>40</v>
      </c>
      <c r="J668" s="62" t="s">
        <v>5468</v>
      </c>
      <c r="K668" s="63" t="s">
        <v>3288</v>
      </c>
      <c r="L668" s="27" t="s">
        <v>2452</v>
      </c>
      <c r="M668" s="70" t="s">
        <v>7374</v>
      </c>
      <c r="N668" s="72">
        <v>56.26</v>
      </c>
      <c r="O668" s="72">
        <f t="shared" si="20"/>
        <v>2250.4</v>
      </c>
    </row>
    <row r="669" spans="1:15" ht="39" x14ac:dyDescent="0.35">
      <c r="A669" s="3" t="s">
        <v>499</v>
      </c>
      <c r="B669" s="4" t="s">
        <v>117</v>
      </c>
      <c r="C669" s="7" t="s">
        <v>542</v>
      </c>
      <c r="D669" s="7" t="s">
        <v>5</v>
      </c>
      <c r="E669" s="3">
        <v>15</v>
      </c>
      <c r="F669" s="10">
        <v>30.07</v>
      </c>
      <c r="G669" s="11">
        <f t="shared" si="21"/>
        <v>451.05</v>
      </c>
      <c r="H669" s="65" t="s">
        <v>2453</v>
      </c>
      <c r="I669" s="20">
        <v>15</v>
      </c>
      <c r="J669" s="62" t="s">
        <v>5469</v>
      </c>
      <c r="K669" s="63" t="s">
        <v>3289</v>
      </c>
      <c r="L669" s="27" t="s">
        <v>2453</v>
      </c>
      <c r="M669" s="70" t="s">
        <v>3289</v>
      </c>
      <c r="N669" s="72">
        <v>30.07</v>
      </c>
      <c r="O669" s="72">
        <f t="shared" si="20"/>
        <v>451.05</v>
      </c>
    </row>
    <row r="670" spans="1:15" ht="52" x14ac:dyDescent="0.35">
      <c r="A670" s="3" t="s">
        <v>544</v>
      </c>
      <c r="B670" s="4" t="s">
        <v>545</v>
      </c>
      <c r="C670" s="7" t="s">
        <v>589</v>
      </c>
      <c r="D670" s="7" t="s">
        <v>5</v>
      </c>
      <c r="E670" s="3">
        <v>3</v>
      </c>
      <c r="F670" s="10">
        <v>577.44000000000005</v>
      </c>
      <c r="G670" s="11">
        <f t="shared" si="21"/>
        <v>1732.3200000000002</v>
      </c>
      <c r="H670" s="68" t="s">
        <v>2476</v>
      </c>
      <c r="I670" s="20">
        <v>3</v>
      </c>
      <c r="J670" s="62" t="s">
        <v>4233</v>
      </c>
      <c r="K670" s="63" t="s">
        <v>3333</v>
      </c>
      <c r="L670" s="27" t="s">
        <v>2476</v>
      </c>
      <c r="M670" s="27" t="s">
        <v>3333</v>
      </c>
      <c r="N670" s="72">
        <v>577.44000000000005</v>
      </c>
      <c r="O670" s="72">
        <f>N670*E670</f>
        <v>1732.3200000000002</v>
      </c>
    </row>
    <row r="671" spans="1:15" ht="52" x14ac:dyDescent="0.35">
      <c r="A671" s="3" t="s">
        <v>544</v>
      </c>
      <c r="B671" s="4" t="s">
        <v>545</v>
      </c>
      <c r="C671" s="7" t="s">
        <v>589</v>
      </c>
      <c r="D671" s="7" t="s">
        <v>5</v>
      </c>
      <c r="E671" s="3">
        <v>3</v>
      </c>
      <c r="F671" s="10">
        <v>577.44000000000005</v>
      </c>
      <c r="G671" s="11">
        <f t="shared" si="21"/>
        <v>1732.3200000000002</v>
      </c>
      <c r="H671" s="68" t="s">
        <v>2476</v>
      </c>
      <c r="I671" s="20">
        <v>3</v>
      </c>
      <c r="J671" s="62" t="s">
        <v>4233</v>
      </c>
      <c r="K671" s="63" t="s">
        <v>3333</v>
      </c>
      <c r="L671" s="27" t="s">
        <v>2476</v>
      </c>
      <c r="M671" s="27" t="s">
        <v>3333</v>
      </c>
      <c r="N671" s="72">
        <v>577.44000000000005</v>
      </c>
      <c r="O671" s="72">
        <f t="shared" ref="O671:O734" si="22">N671*E671</f>
        <v>1732.3200000000002</v>
      </c>
    </row>
    <row r="672" spans="1:15" ht="104" x14ac:dyDescent="0.35">
      <c r="A672" s="3" t="s">
        <v>544</v>
      </c>
      <c r="B672" s="4" t="s">
        <v>545</v>
      </c>
      <c r="C672" s="7" t="s">
        <v>405</v>
      </c>
      <c r="D672" s="7" t="s">
        <v>5</v>
      </c>
      <c r="E672" s="3">
        <v>1</v>
      </c>
      <c r="F672" s="10">
        <v>756.31</v>
      </c>
      <c r="G672" s="11">
        <f t="shared" si="21"/>
        <v>756.31</v>
      </c>
      <c r="H672" s="68" t="s">
        <v>2460</v>
      </c>
      <c r="I672" s="20">
        <v>1</v>
      </c>
      <c r="J672" s="62" t="s">
        <v>4236</v>
      </c>
      <c r="K672" s="63" t="s">
        <v>3183</v>
      </c>
      <c r="L672" s="27" t="s">
        <v>1732</v>
      </c>
      <c r="M672" s="27" t="s">
        <v>3183</v>
      </c>
      <c r="N672" s="72">
        <v>756.31</v>
      </c>
      <c r="O672" s="72">
        <f t="shared" si="22"/>
        <v>756.31</v>
      </c>
    </row>
    <row r="673" spans="1:15" ht="104" x14ac:dyDescent="0.35">
      <c r="A673" s="3" t="s">
        <v>544</v>
      </c>
      <c r="B673" s="4" t="s">
        <v>545</v>
      </c>
      <c r="C673" s="7" t="s">
        <v>405</v>
      </c>
      <c r="D673" s="7" t="s">
        <v>5</v>
      </c>
      <c r="E673" s="3">
        <v>1</v>
      </c>
      <c r="F673" s="10">
        <v>756.31</v>
      </c>
      <c r="G673" s="11">
        <f t="shared" si="21"/>
        <v>756.31</v>
      </c>
      <c r="H673" s="68" t="s">
        <v>2460</v>
      </c>
      <c r="I673" s="20">
        <v>1</v>
      </c>
      <c r="J673" s="62" t="s">
        <v>4236</v>
      </c>
      <c r="K673" s="63" t="s">
        <v>3183</v>
      </c>
      <c r="L673" s="27" t="s">
        <v>1732</v>
      </c>
      <c r="M673" s="27" t="s">
        <v>3183</v>
      </c>
      <c r="N673" s="72">
        <v>756.31</v>
      </c>
      <c r="O673" s="72">
        <f t="shared" si="22"/>
        <v>756.31</v>
      </c>
    </row>
    <row r="674" spans="1:15" ht="156" x14ac:dyDescent="0.35">
      <c r="A674" s="3" t="s">
        <v>544</v>
      </c>
      <c r="B674" s="4" t="s">
        <v>545</v>
      </c>
      <c r="C674" s="7" t="s">
        <v>595</v>
      </c>
      <c r="D674" s="7" t="s">
        <v>5</v>
      </c>
      <c r="E674" s="3">
        <v>30</v>
      </c>
      <c r="F674" s="10">
        <v>356.28</v>
      </c>
      <c r="G674" s="11">
        <f t="shared" si="21"/>
        <v>10688.4</v>
      </c>
      <c r="H674" s="68" t="s">
        <v>2479</v>
      </c>
      <c r="I674" s="20">
        <v>30</v>
      </c>
      <c r="J674" s="62" t="s">
        <v>4237</v>
      </c>
      <c r="K674" s="63" t="s">
        <v>4028</v>
      </c>
      <c r="L674" s="27" t="s">
        <v>2479</v>
      </c>
      <c r="M674" s="27" t="s">
        <v>4028</v>
      </c>
      <c r="N674" s="72">
        <v>356.28</v>
      </c>
      <c r="O674" s="72">
        <f t="shared" si="22"/>
        <v>10688.4</v>
      </c>
    </row>
    <row r="675" spans="1:15" ht="104" x14ac:dyDescent="0.35">
      <c r="A675" s="3" t="s">
        <v>544</v>
      </c>
      <c r="B675" s="4" t="s">
        <v>545</v>
      </c>
      <c r="C675" s="7" t="s">
        <v>592</v>
      </c>
      <c r="D675" s="7" t="s">
        <v>5</v>
      </c>
      <c r="E675" s="3">
        <v>10</v>
      </c>
      <c r="F675" s="10">
        <v>10.09</v>
      </c>
      <c r="G675" s="11">
        <f t="shared" si="21"/>
        <v>100.9</v>
      </c>
      <c r="H675" s="68" t="s">
        <v>2477</v>
      </c>
      <c r="I675" s="20">
        <v>10</v>
      </c>
      <c r="J675" s="62" t="s">
        <v>4239</v>
      </c>
      <c r="K675" s="63" t="s">
        <v>3336</v>
      </c>
      <c r="L675" s="27" t="s">
        <v>2477</v>
      </c>
      <c r="M675" s="27" t="s">
        <v>3336</v>
      </c>
      <c r="N675" s="72">
        <v>10.09</v>
      </c>
      <c r="O675" s="72">
        <f t="shared" si="22"/>
        <v>100.9</v>
      </c>
    </row>
    <row r="676" spans="1:15" ht="104" x14ac:dyDescent="0.35">
      <c r="A676" s="3" t="s">
        <v>544</v>
      </c>
      <c r="B676" s="4" t="s">
        <v>545</v>
      </c>
      <c r="C676" s="7" t="s">
        <v>593</v>
      </c>
      <c r="D676" s="7" t="s">
        <v>5</v>
      </c>
      <c r="E676" s="3">
        <v>5</v>
      </c>
      <c r="F676" s="10">
        <v>1090.77</v>
      </c>
      <c r="G676" s="11">
        <f t="shared" si="21"/>
        <v>5453.85</v>
      </c>
      <c r="H676" s="68" t="s">
        <v>2475</v>
      </c>
      <c r="I676" s="20">
        <v>5</v>
      </c>
      <c r="J676" s="62" t="s">
        <v>4243</v>
      </c>
      <c r="K676" s="63" t="s">
        <v>3337</v>
      </c>
      <c r="L676" s="27" t="s">
        <v>2475</v>
      </c>
      <c r="M676" s="27" t="s">
        <v>3337</v>
      </c>
      <c r="N676" s="72">
        <v>1090.77</v>
      </c>
      <c r="O676" s="72">
        <f t="shared" si="22"/>
        <v>5453.85</v>
      </c>
    </row>
    <row r="677" spans="1:15" ht="104" x14ac:dyDescent="0.35">
      <c r="A677" s="3" t="s">
        <v>544</v>
      </c>
      <c r="B677" s="4" t="s">
        <v>545</v>
      </c>
      <c r="C677" s="7" t="s">
        <v>594</v>
      </c>
      <c r="D677" s="7" t="s">
        <v>5</v>
      </c>
      <c r="E677" s="3">
        <v>5</v>
      </c>
      <c r="F677" s="10">
        <v>1363.72</v>
      </c>
      <c r="G677" s="11">
        <f t="shared" si="21"/>
        <v>6818.6</v>
      </c>
      <c r="H677" s="68" t="s">
        <v>2478</v>
      </c>
      <c r="I677" s="20">
        <v>5</v>
      </c>
      <c r="J677" s="62" t="s">
        <v>4244</v>
      </c>
      <c r="K677" s="63" t="s">
        <v>3338</v>
      </c>
      <c r="L677" s="27" t="s">
        <v>2478</v>
      </c>
      <c r="M677" s="27" t="s">
        <v>3338</v>
      </c>
      <c r="N677" s="72">
        <v>1363.72</v>
      </c>
      <c r="O677" s="72">
        <f t="shared" si="22"/>
        <v>6818.6</v>
      </c>
    </row>
    <row r="678" spans="1:15" ht="65" x14ac:dyDescent="0.35">
      <c r="A678" s="3" t="s">
        <v>544</v>
      </c>
      <c r="B678" s="4" t="s">
        <v>545</v>
      </c>
      <c r="C678" s="7" t="s">
        <v>50</v>
      </c>
      <c r="D678" s="7" t="s">
        <v>5</v>
      </c>
      <c r="E678" s="3">
        <v>6</v>
      </c>
      <c r="F678" s="10">
        <v>98.75</v>
      </c>
      <c r="G678" s="11">
        <f t="shared" si="21"/>
        <v>592.5</v>
      </c>
      <c r="H678" s="65" t="s">
        <v>2456</v>
      </c>
      <c r="I678" s="20">
        <v>6</v>
      </c>
      <c r="J678" s="62" t="s">
        <v>4246</v>
      </c>
      <c r="K678" s="63" t="s">
        <v>2865</v>
      </c>
      <c r="L678" s="27" t="s">
        <v>1950</v>
      </c>
      <c r="M678" s="27" t="s">
        <v>2865</v>
      </c>
      <c r="N678" s="72">
        <v>98.75</v>
      </c>
      <c r="O678" s="72">
        <f t="shared" si="22"/>
        <v>592.5</v>
      </c>
    </row>
    <row r="679" spans="1:15" ht="65" x14ac:dyDescent="0.35">
      <c r="A679" s="3" t="s">
        <v>544</v>
      </c>
      <c r="B679" s="4" t="s">
        <v>545</v>
      </c>
      <c r="C679" s="7" t="s">
        <v>547</v>
      </c>
      <c r="D679" s="7" t="s">
        <v>5</v>
      </c>
      <c r="E679" s="3">
        <v>20</v>
      </c>
      <c r="F679" s="10">
        <v>600.72</v>
      </c>
      <c r="G679" s="11">
        <f t="shared" si="21"/>
        <v>12014.400000000001</v>
      </c>
      <c r="H679" s="65" t="s">
        <v>2457</v>
      </c>
      <c r="I679" s="20">
        <v>20</v>
      </c>
      <c r="J679" s="62" t="s">
        <v>4247</v>
      </c>
      <c r="K679" s="63" t="s">
        <v>3291</v>
      </c>
      <c r="L679" s="27" t="s">
        <v>2457</v>
      </c>
      <c r="M679" s="27" t="s">
        <v>3291</v>
      </c>
      <c r="N679" s="72">
        <v>600.72</v>
      </c>
      <c r="O679" s="72">
        <f t="shared" si="22"/>
        <v>12014.400000000001</v>
      </c>
    </row>
    <row r="680" spans="1:15" ht="143" x14ac:dyDescent="0.35">
      <c r="A680" s="3" t="s">
        <v>544</v>
      </c>
      <c r="B680" s="4" t="s">
        <v>545</v>
      </c>
      <c r="C680" s="7" t="s">
        <v>596</v>
      </c>
      <c r="D680" s="7" t="s">
        <v>5</v>
      </c>
      <c r="E680" s="3">
        <v>50</v>
      </c>
      <c r="F680" s="10">
        <v>7.76</v>
      </c>
      <c r="G680" s="11">
        <f t="shared" si="21"/>
        <v>388</v>
      </c>
      <c r="H680" s="68" t="s">
        <v>2482</v>
      </c>
      <c r="I680" s="20">
        <v>50</v>
      </c>
      <c r="J680" s="62" t="s">
        <v>4248</v>
      </c>
      <c r="K680" s="63" t="s">
        <v>4030</v>
      </c>
      <c r="L680" s="27" t="s">
        <v>2482</v>
      </c>
      <c r="M680" s="27" t="s">
        <v>4030</v>
      </c>
      <c r="N680" s="72">
        <v>7.76</v>
      </c>
      <c r="O680" s="72">
        <f t="shared" si="22"/>
        <v>388</v>
      </c>
    </row>
    <row r="681" spans="1:15" ht="91" x14ac:dyDescent="0.35">
      <c r="A681" s="3" t="s">
        <v>544</v>
      </c>
      <c r="B681" s="4" t="s">
        <v>545</v>
      </c>
      <c r="C681" s="7" t="s">
        <v>387</v>
      </c>
      <c r="D681" s="7" t="s">
        <v>5</v>
      </c>
      <c r="E681" s="3">
        <v>20</v>
      </c>
      <c r="F681" s="10">
        <v>10</v>
      </c>
      <c r="G681" s="11">
        <f t="shared" si="21"/>
        <v>200</v>
      </c>
      <c r="H681" s="68" t="s">
        <v>2461</v>
      </c>
      <c r="I681" s="20">
        <v>20</v>
      </c>
      <c r="J681" s="62" t="s">
        <v>4261</v>
      </c>
      <c r="K681" s="63" t="s">
        <v>3165</v>
      </c>
      <c r="L681" s="27" t="s">
        <v>1732</v>
      </c>
      <c r="M681" s="27" t="s">
        <v>3165</v>
      </c>
      <c r="N681" s="72">
        <v>10</v>
      </c>
      <c r="O681" s="72">
        <f t="shared" si="22"/>
        <v>200</v>
      </c>
    </row>
    <row r="682" spans="1:15" ht="91" x14ac:dyDescent="0.35">
      <c r="A682" s="3" t="s">
        <v>544</v>
      </c>
      <c r="B682" s="4" t="s">
        <v>545</v>
      </c>
      <c r="C682" s="7" t="s">
        <v>387</v>
      </c>
      <c r="D682" s="7" t="s">
        <v>5</v>
      </c>
      <c r="E682" s="3">
        <v>10</v>
      </c>
      <c r="F682" s="10">
        <v>10</v>
      </c>
      <c r="G682" s="11">
        <f t="shared" si="21"/>
        <v>100</v>
      </c>
      <c r="H682" s="68" t="s">
        <v>2461</v>
      </c>
      <c r="I682" s="20">
        <v>10</v>
      </c>
      <c r="J682" s="62" t="s">
        <v>4261</v>
      </c>
      <c r="K682" s="63" t="s">
        <v>3165</v>
      </c>
      <c r="L682" s="27" t="s">
        <v>1732</v>
      </c>
      <c r="M682" s="27" t="s">
        <v>3165</v>
      </c>
      <c r="N682" s="72">
        <v>10</v>
      </c>
      <c r="O682" s="72">
        <f t="shared" si="22"/>
        <v>100</v>
      </c>
    </row>
    <row r="683" spans="1:15" ht="91" x14ac:dyDescent="0.35">
      <c r="A683" s="3" t="s">
        <v>544</v>
      </c>
      <c r="B683" s="4" t="s">
        <v>545</v>
      </c>
      <c r="C683" s="7" t="s">
        <v>549</v>
      </c>
      <c r="D683" s="7" t="s">
        <v>5</v>
      </c>
      <c r="E683" s="3">
        <v>1</v>
      </c>
      <c r="F683" s="10">
        <v>30.85</v>
      </c>
      <c r="G683" s="11">
        <f t="shared" si="21"/>
        <v>30.85</v>
      </c>
      <c r="H683" s="68" t="s">
        <v>2460</v>
      </c>
      <c r="I683" s="20">
        <v>1</v>
      </c>
      <c r="J683" s="62" t="s">
        <v>4262</v>
      </c>
      <c r="K683" s="63" t="s">
        <v>3293</v>
      </c>
      <c r="L683" s="27" t="s">
        <v>2460</v>
      </c>
      <c r="M683" s="27" t="s">
        <v>3293</v>
      </c>
      <c r="N683" s="72">
        <v>30.85</v>
      </c>
      <c r="O683" s="72">
        <f t="shared" si="22"/>
        <v>30.85</v>
      </c>
    </row>
    <row r="684" spans="1:15" ht="91" x14ac:dyDescent="0.35">
      <c r="A684" s="3" t="s">
        <v>544</v>
      </c>
      <c r="B684" s="4" t="s">
        <v>545</v>
      </c>
      <c r="C684" s="7" t="s">
        <v>549</v>
      </c>
      <c r="D684" s="7" t="s">
        <v>5</v>
      </c>
      <c r="E684" s="3">
        <v>1</v>
      </c>
      <c r="F684" s="10">
        <v>30.85</v>
      </c>
      <c r="G684" s="11">
        <f t="shared" si="21"/>
        <v>30.85</v>
      </c>
      <c r="H684" s="68" t="s">
        <v>2460</v>
      </c>
      <c r="I684" s="20">
        <v>1</v>
      </c>
      <c r="J684" s="62" t="s">
        <v>4262</v>
      </c>
      <c r="K684" s="63" t="s">
        <v>3293</v>
      </c>
      <c r="L684" s="27" t="s">
        <v>2460</v>
      </c>
      <c r="M684" s="27" t="s">
        <v>3293</v>
      </c>
      <c r="N684" s="72">
        <v>30.85</v>
      </c>
      <c r="O684" s="72">
        <f t="shared" si="22"/>
        <v>30.85</v>
      </c>
    </row>
    <row r="685" spans="1:15" ht="117" x14ac:dyDescent="0.35">
      <c r="A685" s="3" t="s">
        <v>544</v>
      </c>
      <c r="B685" s="4" t="s">
        <v>545</v>
      </c>
      <c r="C685" s="7" t="s">
        <v>597</v>
      </c>
      <c r="D685" s="7" t="s">
        <v>5</v>
      </c>
      <c r="E685" s="3">
        <v>100</v>
      </c>
      <c r="F685" s="10">
        <v>11.74</v>
      </c>
      <c r="G685" s="11">
        <f t="shared" si="21"/>
        <v>1174</v>
      </c>
      <c r="H685" s="68" t="s">
        <v>2460</v>
      </c>
      <c r="I685" s="20">
        <v>100</v>
      </c>
      <c r="J685" s="62" t="s">
        <v>4266</v>
      </c>
      <c r="K685" s="63" t="s">
        <v>4033</v>
      </c>
      <c r="L685" s="27" t="s">
        <v>2460</v>
      </c>
      <c r="M685" s="27" t="s">
        <v>4033</v>
      </c>
      <c r="N685" s="72">
        <v>11.74</v>
      </c>
      <c r="O685" s="72">
        <f t="shared" si="22"/>
        <v>1174</v>
      </c>
    </row>
    <row r="686" spans="1:15" ht="117" x14ac:dyDescent="0.35">
      <c r="A686" s="3" t="s">
        <v>544</v>
      </c>
      <c r="B686" s="4" t="s">
        <v>545</v>
      </c>
      <c r="C686" s="7" t="s">
        <v>604</v>
      </c>
      <c r="D686" s="7" t="s">
        <v>5</v>
      </c>
      <c r="E686" s="3">
        <v>20</v>
      </c>
      <c r="F686" s="10">
        <v>336.98</v>
      </c>
      <c r="G686" s="11">
        <f t="shared" si="21"/>
        <v>6739.6</v>
      </c>
      <c r="H686" s="68" t="s">
        <v>2460</v>
      </c>
      <c r="I686" s="20">
        <v>20</v>
      </c>
      <c r="J686" s="62" t="s">
        <v>4272</v>
      </c>
      <c r="K686" s="63" t="s">
        <v>5500</v>
      </c>
      <c r="L686" s="27" t="s">
        <v>2460</v>
      </c>
      <c r="M686" s="27" t="s">
        <v>5500</v>
      </c>
      <c r="N686" s="72">
        <v>336.98</v>
      </c>
      <c r="O686" s="72">
        <f t="shared" si="22"/>
        <v>6739.6</v>
      </c>
    </row>
    <row r="687" spans="1:15" ht="104" x14ac:dyDescent="0.35">
      <c r="A687" s="3" t="s">
        <v>544</v>
      </c>
      <c r="B687" s="4" t="s">
        <v>545</v>
      </c>
      <c r="C687" s="7" t="s">
        <v>558</v>
      </c>
      <c r="D687" s="7" t="s">
        <v>5</v>
      </c>
      <c r="E687" s="3">
        <v>50</v>
      </c>
      <c r="F687" s="10">
        <v>42.55</v>
      </c>
      <c r="G687" s="11">
        <f t="shared" si="21"/>
        <v>2127.5</v>
      </c>
      <c r="H687" s="68" t="s">
        <v>2467</v>
      </c>
      <c r="I687" s="20">
        <v>50</v>
      </c>
      <c r="J687" s="62" t="s">
        <v>4273</v>
      </c>
      <c r="K687" s="63" t="s">
        <v>3302</v>
      </c>
      <c r="L687" s="27" t="s">
        <v>2467</v>
      </c>
      <c r="M687" s="27" t="s">
        <v>3302</v>
      </c>
      <c r="N687" s="72">
        <v>42.55</v>
      </c>
      <c r="O687" s="72">
        <f t="shared" si="22"/>
        <v>2127.5</v>
      </c>
    </row>
    <row r="688" spans="1:15" ht="104" x14ac:dyDescent="0.35">
      <c r="A688" s="3" t="s">
        <v>544</v>
      </c>
      <c r="B688" s="4" t="s">
        <v>545</v>
      </c>
      <c r="C688" s="7" t="s">
        <v>558</v>
      </c>
      <c r="D688" s="7" t="s">
        <v>5</v>
      </c>
      <c r="E688" s="3">
        <v>20</v>
      </c>
      <c r="F688" s="10">
        <f>F687</f>
        <v>42.55</v>
      </c>
      <c r="G688" s="11">
        <f t="shared" si="21"/>
        <v>851</v>
      </c>
      <c r="H688" s="68" t="s">
        <v>2467</v>
      </c>
      <c r="I688" s="20">
        <v>20</v>
      </c>
      <c r="J688" s="62" t="s">
        <v>4273</v>
      </c>
      <c r="K688" s="63" t="s">
        <v>3302</v>
      </c>
      <c r="L688" s="27" t="s">
        <v>2467</v>
      </c>
      <c r="M688" s="27" t="s">
        <v>3302</v>
      </c>
      <c r="N688" s="72">
        <v>42.55</v>
      </c>
      <c r="O688" s="72">
        <f t="shared" si="22"/>
        <v>851</v>
      </c>
    </row>
    <row r="689" spans="1:15" ht="104" x14ac:dyDescent="0.35">
      <c r="A689" s="3" t="s">
        <v>544</v>
      </c>
      <c r="B689" s="4" t="s">
        <v>545</v>
      </c>
      <c r="C689" s="7" t="s">
        <v>558</v>
      </c>
      <c r="D689" s="7" t="s">
        <v>5</v>
      </c>
      <c r="E689" s="3">
        <v>4</v>
      </c>
      <c r="F689" s="10">
        <f>F687</f>
        <v>42.55</v>
      </c>
      <c r="G689" s="11">
        <f t="shared" si="21"/>
        <v>170.2</v>
      </c>
      <c r="H689" s="68" t="s">
        <v>2467</v>
      </c>
      <c r="I689" s="20">
        <v>4</v>
      </c>
      <c r="J689" s="62" t="s">
        <v>4273</v>
      </c>
      <c r="K689" s="63" t="s">
        <v>3302</v>
      </c>
      <c r="L689" s="27" t="s">
        <v>2467</v>
      </c>
      <c r="M689" s="27" t="s">
        <v>3302</v>
      </c>
      <c r="N689" s="72">
        <v>42.55</v>
      </c>
      <c r="O689" s="72">
        <f t="shared" si="22"/>
        <v>170.2</v>
      </c>
    </row>
    <row r="690" spans="1:15" ht="130" x14ac:dyDescent="0.35">
      <c r="A690" s="3" t="s">
        <v>544</v>
      </c>
      <c r="B690" s="4" t="s">
        <v>545</v>
      </c>
      <c r="C690" s="7" t="s">
        <v>598</v>
      </c>
      <c r="D690" s="7" t="s">
        <v>5</v>
      </c>
      <c r="E690" s="3">
        <v>500</v>
      </c>
      <c r="F690" s="10">
        <v>0.97</v>
      </c>
      <c r="G690" s="11">
        <f t="shared" si="21"/>
        <v>485</v>
      </c>
      <c r="H690" s="68" t="s">
        <v>2455</v>
      </c>
      <c r="I690" s="20">
        <v>500</v>
      </c>
      <c r="J690" s="62" t="s">
        <v>4276</v>
      </c>
      <c r="K690" s="63" t="s">
        <v>4035</v>
      </c>
      <c r="L690" s="27" t="s">
        <v>2455</v>
      </c>
      <c r="M690" s="27" t="s">
        <v>4035</v>
      </c>
      <c r="N690" s="72">
        <v>0.97</v>
      </c>
      <c r="O690" s="72">
        <f t="shared" si="22"/>
        <v>485</v>
      </c>
    </row>
    <row r="691" spans="1:15" ht="104" x14ac:dyDescent="0.35">
      <c r="A691" s="3" t="s">
        <v>544</v>
      </c>
      <c r="B691" s="4" t="s">
        <v>545</v>
      </c>
      <c r="C691" s="7" t="s">
        <v>568</v>
      </c>
      <c r="D691" s="7" t="s">
        <v>5</v>
      </c>
      <c r="E691" s="3">
        <v>3</v>
      </c>
      <c r="F691" s="10">
        <v>184.64</v>
      </c>
      <c r="G691" s="11">
        <f t="shared" si="21"/>
        <v>553.91999999999996</v>
      </c>
      <c r="H691" s="68" t="s">
        <v>2472</v>
      </c>
      <c r="I691" s="20">
        <v>3</v>
      </c>
      <c r="J691" s="62" t="s">
        <v>4278</v>
      </c>
      <c r="K691" s="63" t="s">
        <v>3312</v>
      </c>
      <c r="L691" s="27" t="s">
        <v>2472</v>
      </c>
      <c r="M691" s="27" t="s">
        <v>3312</v>
      </c>
      <c r="N691" s="72">
        <v>184.64</v>
      </c>
      <c r="O691" s="72">
        <f t="shared" si="22"/>
        <v>553.91999999999996</v>
      </c>
    </row>
    <row r="692" spans="1:15" ht="104" x14ac:dyDescent="0.35">
      <c r="A692" s="3" t="s">
        <v>544</v>
      </c>
      <c r="B692" s="4" t="s">
        <v>545</v>
      </c>
      <c r="C692" s="7" t="s">
        <v>569</v>
      </c>
      <c r="D692" s="7" t="s">
        <v>5</v>
      </c>
      <c r="E692" s="3">
        <v>2</v>
      </c>
      <c r="F692" s="10">
        <v>217.13</v>
      </c>
      <c r="G692" s="11">
        <f t="shared" si="21"/>
        <v>434.26</v>
      </c>
      <c r="H692" s="68" t="s">
        <v>2472</v>
      </c>
      <c r="I692" s="20">
        <v>2</v>
      </c>
      <c r="J692" s="62" t="s">
        <v>4279</v>
      </c>
      <c r="K692" s="63" t="s">
        <v>3313</v>
      </c>
      <c r="L692" s="27" t="s">
        <v>2472</v>
      </c>
      <c r="M692" s="27" t="s">
        <v>3313</v>
      </c>
      <c r="N692" s="72">
        <v>217.13</v>
      </c>
      <c r="O692" s="72">
        <f t="shared" si="22"/>
        <v>434.26</v>
      </c>
    </row>
    <row r="693" spans="1:15" ht="104" x14ac:dyDescent="0.35">
      <c r="A693" s="3" t="s">
        <v>544</v>
      </c>
      <c r="B693" s="4" t="s">
        <v>545</v>
      </c>
      <c r="C693" s="7" t="s">
        <v>396</v>
      </c>
      <c r="D693" s="7" t="s">
        <v>5</v>
      </c>
      <c r="E693" s="3">
        <v>10</v>
      </c>
      <c r="F693" s="10">
        <v>194.78</v>
      </c>
      <c r="G693" s="11">
        <f t="shared" si="21"/>
        <v>1947.8</v>
      </c>
      <c r="H693" s="68" t="s">
        <v>2472</v>
      </c>
      <c r="I693" s="20">
        <v>10</v>
      </c>
      <c r="J693" s="62" t="s">
        <v>4280</v>
      </c>
      <c r="K693" s="63" t="s">
        <v>3174</v>
      </c>
      <c r="L693" s="27" t="s">
        <v>1732</v>
      </c>
      <c r="M693" s="27" t="s">
        <v>3174</v>
      </c>
      <c r="N693" s="72">
        <v>194.78</v>
      </c>
      <c r="O693" s="72">
        <f t="shared" si="22"/>
        <v>1947.8</v>
      </c>
    </row>
    <row r="694" spans="1:15" ht="104" x14ac:dyDescent="0.35">
      <c r="A694" s="3" t="s">
        <v>544</v>
      </c>
      <c r="B694" s="4" t="s">
        <v>545</v>
      </c>
      <c r="C694" s="7" t="s">
        <v>587</v>
      </c>
      <c r="D694" s="7" t="s">
        <v>5</v>
      </c>
      <c r="E694" s="3">
        <v>100</v>
      </c>
      <c r="F694" s="10">
        <v>46.17</v>
      </c>
      <c r="G694" s="11">
        <f t="shared" si="21"/>
        <v>4617</v>
      </c>
      <c r="H694" s="68" t="s">
        <v>2475</v>
      </c>
      <c r="I694" s="20">
        <v>100</v>
      </c>
      <c r="J694" s="62" t="s">
        <v>4284</v>
      </c>
      <c r="K694" s="63" t="s">
        <v>3331</v>
      </c>
      <c r="L694" s="27" t="s">
        <v>2475</v>
      </c>
      <c r="M694" s="27" t="s">
        <v>3331</v>
      </c>
      <c r="N694" s="72">
        <v>46.17</v>
      </c>
      <c r="O694" s="72">
        <f t="shared" si="22"/>
        <v>4617</v>
      </c>
    </row>
    <row r="695" spans="1:15" ht="91" x14ac:dyDescent="0.35">
      <c r="A695" s="3" t="s">
        <v>544</v>
      </c>
      <c r="B695" s="4" t="s">
        <v>545</v>
      </c>
      <c r="C695" s="7" t="s">
        <v>588</v>
      </c>
      <c r="D695" s="7" t="s">
        <v>5</v>
      </c>
      <c r="E695" s="3">
        <v>10</v>
      </c>
      <c r="F695" s="10">
        <v>13.87</v>
      </c>
      <c r="G695" s="11">
        <f t="shared" si="21"/>
        <v>138.69999999999999</v>
      </c>
      <c r="H695" s="68" t="s">
        <v>2460</v>
      </c>
      <c r="I695" s="20">
        <v>10</v>
      </c>
      <c r="J695" s="62" t="s">
        <v>4285</v>
      </c>
      <c r="K695" s="63" t="s">
        <v>3332</v>
      </c>
      <c r="L695" s="27" t="s">
        <v>2460</v>
      </c>
      <c r="M695" s="27" t="s">
        <v>3332</v>
      </c>
      <c r="N695" s="72">
        <v>13.87</v>
      </c>
      <c r="O695" s="72">
        <f t="shared" si="22"/>
        <v>138.69999999999999</v>
      </c>
    </row>
    <row r="696" spans="1:15" ht="130" x14ac:dyDescent="0.35">
      <c r="A696" s="3" t="s">
        <v>544</v>
      </c>
      <c r="B696" s="4" t="s">
        <v>545</v>
      </c>
      <c r="C696" s="7" t="s">
        <v>417</v>
      </c>
      <c r="D696" s="7" t="s">
        <v>5</v>
      </c>
      <c r="E696" s="3">
        <v>20</v>
      </c>
      <c r="F696" s="10">
        <v>332.13</v>
      </c>
      <c r="G696" s="11">
        <f t="shared" si="21"/>
        <v>6642.6</v>
      </c>
      <c r="H696" s="68" t="s">
        <v>2487</v>
      </c>
      <c r="I696" s="20">
        <v>20</v>
      </c>
      <c r="J696" s="62" t="s">
        <v>4286</v>
      </c>
      <c r="K696" s="63" t="s">
        <v>5504</v>
      </c>
      <c r="L696" s="27" t="s">
        <v>1742</v>
      </c>
      <c r="M696" s="27" t="s">
        <v>5504</v>
      </c>
      <c r="N696" s="72">
        <v>332.13</v>
      </c>
      <c r="O696" s="72">
        <f t="shared" si="22"/>
        <v>6642.6</v>
      </c>
    </row>
    <row r="697" spans="1:15" ht="65" x14ac:dyDescent="0.35">
      <c r="A697" s="3" t="s">
        <v>544</v>
      </c>
      <c r="B697" s="4" t="s">
        <v>545</v>
      </c>
      <c r="C697" s="7" t="s">
        <v>582</v>
      </c>
      <c r="D697" s="7" t="s">
        <v>5</v>
      </c>
      <c r="E697" s="3">
        <v>500</v>
      </c>
      <c r="F697" s="10">
        <v>1.41</v>
      </c>
      <c r="G697" s="11">
        <f t="shared" si="21"/>
        <v>705</v>
      </c>
      <c r="H697" s="68" t="s">
        <v>2455</v>
      </c>
      <c r="I697" s="20">
        <v>500</v>
      </c>
      <c r="J697" s="62" t="s">
        <v>4292</v>
      </c>
      <c r="K697" s="63" t="s">
        <v>3326</v>
      </c>
      <c r="L697" s="27" t="s">
        <v>2455</v>
      </c>
      <c r="M697" s="27" t="s">
        <v>3326</v>
      </c>
      <c r="N697" s="72">
        <v>1.41</v>
      </c>
      <c r="O697" s="72">
        <f t="shared" si="22"/>
        <v>705</v>
      </c>
    </row>
    <row r="698" spans="1:15" ht="78" x14ac:dyDescent="0.35">
      <c r="A698" s="3" t="s">
        <v>544</v>
      </c>
      <c r="B698" s="4" t="s">
        <v>545</v>
      </c>
      <c r="C698" s="7" t="s">
        <v>583</v>
      </c>
      <c r="D698" s="7" t="s">
        <v>5</v>
      </c>
      <c r="E698" s="3">
        <v>20</v>
      </c>
      <c r="F698" s="10">
        <v>128.62</v>
      </c>
      <c r="G698" s="11">
        <f t="shared" si="21"/>
        <v>2572.4</v>
      </c>
      <c r="H698" s="68" t="s">
        <v>2455</v>
      </c>
      <c r="I698" s="20">
        <v>20</v>
      </c>
      <c r="J698" s="62" t="s">
        <v>4293</v>
      </c>
      <c r="K698" s="63" t="s">
        <v>3327</v>
      </c>
      <c r="L698" s="27" t="s">
        <v>2455</v>
      </c>
      <c r="M698" s="27" t="s">
        <v>3327</v>
      </c>
      <c r="N698" s="72">
        <v>128.62</v>
      </c>
      <c r="O698" s="72">
        <f t="shared" si="22"/>
        <v>2572.4</v>
      </c>
    </row>
    <row r="699" spans="1:15" ht="117" x14ac:dyDescent="0.35">
      <c r="A699" s="3" t="s">
        <v>544</v>
      </c>
      <c r="B699" s="4" t="s">
        <v>545</v>
      </c>
      <c r="C699" s="7" t="s">
        <v>605</v>
      </c>
      <c r="D699" s="7" t="s">
        <v>5</v>
      </c>
      <c r="E699" s="3">
        <v>20</v>
      </c>
      <c r="F699" s="10">
        <v>219.61</v>
      </c>
      <c r="G699" s="11">
        <f t="shared" si="21"/>
        <v>4392.2000000000007</v>
      </c>
      <c r="H699" s="68" t="s">
        <v>2488</v>
      </c>
      <c r="I699" s="20">
        <v>20</v>
      </c>
      <c r="J699" s="62" t="s">
        <v>4294</v>
      </c>
      <c r="K699" s="63" t="s">
        <v>5505</v>
      </c>
      <c r="L699" s="27" t="s">
        <v>2488</v>
      </c>
      <c r="M699" s="27" t="s">
        <v>5505</v>
      </c>
      <c r="N699" s="72">
        <v>219.61</v>
      </c>
      <c r="O699" s="72">
        <f t="shared" si="22"/>
        <v>4392.2000000000007</v>
      </c>
    </row>
    <row r="700" spans="1:15" ht="117" x14ac:dyDescent="0.35">
      <c r="A700" s="3" t="s">
        <v>544</v>
      </c>
      <c r="B700" s="4" t="s">
        <v>545</v>
      </c>
      <c r="C700" s="7" t="s">
        <v>606</v>
      </c>
      <c r="D700" s="7" t="s">
        <v>5</v>
      </c>
      <c r="E700" s="3">
        <v>20</v>
      </c>
      <c r="F700" s="10">
        <v>219.61</v>
      </c>
      <c r="G700" s="11">
        <f t="shared" si="21"/>
        <v>4392.2000000000007</v>
      </c>
      <c r="H700" s="68" t="s">
        <v>2488</v>
      </c>
      <c r="I700" s="20">
        <v>20</v>
      </c>
      <c r="J700" s="62" t="s">
        <v>4295</v>
      </c>
      <c r="K700" s="63" t="s">
        <v>5506</v>
      </c>
      <c r="L700" s="27" t="s">
        <v>2488</v>
      </c>
      <c r="M700" s="27" t="s">
        <v>5506</v>
      </c>
      <c r="N700" s="72">
        <v>219.61</v>
      </c>
      <c r="O700" s="72">
        <f t="shared" si="22"/>
        <v>4392.2000000000007</v>
      </c>
    </row>
    <row r="701" spans="1:15" ht="104" x14ac:dyDescent="0.35">
      <c r="A701" s="3" t="s">
        <v>544</v>
      </c>
      <c r="B701" s="4" t="s">
        <v>545</v>
      </c>
      <c r="C701" s="7" t="s">
        <v>584</v>
      </c>
      <c r="D701" s="7" t="s">
        <v>5</v>
      </c>
      <c r="E701" s="3">
        <v>20</v>
      </c>
      <c r="F701" s="10">
        <v>2.23</v>
      </c>
      <c r="G701" s="11">
        <f t="shared" si="21"/>
        <v>44.6</v>
      </c>
      <c r="H701" s="68" t="s">
        <v>2455</v>
      </c>
      <c r="I701" s="20">
        <v>20</v>
      </c>
      <c r="J701" s="62" t="s">
        <v>4296</v>
      </c>
      <c r="K701" s="63" t="s">
        <v>3328</v>
      </c>
      <c r="L701" s="27" t="s">
        <v>2455</v>
      </c>
      <c r="M701" s="27" t="s">
        <v>3328</v>
      </c>
      <c r="N701" s="72">
        <v>2.23</v>
      </c>
      <c r="O701" s="72">
        <f t="shared" si="22"/>
        <v>44.6</v>
      </c>
    </row>
    <row r="702" spans="1:15" ht="78" x14ac:dyDescent="0.35">
      <c r="A702" s="3" t="s">
        <v>544</v>
      </c>
      <c r="B702" s="4" t="s">
        <v>545</v>
      </c>
      <c r="C702" s="7" t="s">
        <v>59</v>
      </c>
      <c r="D702" s="7" t="s">
        <v>5</v>
      </c>
      <c r="E702" s="3">
        <v>45</v>
      </c>
      <c r="F702" s="10">
        <v>1.94</v>
      </c>
      <c r="G702" s="11">
        <f t="shared" si="21"/>
        <v>87.3</v>
      </c>
      <c r="H702" s="68" t="s">
        <v>2455</v>
      </c>
      <c r="I702" s="20">
        <v>45</v>
      </c>
      <c r="J702" s="62" t="s">
        <v>4297</v>
      </c>
      <c r="K702" s="63" t="s">
        <v>2874</v>
      </c>
      <c r="L702" s="27" t="s">
        <v>1955</v>
      </c>
      <c r="M702" s="27" t="s">
        <v>2874</v>
      </c>
      <c r="N702" s="72">
        <v>1.94</v>
      </c>
      <c r="O702" s="72">
        <f t="shared" si="22"/>
        <v>87.3</v>
      </c>
    </row>
    <row r="703" spans="1:15" ht="91" x14ac:dyDescent="0.35">
      <c r="A703" s="3" t="s">
        <v>544</v>
      </c>
      <c r="B703" s="4" t="s">
        <v>545</v>
      </c>
      <c r="C703" s="7" t="s">
        <v>586</v>
      </c>
      <c r="D703" s="7" t="s">
        <v>5</v>
      </c>
      <c r="E703" s="3">
        <v>45</v>
      </c>
      <c r="F703" s="10">
        <v>1.94</v>
      </c>
      <c r="G703" s="11">
        <f t="shared" si="21"/>
        <v>87.3</v>
      </c>
      <c r="H703" s="68" t="s">
        <v>2455</v>
      </c>
      <c r="I703" s="20">
        <v>45</v>
      </c>
      <c r="J703" s="62" t="s">
        <v>4300</v>
      </c>
      <c r="K703" s="63" t="s">
        <v>3330</v>
      </c>
      <c r="L703" s="27" t="s">
        <v>2455</v>
      </c>
      <c r="M703" s="27" t="s">
        <v>3330</v>
      </c>
      <c r="N703" s="72">
        <v>1.94</v>
      </c>
      <c r="O703" s="72">
        <f t="shared" si="22"/>
        <v>87.3</v>
      </c>
    </row>
    <row r="704" spans="1:15" ht="91" x14ac:dyDescent="0.35">
      <c r="A704" s="3" t="s">
        <v>544</v>
      </c>
      <c r="B704" s="4" t="s">
        <v>545</v>
      </c>
      <c r="C704" s="7" t="s">
        <v>585</v>
      </c>
      <c r="D704" s="7" t="s">
        <v>5</v>
      </c>
      <c r="E704" s="3">
        <v>45</v>
      </c>
      <c r="F704" s="10">
        <v>1.94</v>
      </c>
      <c r="G704" s="11">
        <f t="shared" si="21"/>
        <v>87.3</v>
      </c>
      <c r="H704" s="68" t="s">
        <v>2455</v>
      </c>
      <c r="I704" s="20">
        <v>45</v>
      </c>
      <c r="J704" s="62" t="s">
        <v>4301</v>
      </c>
      <c r="K704" s="63" t="s">
        <v>3329</v>
      </c>
      <c r="L704" s="27" t="s">
        <v>2455</v>
      </c>
      <c r="M704" s="27" t="s">
        <v>3329</v>
      </c>
      <c r="N704" s="72">
        <v>1.94</v>
      </c>
      <c r="O704" s="72">
        <f t="shared" si="22"/>
        <v>87.3</v>
      </c>
    </row>
    <row r="705" spans="1:15" ht="117" x14ac:dyDescent="0.35">
      <c r="A705" s="3" t="s">
        <v>544</v>
      </c>
      <c r="B705" s="4" t="s">
        <v>545</v>
      </c>
      <c r="C705" s="7" t="s">
        <v>599</v>
      </c>
      <c r="D705" s="7" t="s">
        <v>5</v>
      </c>
      <c r="E705" s="3">
        <v>50</v>
      </c>
      <c r="F705" s="10">
        <v>7.28</v>
      </c>
      <c r="G705" s="11">
        <f t="shared" si="21"/>
        <v>364</v>
      </c>
      <c r="H705" s="68" t="s">
        <v>2483</v>
      </c>
      <c r="I705" s="20">
        <v>50</v>
      </c>
      <c r="J705" s="62" t="s">
        <v>4303</v>
      </c>
      <c r="K705" s="63" t="s">
        <v>5507</v>
      </c>
      <c r="L705" s="27" t="s">
        <v>2483</v>
      </c>
      <c r="M705" s="27" t="s">
        <v>5507</v>
      </c>
      <c r="N705" s="72">
        <v>7.28</v>
      </c>
      <c r="O705" s="72">
        <f t="shared" si="22"/>
        <v>364</v>
      </c>
    </row>
    <row r="706" spans="1:15" ht="104" x14ac:dyDescent="0.35">
      <c r="A706" s="3" t="s">
        <v>544</v>
      </c>
      <c r="B706" s="4" t="s">
        <v>545</v>
      </c>
      <c r="C706" s="7" t="s">
        <v>546</v>
      </c>
      <c r="D706" s="7" t="s">
        <v>5</v>
      </c>
      <c r="E706" s="3">
        <v>60</v>
      </c>
      <c r="F706" s="10">
        <v>9</v>
      </c>
      <c r="G706" s="11">
        <f t="shared" ref="G706:G769" si="23">F706*E706</f>
        <v>540</v>
      </c>
      <c r="H706" s="65" t="s">
        <v>2455</v>
      </c>
      <c r="I706" s="20">
        <v>60</v>
      </c>
      <c r="J706" s="62" t="s">
        <v>4304</v>
      </c>
      <c r="K706" s="63" t="s">
        <v>3290</v>
      </c>
      <c r="L706" s="27" t="s">
        <v>2455</v>
      </c>
      <c r="M706" s="27" t="s">
        <v>3290</v>
      </c>
      <c r="N706" s="72">
        <v>9</v>
      </c>
      <c r="O706" s="72">
        <f t="shared" si="22"/>
        <v>540</v>
      </c>
    </row>
    <row r="707" spans="1:15" ht="104" x14ac:dyDescent="0.35">
      <c r="A707" s="3" t="s">
        <v>544</v>
      </c>
      <c r="B707" s="4" t="s">
        <v>545</v>
      </c>
      <c r="C707" s="7" t="s">
        <v>546</v>
      </c>
      <c r="D707" s="7" t="s">
        <v>5</v>
      </c>
      <c r="E707" s="3">
        <v>30</v>
      </c>
      <c r="F707" s="10">
        <v>9</v>
      </c>
      <c r="G707" s="11">
        <f t="shared" si="23"/>
        <v>270</v>
      </c>
      <c r="H707" s="65" t="s">
        <v>2455</v>
      </c>
      <c r="I707" s="20">
        <v>30</v>
      </c>
      <c r="J707" s="62" t="s">
        <v>4304</v>
      </c>
      <c r="K707" s="63" t="s">
        <v>3290</v>
      </c>
      <c r="L707" s="27" t="s">
        <v>2455</v>
      </c>
      <c r="M707" s="27" t="s">
        <v>3290</v>
      </c>
      <c r="N707" s="72">
        <v>9</v>
      </c>
      <c r="O707" s="72">
        <f t="shared" si="22"/>
        <v>270</v>
      </c>
    </row>
    <row r="708" spans="1:15" ht="91" x14ac:dyDescent="0.35">
      <c r="A708" s="3" t="s">
        <v>544</v>
      </c>
      <c r="B708" s="4" t="s">
        <v>545</v>
      </c>
      <c r="C708" s="7" t="s">
        <v>591</v>
      </c>
      <c r="D708" s="7" t="s">
        <v>5</v>
      </c>
      <c r="E708" s="3">
        <v>25</v>
      </c>
      <c r="F708" s="10">
        <v>9.26</v>
      </c>
      <c r="G708" s="11">
        <f t="shared" si="23"/>
        <v>231.5</v>
      </c>
      <c r="H708" s="68" t="s">
        <v>2475</v>
      </c>
      <c r="I708" s="20">
        <v>25</v>
      </c>
      <c r="J708" s="62" t="s">
        <v>4305</v>
      </c>
      <c r="K708" s="63" t="s">
        <v>3335</v>
      </c>
      <c r="L708" s="27" t="s">
        <v>2475</v>
      </c>
      <c r="M708" s="27" t="s">
        <v>3335</v>
      </c>
      <c r="N708" s="72">
        <v>9.26</v>
      </c>
      <c r="O708" s="72">
        <f t="shared" si="22"/>
        <v>231.5</v>
      </c>
    </row>
    <row r="709" spans="1:15" ht="91" x14ac:dyDescent="0.35">
      <c r="A709" s="3" t="s">
        <v>544</v>
      </c>
      <c r="B709" s="4" t="s">
        <v>545</v>
      </c>
      <c r="C709" s="7" t="s">
        <v>590</v>
      </c>
      <c r="D709" s="7" t="s">
        <v>5</v>
      </c>
      <c r="E709" s="3">
        <v>50</v>
      </c>
      <c r="F709" s="10">
        <v>10.96</v>
      </c>
      <c r="G709" s="11">
        <f t="shared" si="23"/>
        <v>548</v>
      </c>
      <c r="H709" s="68" t="s">
        <v>1741</v>
      </c>
      <c r="I709" s="20">
        <v>50</v>
      </c>
      <c r="J709" s="62" t="s">
        <v>4306</v>
      </c>
      <c r="K709" s="63" t="s">
        <v>3334</v>
      </c>
      <c r="L709" s="27" t="s">
        <v>1741</v>
      </c>
      <c r="M709" s="27" t="s">
        <v>3334</v>
      </c>
      <c r="N709" s="72">
        <v>10.96</v>
      </c>
      <c r="O709" s="72">
        <f t="shared" si="22"/>
        <v>548</v>
      </c>
    </row>
    <row r="710" spans="1:15" ht="91" x14ac:dyDescent="0.35">
      <c r="A710" s="3" t="s">
        <v>544</v>
      </c>
      <c r="B710" s="4" t="s">
        <v>545</v>
      </c>
      <c r="C710" s="7" t="s">
        <v>355</v>
      </c>
      <c r="D710" s="7" t="s">
        <v>5</v>
      </c>
      <c r="E710" s="3">
        <v>200</v>
      </c>
      <c r="F710" s="10">
        <v>24.57</v>
      </c>
      <c r="G710" s="11">
        <f t="shared" si="23"/>
        <v>4914</v>
      </c>
      <c r="H710" s="68" t="s">
        <v>2480</v>
      </c>
      <c r="I710" s="20">
        <v>200</v>
      </c>
      <c r="J710" s="62" t="s">
        <v>4308</v>
      </c>
      <c r="K710" s="63" t="s">
        <v>3138</v>
      </c>
      <c r="L710" s="27" t="s">
        <v>1693</v>
      </c>
      <c r="M710" s="27" t="s">
        <v>3138</v>
      </c>
      <c r="N710" s="72">
        <v>24.57</v>
      </c>
      <c r="O710" s="72">
        <f t="shared" si="22"/>
        <v>4914</v>
      </c>
    </row>
    <row r="711" spans="1:15" ht="91" x14ac:dyDescent="0.35">
      <c r="A711" s="3" t="s">
        <v>544</v>
      </c>
      <c r="B711" s="4" t="s">
        <v>545</v>
      </c>
      <c r="C711" s="7" t="s">
        <v>355</v>
      </c>
      <c r="D711" s="7" t="s">
        <v>5</v>
      </c>
      <c r="E711" s="3">
        <v>200</v>
      </c>
      <c r="F711" s="10">
        <v>24.57</v>
      </c>
      <c r="G711" s="11">
        <f t="shared" si="23"/>
        <v>4914</v>
      </c>
      <c r="H711" s="68" t="s">
        <v>2481</v>
      </c>
      <c r="I711" s="20">
        <v>200</v>
      </c>
      <c r="J711" s="62" t="s">
        <v>4308</v>
      </c>
      <c r="K711" s="63" t="s">
        <v>3138</v>
      </c>
      <c r="L711" s="27" t="s">
        <v>1693</v>
      </c>
      <c r="M711" s="27" t="s">
        <v>3138</v>
      </c>
      <c r="N711" s="72">
        <v>24.57</v>
      </c>
      <c r="O711" s="72">
        <f t="shared" si="22"/>
        <v>4914</v>
      </c>
    </row>
    <row r="712" spans="1:15" ht="130" x14ac:dyDescent="0.35">
      <c r="A712" s="3" t="s">
        <v>544</v>
      </c>
      <c r="B712" s="4" t="s">
        <v>545</v>
      </c>
      <c r="C712" s="7" t="s">
        <v>600</v>
      </c>
      <c r="D712" s="7" t="s">
        <v>5</v>
      </c>
      <c r="E712" s="3">
        <v>100</v>
      </c>
      <c r="F712" s="10">
        <v>7.95</v>
      </c>
      <c r="G712" s="11">
        <f t="shared" si="23"/>
        <v>795</v>
      </c>
      <c r="H712" s="68" t="s">
        <v>2484</v>
      </c>
      <c r="I712" s="20">
        <v>100</v>
      </c>
      <c r="J712" s="62" t="s">
        <v>4309</v>
      </c>
      <c r="K712" s="63" t="s">
        <v>5508</v>
      </c>
      <c r="L712" s="27" t="s">
        <v>2484</v>
      </c>
      <c r="M712" s="27" t="s">
        <v>5508</v>
      </c>
      <c r="N712" s="72">
        <v>7.95</v>
      </c>
      <c r="O712" s="72">
        <f t="shared" si="22"/>
        <v>795</v>
      </c>
    </row>
    <row r="713" spans="1:15" ht="130" x14ac:dyDescent="0.35">
      <c r="A713" s="3" t="s">
        <v>544</v>
      </c>
      <c r="B713" s="4" t="s">
        <v>545</v>
      </c>
      <c r="C713" s="7" t="s">
        <v>356</v>
      </c>
      <c r="D713" s="7" t="s">
        <v>5</v>
      </c>
      <c r="E713" s="3">
        <v>200</v>
      </c>
      <c r="F713" s="10">
        <v>5.34</v>
      </c>
      <c r="G713" s="11">
        <f t="shared" si="23"/>
        <v>1068</v>
      </c>
      <c r="H713" s="68" t="s">
        <v>2480</v>
      </c>
      <c r="I713" s="20">
        <v>200</v>
      </c>
      <c r="J713" s="62" t="s">
        <v>4310</v>
      </c>
      <c r="K713" s="63" t="s">
        <v>5509</v>
      </c>
      <c r="L713" s="27" t="s">
        <v>1694</v>
      </c>
      <c r="M713" s="27" t="s">
        <v>5509</v>
      </c>
      <c r="N713" s="72">
        <v>5.34</v>
      </c>
      <c r="O713" s="72">
        <f t="shared" si="22"/>
        <v>1068</v>
      </c>
    </row>
    <row r="714" spans="1:15" ht="91" x14ac:dyDescent="0.35">
      <c r="A714" s="3" t="s">
        <v>544</v>
      </c>
      <c r="B714" s="4" t="s">
        <v>545</v>
      </c>
      <c r="C714" s="7" t="s">
        <v>375</v>
      </c>
      <c r="D714" s="7" t="s">
        <v>5</v>
      </c>
      <c r="E714" s="3">
        <v>400</v>
      </c>
      <c r="F714" s="10">
        <v>7.76</v>
      </c>
      <c r="G714" s="11">
        <f t="shared" si="23"/>
        <v>3104</v>
      </c>
      <c r="H714" s="68" t="s">
        <v>2458</v>
      </c>
      <c r="I714" s="20">
        <v>400</v>
      </c>
      <c r="J714" s="62" t="s">
        <v>4312</v>
      </c>
      <c r="K714" s="63" t="s">
        <v>3153</v>
      </c>
      <c r="L714" s="27" t="s">
        <v>1732</v>
      </c>
      <c r="M714" s="27" t="s">
        <v>7365</v>
      </c>
      <c r="N714" s="72">
        <v>7.76</v>
      </c>
      <c r="O714" s="72">
        <f t="shared" si="22"/>
        <v>3104</v>
      </c>
    </row>
    <row r="715" spans="1:15" ht="91" x14ac:dyDescent="0.35">
      <c r="A715" s="3" t="s">
        <v>544</v>
      </c>
      <c r="B715" s="4" t="s">
        <v>545</v>
      </c>
      <c r="C715" s="7" t="s">
        <v>548</v>
      </c>
      <c r="D715" s="7" t="s">
        <v>5</v>
      </c>
      <c r="E715" s="3">
        <v>25</v>
      </c>
      <c r="F715" s="10">
        <v>11.06</v>
      </c>
      <c r="G715" s="11">
        <f t="shared" si="23"/>
        <v>276.5</v>
      </c>
      <c r="H715" s="68" t="s">
        <v>2459</v>
      </c>
      <c r="I715" s="20">
        <v>25</v>
      </c>
      <c r="J715" s="62" t="s">
        <v>4313</v>
      </c>
      <c r="K715" s="63" t="s">
        <v>3292</v>
      </c>
      <c r="L715" s="27" t="s">
        <v>2459</v>
      </c>
      <c r="M715" s="27" t="s">
        <v>3292</v>
      </c>
      <c r="N715" s="72">
        <v>11.06</v>
      </c>
      <c r="O715" s="72">
        <f t="shared" si="22"/>
        <v>276.5</v>
      </c>
    </row>
    <row r="716" spans="1:15" ht="91" x14ac:dyDescent="0.35">
      <c r="A716" s="3" t="s">
        <v>544</v>
      </c>
      <c r="B716" s="4" t="s">
        <v>545</v>
      </c>
      <c r="C716" s="7" t="s">
        <v>548</v>
      </c>
      <c r="D716" s="7" t="s">
        <v>5</v>
      </c>
      <c r="E716" s="3">
        <v>5</v>
      </c>
      <c r="F716" s="10">
        <v>11.06</v>
      </c>
      <c r="G716" s="11">
        <f t="shared" si="23"/>
        <v>55.300000000000004</v>
      </c>
      <c r="H716" s="68" t="s">
        <v>2459</v>
      </c>
      <c r="I716" s="20">
        <v>5</v>
      </c>
      <c r="J716" s="62" t="s">
        <v>4313</v>
      </c>
      <c r="K716" s="63" t="s">
        <v>3292</v>
      </c>
      <c r="L716" s="27" t="s">
        <v>2459</v>
      </c>
      <c r="M716" s="27" t="s">
        <v>3292</v>
      </c>
      <c r="N716" s="72">
        <v>11.06</v>
      </c>
      <c r="O716" s="72">
        <f t="shared" si="22"/>
        <v>55.300000000000004</v>
      </c>
    </row>
    <row r="717" spans="1:15" ht="156" x14ac:dyDescent="0.35">
      <c r="A717" s="3" t="s">
        <v>544</v>
      </c>
      <c r="B717" s="4" t="s">
        <v>545</v>
      </c>
      <c r="C717" s="7" t="s">
        <v>66</v>
      </c>
      <c r="D717" s="7" t="s">
        <v>5</v>
      </c>
      <c r="E717" s="3">
        <v>6</v>
      </c>
      <c r="F717" s="10">
        <v>323.3</v>
      </c>
      <c r="G717" s="11">
        <f t="shared" si="23"/>
        <v>1939.8000000000002</v>
      </c>
      <c r="H717" s="68" t="s">
        <v>2490</v>
      </c>
      <c r="I717" s="20">
        <v>6</v>
      </c>
      <c r="J717" s="62" t="s">
        <v>4322</v>
      </c>
      <c r="K717" s="63" t="s">
        <v>4016</v>
      </c>
      <c r="L717" s="27" t="s">
        <v>2653</v>
      </c>
      <c r="M717" s="27" t="s">
        <v>4016</v>
      </c>
      <c r="N717" s="72">
        <v>323.3</v>
      </c>
      <c r="O717" s="72">
        <f t="shared" si="22"/>
        <v>1939.8000000000002</v>
      </c>
    </row>
    <row r="718" spans="1:15" ht="104" x14ac:dyDescent="0.35">
      <c r="A718" s="3" t="s">
        <v>544</v>
      </c>
      <c r="B718" s="4" t="s">
        <v>545</v>
      </c>
      <c r="C718" s="7" t="s">
        <v>550</v>
      </c>
      <c r="D718" s="7" t="s">
        <v>5</v>
      </c>
      <c r="E718" s="3">
        <v>10</v>
      </c>
      <c r="F718" s="10">
        <v>160.82</v>
      </c>
      <c r="G718" s="11">
        <f t="shared" si="23"/>
        <v>1608.1999999999998</v>
      </c>
      <c r="H718" s="68" t="s">
        <v>2461</v>
      </c>
      <c r="I718" s="20">
        <v>10</v>
      </c>
      <c r="J718" s="62" t="s">
        <v>4324</v>
      </c>
      <c r="K718" s="63" t="s">
        <v>3294</v>
      </c>
      <c r="L718" s="27" t="s">
        <v>2461</v>
      </c>
      <c r="M718" s="27" t="s">
        <v>7375</v>
      </c>
      <c r="N718" s="72">
        <v>160.82</v>
      </c>
      <c r="O718" s="72">
        <f t="shared" si="22"/>
        <v>1608.1999999999998</v>
      </c>
    </row>
    <row r="719" spans="1:15" ht="104" x14ac:dyDescent="0.35">
      <c r="A719" s="3" t="s">
        <v>544</v>
      </c>
      <c r="B719" s="4" t="s">
        <v>545</v>
      </c>
      <c r="C719" s="7" t="s">
        <v>550</v>
      </c>
      <c r="D719" s="7" t="s">
        <v>5</v>
      </c>
      <c r="E719" s="3">
        <v>5</v>
      </c>
      <c r="F719" s="10">
        <v>160.82</v>
      </c>
      <c r="G719" s="11">
        <f t="shared" si="23"/>
        <v>804.09999999999991</v>
      </c>
      <c r="H719" s="68" t="s">
        <v>2461</v>
      </c>
      <c r="I719" s="20">
        <v>5</v>
      </c>
      <c r="J719" s="62" t="s">
        <v>4324</v>
      </c>
      <c r="K719" s="63" t="s">
        <v>3294</v>
      </c>
      <c r="L719" s="27" t="s">
        <v>2461</v>
      </c>
      <c r="M719" s="27" t="s">
        <v>7375</v>
      </c>
      <c r="N719" s="72">
        <v>160.82</v>
      </c>
      <c r="O719" s="72">
        <f t="shared" si="22"/>
        <v>804.09999999999991</v>
      </c>
    </row>
    <row r="720" spans="1:15" ht="104" x14ac:dyDescent="0.35">
      <c r="A720" s="3" t="s">
        <v>544</v>
      </c>
      <c r="B720" s="4" t="s">
        <v>545</v>
      </c>
      <c r="C720" s="7" t="s">
        <v>551</v>
      </c>
      <c r="D720" s="7" t="s">
        <v>5</v>
      </c>
      <c r="E720" s="3">
        <v>6</v>
      </c>
      <c r="F720" s="10">
        <v>300</v>
      </c>
      <c r="G720" s="11">
        <f t="shared" si="23"/>
        <v>1800</v>
      </c>
      <c r="H720" s="68" t="s">
        <v>2456</v>
      </c>
      <c r="I720" s="20">
        <v>6</v>
      </c>
      <c r="J720" s="62" t="s">
        <v>4325</v>
      </c>
      <c r="K720" s="63" t="s">
        <v>3295</v>
      </c>
      <c r="L720" s="27" t="s">
        <v>2456</v>
      </c>
      <c r="M720" s="27" t="s">
        <v>3295</v>
      </c>
      <c r="N720" s="72">
        <v>300</v>
      </c>
      <c r="O720" s="72">
        <f t="shared" si="22"/>
        <v>1800</v>
      </c>
    </row>
    <row r="721" spans="1:15" ht="104" x14ac:dyDescent="0.35">
      <c r="A721" s="3" t="s">
        <v>544</v>
      </c>
      <c r="B721" s="4" t="s">
        <v>545</v>
      </c>
      <c r="C721" s="7" t="s">
        <v>382</v>
      </c>
      <c r="D721" s="7" t="s">
        <v>5</v>
      </c>
      <c r="E721" s="3">
        <v>100</v>
      </c>
      <c r="F721" s="10">
        <v>190</v>
      </c>
      <c r="G721" s="11">
        <f t="shared" si="23"/>
        <v>19000</v>
      </c>
      <c r="H721" s="68" t="s">
        <v>2462</v>
      </c>
      <c r="I721" s="20">
        <v>100</v>
      </c>
      <c r="J721" s="62" t="s">
        <v>4326</v>
      </c>
      <c r="K721" s="63" t="s">
        <v>3160</v>
      </c>
      <c r="L721" s="27" t="s">
        <v>1732</v>
      </c>
      <c r="M721" s="27" t="s">
        <v>3160</v>
      </c>
      <c r="N721" s="72">
        <v>189.59</v>
      </c>
      <c r="O721" s="72">
        <f t="shared" si="22"/>
        <v>18959</v>
      </c>
    </row>
    <row r="722" spans="1:15" ht="104" x14ac:dyDescent="0.35">
      <c r="A722" s="3" t="s">
        <v>544</v>
      </c>
      <c r="B722" s="4" t="s">
        <v>545</v>
      </c>
      <c r="C722" s="7" t="s">
        <v>382</v>
      </c>
      <c r="D722" s="7" t="s">
        <v>5</v>
      </c>
      <c r="E722" s="3">
        <v>5</v>
      </c>
      <c r="F722" s="10">
        <v>181.54</v>
      </c>
      <c r="G722" s="11">
        <f t="shared" si="23"/>
        <v>907.69999999999993</v>
      </c>
      <c r="H722" s="68" t="s">
        <v>2462</v>
      </c>
      <c r="I722" s="20">
        <v>5</v>
      </c>
      <c r="J722" s="62" t="s">
        <v>4326</v>
      </c>
      <c r="K722" s="63" t="s">
        <v>3160</v>
      </c>
      <c r="L722" s="27" t="s">
        <v>1732</v>
      </c>
      <c r="M722" s="27" t="s">
        <v>3160</v>
      </c>
      <c r="N722" s="72">
        <v>189.59</v>
      </c>
      <c r="O722" s="72">
        <f t="shared" si="22"/>
        <v>947.95</v>
      </c>
    </row>
    <row r="723" spans="1:15" ht="104" x14ac:dyDescent="0.35">
      <c r="A723" s="3" t="s">
        <v>544</v>
      </c>
      <c r="B723" s="4" t="s">
        <v>545</v>
      </c>
      <c r="C723" s="7" t="s">
        <v>553</v>
      </c>
      <c r="D723" s="7" t="s">
        <v>5</v>
      </c>
      <c r="E723" s="3">
        <v>6</v>
      </c>
      <c r="F723" s="10">
        <v>272.5</v>
      </c>
      <c r="G723" s="11">
        <f t="shared" si="23"/>
        <v>1635</v>
      </c>
      <c r="H723" s="68" t="s">
        <v>2462</v>
      </c>
      <c r="I723" s="20">
        <v>6</v>
      </c>
      <c r="J723" s="62" t="s">
        <v>4327</v>
      </c>
      <c r="K723" s="63" t="s">
        <v>3297</v>
      </c>
      <c r="L723" s="27" t="s">
        <v>2462</v>
      </c>
      <c r="M723" s="27" t="s">
        <v>3297</v>
      </c>
      <c r="N723" s="72">
        <v>272.5</v>
      </c>
      <c r="O723" s="72">
        <f t="shared" si="22"/>
        <v>1635</v>
      </c>
    </row>
    <row r="724" spans="1:15" ht="104" x14ac:dyDescent="0.35">
      <c r="A724" s="3" t="s">
        <v>544</v>
      </c>
      <c r="B724" s="4" t="s">
        <v>545</v>
      </c>
      <c r="C724" s="7" t="s">
        <v>554</v>
      </c>
      <c r="D724" s="7" t="s">
        <v>5</v>
      </c>
      <c r="E724" s="3">
        <v>6</v>
      </c>
      <c r="F724" s="10">
        <v>231.18</v>
      </c>
      <c r="G724" s="11">
        <f t="shared" si="23"/>
        <v>1387.08</v>
      </c>
      <c r="H724" s="68" t="s">
        <v>2464</v>
      </c>
      <c r="I724" s="20">
        <v>6</v>
      </c>
      <c r="J724" s="62" t="s">
        <v>4328</v>
      </c>
      <c r="K724" s="63" t="s">
        <v>3298</v>
      </c>
      <c r="L724" s="27" t="s">
        <v>2464</v>
      </c>
      <c r="M724" s="27" t="s">
        <v>3298</v>
      </c>
      <c r="N724" s="72">
        <v>231.18</v>
      </c>
      <c r="O724" s="72">
        <f t="shared" si="22"/>
        <v>1387.08</v>
      </c>
    </row>
    <row r="725" spans="1:15" ht="104" x14ac:dyDescent="0.35">
      <c r="A725" s="3" t="s">
        <v>544</v>
      </c>
      <c r="B725" s="4" t="s">
        <v>545</v>
      </c>
      <c r="C725" s="7" t="s">
        <v>383</v>
      </c>
      <c r="D725" s="7" t="s">
        <v>5</v>
      </c>
      <c r="E725" s="3">
        <v>600</v>
      </c>
      <c r="F725" s="10">
        <v>2.59</v>
      </c>
      <c r="G725" s="11">
        <f t="shared" si="23"/>
        <v>1554</v>
      </c>
      <c r="H725" s="68" t="s">
        <v>2461</v>
      </c>
      <c r="I725" s="20">
        <v>600</v>
      </c>
      <c r="J725" s="62" t="s">
        <v>4329</v>
      </c>
      <c r="K725" s="63" t="s">
        <v>3161</v>
      </c>
      <c r="L725" s="27" t="s">
        <v>1732</v>
      </c>
      <c r="M725" s="27" t="s">
        <v>3161</v>
      </c>
      <c r="N725" s="72">
        <v>2.59</v>
      </c>
      <c r="O725" s="72">
        <f t="shared" si="22"/>
        <v>1554</v>
      </c>
    </row>
    <row r="726" spans="1:15" ht="104" x14ac:dyDescent="0.35">
      <c r="A726" s="3" t="s">
        <v>544</v>
      </c>
      <c r="B726" s="4" t="s">
        <v>545</v>
      </c>
      <c r="C726" s="7" t="s">
        <v>552</v>
      </c>
      <c r="D726" s="7" t="s">
        <v>5</v>
      </c>
      <c r="E726" s="3">
        <v>6</v>
      </c>
      <c r="F726" s="10">
        <v>273.54000000000002</v>
      </c>
      <c r="G726" s="11">
        <f t="shared" si="23"/>
        <v>1641.2400000000002</v>
      </c>
      <c r="H726" s="68" t="s">
        <v>2463</v>
      </c>
      <c r="I726" s="20">
        <v>6</v>
      </c>
      <c r="J726" s="62" t="s">
        <v>4331</v>
      </c>
      <c r="K726" s="63" t="s">
        <v>3296</v>
      </c>
      <c r="L726" s="27" t="s">
        <v>2463</v>
      </c>
      <c r="M726" s="27" t="s">
        <v>3296</v>
      </c>
      <c r="N726" s="72">
        <v>273.54000000000002</v>
      </c>
      <c r="O726" s="72">
        <f t="shared" si="22"/>
        <v>1641.2400000000002</v>
      </c>
    </row>
    <row r="727" spans="1:15" ht="104" x14ac:dyDescent="0.35">
      <c r="A727" s="3" t="s">
        <v>544</v>
      </c>
      <c r="B727" s="4" t="s">
        <v>545</v>
      </c>
      <c r="C727" s="7" t="s">
        <v>555</v>
      </c>
      <c r="D727" s="7" t="s">
        <v>5</v>
      </c>
      <c r="E727" s="3">
        <v>6</v>
      </c>
      <c r="F727" s="10">
        <v>216.05</v>
      </c>
      <c r="G727" s="11">
        <f t="shared" si="23"/>
        <v>1296.3000000000002</v>
      </c>
      <c r="H727" s="68" t="s">
        <v>2456</v>
      </c>
      <c r="I727" s="20">
        <v>6</v>
      </c>
      <c r="J727" s="62" t="s">
        <v>4333</v>
      </c>
      <c r="K727" s="63" t="s">
        <v>3299</v>
      </c>
      <c r="L727" s="27" t="s">
        <v>2456</v>
      </c>
      <c r="M727" s="27" t="s">
        <v>3299</v>
      </c>
      <c r="N727" s="72">
        <v>216.05</v>
      </c>
      <c r="O727" s="72">
        <f t="shared" si="22"/>
        <v>1296.3000000000002</v>
      </c>
    </row>
    <row r="728" spans="1:15" ht="104" x14ac:dyDescent="0.35">
      <c r="A728" s="3" t="s">
        <v>544</v>
      </c>
      <c r="B728" s="4" t="s">
        <v>545</v>
      </c>
      <c r="C728" s="7" t="s">
        <v>556</v>
      </c>
      <c r="D728" s="7" t="s">
        <v>5</v>
      </c>
      <c r="E728" s="3">
        <v>4</v>
      </c>
      <c r="F728" s="10">
        <v>499.45</v>
      </c>
      <c r="G728" s="11">
        <f t="shared" si="23"/>
        <v>1997.8</v>
      </c>
      <c r="H728" s="68" t="s">
        <v>2465</v>
      </c>
      <c r="I728" s="20">
        <v>4</v>
      </c>
      <c r="J728" s="62" t="s">
        <v>4336</v>
      </c>
      <c r="K728" s="63" t="s">
        <v>3300</v>
      </c>
      <c r="L728" s="27" t="s">
        <v>2465</v>
      </c>
      <c r="M728" s="27" t="s">
        <v>3300</v>
      </c>
      <c r="N728" s="72">
        <v>499.45</v>
      </c>
      <c r="O728" s="72">
        <f t="shared" si="22"/>
        <v>1997.8</v>
      </c>
    </row>
    <row r="729" spans="1:15" ht="104" x14ac:dyDescent="0.35">
      <c r="A729" s="3" t="s">
        <v>544</v>
      </c>
      <c r="B729" s="4" t="s">
        <v>545</v>
      </c>
      <c r="C729" s="7" t="s">
        <v>557</v>
      </c>
      <c r="D729" s="7" t="s">
        <v>5</v>
      </c>
      <c r="E729" s="3">
        <v>4</v>
      </c>
      <c r="F729" s="10">
        <v>383.41</v>
      </c>
      <c r="G729" s="11">
        <f t="shared" si="23"/>
        <v>1533.64</v>
      </c>
      <c r="H729" s="68" t="s">
        <v>2466</v>
      </c>
      <c r="I729" s="20">
        <v>4</v>
      </c>
      <c r="J729" s="62" t="s">
        <v>4337</v>
      </c>
      <c r="K729" s="63" t="s">
        <v>3301</v>
      </c>
      <c r="L729" s="27" t="s">
        <v>2466</v>
      </c>
      <c r="M729" s="27" t="s">
        <v>3301</v>
      </c>
      <c r="N729" s="72">
        <v>383.41</v>
      </c>
      <c r="O729" s="72">
        <f t="shared" si="22"/>
        <v>1533.64</v>
      </c>
    </row>
    <row r="730" spans="1:15" ht="117" x14ac:dyDescent="0.35">
      <c r="A730" s="3" t="s">
        <v>544</v>
      </c>
      <c r="B730" s="4" t="s">
        <v>545</v>
      </c>
      <c r="C730" s="7" t="s">
        <v>615</v>
      </c>
      <c r="D730" s="7" t="s">
        <v>5</v>
      </c>
      <c r="E730" s="3">
        <v>4</v>
      </c>
      <c r="F730" s="10">
        <v>369.6</v>
      </c>
      <c r="G730" s="11">
        <f t="shared" si="23"/>
        <v>1478.4</v>
      </c>
      <c r="H730" s="68" t="s">
        <v>2488</v>
      </c>
      <c r="I730" s="20">
        <v>4</v>
      </c>
      <c r="J730" s="62" t="s">
        <v>4338</v>
      </c>
      <c r="K730" s="63" t="s">
        <v>5511</v>
      </c>
      <c r="L730" s="27" t="s">
        <v>2488</v>
      </c>
      <c r="M730" s="27" t="s">
        <v>5511</v>
      </c>
      <c r="N730" s="72">
        <v>369.6</v>
      </c>
      <c r="O730" s="72">
        <f t="shared" si="22"/>
        <v>1478.4</v>
      </c>
    </row>
    <row r="731" spans="1:15" ht="104" x14ac:dyDescent="0.35">
      <c r="A731" s="3" t="s">
        <v>544</v>
      </c>
      <c r="B731" s="4" t="s">
        <v>545</v>
      </c>
      <c r="C731" s="7" t="s">
        <v>55</v>
      </c>
      <c r="D731" s="7" t="s">
        <v>5</v>
      </c>
      <c r="E731" s="3">
        <v>20</v>
      </c>
      <c r="F731" s="10">
        <v>119.72</v>
      </c>
      <c r="G731" s="11">
        <f t="shared" si="23"/>
        <v>2394.4</v>
      </c>
      <c r="H731" s="68" t="s">
        <v>2455</v>
      </c>
      <c r="I731" s="20">
        <v>20</v>
      </c>
      <c r="J731" s="62" t="s">
        <v>4345</v>
      </c>
      <c r="K731" s="63" t="s">
        <v>2870</v>
      </c>
      <c r="L731" s="27" t="s">
        <v>1953</v>
      </c>
      <c r="M731" s="27" t="s">
        <v>2870</v>
      </c>
      <c r="N731" s="72">
        <v>119.72</v>
      </c>
      <c r="O731" s="72">
        <f t="shared" si="22"/>
        <v>2394.4</v>
      </c>
    </row>
    <row r="732" spans="1:15" ht="104" x14ac:dyDescent="0.35">
      <c r="A732" s="3" t="s">
        <v>544</v>
      </c>
      <c r="B732" s="4" t="s">
        <v>545</v>
      </c>
      <c r="C732" s="7" t="s">
        <v>55</v>
      </c>
      <c r="D732" s="7" t="s">
        <v>5</v>
      </c>
      <c r="E732" s="3">
        <v>20</v>
      </c>
      <c r="F732" s="10">
        <v>119.72</v>
      </c>
      <c r="G732" s="11">
        <f t="shared" si="23"/>
        <v>2394.4</v>
      </c>
      <c r="H732" s="68" t="s">
        <v>2455</v>
      </c>
      <c r="I732" s="20">
        <v>20</v>
      </c>
      <c r="J732" s="62" t="s">
        <v>4345</v>
      </c>
      <c r="K732" s="63" t="s">
        <v>2870</v>
      </c>
      <c r="L732" s="27" t="s">
        <v>1953</v>
      </c>
      <c r="M732" s="27" t="s">
        <v>2870</v>
      </c>
      <c r="N732" s="72">
        <v>119.72</v>
      </c>
      <c r="O732" s="72">
        <f t="shared" si="22"/>
        <v>2394.4</v>
      </c>
    </row>
    <row r="733" spans="1:15" ht="104" x14ac:dyDescent="0.35">
      <c r="A733" s="3" t="s">
        <v>544</v>
      </c>
      <c r="B733" s="4" t="s">
        <v>545</v>
      </c>
      <c r="C733" s="7" t="s">
        <v>55</v>
      </c>
      <c r="D733" s="7" t="s">
        <v>5</v>
      </c>
      <c r="E733" s="3">
        <v>3</v>
      </c>
      <c r="F733" s="10">
        <v>119.72</v>
      </c>
      <c r="G733" s="11">
        <f t="shared" si="23"/>
        <v>359.15999999999997</v>
      </c>
      <c r="H733" s="68" t="s">
        <v>2455</v>
      </c>
      <c r="I733" s="20">
        <v>3</v>
      </c>
      <c r="J733" s="62" t="s">
        <v>4345</v>
      </c>
      <c r="K733" s="63" t="s">
        <v>2870</v>
      </c>
      <c r="L733" s="27" t="s">
        <v>1953</v>
      </c>
      <c r="M733" s="27" t="s">
        <v>2870</v>
      </c>
      <c r="N733" s="72">
        <v>119.72</v>
      </c>
      <c r="O733" s="72">
        <f t="shared" si="22"/>
        <v>359.15999999999997</v>
      </c>
    </row>
    <row r="734" spans="1:15" ht="104" x14ac:dyDescent="0.35">
      <c r="A734" s="3" t="s">
        <v>544</v>
      </c>
      <c r="B734" s="4" t="s">
        <v>545</v>
      </c>
      <c r="C734" s="7" t="s">
        <v>55</v>
      </c>
      <c r="D734" s="7" t="s">
        <v>5</v>
      </c>
      <c r="E734" s="3">
        <v>2</v>
      </c>
      <c r="F734" s="10">
        <v>119.72</v>
      </c>
      <c r="G734" s="11">
        <f t="shared" si="23"/>
        <v>239.44</v>
      </c>
      <c r="H734" s="68" t="s">
        <v>2455</v>
      </c>
      <c r="I734" s="20">
        <v>2</v>
      </c>
      <c r="J734" s="62" t="s">
        <v>4345</v>
      </c>
      <c r="K734" s="63" t="s">
        <v>2870</v>
      </c>
      <c r="L734" s="27" t="s">
        <v>1953</v>
      </c>
      <c r="M734" s="27" t="s">
        <v>2870</v>
      </c>
      <c r="N734" s="72">
        <v>119.72</v>
      </c>
      <c r="O734" s="72">
        <f t="shared" si="22"/>
        <v>239.44</v>
      </c>
    </row>
    <row r="735" spans="1:15" ht="104" x14ac:dyDescent="0.35">
      <c r="A735" s="3" t="s">
        <v>544</v>
      </c>
      <c r="B735" s="4" t="s">
        <v>545</v>
      </c>
      <c r="C735" s="7" t="s">
        <v>561</v>
      </c>
      <c r="D735" s="7" t="s">
        <v>5</v>
      </c>
      <c r="E735" s="3">
        <v>10</v>
      </c>
      <c r="F735" s="10">
        <v>95.81</v>
      </c>
      <c r="G735" s="11">
        <f t="shared" si="23"/>
        <v>958.1</v>
      </c>
      <c r="H735" s="68" t="s">
        <v>2455</v>
      </c>
      <c r="I735" s="20">
        <v>10</v>
      </c>
      <c r="J735" s="62" t="s">
        <v>4346</v>
      </c>
      <c r="K735" s="63" t="s">
        <v>3305</v>
      </c>
      <c r="L735" s="27" t="s">
        <v>2455</v>
      </c>
      <c r="M735" s="27" t="s">
        <v>3305</v>
      </c>
      <c r="N735" s="72">
        <v>95.81</v>
      </c>
      <c r="O735" s="72">
        <f t="shared" ref="O735:O798" si="24">N735*E735</f>
        <v>958.1</v>
      </c>
    </row>
    <row r="736" spans="1:15" ht="143" x14ac:dyDescent="0.35">
      <c r="A736" s="3" t="s">
        <v>544</v>
      </c>
      <c r="B736" s="4" t="s">
        <v>545</v>
      </c>
      <c r="C736" s="7" t="s">
        <v>620</v>
      </c>
      <c r="D736" s="7" t="s">
        <v>5</v>
      </c>
      <c r="E736" s="3">
        <v>2</v>
      </c>
      <c r="F736" s="10">
        <v>112.84</v>
      </c>
      <c r="G736" s="11">
        <f t="shared" si="23"/>
        <v>225.68</v>
      </c>
      <c r="H736" s="68" t="s">
        <v>2493</v>
      </c>
      <c r="I736" s="20">
        <v>2</v>
      </c>
      <c r="J736" s="62" t="s">
        <v>4347</v>
      </c>
      <c r="K736" s="63" t="s">
        <v>5513</v>
      </c>
      <c r="L736" s="27" t="s">
        <v>2493</v>
      </c>
      <c r="M736" s="27" t="s">
        <v>5513</v>
      </c>
      <c r="N736" s="72">
        <v>112.84</v>
      </c>
      <c r="O736" s="72">
        <f t="shared" si="24"/>
        <v>225.68</v>
      </c>
    </row>
    <row r="737" spans="1:15" ht="104" x14ac:dyDescent="0.35">
      <c r="A737" s="3" t="s">
        <v>544</v>
      </c>
      <c r="B737" s="4" t="s">
        <v>545</v>
      </c>
      <c r="C737" s="7" t="s">
        <v>560</v>
      </c>
      <c r="D737" s="7" t="s">
        <v>5</v>
      </c>
      <c r="E737" s="3">
        <v>10</v>
      </c>
      <c r="F737" s="10">
        <v>107.99</v>
      </c>
      <c r="G737" s="11">
        <f t="shared" si="23"/>
        <v>1079.8999999999999</v>
      </c>
      <c r="H737" s="68" t="s">
        <v>2468</v>
      </c>
      <c r="I737" s="20">
        <v>10</v>
      </c>
      <c r="J737" s="62" t="s">
        <v>4349</v>
      </c>
      <c r="K737" s="63" t="s">
        <v>3304</v>
      </c>
      <c r="L737" s="27" t="s">
        <v>2468</v>
      </c>
      <c r="M737" s="27" t="s">
        <v>3304</v>
      </c>
      <c r="N737" s="72">
        <v>107.99</v>
      </c>
      <c r="O737" s="72">
        <f t="shared" si="24"/>
        <v>1079.8999999999999</v>
      </c>
    </row>
    <row r="738" spans="1:15" ht="104" x14ac:dyDescent="0.35">
      <c r="A738" s="3" t="s">
        <v>544</v>
      </c>
      <c r="B738" s="4" t="s">
        <v>545</v>
      </c>
      <c r="C738" s="7" t="s">
        <v>560</v>
      </c>
      <c r="D738" s="7" t="s">
        <v>5</v>
      </c>
      <c r="E738" s="3">
        <v>2</v>
      </c>
      <c r="F738" s="10">
        <v>107.99</v>
      </c>
      <c r="G738" s="11">
        <f t="shared" si="23"/>
        <v>215.98</v>
      </c>
      <c r="H738" s="68" t="s">
        <v>2469</v>
      </c>
      <c r="I738" s="20">
        <v>2</v>
      </c>
      <c r="J738" s="62" t="s">
        <v>4349</v>
      </c>
      <c r="K738" s="63" t="s">
        <v>3304</v>
      </c>
      <c r="L738" s="27" t="s">
        <v>2468</v>
      </c>
      <c r="M738" s="27" t="s">
        <v>3304</v>
      </c>
      <c r="N738" s="72">
        <v>107.99</v>
      </c>
      <c r="O738" s="72">
        <f t="shared" si="24"/>
        <v>215.98</v>
      </c>
    </row>
    <row r="739" spans="1:15" ht="104" x14ac:dyDescent="0.35">
      <c r="A739" s="3" t="s">
        <v>544</v>
      </c>
      <c r="B739" s="4" t="s">
        <v>545</v>
      </c>
      <c r="C739" s="7" t="s">
        <v>560</v>
      </c>
      <c r="D739" s="7" t="s">
        <v>5</v>
      </c>
      <c r="E739" s="3">
        <v>2</v>
      </c>
      <c r="F739" s="10">
        <v>107.99</v>
      </c>
      <c r="G739" s="11">
        <f t="shared" si="23"/>
        <v>215.98</v>
      </c>
      <c r="H739" s="68" t="s">
        <v>2469</v>
      </c>
      <c r="I739" s="20">
        <v>2</v>
      </c>
      <c r="J739" s="62" t="s">
        <v>4349</v>
      </c>
      <c r="K739" s="63" t="s">
        <v>3304</v>
      </c>
      <c r="L739" s="27" t="s">
        <v>2468</v>
      </c>
      <c r="M739" s="27" t="s">
        <v>3304</v>
      </c>
      <c r="N739" s="72">
        <v>107.99</v>
      </c>
      <c r="O739" s="72">
        <f t="shared" si="24"/>
        <v>215.98</v>
      </c>
    </row>
    <row r="740" spans="1:15" ht="104" x14ac:dyDescent="0.35">
      <c r="A740" s="3" t="s">
        <v>544</v>
      </c>
      <c r="B740" s="4" t="s">
        <v>545</v>
      </c>
      <c r="C740" s="7" t="s">
        <v>559</v>
      </c>
      <c r="D740" s="7" t="s">
        <v>5</v>
      </c>
      <c r="E740" s="3">
        <v>30</v>
      </c>
      <c r="F740" s="10">
        <v>100.76</v>
      </c>
      <c r="G740" s="11">
        <f t="shared" si="23"/>
        <v>3022.8</v>
      </c>
      <c r="H740" s="68" t="s">
        <v>2455</v>
      </c>
      <c r="I740" s="20">
        <v>30</v>
      </c>
      <c r="J740" s="62" t="s">
        <v>4350</v>
      </c>
      <c r="K740" s="63" t="s">
        <v>3303</v>
      </c>
      <c r="L740" s="27" t="s">
        <v>2455</v>
      </c>
      <c r="M740" s="27" t="s">
        <v>3303</v>
      </c>
      <c r="N740" s="72">
        <v>100.76</v>
      </c>
      <c r="O740" s="72">
        <f t="shared" si="24"/>
        <v>3022.8</v>
      </c>
    </row>
    <row r="741" spans="1:15" ht="104" x14ac:dyDescent="0.35">
      <c r="A741" s="3" t="s">
        <v>544</v>
      </c>
      <c r="B741" s="4" t="s">
        <v>545</v>
      </c>
      <c r="C741" s="7" t="s">
        <v>559</v>
      </c>
      <c r="D741" s="7" t="s">
        <v>5</v>
      </c>
      <c r="E741" s="3">
        <v>10</v>
      </c>
      <c r="F741" s="10">
        <v>100.76</v>
      </c>
      <c r="G741" s="11">
        <f t="shared" si="23"/>
        <v>1007.6</v>
      </c>
      <c r="H741" s="68" t="s">
        <v>2455</v>
      </c>
      <c r="I741" s="20">
        <v>10</v>
      </c>
      <c r="J741" s="62" t="s">
        <v>4350</v>
      </c>
      <c r="K741" s="63" t="s">
        <v>3303</v>
      </c>
      <c r="L741" s="27" t="s">
        <v>2455</v>
      </c>
      <c r="M741" s="27" t="s">
        <v>3303</v>
      </c>
      <c r="N741" s="72">
        <v>100.76</v>
      </c>
      <c r="O741" s="72">
        <f t="shared" si="24"/>
        <v>1007.6</v>
      </c>
    </row>
    <row r="742" spans="1:15" ht="143" x14ac:dyDescent="0.35">
      <c r="A742" s="3" t="s">
        <v>544</v>
      </c>
      <c r="B742" s="4" t="s">
        <v>545</v>
      </c>
      <c r="C742" s="7" t="s">
        <v>64</v>
      </c>
      <c r="D742" s="7" t="s">
        <v>5</v>
      </c>
      <c r="E742" s="3">
        <v>5</v>
      </c>
      <c r="F742" s="10">
        <v>149.77000000000001</v>
      </c>
      <c r="G742" s="11">
        <f t="shared" si="23"/>
        <v>748.85</v>
      </c>
      <c r="H742" s="68" t="s">
        <v>2137</v>
      </c>
      <c r="I742" s="20">
        <v>5</v>
      </c>
      <c r="J742" s="62" t="s">
        <v>4351</v>
      </c>
      <c r="K742" s="63" t="s">
        <v>4014</v>
      </c>
      <c r="L742" s="27" t="s">
        <v>1956</v>
      </c>
      <c r="M742" s="27" t="s">
        <v>4014</v>
      </c>
      <c r="N742" s="72">
        <v>149.77000000000001</v>
      </c>
      <c r="O742" s="72">
        <f t="shared" si="24"/>
        <v>748.85</v>
      </c>
    </row>
    <row r="743" spans="1:15" ht="104" x14ac:dyDescent="0.35">
      <c r="A743" s="3" t="s">
        <v>544</v>
      </c>
      <c r="B743" s="4" t="s">
        <v>545</v>
      </c>
      <c r="C743" s="7" t="s">
        <v>391</v>
      </c>
      <c r="D743" s="7" t="s">
        <v>5</v>
      </c>
      <c r="E743" s="3">
        <v>20</v>
      </c>
      <c r="F743" s="10">
        <v>117.73</v>
      </c>
      <c r="G743" s="11">
        <f t="shared" si="23"/>
        <v>2354.6</v>
      </c>
      <c r="H743" s="68" t="s">
        <v>2811</v>
      </c>
      <c r="I743" s="20">
        <v>20</v>
      </c>
      <c r="J743" s="62" t="s">
        <v>4352</v>
      </c>
      <c r="K743" s="63" t="s">
        <v>3169</v>
      </c>
      <c r="L743" s="27" t="s">
        <v>2811</v>
      </c>
      <c r="M743" s="27" t="s">
        <v>3169</v>
      </c>
      <c r="N743" s="72">
        <v>117.73</v>
      </c>
      <c r="O743" s="72">
        <f t="shared" si="24"/>
        <v>2354.6</v>
      </c>
    </row>
    <row r="744" spans="1:15" ht="143" x14ac:dyDescent="0.35">
      <c r="A744" s="3" t="s">
        <v>544</v>
      </c>
      <c r="B744" s="4" t="s">
        <v>545</v>
      </c>
      <c r="C744" s="7" t="s">
        <v>618</v>
      </c>
      <c r="D744" s="7" t="s">
        <v>5</v>
      </c>
      <c r="E744" s="3">
        <v>3</v>
      </c>
      <c r="F744" s="10">
        <v>97.26</v>
      </c>
      <c r="G744" s="11">
        <f t="shared" si="23"/>
        <v>291.78000000000003</v>
      </c>
      <c r="H744" s="68" t="s">
        <v>2488</v>
      </c>
      <c r="I744" s="20">
        <v>3</v>
      </c>
      <c r="J744" s="62" t="s">
        <v>4353</v>
      </c>
      <c r="K744" s="63" t="s">
        <v>5514</v>
      </c>
      <c r="L744" s="27" t="s">
        <v>2488</v>
      </c>
      <c r="M744" s="27" t="s">
        <v>5514</v>
      </c>
      <c r="N744" s="72">
        <v>97.26</v>
      </c>
      <c r="O744" s="72">
        <f t="shared" si="24"/>
        <v>291.78000000000003</v>
      </c>
    </row>
    <row r="745" spans="1:15" ht="143" x14ac:dyDescent="0.35">
      <c r="A745" s="3" t="s">
        <v>544</v>
      </c>
      <c r="B745" s="4" t="s">
        <v>545</v>
      </c>
      <c r="C745" s="7" t="s">
        <v>609</v>
      </c>
      <c r="D745" s="7" t="s">
        <v>5</v>
      </c>
      <c r="E745" s="3">
        <v>20</v>
      </c>
      <c r="F745" s="10">
        <v>120.06</v>
      </c>
      <c r="G745" s="11">
        <f t="shared" si="23"/>
        <v>2401.1999999999998</v>
      </c>
      <c r="H745" s="68" t="s">
        <v>2489</v>
      </c>
      <c r="I745" s="20">
        <v>20</v>
      </c>
      <c r="J745" s="62" t="s">
        <v>4355</v>
      </c>
      <c r="K745" s="63" t="s">
        <v>5515</v>
      </c>
      <c r="L745" s="27" t="s">
        <v>2489</v>
      </c>
      <c r="M745" s="27" t="s">
        <v>5515</v>
      </c>
      <c r="N745" s="72">
        <v>120.06</v>
      </c>
      <c r="O745" s="72">
        <f t="shared" si="24"/>
        <v>2401.1999999999998</v>
      </c>
    </row>
    <row r="746" spans="1:15" ht="143" x14ac:dyDescent="0.35">
      <c r="A746" s="3" t="s">
        <v>544</v>
      </c>
      <c r="B746" s="4" t="s">
        <v>545</v>
      </c>
      <c r="C746" s="7" t="s">
        <v>65</v>
      </c>
      <c r="D746" s="7" t="s">
        <v>5</v>
      </c>
      <c r="E746" s="3">
        <v>8</v>
      </c>
      <c r="F746" s="10">
        <v>149.77000000000001</v>
      </c>
      <c r="G746" s="11">
        <f t="shared" si="23"/>
        <v>1198.1600000000001</v>
      </c>
      <c r="H746" s="68" t="s">
        <v>2489</v>
      </c>
      <c r="I746" s="20">
        <v>8</v>
      </c>
      <c r="J746" s="62" t="s">
        <v>4354</v>
      </c>
      <c r="K746" s="63" t="s">
        <v>4015</v>
      </c>
      <c r="L746" s="27" t="s">
        <v>1956</v>
      </c>
      <c r="M746" s="27" t="s">
        <v>4015</v>
      </c>
      <c r="N746" s="72">
        <v>149.77000000000001</v>
      </c>
      <c r="O746" s="72">
        <f t="shared" si="24"/>
        <v>1198.1600000000001</v>
      </c>
    </row>
    <row r="747" spans="1:15" ht="143" x14ac:dyDescent="0.35">
      <c r="A747" s="3" t="s">
        <v>544</v>
      </c>
      <c r="B747" s="4" t="s">
        <v>545</v>
      </c>
      <c r="C747" s="7" t="s">
        <v>609</v>
      </c>
      <c r="D747" s="7" t="s">
        <v>5</v>
      </c>
      <c r="E747" s="3">
        <v>6</v>
      </c>
      <c r="F747" s="10">
        <v>120.06</v>
      </c>
      <c r="G747" s="11">
        <f t="shared" si="23"/>
        <v>720.36</v>
      </c>
      <c r="H747" s="68" t="s">
        <v>2489</v>
      </c>
      <c r="I747" s="20">
        <v>6</v>
      </c>
      <c r="J747" s="62" t="s">
        <v>4355</v>
      </c>
      <c r="K747" s="63" t="s">
        <v>5515</v>
      </c>
      <c r="L747" s="27" t="s">
        <v>2489</v>
      </c>
      <c r="M747" s="27" t="s">
        <v>5515</v>
      </c>
      <c r="N747" s="72">
        <v>120.06</v>
      </c>
      <c r="O747" s="72">
        <f t="shared" si="24"/>
        <v>720.36</v>
      </c>
    </row>
    <row r="748" spans="1:15" ht="143" x14ac:dyDescent="0.35">
      <c r="A748" s="3" t="s">
        <v>544</v>
      </c>
      <c r="B748" s="4" t="s">
        <v>545</v>
      </c>
      <c r="C748" s="7" t="s">
        <v>617</v>
      </c>
      <c r="D748" s="7" t="s">
        <v>5</v>
      </c>
      <c r="E748" s="3">
        <v>3</v>
      </c>
      <c r="F748" s="10">
        <v>100.01</v>
      </c>
      <c r="G748" s="11">
        <f t="shared" si="23"/>
        <v>300.03000000000003</v>
      </c>
      <c r="H748" s="68" t="s">
        <v>2488</v>
      </c>
      <c r="I748" s="20">
        <v>3</v>
      </c>
      <c r="J748" s="62" t="s">
        <v>4356</v>
      </c>
      <c r="K748" s="63">
        <v>114246</v>
      </c>
      <c r="L748" s="27" t="s">
        <v>2488</v>
      </c>
      <c r="M748" s="60" t="s">
        <v>7487</v>
      </c>
      <c r="N748" s="72">
        <v>100.01</v>
      </c>
      <c r="O748" s="72">
        <f t="shared" si="24"/>
        <v>300.03000000000003</v>
      </c>
    </row>
    <row r="749" spans="1:15" ht="104" x14ac:dyDescent="0.35">
      <c r="A749" s="3" t="s">
        <v>544</v>
      </c>
      <c r="B749" s="4" t="s">
        <v>545</v>
      </c>
      <c r="C749" s="7" t="s">
        <v>390</v>
      </c>
      <c r="D749" s="7" t="s">
        <v>5</v>
      </c>
      <c r="E749" s="3">
        <v>20</v>
      </c>
      <c r="F749" s="10">
        <v>125.71</v>
      </c>
      <c r="G749" s="11">
        <f t="shared" si="23"/>
        <v>2514.1999999999998</v>
      </c>
      <c r="H749" s="68" t="s">
        <v>2455</v>
      </c>
      <c r="I749" s="20">
        <v>20</v>
      </c>
      <c r="J749" s="62" t="s">
        <v>4357</v>
      </c>
      <c r="K749" s="63" t="s">
        <v>3168</v>
      </c>
      <c r="L749" s="27" t="s">
        <v>1732</v>
      </c>
      <c r="M749" s="27" t="s">
        <v>3168</v>
      </c>
      <c r="N749" s="72">
        <v>125.71</v>
      </c>
      <c r="O749" s="72">
        <f t="shared" si="24"/>
        <v>2514.1999999999998</v>
      </c>
    </row>
    <row r="750" spans="1:15" ht="143" x14ac:dyDescent="0.35">
      <c r="A750" s="3" t="s">
        <v>544</v>
      </c>
      <c r="B750" s="4" t="s">
        <v>545</v>
      </c>
      <c r="C750" s="7" t="s">
        <v>610</v>
      </c>
      <c r="D750" s="7" t="s">
        <v>5</v>
      </c>
      <c r="E750" s="3">
        <v>20</v>
      </c>
      <c r="F750" s="10">
        <v>110.8</v>
      </c>
      <c r="G750" s="11">
        <f t="shared" si="23"/>
        <v>2216</v>
      </c>
      <c r="H750" s="68" t="s">
        <v>2489</v>
      </c>
      <c r="I750" s="20">
        <v>20</v>
      </c>
      <c r="J750" s="62" t="s">
        <v>4358</v>
      </c>
      <c r="K750" s="63" t="s">
        <v>4037</v>
      </c>
      <c r="L750" s="27" t="s">
        <v>2489</v>
      </c>
      <c r="M750" s="27" t="s">
        <v>7376</v>
      </c>
      <c r="N750" s="72">
        <v>110.8</v>
      </c>
      <c r="O750" s="72">
        <f t="shared" si="24"/>
        <v>2216</v>
      </c>
    </row>
    <row r="751" spans="1:15" ht="143" x14ac:dyDescent="0.35">
      <c r="A751" s="3" t="s">
        <v>544</v>
      </c>
      <c r="B751" s="4" t="s">
        <v>545</v>
      </c>
      <c r="C751" s="7" t="s">
        <v>610</v>
      </c>
      <c r="D751" s="7" t="s">
        <v>5</v>
      </c>
      <c r="E751" s="3">
        <v>5</v>
      </c>
      <c r="F751" s="10">
        <v>110.8</v>
      </c>
      <c r="G751" s="11">
        <f t="shared" si="23"/>
        <v>554</v>
      </c>
      <c r="H751" s="68" t="s">
        <v>2137</v>
      </c>
      <c r="I751" s="20">
        <v>5</v>
      </c>
      <c r="J751" s="62" t="s">
        <v>4358</v>
      </c>
      <c r="K751" s="63" t="s">
        <v>4037</v>
      </c>
      <c r="L751" s="27" t="s">
        <v>2489</v>
      </c>
      <c r="M751" s="27" t="s">
        <v>7376</v>
      </c>
      <c r="N751" s="72">
        <v>110.8</v>
      </c>
      <c r="O751" s="72">
        <f t="shared" si="24"/>
        <v>554</v>
      </c>
    </row>
    <row r="752" spans="1:15" ht="117" x14ac:dyDescent="0.35">
      <c r="A752" s="3" t="s">
        <v>544</v>
      </c>
      <c r="B752" s="4" t="s">
        <v>545</v>
      </c>
      <c r="C752" s="7" t="s">
        <v>61</v>
      </c>
      <c r="D752" s="7" t="s">
        <v>5</v>
      </c>
      <c r="E752" s="3">
        <v>6</v>
      </c>
      <c r="F752" s="10">
        <v>99.04</v>
      </c>
      <c r="G752" s="11">
        <f t="shared" si="23"/>
        <v>594.24</v>
      </c>
      <c r="H752" s="68" t="s">
        <v>2455</v>
      </c>
      <c r="I752" s="20">
        <v>6</v>
      </c>
      <c r="J752" s="62" t="s">
        <v>4359</v>
      </c>
      <c r="K752" s="63" t="s">
        <v>2876</v>
      </c>
      <c r="L752" s="27" t="s">
        <v>2652</v>
      </c>
      <c r="M752" s="27" t="s">
        <v>2876</v>
      </c>
      <c r="N752" s="72">
        <v>99.04</v>
      </c>
      <c r="O752" s="72">
        <f t="shared" si="24"/>
        <v>594.24</v>
      </c>
    </row>
    <row r="753" spans="1:15" ht="104" x14ac:dyDescent="0.35">
      <c r="A753" s="3" t="s">
        <v>544</v>
      </c>
      <c r="B753" s="4" t="s">
        <v>545</v>
      </c>
      <c r="C753" s="7" t="s">
        <v>60</v>
      </c>
      <c r="D753" s="7" t="s">
        <v>5</v>
      </c>
      <c r="E753" s="3">
        <v>3</v>
      </c>
      <c r="F753" s="10">
        <v>97.05</v>
      </c>
      <c r="G753" s="11">
        <f t="shared" si="23"/>
        <v>291.14999999999998</v>
      </c>
      <c r="H753" s="68" t="s">
        <v>2486</v>
      </c>
      <c r="I753" s="20">
        <v>3</v>
      </c>
      <c r="J753" s="62" t="s">
        <v>4360</v>
      </c>
      <c r="K753" s="63" t="s">
        <v>2875</v>
      </c>
      <c r="L753" s="27" t="s">
        <v>2652</v>
      </c>
      <c r="M753" s="27" t="s">
        <v>2875</v>
      </c>
      <c r="N753" s="72">
        <v>97.05</v>
      </c>
      <c r="O753" s="72">
        <f t="shared" si="24"/>
        <v>291.14999999999998</v>
      </c>
    </row>
    <row r="754" spans="1:15" ht="104" x14ac:dyDescent="0.35">
      <c r="A754" s="3" t="s">
        <v>544</v>
      </c>
      <c r="B754" s="4" t="s">
        <v>545</v>
      </c>
      <c r="C754" s="7" t="s">
        <v>62</v>
      </c>
      <c r="D754" s="7" t="s">
        <v>5</v>
      </c>
      <c r="E754" s="3">
        <v>10</v>
      </c>
      <c r="F754" s="10">
        <v>244.12</v>
      </c>
      <c r="G754" s="11">
        <f t="shared" si="23"/>
        <v>2441.1999999999998</v>
      </c>
      <c r="H754" s="68" t="s">
        <v>2455</v>
      </c>
      <c r="I754" s="20">
        <v>10</v>
      </c>
      <c r="J754" s="62" t="s">
        <v>4361</v>
      </c>
      <c r="K754" s="63" t="s">
        <v>2877</v>
      </c>
      <c r="L754" s="27" t="s">
        <v>2455</v>
      </c>
      <c r="M754" s="27" t="s">
        <v>2877</v>
      </c>
      <c r="N754" s="72">
        <v>244.12</v>
      </c>
      <c r="O754" s="72">
        <f t="shared" si="24"/>
        <v>2441.1999999999998</v>
      </c>
    </row>
    <row r="755" spans="1:15" ht="117" x14ac:dyDescent="0.35">
      <c r="A755" s="3" t="s">
        <v>544</v>
      </c>
      <c r="B755" s="4" t="s">
        <v>545</v>
      </c>
      <c r="C755" s="7" t="s">
        <v>63</v>
      </c>
      <c r="D755" s="7" t="s">
        <v>5</v>
      </c>
      <c r="E755" s="3">
        <v>4</v>
      </c>
      <c r="F755" s="10">
        <v>67.64</v>
      </c>
      <c r="G755" s="11">
        <f t="shared" si="23"/>
        <v>270.56</v>
      </c>
      <c r="H755" s="68" t="s">
        <v>2455</v>
      </c>
      <c r="I755" s="20">
        <v>4</v>
      </c>
      <c r="J755" s="62" t="s">
        <v>4362</v>
      </c>
      <c r="K755" s="63" t="s">
        <v>2878</v>
      </c>
      <c r="L755" s="27" t="s">
        <v>2455</v>
      </c>
      <c r="M755" s="27" t="s">
        <v>2878</v>
      </c>
      <c r="N755" s="72">
        <v>67.64</v>
      </c>
      <c r="O755" s="72">
        <f t="shared" si="24"/>
        <v>270.56</v>
      </c>
    </row>
    <row r="756" spans="1:15" ht="104" x14ac:dyDescent="0.35">
      <c r="A756" s="3" t="s">
        <v>544</v>
      </c>
      <c r="B756" s="4" t="s">
        <v>545</v>
      </c>
      <c r="C756" s="7" t="s">
        <v>395</v>
      </c>
      <c r="D756" s="7" t="s">
        <v>5</v>
      </c>
      <c r="E756" s="3">
        <v>6</v>
      </c>
      <c r="F756" s="10">
        <v>88.4</v>
      </c>
      <c r="G756" s="11">
        <f t="shared" si="23"/>
        <v>530.40000000000009</v>
      </c>
      <c r="H756" s="68" t="s">
        <v>1950</v>
      </c>
      <c r="I756" s="20">
        <v>6</v>
      </c>
      <c r="J756" s="62" t="s">
        <v>4364</v>
      </c>
      <c r="K756" s="63" t="s">
        <v>3173</v>
      </c>
      <c r="L756" s="27" t="s">
        <v>1734</v>
      </c>
      <c r="M756" s="27" t="s">
        <v>3173</v>
      </c>
      <c r="N756" s="72">
        <v>88.4</v>
      </c>
      <c r="O756" s="72">
        <f t="shared" si="24"/>
        <v>530.40000000000009</v>
      </c>
    </row>
    <row r="757" spans="1:15" ht="104" x14ac:dyDescent="0.35">
      <c r="A757" s="3" t="s">
        <v>544</v>
      </c>
      <c r="B757" s="4" t="s">
        <v>545</v>
      </c>
      <c r="C757" s="7" t="s">
        <v>394</v>
      </c>
      <c r="D757" s="7" t="s">
        <v>5</v>
      </c>
      <c r="E757" s="3">
        <v>6</v>
      </c>
      <c r="F757" s="10">
        <v>88.3</v>
      </c>
      <c r="G757" s="11">
        <f t="shared" si="23"/>
        <v>529.79999999999995</v>
      </c>
      <c r="H757" s="68" t="s">
        <v>2469</v>
      </c>
      <c r="I757" s="20">
        <v>6</v>
      </c>
      <c r="J757" s="62" t="s">
        <v>4365</v>
      </c>
      <c r="K757" s="63" t="s">
        <v>3172</v>
      </c>
      <c r="L757" s="27" t="s">
        <v>1734</v>
      </c>
      <c r="M757" s="27" t="s">
        <v>3172</v>
      </c>
      <c r="N757" s="72">
        <v>88.3</v>
      </c>
      <c r="O757" s="72">
        <f t="shared" si="24"/>
        <v>529.79999999999995</v>
      </c>
    </row>
    <row r="758" spans="1:15" ht="104" x14ac:dyDescent="0.35">
      <c r="A758" s="3" t="s">
        <v>544</v>
      </c>
      <c r="B758" s="4" t="s">
        <v>545</v>
      </c>
      <c r="C758" s="7" t="s">
        <v>562</v>
      </c>
      <c r="D758" s="7" t="s">
        <v>5</v>
      </c>
      <c r="E758" s="3">
        <v>10</v>
      </c>
      <c r="F758" s="10">
        <v>147.08000000000001</v>
      </c>
      <c r="G758" s="11">
        <f t="shared" si="23"/>
        <v>1470.8000000000002</v>
      </c>
      <c r="H758" s="68" t="s">
        <v>2470</v>
      </c>
      <c r="I758" s="20">
        <v>10</v>
      </c>
      <c r="J758" s="62" t="s">
        <v>4370</v>
      </c>
      <c r="K758" s="63" t="s">
        <v>3306</v>
      </c>
      <c r="L758" s="27" t="s">
        <v>2470</v>
      </c>
      <c r="M758" s="27" t="s">
        <v>3306</v>
      </c>
      <c r="N758" s="72">
        <v>147.08000000000001</v>
      </c>
      <c r="O758" s="72">
        <f t="shared" si="24"/>
        <v>1470.8000000000002</v>
      </c>
    </row>
    <row r="759" spans="1:15" ht="104" x14ac:dyDescent="0.35">
      <c r="A759" s="3" t="s">
        <v>544</v>
      </c>
      <c r="B759" s="4" t="s">
        <v>545</v>
      </c>
      <c r="C759" s="7" t="s">
        <v>567</v>
      </c>
      <c r="D759" s="7" t="s">
        <v>5</v>
      </c>
      <c r="E759" s="3">
        <v>10</v>
      </c>
      <c r="F759" s="10">
        <v>133.27000000000001</v>
      </c>
      <c r="G759" s="11">
        <f t="shared" si="23"/>
        <v>1332.7</v>
      </c>
      <c r="H759" s="68" t="s">
        <v>2474</v>
      </c>
      <c r="I759" s="20">
        <v>10</v>
      </c>
      <c r="J759" s="62" t="s">
        <v>4372</v>
      </c>
      <c r="K759" s="63" t="s">
        <v>3311</v>
      </c>
      <c r="L759" s="27" t="s">
        <v>2474</v>
      </c>
      <c r="M759" s="27" t="s">
        <v>3311</v>
      </c>
      <c r="N759" s="72">
        <v>133.27000000000001</v>
      </c>
      <c r="O759" s="72">
        <f t="shared" si="24"/>
        <v>1332.7</v>
      </c>
    </row>
    <row r="760" spans="1:15" ht="104" x14ac:dyDescent="0.35">
      <c r="A760" s="3" t="s">
        <v>544</v>
      </c>
      <c r="B760" s="4" t="s">
        <v>545</v>
      </c>
      <c r="C760" s="7" t="s">
        <v>567</v>
      </c>
      <c r="D760" s="7" t="s">
        <v>5</v>
      </c>
      <c r="E760" s="3">
        <v>2</v>
      </c>
      <c r="F760" s="10">
        <v>133.27000000000001</v>
      </c>
      <c r="G760" s="11">
        <f t="shared" si="23"/>
        <v>266.54000000000002</v>
      </c>
      <c r="H760" s="68" t="s">
        <v>2474</v>
      </c>
      <c r="I760" s="20">
        <v>2</v>
      </c>
      <c r="J760" s="62" t="s">
        <v>4372</v>
      </c>
      <c r="K760" s="63" t="s">
        <v>3311</v>
      </c>
      <c r="L760" s="27" t="s">
        <v>2474</v>
      </c>
      <c r="M760" s="27" t="s">
        <v>3311</v>
      </c>
      <c r="N760" s="72">
        <v>133.27000000000001</v>
      </c>
      <c r="O760" s="72">
        <f t="shared" si="24"/>
        <v>266.54000000000002</v>
      </c>
    </row>
    <row r="761" spans="1:15" ht="143" x14ac:dyDescent="0.35">
      <c r="A761" s="3" t="s">
        <v>544</v>
      </c>
      <c r="B761" s="4" t="s">
        <v>545</v>
      </c>
      <c r="C761" s="7" t="s">
        <v>608</v>
      </c>
      <c r="D761" s="7" t="s">
        <v>5</v>
      </c>
      <c r="E761" s="3">
        <v>20</v>
      </c>
      <c r="F761" s="10">
        <v>179.77</v>
      </c>
      <c r="G761" s="11">
        <f t="shared" si="23"/>
        <v>3595.4</v>
      </c>
      <c r="H761" s="68" t="s">
        <v>2488</v>
      </c>
      <c r="I761" s="20">
        <v>20</v>
      </c>
      <c r="J761" s="62" t="s">
        <v>4374</v>
      </c>
      <c r="K761" s="63" t="s">
        <v>5520</v>
      </c>
      <c r="L761" s="27" t="s">
        <v>2488</v>
      </c>
      <c r="M761" s="27" t="s">
        <v>5520</v>
      </c>
      <c r="N761" s="72">
        <v>179.77</v>
      </c>
      <c r="O761" s="72">
        <f t="shared" si="24"/>
        <v>3595.4</v>
      </c>
    </row>
    <row r="762" spans="1:15" ht="143" x14ac:dyDescent="0.35">
      <c r="A762" s="3" t="s">
        <v>544</v>
      </c>
      <c r="B762" s="4" t="s">
        <v>545</v>
      </c>
      <c r="C762" s="7" t="s">
        <v>611</v>
      </c>
      <c r="D762" s="7" t="s">
        <v>5</v>
      </c>
      <c r="E762" s="3">
        <v>10</v>
      </c>
      <c r="F762" s="10">
        <v>196.04</v>
      </c>
      <c r="G762" s="11">
        <f t="shared" si="23"/>
        <v>1960.3999999999999</v>
      </c>
      <c r="H762" s="68" t="s">
        <v>2488</v>
      </c>
      <c r="I762" s="20">
        <v>10</v>
      </c>
      <c r="J762" s="62" t="s">
        <v>4375</v>
      </c>
      <c r="K762" s="63" t="s">
        <v>5521</v>
      </c>
      <c r="L762" s="27" t="s">
        <v>2488</v>
      </c>
      <c r="M762" s="27" t="s">
        <v>5521</v>
      </c>
      <c r="N762" s="72">
        <v>196.04</v>
      </c>
      <c r="O762" s="72">
        <f t="shared" si="24"/>
        <v>1960.3999999999999</v>
      </c>
    </row>
    <row r="763" spans="1:15" ht="104" x14ac:dyDescent="0.35">
      <c r="A763" s="3" t="s">
        <v>544</v>
      </c>
      <c r="B763" s="4" t="s">
        <v>545</v>
      </c>
      <c r="C763" s="7" t="s">
        <v>565</v>
      </c>
      <c r="D763" s="7" t="s">
        <v>5</v>
      </c>
      <c r="E763" s="3">
        <v>10</v>
      </c>
      <c r="F763" s="10">
        <v>171.3</v>
      </c>
      <c r="G763" s="11">
        <f t="shared" si="23"/>
        <v>1713</v>
      </c>
      <c r="H763" s="68" t="s">
        <v>2472</v>
      </c>
      <c r="I763" s="20">
        <v>10</v>
      </c>
      <c r="J763" s="62" t="s">
        <v>4376</v>
      </c>
      <c r="K763" s="63" t="s">
        <v>3309</v>
      </c>
      <c r="L763" s="27" t="s">
        <v>2472</v>
      </c>
      <c r="M763" s="27" t="s">
        <v>3309</v>
      </c>
      <c r="N763" s="72">
        <v>171.3</v>
      </c>
      <c r="O763" s="72">
        <f t="shared" si="24"/>
        <v>1713</v>
      </c>
    </row>
    <row r="764" spans="1:15" ht="104" x14ac:dyDescent="0.35">
      <c r="A764" s="3" t="s">
        <v>544</v>
      </c>
      <c r="B764" s="4" t="s">
        <v>545</v>
      </c>
      <c r="C764" s="7" t="s">
        <v>565</v>
      </c>
      <c r="D764" s="7" t="s">
        <v>5</v>
      </c>
      <c r="E764" s="3">
        <v>10</v>
      </c>
      <c r="F764" s="10">
        <v>171.3</v>
      </c>
      <c r="G764" s="11">
        <f t="shared" si="23"/>
        <v>1713</v>
      </c>
      <c r="H764" s="68" t="s">
        <v>2472</v>
      </c>
      <c r="I764" s="20">
        <v>10</v>
      </c>
      <c r="J764" s="62" t="s">
        <v>4376</v>
      </c>
      <c r="K764" s="63" t="s">
        <v>3309</v>
      </c>
      <c r="L764" s="27" t="s">
        <v>2472</v>
      </c>
      <c r="M764" s="27" t="s">
        <v>3309</v>
      </c>
      <c r="N764" s="72">
        <v>171.3</v>
      </c>
      <c r="O764" s="72">
        <f t="shared" si="24"/>
        <v>1713</v>
      </c>
    </row>
    <row r="765" spans="1:15" ht="104" x14ac:dyDescent="0.35">
      <c r="A765" s="3" t="s">
        <v>544</v>
      </c>
      <c r="B765" s="4" t="s">
        <v>545</v>
      </c>
      <c r="C765" s="7" t="s">
        <v>565</v>
      </c>
      <c r="D765" s="7" t="s">
        <v>5</v>
      </c>
      <c r="E765" s="3">
        <v>1</v>
      </c>
      <c r="F765" s="10">
        <v>171.3</v>
      </c>
      <c r="G765" s="11">
        <f t="shared" si="23"/>
        <v>171.3</v>
      </c>
      <c r="H765" s="68" t="s">
        <v>2472</v>
      </c>
      <c r="I765" s="20">
        <v>1</v>
      </c>
      <c r="J765" s="62" t="s">
        <v>4376</v>
      </c>
      <c r="K765" s="63" t="s">
        <v>3309</v>
      </c>
      <c r="L765" s="27" t="s">
        <v>2472</v>
      </c>
      <c r="M765" s="27" t="s">
        <v>3309</v>
      </c>
      <c r="N765" s="72">
        <v>171.3</v>
      </c>
      <c r="O765" s="72">
        <f t="shared" si="24"/>
        <v>171.3</v>
      </c>
    </row>
    <row r="766" spans="1:15" ht="143" x14ac:dyDescent="0.35">
      <c r="A766" s="3" t="s">
        <v>544</v>
      </c>
      <c r="B766" s="4" t="s">
        <v>545</v>
      </c>
      <c r="C766" s="7" t="s">
        <v>607</v>
      </c>
      <c r="D766" s="7" t="s">
        <v>5</v>
      </c>
      <c r="E766" s="3">
        <v>20</v>
      </c>
      <c r="F766" s="10">
        <v>186</v>
      </c>
      <c r="G766" s="11">
        <f t="shared" si="23"/>
        <v>3720</v>
      </c>
      <c r="H766" s="68" t="s">
        <v>2488</v>
      </c>
      <c r="I766" s="20">
        <v>20</v>
      </c>
      <c r="J766" s="62" t="s">
        <v>4377</v>
      </c>
      <c r="K766" s="63" t="s">
        <v>5522</v>
      </c>
      <c r="L766" s="27" t="s">
        <v>2488</v>
      </c>
      <c r="M766" s="27" t="s">
        <v>5522</v>
      </c>
      <c r="N766" s="72">
        <v>186</v>
      </c>
      <c r="O766" s="72">
        <f t="shared" si="24"/>
        <v>3720</v>
      </c>
    </row>
    <row r="767" spans="1:15" ht="104" x14ac:dyDescent="0.35">
      <c r="A767" s="3" t="s">
        <v>544</v>
      </c>
      <c r="B767" s="4" t="s">
        <v>545</v>
      </c>
      <c r="C767" s="7" t="s">
        <v>566</v>
      </c>
      <c r="D767" s="7" t="s">
        <v>5</v>
      </c>
      <c r="E767" s="3">
        <v>10</v>
      </c>
      <c r="F767" s="10">
        <v>155.72999999999999</v>
      </c>
      <c r="G767" s="11">
        <f t="shared" si="23"/>
        <v>1557.3</v>
      </c>
      <c r="H767" s="68" t="s">
        <v>2473</v>
      </c>
      <c r="I767" s="20">
        <v>10</v>
      </c>
      <c r="J767" s="62" t="s">
        <v>4378</v>
      </c>
      <c r="K767" s="63" t="s">
        <v>3310</v>
      </c>
      <c r="L767" s="27" t="s">
        <v>2473</v>
      </c>
      <c r="M767" s="27" t="s">
        <v>3310</v>
      </c>
      <c r="N767" s="72">
        <v>155.72999999999999</v>
      </c>
      <c r="O767" s="72">
        <f t="shared" si="24"/>
        <v>1557.3</v>
      </c>
    </row>
    <row r="768" spans="1:15" ht="104" x14ac:dyDescent="0.35">
      <c r="A768" s="3" t="s">
        <v>544</v>
      </c>
      <c r="B768" s="4" t="s">
        <v>545</v>
      </c>
      <c r="C768" s="7" t="s">
        <v>566</v>
      </c>
      <c r="D768" s="7" t="s">
        <v>5</v>
      </c>
      <c r="E768" s="3">
        <v>2</v>
      </c>
      <c r="F768" s="10">
        <v>155.72999999999999</v>
      </c>
      <c r="G768" s="11">
        <f t="shared" si="23"/>
        <v>311.45999999999998</v>
      </c>
      <c r="H768" s="68" t="s">
        <v>2473</v>
      </c>
      <c r="I768" s="20">
        <v>2</v>
      </c>
      <c r="J768" s="62" t="s">
        <v>4378</v>
      </c>
      <c r="K768" s="63" t="s">
        <v>3310</v>
      </c>
      <c r="L768" s="27" t="s">
        <v>2473</v>
      </c>
      <c r="M768" s="27" t="s">
        <v>3310</v>
      </c>
      <c r="N768" s="72">
        <v>155.72999999999999</v>
      </c>
      <c r="O768" s="72">
        <f t="shared" si="24"/>
        <v>311.45999999999998</v>
      </c>
    </row>
    <row r="769" spans="1:15" ht="104" x14ac:dyDescent="0.35">
      <c r="A769" s="3" t="s">
        <v>544</v>
      </c>
      <c r="B769" s="4" t="s">
        <v>545</v>
      </c>
      <c r="C769" s="7" t="s">
        <v>563</v>
      </c>
      <c r="D769" s="7" t="s">
        <v>5</v>
      </c>
      <c r="E769" s="3">
        <v>20</v>
      </c>
      <c r="F769" s="10">
        <v>191.77</v>
      </c>
      <c r="G769" s="11">
        <f t="shared" si="23"/>
        <v>3835.4</v>
      </c>
      <c r="H769" s="68" t="s">
        <v>1950</v>
      </c>
      <c r="I769" s="20">
        <v>20</v>
      </c>
      <c r="J769" s="62" t="s">
        <v>4379</v>
      </c>
      <c r="K769" s="63" t="s">
        <v>3307</v>
      </c>
      <c r="L769" s="27" t="s">
        <v>1950</v>
      </c>
      <c r="M769" s="27" t="s">
        <v>3307</v>
      </c>
      <c r="N769" s="72">
        <v>191.77</v>
      </c>
      <c r="O769" s="72">
        <f t="shared" si="24"/>
        <v>3835.4</v>
      </c>
    </row>
    <row r="770" spans="1:15" ht="104" x14ac:dyDescent="0.35">
      <c r="A770" s="3" t="s">
        <v>544</v>
      </c>
      <c r="B770" s="4" t="s">
        <v>545</v>
      </c>
      <c r="C770" s="7" t="s">
        <v>564</v>
      </c>
      <c r="D770" s="7" t="s">
        <v>5</v>
      </c>
      <c r="E770" s="3">
        <v>20</v>
      </c>
      <c r="F770" s="10">
        <v>181.83</v>
      </c>
      <c r="G770" s="11">
        <f t="shared" ref="G770:G833" si="25">F770*E770</f>
        <v>3636.6000000000004</v>
      </c>
      <c r="H770" s="68" t="s">
        <v>2471</v>
      </c>
      <c r="I770" s="20">
        <v>20</v>
      </c>
      <c r="J770" s="62" t="s">
        <v>4380</v>
      </c>
      <c r="K770" s="63" t="s">
        <v>3308</v>
      </c>
      <c r="L770" s="27" t="s">
        <v>2471</v>
      </c>
      <c r="M770" s="27" t="s">
        <v>3308</v>
      </c>
      <c r="N770" s="72">
        <v>181.83</v>
      </c>
      <c r="O770" s="72">
        <f t="shared" si="24"/>
        <v>3636.6000000000004</v>
      </c>
    </row>
    <row r="771" spans="1:15" ht="104" x14ac:dyDescent="0.35">
      <c r="A771" s="3" t="s">
        <v>544</v>
      </c>
      <c r="B771" s="4" t="s">
        <v>545</v>
      </c>
      <c r="C771" s="7" t="s">
        <v>564</v>
      </c>
      <c r="D771" s="7" t="s">
        <v>5</v>
      </c>
      <c r="E771" s="3">
        <v>10</v>
      </c>
      <c r="F771" s="10">
        <v>181.83</v>
      </c>
      <c r="G771" s="11">
        <f t="shared" si="25"/>
        <v>1818.3000000000002</v>
      </c>
      <c r="H771" s="68" t="s">
        <v>2471</v>
      </c>
      <c r="I771" s="20">
        <v>10</v>
      </c>
      <c r="J771" s="62" t="s">
        <v>4380</v>
      </c>
      <c r="K771" s="63" t="s">
        <v>3308</v>
      </c>
      <c r="L771" s="27" t="s">
        <v>2471</v>
      </c>
      <c r="M771" s="27" t="s">
        <v>3308</v>
      </c>
      <c r="N771" s="72">
        <v>181.83</v>
      </c>
      <c r="O771" s="72">
        <f t="shared" si="24"/>
        <v>1818.3000000000002</v>
      </c>
    </row>
    <row r="772" spans="1:15" ht="104" x14ac:dyDescent="0.35">
      <c r="A772" s="3" t="s">
        <v>544</v>
      </c>
      <c r="B772" s="4" t="s">
        <v>545</v>
      </c>
      <c r="C772" s="7" t="s">
        <v>564</v>
      </c>
      <c r="D772" s="7" t="s">
        <v>5</v>
      </c>
      <c r="E772" s="3">
        <v>2</v>
      </c>
      <c r="F772" s="10">
        <v>181.83</v>
      </c>
      <c r="G772" s="11">
        <f t="shared" si="25"/>
        <v>363.66</v>
      </c>
      <c r="H772" s="68" t="s">
        <v>2455</v>
      </c>
      <c r="I772" s="20">
        <v>2</v>
      </c>
      <c r="J772" s="62" t="s">
        <v>4380</v>
      </c>
      <c r="K772" s="63" t="s">
        <v>3308</v>
      </c>
      <c r="L772" s="27" t="s">
        <v>2471</v>
      </c>
      <c r="M772" s="27" t="s">
        <v>3308</v>
      </c>
      <c r="N772" s="72">
        <v>181.83</v>
      </c>
      <c r="O772" s="72">
        <f t="shared" si="24"/>
        <v>363.66</v>
      </c>
    </row>
    <row r="773" spans="1:15" ht="104" x14ac:dyDescent="0.35">
      <c r="A773" s="3" t="s">
        <v>544</v>
      </c>
      <c r="B773" s="4" t="s">
        <v>545</v>
      </c>
      <c r="C773" s="7" t="s">
        <v>573</v>
      </c>
      <c r="D773" s="7" t="s">
        <v>5</v>
      </c>
      <c r="E773" s="3">
        <v>5</v>
      </c>
      <c r="F773" s="10">
        <v>341.83</v>
      </c>
      <c r="G773" s="11">
        <f t="shared" si="25"/>
        <v>1709.1499999999999</v>
      </c>
      <c r="H773" s="68" t="s">
        <v>2455</v>
      </c>
      <c r="I773" s="20">
        <v>5</v>
      </c>
      <c r="J773" s="62" t="s">
        <v>4382</v>
      </c>
      <c r="K773" s="63" t="s">
        <v>3317</v>
      </c>
      <c r="L773" s="27" t="s">
        <v>2455</v>
      </c>
      <c r="M773" s="27" t="s">
        <v>3317</v>
      </c>
      <c r="N773" s="72">
        <v>341.83</v>
      </c>
      <c r="O773" s="72">
        <f t="shared" si="24"/>
        <v>1709.1499999999999</v>
      </c>
    </row>
    <row r="774" spans="1:15" ht="104" x14ac:dyDescent="0.35">
      <c r="A774" s="3" t="s">
        <v>544</v>
      </c>
      <c r="B774" s="4" t="s">
        <v>545</v>
      </c>
      <c r="C774" s="7" t="s">
        <v>575</v>
      </c>
      <c r="D774" s="7" t="s">
        <v>5</v>
      </c>
      <c r="E774" s="3">
        <v>5</v>
      </c>
      <c r="F774" s="10">
        <v>317.14</v>
      </c>
      <c r="G774" s="11">
        <f t="shared" si="25"/>
        <v>1585.6999999999998</v>
      </c>
      <c r="H774" s="68" t="s">
        <v>2455</v>
      </c>
      <c r="I774" s="20">
        <v>5</v>
      </c>
      <c r="J774" s="62" t="s">
        <v>4383</v>
      </c>
      <c r="K774" s="63" t="s">
        <v>3319</v>
      </c>
      <c r="L774" s="27" t="s">
        <v>2455</v>
      </c>
      <c r="M774" s="27" t="s">
        <v>3319</v>
      </c>
      <c r="N774" s="72">
        <v>317.14</v>
      </c>
      <c r="O774" s="72">
        <f t="shared" si="24"/>
        <v>1585.6999999999998</v>
      </c>
    </row>
    <row r="775" spans="1:15" ht="104" x14ac:dyDescent="0.35">
      <c r="A775" s="3" t="s">
        <v>544</v>
      </c>
      <c r="B775" s="4" t="s">
        <v>545</v>
      </c>
      <c r="C775" s="7" t="s">
        <v>576</v>
      </c>
      <c r="D775" s="7" t="s">
        <v>5</v>
      </c>
      <c r="E775" s="3">
        <v>5</v>
      </c>
      <c r="F775" s="10">
        <v>317.14</v>
      </c>
      <c r="G775" s="11">
        <f t="shared" si="25"/>
        <v>1585.6999999999998</v>
      </c>
      <c r="H775" s="68" t="s">
        <v>2455</v>
      </c>
      <c r="I775" s="20">
        <v>5</v>
      </c>
      <c r="J775" s="62" t="s">
        <v>4384</v>
      </c>
      <c r="K775" s="63" t="s">
        <v>3320</v>
      </c>
      <c r="L775" s="27" t="s">
        <v>2455</v>
      </c>
      <c r="M775" s="27" t="s">
        <v>3320</v>
      </c>
      <c r="N775" s="72">
        <v>317.14</v>
      </c>
      <c r="O775" s="72">
        <f t="shared" si="24"/>
        <v>1585.6999999999998</v>
      </c>
    </row>
    <row r="776" spans="1:15" ht="104" x14ac:dyDescent="0.35">
      <c r="A776" s="3" t="s">
        <v>544</v>
      </c>
      <c r="B776" s="4" t="s">
        <v>545</v>
      </c>
      <c r="C776" s="7" t="s">
        <v>577</v>
      </c>
      <c r="D776" s="7" t="s">
        <v>5</v>
      </c>
      <c r="E776" s="3">
        <v>5</v>
      </c>
      <c r="F776" s="10">
        <v>296.48</v>
      </c>
      <c r="G776" s="11">
        <f t="shared" si="25"/>
        <v>1482.4</v>
      </c>
      <c r="H776" s="68" t="s">
        <v>2455</v>
      </c>
      <c r="I776" s="20">
        <v>5</v>
      </c>
      <c r="J776" s="62" t="s">
        <v>4385</v>
      </c>
      <c r="K776" s="63" t="s">
        <v>3321</v>
      </c>
      <c r="L776" s="27" t="s">
        <v>2455</v>
      </c>
      <c r="M776" s="27" t="s">
        <v>3321</v>
      </c>
      <c r="N776" s="72">
        <v>296.48</v>
      </c>
      <c r="O776" s="72">
        <f t="shared" si="24"/>
        <v>1482.4</v>
      </c>
    </row>
    <row r="777" spans="1:15" ht="104" x14ac:dyDescent="0.35">
      <c r="A777" s="3" t="s">
        <v>544</v>
      </c>
      <c r="B777" s="4" t="s">
        <v>545</v>
      </c>
      <c r="C777" s="7" t="s">
        <v>574</v>
      </c>
      <c r="D777" s="7" t="s">
        <v>5</v>
      </c>
      <c r="E777" s="3">
        <v>5</v>
      </c>
      <c r="F777" s="10">
        <v>319.18</v>
      </c>
      <c r="G777" s="11">
        <f t="shared" si="25"/>
        <v>1595.9</v>
      </c>
      <c r="H777" s="68" t="s">
        <v>2455</v>
      </c>
      <c r="I777" s="20">
        <v>5</v>
      </c>
      <c r="J777" s="62" t="s">
        <v>4386</v>
      </c>
      <c r="K777" s="63" t="s">
        <v>3318</v>
      </c>
      <c r="L777" s="27" t="s">
        <v>2455</v>
      </c>
      <c r="M777" s="27" t="s">
        <v>3318</v>
      </c>
      <c r="N777" s="72">
        <v>319.18</v>
      </c>
      <c r="O777" s="72">
        <f t="shared" si="24"/>
        <v>1595.9</v>
      </c>
    </row>
    <row r="778" spans="1:15" ht="104" x14ac:dyDescent="0.35">
      <c r="A778" s="3" t="s">
        <v>544</v>
      </c>
      <c r="B778" s="4" t="s">
        <v>545</v>
      </c>
      <c r="C778" s="7" t="s">
        <v>571</v>
      </c>
      <c r="D778" s="7" t="s">
        <v>5</v>
      </c>
      <c r="E778" s="3">
        <v>10</v>
      </c>
      <c r="F778" s="10">
        <v>324.13</v>
      </c>
      <c r="G778" s="11">
        <f t="shared" si="25"/>
        <v>3241.3</v>
      </c>
      <c r="H778" s="68" t="s">
        <v>2455</v>
      </c>
      <c r="I778" s="20">
        <v>10</v>
      </c>
      <c r="J778" s="62" t="s">
        <v>4387</v>
      </c>
      <c r="K778" s="63" t="s">
        <v>3315</v>
      </c>
      <c r="L778" s="27" t="s">
        <v>2455</v>
      </c>
      <c r="M778" s="27" t="s">
        <v>3315</v>
      </c>
      <c r="N778" s="72">
        <v>324.13</v>
      </c>
      <c r="O778" s="72">
        <f t="shared" si="24"/>
        <v>3241.3</v>
      </c>
    </row>
    <row r="779" spans="1:15" ht="104" x14ac:dyDescent="0.35">
      <c r="A779" s="3" t="s">
        <v>544</v>
      </c>
      <c r="B779" s="4" t="s">
        <v>545</v>
      </c>
      <c r="C779" s="7" t="s">
        <v>572</v>
      </c>
      <c r="D779" s="7" t="s">
        <v>5</v>
      </c>
      <c r="E779" s="3">
        <v>10</v>
      </c>
      <c r="F779" s="10">
        <v>322.08999999999997</v>
      </c>
      <c r="G779" s="11">
        <f t="shared" si="25"/>
        <v>3220.8999999999996</v>
      </c>
      <c r="H779" s="68" t="s">
        <v>2455</v>
      </c>
      <c r="I779" s="20">
        <v>10</v>
      </c>
      <c r="J779" s="62" t="s">
        <v>4388</v>
      </c>
      <c r="K779" s="63" t="s">
        <v>3316</v>
      </c>
      <c r="L779" s="27" t="s">
        <v>2455</v>
      </c>
      <c r="M779" s="27" t="s">
        <v>3316</v>
      </c>
      <c r="N779" s="72">
        <v>322.08999999999997</v>
      </c>
      <c r="O779" s="72">
        <f t="shared" si="24"/>
        <v>3220.8999999999996</v>
      </c>
    </row>
    <row r="780" spans="1:15" ht="104" x14ac:dyDescent="0.35">
      <c r="A780" s="3" t="s">
        <v>544</v>
      </c>
      <c r="B780" s="4" t="s">
        <v>545</v>
      </c>
      <c r="C780" s="7" t="s">
        <v>572</v>
      </c>
      <c r="D780" s="7" t="s">
        <v>5</v>
      </c>
      <c r="E780" s="3">
        <v>5</v>
      </c>
      <c r="F780" s="10">
        <v>322.08999999999997</v>
      </c>
      <c r="G780" s="11">
        <f t="shared" si="25"/>
        <v>1610.4499999999998</v>
      </c>
      <c r="H780" s="68" t="s">
        <v>2455</v>
      </c>
      <c r="I780" s="20">
        <v>5</v>
      </c>
      <c r="J780" s="62" t="s">
        <v>4388</v>
      </c>
      <c r="K780" s="63" t="s">
        <v>3316</v>
      </c>
      <c r="L780" s="27" t="s">
        <v>2455</v>
      </c>
      <c r="M780" s="27" t="s">
        <v>3316</v>
      </c>
      <c r="N780" s="72">
        <v>322.08999999999997</v>
      </c>
      <c r="O780" s="72">
        <f t="shared" si="24"/>
        <v>1610.4499999999998</v>
      </c>
    </row>
    <row r="781" spans="1:15" ht="104" x14ac:dyDescent="0.35">
      <c r="A781" s="3" t="s">
        <v>544</v>
      </c>
      <c r="B781" s="4" t="s">
        <v>545</v>
      </c>
      <c r="C781" s="7" t="s">
        <v>570</v>
      </c>
      <c r="D781" s="7" t="s">
        <v>5</v>
      </c>
      <c r="E781" s="3">
        <v>10</v>
      </c>
      <c r="F781" s="10">
        <v>346.78</v>
      </c>
      <c r="G781" s="11">
        <f t="shared" si="25"/>
        <v>3467.7999999999997</v>
      </c>
      <c r="H781" s="68" t="s">
        <v>2455</v>
      </c>
      <c r="I781" s="20">
        <v>10</v>
      </c>
      <c r="J781" s="62" t="s">
        <v>4389</v>
      </c>
      <c r="K781" s="63" t="s">
        <v>3314</v>
      </c>
      <c r="L781" s="27" t="s">
        <v>2455</v>
      </c>
      <c r="M781" s="27" t="s">
        <v>3314</v>
      </c>
      <c r="N781" s="72">
        <v>346.78</v>
      </c>
      <c r="O781" s="72">
        <f t="shared" si="24"/>
        <v>3467.7999999999997</v>
      </c>
    </row>
    <row r="782" spans="1:15" ht="104" x14ac:dyDescent="0.35">
      <c r="A782" s="3" t="s">
        <v>544</v>
      </c>
      <c r="B782" s="4" t="s">
        <v>545</v>
      </c>
      <c r="C782" s="7" t="s">
        <v>580</v>
      </c>
      <c r="D782" s="7" t="s">
        <v>5</v>
      </c>
      <c r="E782" s="3">
        <v>5</v>
      </c>
      <c r="F782" s="10">
        <v>475.11</v>
      </c>
      <c r="G782" s="11">
        <f t="shared" si="25"/>
        <v>2375.5500000000002</v>
      </c>
      <c r="H782" s="68" t="s">
        <v>2455</v>
      </c>
      <c r="I782" s="20">
        <v>5</v>
      </c>
      <c r="J782" s="62" t="s">
        <v>4390</v>
      </c>
      <c r="K782" s="63" t="s">
        <v>3324</v>
      </c>
      <c r="L782" s="27" t="s">
        <v>2455</v>
      </c>
      <c r="M782" s="27" t="s">
        <v>3324</v>
      </c>
      <c r="N782" s="72">
        <v>475.11</v>
      </c>
      <c r="O782" s="72">
        <f t="shared" si="24"/>
        <v>2375.5500000000002</v>
      </c>
    </row>
    <row r="783" spans="1:15" ht="104" x14ac:dyDescent="0.35">
      <c r="A783" s="3" t="s">
        <v>544</v>
      </c>
      <c r="B783" s="4" t="s">
        <v>545</v>
      </c>
      <c r="C783" s="7" t="s">
        <v>581</v>
      </c>
      <c r="D783" s="7" t="s">
        <v>5</v>
      </c>
      <c r="E783" s="3">
        <v>5</v>
      </c>
      <c r="F783" s="10">
        <v>475.11</v>
      </c>
      <c r="G783" s="11">
        <f t="shared" si="25"/>
        <v>2375.5500000000002</v>
      </c>
      <c r="H783" s="68" t="s">
        <v>2455</v>
      </c>
      <c r="I783" s="20">
        <v>5</v>
      </c>
      <c r="J783" s="62" t="s">
        <v>4391</v>
      </c>
      <c r="K783" s="63" t="s">
        <v>3325</v>
      </c>
      <c r="L783" s="27" t="s">
        <v>2455</v>
      </c>
      <c r="M783" s="27" t="s">
        <v>3325</v>
      </c>
      <c r="N783" s="72">
        <v>475.11</v>
      </c>
      <c r="O783" s="72">
        <f t="shared" si="24"/>
        <v>2375.5500000000002</v>
      </c>
    </row>
    <row r="784" spans="1:15" ht="104" x14ac:dyDescent="0.35">
      <c r="A784" s="3" t="s">
        <v>544</v>
      </c>
      <c r="B784" s="4" t="s">
        <v>545</v>
      </c>
      <c r="C784" s="7" t="s">
        <v>397</v>
      </c>
      <c r="D784" s="7" t="s">
        <v>5</v>
      </c>
      <c r="E784" s="3">
        <v>1</v>
      </c>
      <c r="F784" s="10">
        <v>434.17</v>
      </c>
      <c r="G784" s="11">
        <f t="shared" si="25"/>
        <v>434.17</v>
      </c>
      <c r="H784" s="68" t="s">
        <v>2455</v>
      </c>
      <c r="I784" s="20">
        <v>1</v>
      </c>
      <c r="J784" s="62" t="s">
        <v>4392</v>
      </c>
      <c r="K784" s="63" t="s">
        <v>3175</v>
      </c>
      <c r="L784" s="27" t="s">
        <v>1732</v>
      </c>
      <c r="M784" s="27" t="s">
        <v>3175</v>
      </c>
      <c r="N784" s="72">
        <v>434.17</v>
      </c>
      <c r="O784" s="72">
        <f t="shared" si="24"/>
        <v>434.17</v>
      </c>
    </row>
    <row r="785" spans="1:15" ht="143" x14ac:dyDescent="0.35">
      <c r="A785" s="3" t="s">
        <v>544</v>
      </c>
      <c r="B785" s="4" t="s">
        <v>545</v>
      </c>
      <c r="C785" s="7" t="s">
        <v>614</v>
      </c>
      <c r="D785" s="7" t="s">
        <v>5</v>
      </c>
      <c r="E785" s="3">
        <v>5</v>
      </c>
      <c r="F785" s="10">
        <v>481.99</v>
      </c>
      <c r="G785" s="11">
        <f t="shared" si="25"/>
        <v>2409.9499999999998</v>
      </c>
      <c r="H785" s="68" t="s">
        <v>2491</v>
      </c>
      <c r="I785" s="20">
        <v>5</v>
      </c>
      <c r="J785" s="62" t="s">
        <v>4393</v>
      </c>
      <c r="K785" s="63" t="s">
        <v>5523</v>
      </c>
      <c r="L785" s="27" t="s">
        <v>2491</v>
      </c>
      <c r="M785" s="27" t="s">
        <v>5523</v>
      </c>
      <c r="N785" s="72">
        <v>481.99</v>
      </c>
      <c r="O785" s="72">
        <f t="shared" si="24"/>
        <v>2409.9499999999998</v>
      </c>
    </row>
    <row r="786" spans="1:15" ht="143" x14ac:dyDescent="0.35">
      <c r="A786" s="3" t="s">
        <v>544</v>
      </c>
      <c r="B786" s="4" t="s">
        <v>545</v>
      </c>
      <c r="C786" s="7" t="s">
        <v>614</v>
      </c>
      <c r="D786" s="7" t="s">
        <v>5</v>
      </c>
      <c r="E786" s="3">
        <v>1</v>
      </c>
      <c r="F786" s="10">
        <v>481.99</v>
      </c>
      <c r="G786" s="11">
        <f t="shared" si="25"/>
        <v>481.99</v>
      </c>
      <c r="H786" s="68" t="s">
        <v>2494</v>
      </c>
      <c r="I786" s="20">
        <v>1</v>
      </c>
      <c r="J786" s="62" t="s">
        <v>4393</v>
      </c>
      <c r="K786" s="63" t="s">
        <v>5523</v>
      </c>
      <c r="L786" s="27" t="s">
        <v>2491</v>
      </c>
      <c r="M786" s="27" t="s">
        <v>5523</v>
      </c>
      <c r="N786" s="72">
        <v>481.99</v>
      </c>
      <c r="O786" s="72">
        <f t="shared" si="24"/>
        <v>481.99</v>
      </c>
    </row>
    <row r="787" spans="1:15" ht="104" x14ac:dyDescent="0.35">
      <c r="A787" s="3" t="s">
        <v>544</v>
      </c>
      <c r="B787" s="4" t="s">
        <v>545</v>
      </c>
      <c r="C787" s="7" t="s">
        <v>579</v>
      </c>
      <c r="D787" s="7" t="s">
        <v>5</v>
      </c>
      <c r="E787" s="3">
        <v>5</v>
      </c>
      <c r="F787" s="10">
        <v>475.3</v>
      </c>
      <c r="G787" s="11">
        <f t="shared" si="25"/>
        <v>2376.5</v>
      </c>
      <c r="H787" s="68" t="s">
        <v>2455</v>
      </c>
      <c r="I787" s="20">
        <v>5</v>
      </c>
      <c r="J787" s="62" t="s">
        <v>4394</v>
      </c>
      <c r="K787" s="63" t="s">
        <v>3323</v>
      </c>
      <c r="L787" s="27" t="s">
        <v>2455</v>
      </c>
      <c r="M787" s="27" t="s">
        <v>3323</v>
      </c>
      <c r="N787" s="72">
        <v>475.3</v>
      </c>
      <c r="O787" s="72">
        <f t="shared" si="24"/>
        <v>2376.5</v>
      </c>
    </row>
    <row r="788" spans="1:15" ht="104" x14ac:dyDescent="0.35">
      <c r="A788" s="3" t="s">
        <v>544</v>
      </c>
      <c r="B788" s="4" t="s">
        <v>545</v>
      </c>
      <c r="C788" s="7" t="s">
        <v>579</v>
      </c>
      <c r="D788" s="7" t="s">
        <v>5</v>
      </c>
      <c r="E788" s="3">
        <v>1</v>
      </c>
      <c r="F788" s="10">
        <v>475.3</v>
      </c>
      <c r="G788" s="11">
        <f t="shared" si="25"/>
        <v>475.3</v>
      </c>
      <c r="H788" s="68" t="s">
        <v>2455</v>
      </c>
      <c r="I788" s="20">
        <v>1</v>
      </c>
      <c r="J788" s="62" t="s">
        <v>4394</v>
      </c>
      <c r="K788" s="63" t="s">
        <v>3323</v>
      </c>
      <c r="L788" s="27" t="s">
        <v>2455</v>
      </c>
      <c r="M788" s="27" t="s">
        <v>3323</v>
      </c>
      <c r="N788" s="72">
        <v>475.3</v>
      </c>
      <c r="O788" s="72">
        <f t="shared" si="24"/>
        <v>475.3</v>
      </c>
    </row>
    <row r="789" spans="1:15" ht="143" x14ac:dyDescent="0.35">
      <c r="A789" s="3" t="s">
        <v>544</v>
      </c>
      <c r="B789" s="4" t="s">
        <v>545</v>
      </c>
      <c r="C789" s="7" t="s">
        <v>613</v>
      </c>
      <c r="D789" s="7" t="s">
        <v>5</v>
      </c>
      <c r="E789" s="3">
        <v>5</v>
      </c>
      <c r="F789" s="10">
        <v>519.77</v>
      </c>
      <c r="G789" s="11">
        <f t="shared" si="25"/>
        <v>2598.85</v>
      </c>
      <c r="H789" s="68" t="s">
        <v>2491</v>
      </c>
      <c r="I789" s="20">
        <v>5</v>
      </c>
      <c r="J789" s="62" t="s">
        <v>4395</v>
      </c>
      <c r="K789" s="63" t="s">
        <v>5524</v>
      </c>
      <c r="L789" s="27" t="s">
        <v>2491</v>
      </c>
      <c r="M789" s="27" t="s">
        <v>5524</v>
      </c>
      <c r="N789" s="72">
        <v>519.77</v>
      </c>
      <c r="O789" s="72">
        <f t="shared" si="24"/>
        <v>2598.85</v>
      </c>
    </row>
    <row r="790" spans="1:15" ht="143" x14ac:dyDescent="0.35">
      <c r="A790" s="3" t="s">
        <v>544</v>
      </c>
      <c r="B790" s="4" t="s">
        <v>545</v>
      </c>
      <c r="C790" s="7" t="s">
        <v>613</v>
      </c>
      <c r="D790" s="7" t="s">
        <v>5</v>
      </c>
      <c r="E790" s="3">
        <v>1</v>
      </c>
      <c r="F790" s="10">
        <v>519.77</v>
      </c>
      <c r="G790" s="11">
        <f t="shared" si="25"/>
        <v>519.77</v>
      </c>
      <c r="H790" s="68" t="s">
        <v>2494</v>
      </c>
      <c r="I790" s="20">
        <v>1</v>
      </c>
      <c r="J790" s="62" t="s">
        <v>4395</v>
      </c>
      <c r="K790" s="63" t="s">
        <v>5524</v>
      </c>
      <c r="L790" s="27" t="s">
        <v>2491</v>
      </c>
      <c r="M790" s="27" t="s">
        <v>5524</v>
      </c>
      <c r="N790" s="72">
        <v>519.77</v>
      </c>
      <c r="O790" s="72">
        <f t="shared" si="24"/>
        <v>519.77</v>
      </c>
    </row>
    <row r="791" spans="1:15" ht="104" x14ac:dyDescent="0.35">
      <c r="A791" s="3" t="s">
        <v>544</v>
      </c>
      <c r="B791" s="4" t="s">
        <v>545</v>
      </c>
      <c r="C791" s="7" t="s">
        <v>578</v>
      </c>
      <c r="D791" s="7" t="s">
        <v>5</v>
      </c>
      <c r="E791" s="3">
        <v>5</v>
      </c>
      <c r="F791" s="10">
        <v>519.77</v>
      </c>
      <c r="G791" s="11">
        <f t="shared" si="25"/>
        <v>2598.85</v>
      </c>
      <c r="H791" s="68" t="s">
        <v>2455</v>
      </c>
      <c r="I791" s="20">
        <v>5</v>
      </c>
      <c r="J791" s="62" t="s">
        <v>4396</v>
      </c>
      <c r="K791" s="63" t="s">
        <v>3322</v>
      </c>
      <c r="L791" s="27" t="s">
        <v>2455</v>
      </c>
      <c r="M791" s="27" t="s">
        <v>3322</v>
      </c>
      <c r="N791" s="72">
        <v>519.77</v>
      </c>
      <c r="O791" s="72">
        <f t="shared" si="24"/>
        <v>2598.85</v>
      </c>
    </row>
    <row r="792" spans="1:15" ht="104" x14ac:dyDescent="0.35">
      <c r="A792" s="3" t="s">
        <v>544</v>
      </c>
      <c r="B792" s="4" t="s">
        <v>545</v>
      </c>
      <c r="C792" s="7" t="s">
        <v>578</v>
      </c>
      <c r="D792" s="7" t="s">
        <v>5</v>
      </c>
      <c r="E792" s="3">
        <v>1</v>
      </c>
      <c r="F792" s="10">
        <v>519.77</v>
      </c>
      <c r="G792" s="11">
        <f t="shared" si="25"/>
        <v>519.77</v>
      </c>
      <c r="H792" s="68" t="s">
        <v>2455</v>
      </c>
      <c r="I792" s="20">
        <v>1</v>
      </c>
      <c r="J792" s="62" t="s">
        <v>4396</v>
      </c>
      <c r="K792" s="63" t="s">
        <v>3322</v>
      </c>
      <c r="L792" s="27" t="s">
        <v>2455</v>
      </c>
      <c r="M792" s="27" t="s">
        <v>3322</v>
      </c>
      <c r="N792" s="72">
        <v>519.77</v>
      </c>
      <c r="O792" s="72">
        <f t="shared" si="24"/>
        <v>519.77</v>
      </c>
    </row>
    <row r="793" spans="1:15" ht="143" x14ac:dyDescent="0.35">
      <c r="A793" s="3" t="s">
        <v>544</v>
      </c>
      <c r="B793" s="4" t="s">
        <v>545</v>
      </c>
      <c r="C793" s="7" t="s">
        <v>612</v>
      </c>
      <c r="D793" s="7" t="s">
        <v>5</v>
      </c>
      <c r="E793" s="3">
        <v>5</v>
      </c>
      <c r="F793" s="10">
        <v>248.9</v>
      </c>
      <c r="G793" s="11">
        <f t="shared" si="25"/>
        <v>1244.5</v>
      </c>
      <c r="H793" s="68" t="s">
        <v>2491</v>
      </c>
      <c r="I793" s="20">
        <v>5</v>
      </c>
      <c r="J793" s="62" t="s">
        <v>4397</v>
      </c>
      <c r="K793" s="63" t="s">
        <v>5525</v>
      </c>
      <c r="L793" s="27" t="s">
        <v>2491</v>
      </c>
      <c r="M793" s="27" t="s">
        <v>5525</v>
      </c>
      <c r="N793" s="72">
        <v>248.9</v>
      </c>
      <c r="O793" s="72">
        <f t="shared" si="24"/>
        <v>1244.5</v>
      </c>
    </row>
    <row r="794" spans="1:15" ht="104" x14ac:dyDescent="0.35">
      <c r="A794" s="3" t="s">
        <v>544</v>
      </c>
      <c r="B794" s="4" t="s">
        <v>545</v>
      </c>
      <c r="C794" s="7" t="s">
        <v>603</v>
      </c>
      <c r="D794" s="7" t="s">
        <v>5</v>
      </c>
      <c r="E794" s="3">
        <v>100</v>
      </c>
      <c r="F794" s="10">
        <v>22.41</v>
      </c>
      <c r="G794" s="11">
        <f t="shared" si="25"/>
        <v>2241</v>
      </c>
      <c r="H794" s="68" t="s">
        <v>2455</v>
      </c>
      <c r="I794" s="20">
        <v>100</v>
      </c>
      <c r="J794" s="62" t="s">
        <v>4398</v>
      </c>
      <c r="K794" s="63" t="s">
        <v>3340</v>
      </c>
      <c r="L794" s="27" t="s">
        <v>2455</v>
      </c>
      <c r="M794" s="27" t="s">
        <v>3340</v>
      </c>
      <c r="N794" s="72">
        <v>22.41</v>
      </c>
      <c r="O794" s="72">
        <f t="shared" si="24"/>
        <v>2241</v>
      </c>
    </row>
    <row r="795" spans="1:15" ht="104" x14ac:dyDescent="0.35">
      <c r="A795" s="3" t="s">
        <v>544</v>
      </c>
      <c r="B795" s="4" t="s">
        <v>545</v>
      </c>
      <c r="C795" s="7" t="s">
        <v>603</v>
      </c>
      <c r="D795" s="7" t="s">
        <v>5</v>
      </c>
      <c r="E795" s="3">
        <v>8</v>
      </c>
      <c r="F795" s="10">
        <v>22.41</v>
      </c>
      <c r="G795" s="11">
        <f t="shared" si="25"/>
        <v>179.28</v>
      </c>
      <c r="H795" s="68" t="s">
        <v>2455</v>
      </c>
      <c r="I795" s="20">
        <v>8</v>
      </c>
      <c r="J795" s="62" t="s">
        <v>4398</v>
      </c>
      <c r="K795" s="63" t="s">
        <v>3340</v>
      </c>
      <c r="L795" s="27" t="s">
        <v>2455</v>
      </c>
      <c r="M795" s="27" t="s">
        <v>3340</v>
      </c>
      <c r="N795" s="72">
        <v>22.41</v>
      </c>
      <c r="O795" s="72">
        <f t="shared" si="24"/>
        <v>179.28</v>
      </c>
    </row>
    <row r="796" spans="1:15" ht="117" x14ac:dyDescent="0.35">
      <c r="A796" s="3" t="s">
        <v>544</v>
      </c>
      <c r="B796" s="4" t="s">
        <v>545</v>
      </c>
      <c r="C796" s="7" t="s">
        <v>601</v>
      </c>
      <c r="D796" s="7" t="s">
        <v>5</v>
      </c>
      <c r="E796" s="3">
        <v>50</v>
      </c>
      <c r="F796" s="10">
        <v>6.6</v>
      </c>
      <c r="G796" s="11">
        <f t="shared" si="25"/>
        <v>330</v>
      </c>
      <c r="H796" s="68" t="s">
        <v>2485</v>
      </c>
      <c r="I796" s="20">
        <v>50</v>
      </c>
      <c r="J796" s="62" t="s">
        <v>4399</v>
      </c>
      <c r="K796" s="63" t="s">
        <v>4038</v>
      </c>
      <c r="L796" s="27" t="s">
        <v>2485</v>
      </c>
      <c r="M796" s="27" t="s">
        <v>4038</v>
      </c>
      <c r="N796" s="72">
        <v>6.6</v>
      </c>
      <c r="O796" s="72">
        <f t="shared" si="24"/>
        <v>330</v>
      </c>
    </row>
    <row r="797" spans="1:15" ht="156" x14ac:dyDescent="0.35">
      <c r="A797" s="3" t="s">
        <v>544</v>
      </c>
      <c r="B797" s="4" t="s">
        <v>545</v>
      </c>
      <c r="C797" s="7" t="s">
        <v>619</v>
      </c>
      <c r="D797" s="7" t="s">
        <v>5</v>
      </c>
      <c r="E797" s="3">
        <v>2</v>
      </c>
      <c r="F797" s="10">
        <v>162.81</v>
      </c>
      <c r="G797" s="11">
        <f t="shared" si="25"/>
        <v>325.62</v>
      </c>
      <c r="H797" s="68" t="s">
        <v>2492</v>
      </c>
      <c r="I797" s="20">
        <v>2</v>
      </c>
      <c r="J797" s="62" t="s">
        <v>4400</v>
      </c>
      <c r="K797" s="63" t="s">
        <v>5526</v>
      </c>
      <c r="L797" s="27" t="s">
        <v>2492</v>
      </c>
      <c r="M797" s="27" t="s">
        <v>5526</v>
      </c>
      <c r="N797" s="72">
        <v>162.81</v>
      </c>
      <c r="O797" s="72">
        <f t="shared" si="24"/>
        <v>325.62</v>
      </c>
    </row>
    <row r="798" spans="1:15" ht="143" x14ac:dyDescent="0.35">
      <c r="A798" s="3" t="s">
        <v>544</v>
      </c>
      <c r="B798" s="4" t="s">
        <v>545</v>
      </c>
      <c r="C798" s="7" t="s">
        <v>616</v>
      </c>
      <c r="D798" s="7" t="s">
        <v>5</v>
      </c>
      <c r="E798" s="3">
        <v>4</v>
      </c>
      <c r="F798" s="10">
        <v>273.93</v>
      </c>
      <c r="G798" s="11">
        <f t="shared" si="25"/>
        <v>1095.72</v>
      </c>
      <c r="H798" s="68" t="s">
        <v>2488</v>
      </c>
      <c r="I798" s="20">
        <v>4</v>
      </c>
      <c r="J798" s="62" t="s">
        <v>4401</v>
      </c>
      <c r="K798" s="63" t="s">
        <v>5527</v>
      </c>
      <c r="L798" s="27" t="s">
        <v>2488</v>
      </c>
      <c r="M798" s="27" t="s">
        <v>5527</v>
      </c>
      <c r="N798" s="72">
        <v>273.93</v>
      </c>
      <c r="O798" s="72">
        <f t="shared" si="24"/>
        <v>1095.72</v>
      </c>
    </row>
    <row r="799" spans="1:15" ht="104" x14ac:dyDescent="0.35">
      <c r="A799" s="3" t="s">
        <v>544</v>
      </c>
      <c r="B799" s="4" t="s">
        <v>545</v>
      </c>
      <c r="C799" s="7" t="s">
        <v>602</v>
      </c>
      <c r="D799" s="7" t="s">
        <v>5</v>
      </c>
      <c r="E799" s="3">
        <v>4</v>
      </c>
      <c r="F799" s="10">
        <v>2384.04</v>
      </c>
      <c r="G799" s="11">
        <f t="shared" si="25"/>
        <v>9536.16</v>
      </c>
      <c r="H799" s="68" t="s">
        <v>2480</v>
      </c>
      <c r="I799" s="20">
        <v>4</v>
      </c>
      <c r="J799" s="62" t="s">
        <v>4408</v>
      </c>
      <c r="K799" s="63" t="s">
        <v>3339</v>
      </c>
      <c r="L799" s="27" t="s">
        <v>2480</v>
      </c>
      <c r="M799" s="27" t="s">
        <v>3339</v>
      </c>
      <c r="N799" s="72">
        <v>2384.04</v>
      </c>
      <c r="O799" s="72">
        <f t="shared" ref="O799:O862" si="26">N799*E799</f>
        <v>9536.16</v>
      </c>
    </row>
    <row r="800" spans="1:15" ht="104" x14ac:dyDescent="0.35">
      <c r="A800" s="3" t="s">
        <v>544</v>
      </c>
      <c r="B800" s="4" t="s">
        <v>545</v>
      </c>
      <c r="C800" s="7" t="s">
        <v>602</v>
      </c>
      <c r="D800" s="7" t="s">
        <v>5</v>
      </c>
      <c r="E800" s="3">
        <v>4</v>
      </c>
      <c r="F800" s="10">
        <v>2384.04</v>
      </c>
      <c r="G800" s="11">
        <f t="shared" si="25"/>
        <v>9536.16</v>
      </c>
      <c r="H800" s="68" t="s">
        <v>2480</v>
      </c>
      <c r="I800" s="20">
        <v>4</v>
      </c>
      <c r="J800" s="62" t="s">
        <v>4408</v>
      </c>
      <c r="K800" s="63" t="s">
        <v>3339</v>
      </c>
      <c r="L800" s="27" t="s">
        <v>2480</v>
      </c>
      <c r="M800" s="27" t="s">
        <v>3339</v>
      </c>
      <c r="N800" s="72">
        <v>2384.04</v>
      </c>
      <c r="O800" s="72">
        <f t="shared" si="26"/>
        <v>9536.16</v>
      </c>
    </row>
    <row r="801" spans="1:15" ht="39" x14ac:dyDescent="0.35">
      <c r="A801" s="3" t="s">
        <v>621</v>
      </c>
      <c r="B801" s="4" t="s">
        <v>545</v>
      </c>
      <c r="C801" s="7" t="s">
        <v>622</v>
      </c>
      <c r="D801" s="7" t="s">
        <v>5</v>
      </c>
      <c r="E801" s="3">
        <v>20</v>
      </c>
      <c r="F801" s="10">
        <v>20.37</v>
      </c>
      <c r="G801" s="11">
        <f t="shared" si="25"/>
        <v>407.40000000000003</v>
      </c>
      <c r="H801" s="68" t="s">
        <v>2495</v>
      </c>
      <c r="I801" s="20">
        <v>20</v>
      </c>
      <c r="J801" s="62" t="s">
        <v>4144</v>
      </c>
      <c r="K801" s="63" t="s">
        <v>3341</v>
      </c>
      <c r="L801" s="27" t="s">
        <v>2495</v>
      </c>
      <c r="M801" s="27" t="s">
        <v>3341</v>
      </c>
      <c r="N801" s="72">
        <v>20.37</v>
      </c>
      <c r="O801" s="72">
        <f t="shared" si="26"/>
        <v>407.40000000000003</v>
      </c>
    </row>
    <row r="802" spans="1:15" ht="39" x14ac:dyDescent="0.35">
      <c r="A802" s="3" t="s">
        <v>621</v>
      </c>
      <c r="B802" s="4" t="s">
        <v>545</v>
      </c>
      <c r="C802" s="7" t="s">
        <v>622</v>
      </c>
      <c r="D802" s="7" t="s">
        <v>5</v>
      </c>
      <c r="E802" s="3">
        <v>20</v>
      </c>
      <c r="F802" s="10">
        <v>20.37</v>
      </c>
      <c r="G802" s="11">
        <f t="shared" si="25"/>
        <v>407.40000000000003</v>
      </c>
      <c r="H802" s="68" t="s">
        <v>2495</v>
      </c>
      <c r="I802" s="20">
        <v>20</v>
      </c>
      <c r="J802" s="62" t="s">
        <v>4144</v>
      </c>
      <c r="K802" s="63" t="s">
        <v>3341</v>
      </c>
      <c r="L802" s="27" t="s">
        <v>2495</v>
      </c>
      <c r="M802" s="27" t="s">
        <v>3341</v>
      </c>
      <c r="N802" s="72">
        <v>20.37</v>
      </c>
      <c r="O802" s="72">
        <f t="shared" si="26"/>
        <v>407.40000000000003</v>
      </c>
    </row>
    <row r="803" spans="1:15" ht="26" x14ac:dyDescent="0.35">
      <c r="A803" s="3" t="s">
        <v>621</v>
      </c>
      <c r="B803" s="4" t="s">
        <v>545</v>
      </c>
      <c r="C803" s="7" t="s">
        <v>85</v>
      </c>
      <c r="D803" s="7" t="s">
        <v>5</v>
      </c>
      <c r="E803" s="3">
        <v>6</v>
      </c>
      <c r="F803" s="10">
        <v>32.659999999999997</v>
      </c>
      <c r="G803" s="11">
        <f t="shared" si="25"/>
        <v>195.95999999999998</v>
      </c>
      <c r="H803" s="68" t="s">
        <v>2497</v>
      </c>
      <c r="I803" s="20">
        <v>6</v>
      </c>
      <c r="J803" s="62" t="s">
        <v>4145</v>
      </c>
      <c r="K803" s="63" t="s">
        <v>4021</v>
      </c>
      <c r="L803" s="27" t="s">
        <v>2497</v>
      </c>
      <c r="M803" s="27" t="s">
        <v>4021</v>
      </c>
      <c r="N803" s="72">
        <v>32.659999999999997</v>
      </c>
      <c r="O803" s="72">
        <f t="shared" si="26"/>
        <v>195.95999999999998</v>
      </c>
    </row>
    <row r="804" spans="1:15" ht="39" x14ac:dyDescent="0.35">
      <c r="A804" s="3" t="s">
        <v>621</v>
      </c>
      <c r="B804" s="4" t="s">
        <v>545</v>
      </c>
      <c r="C804" s="7" t="s">
        <v>625</v>
      </c>
      <c r="D804" s="7" t="s">
        <v>5</v>
      </c>
      <c r="E804" s="3">
        <v>10</v>
      </c>
      <c r="F804" s="10">
        <v>29.49</v>
      </c>
      <c r="G804" s="11">
        <f t="shared" si="25"/>
        <v>294.89999999999998</v>
      </c>
      <c r="H804" s="68" t="s">
        <v>1949</v>
      </c>
      <c r="I804" s="20">
        <v>10</v>
      </c>
      <c r="J804" s="62" t="s">
        <v>4146</v>
      </c>
      <c r="K804" s="63" t="s">
        <v>3344</v>
      </c>
      <c r="L804" s="27" t="s">
        <v>1949</v>
      </c>
      <c r="M804" s="27" t="s">
        <v>3344</v>
      </c>
      <c r="N804" s="72">
        <v>29.49</v>
      </c>
      <c r="O804" s="72">
        <f t="shared" si="26"/>
        <v>294.89999999999998</v>
      </c>
    </row>
    <row r="805" spans="1:15" ht="52" x14ac:dyDescent="0.35">
      <c r="A805" s="3" t="s">
        <v>621</v>
      </c>
      <c r="B805" s="4" t="s">
        <v>545</v>
      </c>
      <c r="C805" s="7" t="s">
        <v>624</v>
      </c>
      <c r="D805" s="7" t="s">
        <v>5</v>
      </c>
      <c r="E805" s="3">
        <v>20</v>
      </c>
      <c r="F805" s="10">
        <v>11.69</v>
      </c>
      <c r="G805" s="11">
        <f t="shared" si="25"/>
        <v>233.79999999999998</v>
      </c>
      <c r="H805" s="68" t="s">
        <v>1949</v>
      </c>
      <c r="I805" s="20">
        <v>20</v>
      </c>
      <c r="J805" s="62" t="s">
        <v>3343</v>
      </c>
      <c r="K805" s="63" t="s">
        <v>3343</v>
      </c>
      <c r="L805" s="27" t="s">
        <v>1949</v>
      </c>
      <c r="M805" s="27" t="s">
        <v>3343</v>
      </c>
      <c r="N805" s="72">
        <v>11.69</v>
      </c>
      <c r="O805" s="72">
        <f t="shared" si="26"/>
        <v>233.79999999999998</v>
      </c>
    </row>
    <row r="806" spans="1:15" ht="39" x14ac:dyDescent="0.35">
      <c r="A806" s="3" t="s">
        <v>621</v>
      </c>
      <c r="B806" s="4" t="s">
        <v>545</v>
      </c>
      <c r="C806" s="7" t="s">
        <v>623</v>
      </c>
      <c r="D806" s="7" t="s">
        <v>5</v>
      </c>
      <c r="E806" s="3">
        <v>20</v>
      </c>
      <c r="F806" s="10">
        <v>28.42</v>
      </c>
      <c r="G806" s="11">
        <f t="shared" si="25"/>
        <v>568.40000000000009</v>
      </c>
      <c r="H806" s="68" t="s">
        <v>2496</v>
      </c>
      <c r="I806" s="20">
        <v>20</v>
      </c>
      <c r="J806" s="62" t="s">
        <v>4149</v>
      </c>
      <c r="K806" s="63" t="s">
        <v>3342</v>
      </c>
      <c r="L806" s="27" t="s">
        <v>2496</v>
      </c>
      <c r="M806" s="27" t="s">
        <v>3342</v>
      </c>
      <c r="N806" s="72">
        <v>28.42</v>
      </c>
      <c r="O806" s="72">
        <f t="shared" si="26"/>
        <v>568.40000000000009</v>
      </c>
    </row>
    <row r="807" spans="1:15" ht="39" x14ac:dyDescent="0.35">
      <c r="A807" s="3" t="s">
        <v>621</v>
      </c>
      <c r="B807" s="4" t="s">
        <v>545</v>
      </c>
      <c r="C807" s="7" t="s">
        <v>623</v>
      </c>
      <c r="D807" s="7" t="s">
        <v>5</v>
      </c>
      <c r="E807" s="3">
        <v>20</v>
      </c>
      <c r="F807" s="10">
        <v>28.42</v>
      </c>
      <c r="G807" s="11">
        <f t="shared" si="25"/>
        <v>568.40000000000009</v>
      </c>
      <c r="H807" s="68" t="s">
        <v>2496</v>
      </c>
      <c r="I807" s="20">
        <v>20</v>
      </c>
      <c r="J807" s="62" t="s">
        <v>4149</v>
      </c>
      <c r="K807" s="63" t="s">
        <v>3342</v>
      </c>
      <c r="L807" s="27" t="s">
        <v>2496</v>
      </c>
      <c r="M807" s="27" t="s">
        <v>3342</v>
      </c>
      <c r="N807" s="72">
        <v>28.42</v>
      </c>
      <c r="O807" s="72">
        <f t="shared" si="26"/>
        <v>568.40000000000009</v>
      </c>
    </row>
    <row r="808" spans="1:15" ht="26" x14ac:dyDescent="0.35">
      <c r="A808" s="3" t="s">
        <v>621</v>
      </c>
      <c r="B808" s="4" t="s">
        <v>545</v>
      </c>
      <c r="C808" s="7" t="s">
        <v>146</v>
      </c>
      <c r="D808" s="7" t="s">
        <v>5</v>
      </c>
      <c r="E808" s="3">
        <v>20</v>
      </c>
      <c r="F808" s="10">
        <v>9.99</v>
      </c>
      <c r="G808" s="11">
        <f t="shared" si="25"/>
        <v>199.8</v>
      </c>
      <c r="H808" s="68" t="s">
        <v>2175</v>
      </c>
      <c r="I808" s="20">
        <v>20</v>
      </c>
      <c r="J808" s="62" t="s">
        <v>4151</v>
      </c>
      <c r="K808" s="63" t="s">
        <v>2932</v>
      </c>
      <c r="L808" s="27" t="s">
        <v>2175</v>
      </c>
      <c r="M808" s="27" t="s">
        <v>2932</v>
      </c>
      <c r="N808" s="72">
        <v>9.99</v>
      </c>
      <c r="O808" s="72">
        <f t="shared" si="26"/>
        <v>199.8</v>
      </c>
    </row>
    <row r="809" spans="1:15" ht="26" x14ac:dyDescent="0.35">
      <c r="A809" s="3" t="s">
        <v>621</v>
      </c>
      <c r="B809" s="4" t="s">
        <v>545</v>
      </c>
      <c r="C809" s="7" t="s">
        <v>147</v>
      </c>
      <c r="D809" s="7" t="s">
        <v>5</v>
      </c>
      <c r="E809" s="3">
        <v>20</v>
      </c>
      <c r="F809" s="10">
        <v>60.14</v>
      </c>
      <c r="G809" s="11">
        <f t="shared" si="25"/>
        <v>1202.8</v>
      </c>
      <c r="H809" s="68" t="s">
        <v>2175</v>
      </c>
      <c r="I809" s="20">
        <v>20</v>
      </c>
      <c r="J809" s="62" t="s">
        <v>4153</v>
      </c>
      <c r="K809" s="63" t="s">
        <v>2933</v>
      </c>
      <c r="L809" s="27" t="s">
        <v>2175</v>
      </c>
      <c r="M809" s="27" t="s">
        <v>2933</v>
      </c>
      <c r="N809" s="72">
        <v>49.32</v>
      </c>
      <c r="O809" s="72">
        <f t="shared" si="26"/>
        <v>986.4</v>
      </c>
    </row>
    <row r="810" spans="1:15" ht="26" x14ac:dyDescent="0.35">
      <c r="A810" s="3" t="s">
        <v>621</v>
      </c>
      <c r="B810" s="4" t="s">
        <v>545</v>
      </c>
      <c r="C810" s="7" t="s">
        <v>147</v>
      </c>
      <c r="D810" s="7" t="s">
        <v>5</v>
      </c>
      <c r="E810" s="3">
        <v>6</v>
      </c>
      <c r="F810" s="10">
        <v>13.29</v>
      </c>
      <c r="G810" s="11">
        <f t="shared" si="25"/>
        <v>79.739999999999995</v>
      </c>
      <c r="H810" s="68" t="s">
        <v>2175</v>
      </c>
      <c r="I810" s="20">
        <v>6</v>
      </c>
      <c r="J810" s="62" t="s">
        <v>4152</v>
      </c>
      <c r="K810" s="63" t="s">
        <v>2933</v>
      </c>
      <c r="L810" s="27" t="s">
        <v>1493</v>
      </c>
      <c r="M810" s="27" t="s">
        <v>2933</v>
      </c>
      <c r="N810" s="72">
        <v>49.32</v>
      </c>
      <c r="O810" s="72">
        <f t="shared" si="26"/>
        <v>295.92</v>
      </c>
    </row>
    <row r="811" spans="1:15" ht="65" x14ac:dyDescent="0.35">
      <c r="A811" s="3" t="s">
        <v>626</v>
      </c>
      <c r="B811" s="4" t="s">
        <v>545</v>
      </c>
      <c r="C811" s="7" t="s">
        <v>630</v>
      </c>
      <c r="D811" s="7" t="s">
        <v>5</v>
      </c>
      <c r="E811" s="3">
        <v>20</v>
      </c>
      <c r="F811" s="10">
        <v>11.86</v>
      </c>
      <c r="G811" s="11">
        <f t="shared" si="25"/>
        <v>237.2</v>
      </c>
      <c r="H811" s="68" t="s">
        <v>2409</v>
      </c>
      <c r="I811" s="20">
        <v>20</v>
      </c>
      <c r="J811" s="62" t="s">
        <v>3348</v>
      </c>
      <c r="K811" s="63" t="s">
        <v>3348</v>
      </c>
      <c r="L811" s="27" t="s">
        <v>2409</v>
      </c>
      <c r="M811" s="27" t="s">
        <v>3348</v>
      </c>
      <c r="N811" s="72">
        <v>11.86</v>
      </c>
      <c r="O811" s="72">
        <f t="shared" si="26"/>
        <v>237.2</v>
      </c>
    </row>
    <row r="812" spans="1:15" ht="91" x14ac:dyDescent="0.35">
      <c r="A812" s="3" t="s">
        <v>626</v>
      </c>
      <c r="B812" s="4" t="s">
        <v>545</v>
      </c>
      <c r="C812" s="7" t="s">
        <v>627</v>
      </c>
      <c r="D812" s="7" t="s">
        <v>5</v>
      </c>
      <c r="E812" s="3">
        <v>3</v>
      </c>
      <c r="F812" s="10">
        <v>329.7</v>
      </c>
      <c r="G812" s="11">
        <f t="shared" si="25"/>
        <v>989.09999999999991</v>
      </c>
      <c r="H812" s="68" t="s">
        <v>2498</v>
      </c>
      <c r="I812" s="20">
        <v>3</v>
      </c>
      <c r="J812" s="62" t="s">
        <v>3345</v>
      </c>
      <c r="K812" s="63" t="s">
        <v>3345</v>
      </c>
      <c r="L812" s="27" t="s">
        <v>2498</v>
      </c>
      <c r="M812" s="27" t="s">
        <v>3345</v>
      </c>
      <c r="N812" s="72">
        <v>329.7</v>
      </c>
      <c r="O812" s="72">
        <f t="shared" si="26"/>
        <v>989.09999999999991</v>
      </c>
    </row>
    <row r="813" spans="1:15" ht="104" x14ac:dyDescent="0.35">
      <c r="A813" s="3" t="s">
        <v>626</v>
      </c>
      <c r="B813" s="4" t="s">
        <v>545</v>
      </c>
      <c r="C813" s="7" t="s">
        <v>628</v>
      </c>
      <c r="D813" s="7" t="s">
        <v>5</v>
      </c>
      <c r="E813" s="3">
        <v>16</v>
      </c>
      <c r="F813" s="10">
        <v>15.62</v>
      </c>
      <c r="G813" s="11">
        <f t="shared" si="25"/>
        <v>249.92</v>
      </c>
      <c r="H813" s="68" t="s">
        <v>2499</v>
      </c>
      <c r="I813" s="20">
        <v>16</v>
      </c>
      <c r="J813" s="62" t="s">
        <v>5313</v>
      </c>
      <c r="K813" s="63" t="s">
        <v>3346</v>
      </c>
      <c r="L813" s="27" t="s">
        <v>2499</v>
      </c>
      <c r="M813" s="27" t="s">
        <v>7377</v>
      </c>
      <c r="N813" s="72">
        <v>15.62</v>
      </c>
      <c r="O813" s="72">
        <f t="shared" si="26"/>
        <v>249.92</v>
      </c>
    </row>
    <row r="814" spans="1:15" ht="104" x14ac:dyDescent="0.35">
      <c r="A814" s="3" t="s">
        <v>626</v>
      </c>
      <c r="B814" s="4" t="s">
        <v>545</v>
      </c>
      <c r="C814" s="7" t="s">
        <v>628</v>
      </c>
      <c r="D814" s="7" t="s">
        <v>5</v>
      </c>
      <c r="E814" s="3">
        <v>8</v>
      </c>
      <c r="F814" s="10">
        <v>15.62</v>
      </c>
      <c r="G814" s="11">
        <f t="shared" si="25"/>
        <v>124.96</v>
      </c>
      <c r="H814" s="68" t="s">
        <v>2499</v>
      </c>
      <c r="I814" s="20">
        <v>8</v>
      </c>
      <c r="J814" s="62" t="s">
        <v>5313</v>
      </c>
      <c r="K814" s="63" t="s">
        <v>3346</v>
      </c>
      <c r="L814" s="27" t="s">
        <v>2499</v>
      </c>
      <c r="M814" s="27" t="s">
        <v>7377</v>
      </c>
      <c r="N814" s="72">
        <v>15.62</v>
      </c>
      <c r="O814" s="72">
        <f t="shared" si="26"/>
        <v>124.96</v>
      </c>
    </row>
    <row r="815" spans="1:15" ht="104" x14ac:dyDescent="0.35">
      <c r="A815" s="3" t="s">
        <v>626</v>
      </c>
      <c r="B815" s="4" t="s">
        <v>545</v>
      </c>
      <c r="C815" s="7" t="s">
        <v>628</v>
      </c>
      <c r="D815" s="7" t="s">
        <v>5</v>
      </c>
      <c r="E815" s="3">
        <v>8</v>
      </c>
      <c r="F815" s="10">
        <v>15.62</v>
      </c>
      <c r="G815" s="11">
        <f t="shared" si="25"/>
        <v>124.96</v>
      </c>
      <c r="H815" s="68" t="s">
        <v>2499</v>
      </c>
      <c r="I815" s="20">
        <v>8</v>
      </c>
      <c r="J815" s="62" t="s">
        <v>5313</v>
      </c>
      <c r="K815" s="63" t="s">
        <v>3346</v>
      </c>
      <c r="L815" s="27" t="s">
        <v>2499</v>
      </c>
      <c r="M815" s="27" t="s">
        <v>7377</v>
      </c>
      <c r="N815" s="72">
        <v>15.62</v>
      </c>
      <c r="O815" s="72">
        <f t="shared" si="26"/>
        <v>124.96</v>
      </c>
    </row>
    <row r="816" spans="1:15" ht="104" x14ac:dyDescent="0.35">
      <c r="A816" s="3" t="s">
        <v>626</v>
      </c>
      <c r="B816" s="4" t="s">
        <v>545</v>
      </c>
      <c r="C816" s="7" t="s">
        <v>628</v>
      </c>
      <c r="D816" s="7" t="s">
        <v>5</v>
      </c>
      <c r="E816" s="3">
        <v>8</v>
      </c>
      <c r="F816" s="10">
        <v>15.62</v>
      </c>
      <c r="G816" s="11">
        <f t="shared" si="25"/>
        <v>124.96</v>
      </c>
      <c r="H816" s="68" t="s">
        <v>2499</v>
      </c>
      <c r="I816" s="20">
        <v>8</v>
      </c>
      <c r="J816" s="62" t="s">
        <v>5313</v>
      </c>
      <c r="K816" s="63" t="s">
        <v>3346</v>
      </c>
      <c r="L816" s="27" t="s">
        <v>2499</v>
      </c>
      <c r="M816" s="27" t="s">
        <v>7377</v>
      </c>
      <c r="N816" s="72">
        <v>15.62</v>
      </c>
      <c r="O816" s="72">
        <f t="shared" si="26"/>
        <v>124.96</v>
      </c>
    </row>
    <row r="817" spans="1:15" ht="117" x14ac:dyDescent="0.35">
      <c r="A817" s="3" t="s">
        <v>626</v>
      </c>
      <c r="B817" s="4" t="s">
        <v>545</v>
      </c>
      <c r="C817" s="7" t="s">
        <v>631</v>
      </c>
      <c r="D817" s="7" t="s">
        <v>5</v>
      </c>
      <c r="E817" s="3">
        <v>16</v>
      </c>
      <c r="F817" s="10">
        <v>15.62</v>
      </c>
      <c r="G817" s="11">
        <f t="shared" si="25"/>
        <v>249.92</v>
      </c>
      <c r="H817" s="68" t="s">
        <v>2175</v>
      </c>
      <c r="I817" s="20">
        <v>16</v>
      </c>
      <c r="J817" s="62" t="s">
        <v>5315</v>
      </c>
      <c r="K817" s="63" t="s">
        <v>5646</v>
      </c>
      <c r="L817" s="27" t="s">
        <v>2175</v>
      </c>
      <c r="M817" s="27" t="s">
        <v>5646</v>
      </c>
      <c r="N817" s="72">
        <v>15.62</v>
      </c>
      <c r="O817" s="72">
        <f t="shared" si="26"/>
        <v>249.92</v>
      </c>
    </row>
    <row r="818" spans="1:15" ht="117" x14ac:dyDescent="0.35">
      <c r="A818" s="3" t="s">
        <v>626</v>
      </c>
      <c r="B818" s="4" t="s">
        <v>545</v>
      </c>
      <c r="C818" s="7" t="s">
        <v>631</v>
      </c>
      <c r="D818" s="7" t="s">
        <v>5</v>
      </c>
      <c r="E818" s="3">
        <v>8</v>
      </c>
      <c r="F818" s="10">
        <v>15.62</v>
      </c>
      <c r="G818" s="11">
        <f t="shared" si="25"/>
        <v>124.96</v>
      </c>
      <c r="H818" s="68" t="s">
        <v>2175</v>
      </c>
      <c r="I818" s="20">
        <v>8</v>
      </c>
      <c r="J818" s="62" t="s">
        <v>5315</v>
      </c>
      <c r="K818" s="63" t="s">
        <v>5646</v>
      </c>
      <c r="L818" s="27" t="s">
        <v>2175</v>
      </c>
      <c r="M818" s="27" t="s">
        <v>5646</v>
      </c>
      <c r="N818" s="72">
        <v>15.62</v>
      </c>
      <c r="O818" s="72">
        <f t="shared" si="26"/>
        <v>124.96</v>
      </c>
    </row>
    <row r="819" spans="1:15" ht="117" x14ac:dyDescent="0.35">
      <c r="A819" s="3" t="s">
        <v>626</v>
      </c>
      <c r="B819" s="4" t="s">
        <v>545</v>
      </c>
      <c r="C819" s="7" t="s">
        <v>631</v>
      </c>
      <c r="D819" s="7" t="s">
        <v>5</v>
      </c>
      <c r="E819" s="3">
        <v>8</v>
      </c>
      <c r="F819" s="10">
        <v>15.62</v>
      </c>
      <c r="G819" s="11">
        <f t="shared" si="25"/>
        <v>124.96</v>
      </c>
      <c r="H819" s="68" t="s">
        <v>2175</v>
      </c>
      <c r="I819" s="20">
        <v>8</v>
      </c>
      <c r="J819" s="62" t="s">
        <v>5315</v>
      </c>
      <c r="K819" s="63" t="s">
        <v>5646</v>
      </c>
      <c r="L819" s="27" t="s">
        <v>2175</v>
      </c>
      <c r="M819" s="27" t="s">
        <v>5646</v>
      </c>
      <c r="N819" s="72">
        <v>15.62</v>
      </c>
      <c r="O819" s="72">
        <f t="shared" si="26"/>
        <v>124.96</v>
      </c>
    </row>
    <row r="820" spans="1:15" ht="117" x14ac:dyDescent="0.35">
      <c r="A820" s="3" t="s">
        <v>626</v>
      </c>
      <c r="B820" s="4" t="s">
        <v>545</v>
      </c>
      <c r="C820" s="7" t="s">
        <v>631</v>
      </c>
      <c r="D820" s="7" t="s">
        <v>5</v>
      </c>
      <c r="E820" s="3">
        <v>8</v>
      </c>
      <c r="F820" s="10">
        <v>15.62</v>
      </c>
      <c r="G820" s="11">
        <f t="shared" si="25"/>
        <v>124.96</v>
      </c>
      <c r="H820" s="68" t="s">
        <v>2175</v>
      </c>
      <c r="I820" s="20">
        <v>8</v>
      </c>
      <c r="J820" s="62" t="s">
        <v>5315</v>
      </c>
      <c r="K820" s="63" t="s">
        <v>5646</v>
      </c>
      <c r="L820" s="27" t="s">
        <v>2175</v>
      </c>
      <c r="M820" s="27" t="s">
        <v>5646</v>
      </c>
      <c r="N820" s="72">
        <v>15.62</v>
      </c>
      <c r="O820" s="72">
        <f t="shared" si="26"/>
        <v>124.96</v>
      </c>
    </row>
    <row r="821" spans="1:15" ht="104" x14ac:dyDescent="0.35">
      <c r="A821" s="3" t="s">
        <v>626</v>
      </c>
      <c r="B821" s="4" t="s">
        <v>545</v>
      </c>
      <c r="C821" s="7" t="s">
        <v>629</v>
      </c>
      <c r="D821" s="7" t="s">
        <v>5</v>
      </c>
      <c r="E821" s="3">
        <v>32</v>
      </c>
      <c r="F821" s="10">
        <v>15.62</v>
      </c>
      <c r="G821" s="11">
        <f t="shared" si="25"/>
        <v>499.84</v>
      </c>
      <c r="H821" s="68" t="s">
        <v>2167</v>
      </c>
      <c r="I821" s="20">
        <v>32</v>
      </c>
      <c r="J821" s="62" t="s">
        <v>5317</v>
      </c>
      <c r="K821" s="63" t="s">
        <v>3347</v>
      </c>
      <c r="L821" s="27" t="s">
        <v>2167</v>
      </c>
      <c r="M821" s="27" t="s">
        <v>7378</v>
      </c>
      <c r="N821" s="72">
        <v>15.62</v>
      </c>
      <c r="O821" s="72">
        <f t="shared" si="26"/>
        <v>499.84</v>
      </c>
    </row>
    <row r="822" spans="1:15" ht="104" x14ac:dyDescent="0.35">
      <c r="A822" s="3" t="s">
        <v>626</v>
      </c>
      <c r="B822" s="4" t="s">
        <v>545</v>
      </c>
      <c r="C822" s="7" t="s">
        <v>629</v>
      </c>
      <c r="D822" s="7" t="s">
        <v>5</v>
      </c>
      <c r="E822" s="3">
        <v>16</v>
      </c>
      <c r="F822" s="10">
        <v>15.62</v>
      </c>
      <c r="G822" s="11">
        <f t="shared" si="25"/>
        <v>249.92</v>
      </c>
      <c r="H822" s="68" t="s">
        <v>2167</v>
      </c>
      <c r="I822" s="20">
        <v>16</v>
      </c>
      <c r="J822" s="62" t="s">
        <v>5317</v>
      </c>
      <c r="K822" s="63" t="s">
        <v>3347</v>
      </c>
      <c r="L822" s="27" t="s">
        <v>2167</v>
      </c>
      <c r="M822" s="27" t="s">
        <v>7378</v>
      </c>
      <c r="N822" s="72">
        <v>15.62</v>
      </c>
      <c r="O822" s="72">
        <f t="shared" si="26"/>
        <v>249.92</v>
      </c>
    </row>
    <row r="823" spans="1:15" ht="104" x14ac:dyDescent="0.35">
      <c r="A823" s="3" t="s">
        <v>626</v>
      </c>
      <c r="B823" s="4" t="s">
        <v>545</v>
      </c>
      <c r="C823" s="7" t="s">
        <v>629</v>
      </c>
      <c r="D823" s="7" t="s">
        <v>5</v>
      </c>
      <c r="E823" s="3">
        <v>16</v>
      </c>
      <c r="F823" s="10">
        <v>15.62</v>
      </c>
      <c r="G823" s="11">
        <f t="shared" si="25"/>
        <v>249.92</v>
      </c>
      <c r="H823" s="68" t="s">
        <v>2167</v>
      </c>
      <c r="I823" s="20">
        <v>16</v>
      </c>
      <c r="J823" s="62" t="s">
        <v>5317</v>
      </c>
      <c r="K823" s="63" t="s">
        <v>3347</v>
      </c>
      <c r="L823" s="27" t="s">
        <v>2167</v>
      </c>
      <c r="M823" s="27" t="s">
        <v>7378</v>
      </c>
      <c r="N823" s="72">
        <v>15.62</v>
      </c>
      <c r="O823" s="72">
        <f t="shared" si="26"/>
        <v>249.92</v>
      </c>
    </row>
    <row r="824" spans="1:15" ht="104" x14ac:dyDescent="0.35">
      <c r="A824" s="3" t="s">
        <v>626</v>
      </c>
      <c r="B824" s="4" t="s">
        <v>545</v>
      </c>
      <c r="C824" s="7" t="s">
        <v>629</v>
      </c>
      <c r="D824" s="7" t="s">
        <v>5</v>
      </c>
      <c r="E824" s="3">
        <v>16</v>
      </c>
      <c r="F824" s="10">
        <v>15.62</v>
      </c>
      <c r="G824" s="11">
        <f t="shared" si="25"/>
        <v>249.92</v>
      </c>
      <c r="H824" s="68" t="s">
        <v>2167</v>
      </c>
      <c r="I824" s="20">
        <v>16</v>
      </c>
      <c r="J824" s="62" t="s">
        <v>5317</v>
      </c>
      <c r="K824" s="63" t="s">
        <v>3347</v>
      </c>
      <c r="L824" s="27" t="s">
        <v>2167</v>
      </c>
      <c r="M824" s="27" t="s">
        <v>7378</v>
      </c>
      <c r="N824" s="72">
        <v>15.62</v>
      </c>
      <c r="O824" s="72">
        <f t="shared" si="26"/>
        <v>249.92</v>
      </c>
    </row>
    <row r="825" spans="1:15" ht="26" x14ac:dyDescent="0.35">
      <c r="A825" s="3" t="s">
        <v>632</v>
      </c>
      <c r="B825" s="4" t="s">
        <v>545</v>
      </c>
      <c r="C825" s="7" t="s">
        <v>335</v>
      </c>
      <c r="D825" s="7" t="s">
        <v>5</v>
      </c>
      <c r="E825" s="3">
        <v>40</v>
      </c>
      <c r="F825" s="10">
        <v>13.58</v>
      </c>
      <c r="G825" s="11">
        <f t="shared" si="25"/>
        <v>543.20000000000005</v>
      </c>
      <c r="H825" s="68" t="s">
        <v>2500</v>
      </c>
      <c r="I825" s="20">
        <v>40</v>
      </c>
      <c r="J825" s="62" t="s">
        <v>4905</v>
      </c>
      <c r="K825" s="63" t="s">
        <v>3109</v>
      </c>
      <c r="L825" s="27" t="s">
        <v>1681</v>
      </c>
      <c r="M825" s="27" t="s">
        <v>7360</v>
      </c>
      <c r="N825" s="72">
        <v>13.58</v>
      </c>
      <c r="O825" s="72">
        <f t="shared" si="26"/>
        <v>543.20000000000005</v>
      </c>
    </row>
    <row r="826" spans="1:15" ht="26" x14ac:dyDescent="0.35">
      <c r="A826" s="3" t="s">
        <v>632</v>
      </c>
      <c r="B826" s="4" t="s">
        <v>545</v>
      </c>
      <c r="C826" s="7" t="s">
        <v>335</v>
      </c>
      <c r="D826" s="7" t="s">
        <v>5</v>
      </c>
      <c r="E826" s="3">
        <v>20</v>
      </c>
      <c r="F826" s="10">
        <v>13.58</v>
      </c>
      <c r="G826" s="11">
        <f t="shared" si="25"/>
        <v>271.60000000000002</v>
      </c>
      <c r="H826" s="68" t="s">
        <v>2500</v>
      </c>
      <c r="I826" s="20">
        <v>20</v>
      </c>
      <c r="J826" s="62" t="s">
        <v>4905</v>
      </c>
      <c r="K826" s="63" t="s">
        <v>3109</v>
      </c>
      <c r="L826" s="27" t="s">
        <v>1681</v>
      </c>
      <c r="M826" s="27" t="s">
        <v>7360</v>
      </c>
      <c r="N826" s="72">
        <v>13.58</v>
      </c>
      <c r="O826" s="72">
        <f t="shared" si="26"/>
        <v>271.60000000000002</v>
      </c>
    </row>
    <row r="827" spans="1:15" ht="26" x14ac:dyDescent="0.35">
      <c r="A827" s="3" t="s">
        <v>632</v>
      </c>
      <c r="B827" s="4" t="s">
        <v>545</v>
      </c>
      <c r="C827" s="7" t="s">
        <v>337</v>
      </c>
      <c r="D827" s="7" t="s">
        <v>5</v>
      </c>
      <c r="E827" s="3">
        <v>4</v>
      </c>
      <c r="F827" s="10">
        <v>15.23</v>
      </c>
      <c r="G827" s="11">
        <f t="shared" si="25"/>
        <v>60.92</v>
      </c>
      <c r="H827" s="68" t="s">
        <v>2501</v>
      </c>
      <c r="I827" s="20">
        <v>4</v>
      </c>
      <c r="J827" s="62" t="s">
        <v>4908</v>
      </c>
      <c r="K827" s="63" t="s">
        <v>3111</v>
      </c>
      <c r="L827" s="27" t="s">
        <v>1681</v>
      </c>
      <c r="M827" s="27" t="s">
        <v>7361</v>
      </c>
      <c r="N827" s="72">
        <v>15.23</v>
      </c>
      <c r="O827" s="72">
        <f t="shared" si="26"/>
        <v>60.92</v>
      </c>
    </row>
    <row r="828" spans="1:15" ht="26" x14ac:dyDescent="0.35">
      <c r="A828" s="3" t="s">
        <v>632</v>
      </c>
      <c r="B828" s="4" t="s">
        <v>545</v>
      </c>
      <c r="C828" s="7" t="s">
        <v>337</v>
      </c>
      <c r="D828" s="7" t="s">
        <v>5</v>
      </c>
      <c r="E828" s="3">
        <v>2</v>
      </c>
      <c r="F828" s="10">
        <v>15.23</v>
      </c>
      <c r="G828" s="11">
        <f t="shared" si="25"/>
        <v>30.46</v>
      </c>
      <c r="H828" s="68" t="s">
        <v>2501</v>
      </c>
      <c r="I828" s="20">
        <v>2</v>
      </c>
      <c r="J828" s="62" t="s">
        <v>4908</v>
      </c>
      <c r="K828" s="63" t="s">
        <v>3111</v>
      </c>
      <c r="L828" s="27" t="s">
        <v>1681</v>
      </c>
      <c r="M828" s="27" t="s">
        <v>7361</v>
      </c>
      <c r="N828" s="72">
        <v>15.23</v>
      </c>
      <c r="O828" s="72">
        <f t="shared" si="26"/>
        <v>30.46</v>
      </c>
    </row>
    <row r="829" spans="1:15" ht="52" x14ac:dyDescent="0.35">
      <c r="A829" s="3" t="s">
        <v>632</v>
      </c>
      <c r="B829" s="4" t="s">
        <v>545</v>
      </c>
      <c r="C829" s="7" t="s">
        <v>634</v>
      </c>
      <c r="D829" s="7" t="s">
        <v>5</v>
      </c>
      <c r="E829" s="3">
        <v>4</v>
      </c>
      <c r="F829" s="10">
        <v>18.62</v>
      </c>
      <c r="G829" s="11">
        <f t="shared" si="25"/>
        <v>74.48</v>
      </c>
      <c r="H829" s="68" t="s">
        <v>2503</v>
      </c>
      <c r="I829" s="20">
        <v>4</v>
      </c>
      <c r="J829" s="62" t="s">
        <v>4915</v>
      </c>
      <c r="K829" s="63" t="s">
        <v>3350</v>
      </c>
      <c r="L829" s="27" t="s">
        <v>2503</v>
      </c>
      <c r="M829" s="27" t="s">
        <v>3350</v>
      </c>
      <c r="N829" s="72">
        <v>18.91</v>
      </c>
      <c r="O829" s="72">
        <f t="shared" si="26"/>
        <v>75.64</v>
      </c>
    </row>
    <row r="830" spans="1:15" ht="52" x14ac:dyDescent="0.35">
      <c r="A830" s="3" t="s">
        <v>632</v>
      </c>
      <c r="B830" s="4" t="s">
        <v>545</v>
      </c>
      <c r="C830" s="7" t="s">
        <v>634</v>
      </c>
      <c r="D830" s="7" t="s">
        <v>5</v>
      </c>
      <c r="E830" s="3">
        <v>2</v>
      </c>
      <c r="F830" s="10">
        <v>19.5</v>
      </c>
      <c r="G830" s="11">
        <f t="shared" si="25"/>
        <v>39</v>
      </c>
      <c r="H830" s="68" t="s">
        <v>2503</v>
      </c>
      <c r="I830" s="20">
        <v>2</v>
      </c>
      <c r="J830" s="62" t="s">
        <v>4916</v>
      </c>
      <c r="K830" s="63" t="s">
        <v>3350</v>
      </c>
      <c r="L830" s="27" t="s">
        <v>2503</v>
      </c>
      <c r="M830" s="27" t="s">
        <v>3350</v>
      </c>
      <c r="N830" s="72">
        <v>18.91</v>
      </c>
      <c r="O830" s="72">
        <f t="shared" si="26"/>
        <v>37.82</v>
      </c>
    </row>
    <row r="831" spans="1:15" ht="39" x14ac:dyDescent="0.35">
      <c r="A831" s="3" t="s">
        <v>632</v>
      </c>
      <c r="B831" s="4" t="s">
        <v>545</v>
      </c>
      <c r="C831" s="7" t="s">
        <v>633</v>
      </c>
      <c r="D831" s="7" t="s">
        <v>5</v>
      </c>
      <c r="E831" s="3">
        <v>2</v>
      </c>
      <c r="F831" s="10">
        <v>152.29</v>
      </c>
      <c r="G831" s="11">
        <f t="shared" si="25"/>
        <v>304.58</v>
      </c>
      <c r="H831" s="68" t="s">
        <v>2502</v>
      </c>
      <c r="I831" s="20">
        <v>2</v>
      </c>
      <c r="J831" s="62" t="s">
        <v>4918</v>
      </c>
      <c r="K831" s="63" t="s">
        <v>3349</v>
      </c>
      <c r="L831" s="27" t="s">
        <v>2502</v>
      </c>
      <c r="M831" s="27" t="s">
        <v>3349</v>
      </c>
      <c r="N831" s="72">
        <v>152.29</v>
      </c>
      <c r="O831" s="72">
        <f t="shared" si="26"/>
        <v>304.58</v>
      </c>
    </row>
    <row r="832" spans="1:15" ht="78" x14ac:dyDescent="0.35">
      <c r="A832" s="3" t="s">
        <v>632</v>
      </c>
      <c r="B832" s="4" t="s">
        <v>545</v>
      </c>
      <c r="C832" s="7" t="s">
        <v>635</v>
      </c>
      <c r="D832" s="7" t="s">
        <v>5</v>
      </c>
      <c r="E832" s="3">
        <v>2</v>
      </c>
      <c r="F832" s="10">
        <v>409.53</v>
      </c>
      <c r="G832" s="11">
        <f t="shared" si="25"/>
        <v>819.06</v>
      </c>
      <c r="H832" s="68" t="s">
        <v>2504</v>
      </c>
      <c r="I832" s="20">
        <v>2</v>
      </c>
      <c r="J832" s="62" t="s">
        <v>4925</v>
      </c>
      <c r="K832" s="63" t="s">
        <v>3351</v>
      </c>
      <c r="L832" s="27" t="s">
        <v>2504</v>
      </c>
      <c r="M832" s="27" t="s">
        <v>7379</v>
      </c>
      <c r="N832" s="72">
        <v>409.53</v>
      </c>
      <c r="O832" s="72">
        <f t="shared" si="26"/>
        <v>819.06</v>
      </c>
    </row>
    <row r="833" spans="1:15" ht="39" x14ac:dyDescent="0.35">
      <c r="A833" s="3" t="s">
        <v>632</v>
      </c>
      <c r="B833" s="4" t="s">
        <v>545</v>
      </c>
      <c r="C833" s="7" t="s">
        <v>636</v>
      </c>
      <c r="D833" s="7" t="s">
        <v>5</v>
      </c>
      <c r="E833" s="3">
        <v>2</v>
      </c>
      <c r="F833" s="10">
        <v>66.83</v>
      </c>
      <c r="G833" s="11">
        <f t="shared" si="25"/>
        <v>133.66</v>
      </c>
      <c r="H833" s="68" t="s">
        <v>2505</v>
      </c>
      <c r="I833" s="20">
        <v>2</v>
      </c>
      <c r="J833" s="62" t="s">
        <v>4926</v>
      </c>
      <c r="K833" s="63" t="s">
        <v>3352</v>
      </c>
      <c r="L833" s="27" t="s">
        <v>2505</v>
      </c>
      <c r="M833" s="27" t="s">
        <v>3352</v>
      </c>
      <c r="N833" s="72">
        <v>66.83</v>
      </c>
      <c r="O833" s="72">
        <f t="shared" si="26"/>
        <v>133.66</v>
      </c>
    </row>
    <row r="834" spans="1:15" ht="39" x14ac:dyDescent="0.35">
      <c r="A834" s="3" t="s">
        <v>632</v>
      </c>
      <c r="B834" s="4" t="s">
        <v>545</v>
      </c>
      <c r="C834" s="7" t="s">
        <v>80</v>
      </c>
      <c r="D834" s="7" t="s">
        <v>5</v>
      </c>
      <c r="E834" s="3">
        <v>2</v>
      </c>
      <c r="F834" s="10">
        <v>12.42</v>
      </c>
      <c r="G834" s="11">
        <f t="shared" ref="G834:G897" si="27">F834*E834</f>
        <v>24.84</v>
      </c>
      <c r="H834" s="68" t="s">
        <v>2506</v>
      </c>
      <c r="I834" s="20">
        <v>2</v>
      </c>
      <c r="J834" s="62" t="s">
        <v>4928</v>
      </c>
      <c r="K834" s="63" t="s">
        <v>5608</v>
      </c>
      <c r="L834" s="27" t="s">
        <v>2506</v>
      </c>
      <c r="M834" s="27" t="s">
        <v>2889</v>
      </c>
      <c r="N834" s="72">
        <v>12.42</v>
      </c>
      <c r="O834" s="72">
        <f t="shared" si="26"/>
        <v>24.84</v>
      </c>
    </row>
    <row r="835" spans="1:15" ht="39" x14ac:dyDescent="0.35">
      <c r="A835" s="3" t="s">
        <v>632</v>
      </c>
      <c r="B835" s="4" t="s">
        <v>545</v>
      </c>
      <c r="C835" s="7" t="s">
        <v>81</v>
      </c>
      <c r="D835" s="7" t="s">
        <v>5</v>
      </c>
      <c r="E835" s="3">
        <v>30</v>
      </c>
      <c r="F835" s="10">
        <v>17.649999999999999</v>
      </c>
      <c r="G835" s="11">
        <f t="shared" si="27"/>
        <v>529.5</v>
      </c>
      <c r="H835" s="68" t="s">
        <v>2506</v>
      </c>
      <c r="I835" s="20">
        <v>30</v>
      </c>
      <c r="J835" s="62" t="s">
        <v>4930</v>
      </c>
      <c r="K835" s="63" t="s">
        <v>2890</v>
      </c>
      <c r="L835" s="27" t="s">
        <v>2506</v>
      </c>
      <c r="M835" s="27" t="s">
        <v>2890</v>
      </c>
      <c r="N835" s="72">
        <v>17.36</v>
      </c>
      <c r="O835" s="72">
        <f t="shared" si="26"/>
        <v>520.79999999999995</v>
      </c>
    </row>
    <row r="836" spans="1:15" ht="39" x14ac:dyDescent="0.35">
      <c r="A836" s="3" t="s">
        <v>632</v>
      </c>
      <c r="B836" s="4" t="s">
        <v>545</v>
      </c>
      <c r="C836" s="7" t="s">
        <v>81</v>
      </c>
      <c r="D836" s="7" t="s">
        <v>5</v>
      </c>
      <c r="E836" s="3">
        <v>2</v>
      </c>
      <c r="F836" s="10">
        <v>13.1</v>
      </c>
      <c r="G836" s="11">
        <f t="shared" si="27"/>
        <v>26.2</v>
      </c>
      <c r="H836" s="68" t="s">
        <v>2506</v>
      </c>
      <c r="I836" s="20">
        <v>2</v>
      </c>
      <c r="J836" s="62" t="s">
        <v>4931</v>
      </c>
      <c r="K836" s="63" t="s">
        <v>2890</v>
      </c>
      <c r="L836" s="27" t="s">
        <v>2506</v>
      </c>
      <c r="M836" s="27" t="s">
        <v>2890</v>
      </c>
      <c r="N836" s="72">
        <v>17.36</v>
      </c>
      <c r="O836" s="72">
        <f t="shared" si="26"/>
        <v>34.72</v>
      </c>
    </row>
    <row r="837" spans="1:15" ht="39" x14ac:dyDescent="0.35">
      <c r="A837" s="3" t="s">
        <v>632</v>
      </c>
      <c r="B837" s="4" t="s">
        <v>545</v>
      </c>
      <c r="C837" s="7" t="s">
        <v>82</v>
      </c>
      <c r="D837" s="7" t="s">
        <v>5</v>
      </c>
      <c r="E837" s="3">
        <v>50</v>
      </c>
      <c r="F837" s="10">
        <v>15.52</v>
      </c>
      <c r="G837" s="11">
        <f t="shared" si="27"/>
        <v>776</v>
      </c>
      <c r="H837" s="68" t="s">
        <v>2506</v>
      </c>
      <c r="I837" s="20">
        <v>50</v>
      </c>
      <c r="J837" s="62" t="s">
        <v>4933</v>
      </c>
      <c r="K837" s="63" t="s">
        <v>2891</v>
      </c>
      <c r="L837" s="27" t="s">
        <v>1683</v>
      </c>
      <c r="M837" s="27" t="s">
        <v>2891</v>
      </c>
      <c r="N837" s="72">
        <v>15.37</v>
      </c>
      <c r="O837" s="72">
        <f t="shared" si="26"/>
        <v>768.5</v>
      </c>
    </row>
    <row r="838" spans="1:15" ht="39" x14ac:dyDescent="0.35">
      <c r="A838" s="3" t="s">
        <v>632</v>
      </c>
      <c r="B838" s="4" t="s">
        <v>545</v>
      </c>
      <c r="C838" s="7" t="s">
        <v>82</v>
      </c>
      <c r="D838" s="7" t="s">
        <v>5</v>
      </c>
      <c r="E838" s="3">
        <v>2</v>
      </c>
      <c r="F838" s="10">
        <v>11.74</v>
      </c>
      <c r="G838" s="11">
        <f t="shared" si="27"/>
        <v>23.48</v>
      </c>
      <c r="H838" s="68" t="s">
        <v>2506</v>
      </c>
      <c r="I838" s="20">
        <v>2</v>
      </c>
      <c r="J838" s="62" t="s">
        <v>4934</v>
      </c>
      <c r="K838" s="63" t="s">
        <v>2891</v>
      </c>
      <c r="L838" s="27" t="s">
        <v>2506</v>
      </c>
      <c r="M838" s="27" t="s">
        <v>2891</v>
      </c>
      <c r="N838" s="72">
        <v>15.37</v>
      </c>
      <c r="O838" s="72">
        <f t="shared" si="26"/>
        <v>30.74</v>
      </c>
    </row>
    <row r="839" spans="1:15" ht="65" x14ac:dyDescent="0.35">
      <c r="A839" s="3" t="s">
        <v>632</v>
      </c>
      <c r="B839" s="4" t="s">
        <v>545</v>
      </c>
      <c r="C839" s="7" t="s">
        <v>637</v>
      </c>
      <c r="D839" s="7" t="s">
        <v>5</v>
      </c>
      <c r="E839" s="3">
        <v>2</v>
      </c>
      <c r="F839" s="10">
        <v>36.54</v>
      </c>
      <c r="G839" s="11">
        <f t="shared" si="27"/>
        <v>73.08</v>
      </c>
      <c r="H839" s="68" t="s">
        <v>2507</v>
      </c>
      <c r="I839" s="20">
        <v>2</v>
      </c>
      <c r="J839" s="62" t="s">
        <v>3353</v>
      </c>
      <c r="K839" s="63" t="s">
        <v>3353</v>
      </c>
      <c r="L839" s="27" t="s">
        <v>2507</v>
      </c>
      <c r="M839" s="27" t="s">
        <v>3353</v>
      </c>
      <c r="N839" s="72">
        <v>36.54</v>
      </c>
      <c r="O839" s="72">
        <f t="shared" si="26"/>
        <v>73.08</v>
      </c>
    </row>
    <row r="840" spans="1:15" ht="52" x14ac:dyDescent="0.35">
      <c r="A840" s="3" t="s">
        <v>638</v>
      </c>
      <c r="B840" s="4" t="s">
        <v>545</v>
      </c>
      <c r="C840" s="7" t="s">
        <v>639</v>
      </c>
      <c r="D840" s="7" t="s">
        <v>5</v>
      </c>
      <c r="E840" s="3">
        <v>20</v>
      </c>
      <c r="F840" s="10">
        <v>0.44</v>
      </c>
      <c r="G840" s="11">
        <f t="shared" si="27"/>
        <v>8.8000000000000007</v>
      </c>
      <c r="H840" s="68" t="s">
        <v>2508</v>
      </c>
      <c r="I840" s="20">
        <v>20</v>
      </c>
      <c r="J840" s="62" t="s">
        <v>4437</v>
      </c>
      <c r="K840" s="63" t="s">
        <v>3354</v>
      </c>
      <c r="L840" s="27" t="s">
        <v>2508</v>
      </c>
      <c r="M840" s="27" t="s">
        <v>3354</v>
      </c>
      <c r="N840" s="72">
        <v>0.44</v>
      </c>
      <c r="O840" s="72">
        <f t="shared" si="26"/>
        <v>8.8000000000000007</v>
      </c>
    </row>
    <row r="841" spans="1:15" ht="78" x14ac:dyDescent="0.35">
      <c r="A841" s="3" t="s">
        <v>638</v>
      </c>
      <c r="B841" s="4" t="s">
        <v>545</v>
      </c>
      <c r="C841" s="7" t="s">
        <v>643</v>
      </c>
      <c r="D841" s="7" t="s">
        <v>5</v>
      </c>
      <c r="E841" s="3">
        <v>200</v>
      </c>
      <c r="F841" s="10">
        <v>3.2</v>
      </c>
      <c r="G841" s="11">
        <f t="shared" si="27"/>
        <v>640</v>
      </c>
      <c r="H841" s="68" t="s">
        <v>2511</v>
      </c>
      <c r="I841" s="20">
        <v>200</v>
      </c>
      <c r="J841" s="62" t="s">
        <v>4459</v>
      </c>
      <c r="K841" s="63" t="s">
        <v>3358</v>
      </c>
      <c r="L841" s="27" t="s">
        <v>2511</v>
      </c>
      <c r="M841" s="27" t="s">
        <v>3358</v>
      </c>
      <c r="N841" s="72">
        <v>3.2</v>
      </c>
      <c r="O841" s="72">
        <f t="shared" si="26"/>
        <v>640</v>
      </c>
    </row>
    <row r="842" spans="1:15" ht="78" x14ac:dyDescent="0.35">
      <c r="A842" s="3" t="s">
        <v>638</v>
      </c>
      <c r="B842" s="4" t="s">
        <v>545</v>
      </c>
      <c r="C842" s="7" t="s">
        <v>640</v>
      </c>
      <c r="D842" s="7" t="s">
        <v>5</v>
      </c>
      <c r="E842" s="3">
        <v>40</v>
      </c>
      <c r="F842" s="10">
        <v>26.19</v>
      </c>
      <c r="G842" s="11">
        <f t="shared" si="27"/>
        <v>1047.6000000000001</v>
      </c>
      <c r="H842" s="68" t="s">
        <v>2509</v>
      </c>
      <c r="I842" s="20">
        <v>40</v>
      </c>
      <c r="J842" s="62" t="s">
        <v>4461</v>
      </c>
      <c r="K842" s="63" t="s">
        <v>3355</v>
      </c>
      <c r="L842" s="27" t="s">
        <v>2509</v>
      </c>
      <c r="M842" s="27" t="s">
        <v>3355</v>
      </c>
      <c r="N842" s="72">
        <v>26.19</v>
      </c>
      <c r="O842" s="72">
        <f t="shared" si="26"/>
        <v>1047.6000000000001</v>
      </c>
    </row>
    <row r="843" spans="1:15" ht="78" x14ac:dyDescent="0.35">
      <c r="A843" s="3" t="s">
        <v>638</v>
      </c>
      <c r="B843" s="4" t="s">
        <v>545</v>
      </c>
      <c r="C843" s="7" t="s">
        <v>640</v>
      </c>
      <c r="D843" s="7" t="s">
        <v>5</v>
      </c>
      <c r="E843" s="3">
        <v>20</v>
      </c>
      <c r="F843" s="10">
        <v>26.19</v>
      </c>
      <c r="G843" s="11">
        <f t="shared" si="27"/>
        <v>523.80000000000007</v>
      </c>
      <c r="H843" s="68" t="s">
        <v>2509</v>
      </c>
      <c r="I843" s="20">
        <v>20</v>
      </c>
      <c r="J843" s="62" t="s">
        <v>4461</v>
      </c>
      <c r="K843" s="63" t="s">
        <v>3355</v>
      </c>
      <c r="L843" s="27" t="s">
        <v>2509</v>
      </c>
      <c r="M843" s="27" t="s">
        <v>3355</v>
      </c>
      <c r="N843" s="72">
        <v>26.19</v>
      </c>
      <c r="O843" s="72">
        <f t="shared" si="26"/>
        <v>523.80000000000007</v>
      </c>
    </row>
    <row r="844" spans="1:15" ht="65" x14ac:dyDescent="0.35">
      <c r="A844" s="3" t="s">
        <v>638</v>
      </c>
      <c r="B844" s="4" t="s">
        <v>545</v>
      </c>
      <c r="C844" s="7" t="s">
        <v>641</v>
      </c>
      <c r="D844" s="7" t="s">
        <v>5</v>
      </c>
      <c r="E844" s="3">
        <v>40</v>
      </c>
      <c r="F844" s="10">
        <v>34.630000000000003</v>
      </c>
      <c r="G844" s="11">
        <f t="shared" si="27"/>
        <v>1385.2</v>
      </c>
      <c r="H844" s="68" t="s">
        <v>2510</v>
      </c>
      <c r="I844" s="20">
        <v>40</v>
      </c>
      <c r="J844" s="62" t="s">
        <v>4462</v>
      </c>
      <c r="K844" s="63" t="s">
        <v>3356</v>
      </c>
      <c r="L844" s="27" t="s">
        <v>2510</v>
      </c>
      <c r="M844" s="27" t="s">
        <v>3356</v>
      </c>
      <c r="N844" s="72">
        <v>34.630000000000003</v>
      </c>
      <c r="O844" s="72">
        <f t="shared" si="26"/>
        <v>1385.2</v>
      </c>
    </row>
    <row r="845" spans="1:15" ht="65" x14ac:dyDescent="0.35">
      <c r="A845" s="3" t="s">
        <v>638</v>
      </c>
      <c r="B845" s="4" t="s">
        <v>545</v>
      </c>
      <c r="C845" s="7" t="s">
        <v>641</v>
      </c>
      <c r="D845" s="7" t="s">
        <v>5</v>
      </c>
      <c r="E845" s="3">
        <v>20</v>
      </c>
      <c r="F845" s="10">
        <v>34.630000000000003</v>
      </c>
      <c r="G845" s="11">
        <f t="shared" si="27"/>
        <v>692.6</v>
      </c>
      <c r="H845" s="68" t="s">
        <v>2510</v>
      </c>
      <c r="I845" s="20">
        <v>20</v>
      </c>
      <c r="J845" s="62" t="s">
        <v>4462</v>
      </c>
      <c r="K845" s="63" t="s">
        <v>3356</v>
      </c>
      <c r="L845" s="27" t="s">
        <v>2510</v>
      </c>
      <c r="M845" s="27" t="s">
        <v>3356</v>
      </c>
      <c r="N845" s="72">
        <v>34.630000000000003</v>
      </c>
      <c r="O845" s="72">
        <f t="shared" si="26"/>
        <v>692.6</v>
      </c>
    </row>
    <row r="846" spans="1:15" ht="78" x14ac:dyDescent="0.35">
      <c r="A846" s="3" t="s">
        <v>638</v>
      </c>
      <c r="B846" s="4" t="s">
        <v>545</v>
      </c>
      <c r="C846" s="7" t="s">
        <v>642</v>
      </c>
      <c r="D846" s="7" t="s">
        <v>5</v>
      </c>
      <c r="E846" s="3">
        <v>5</v>
      </c>
      <c r="F846" s="10">
        <v>40.450000000000003</v>
      </c>
      <c r="G846" s="11">
        <f t="shared" si="27"/>
        <v>202.25</v>
      </c>
      <c r="H846" s="68" t="s">
        <v>2509</v>
      </c>
      <c r="I846" s="20">
        <v>5</v>
      </c>
      <c r="J846" s="62" t="s">
        <v>4464</v>
      </c>
      <c r="K846" s="63" t="s">
        <v>3357</v>
      </c>
      <c r="L846" s="27" t="s">
        <v>2509</v>
      </c>
      <c r="M846" s="27" t="s">
        <v>3357</v>
      </c>
      <c r="N846" s="72">
        <v>40.450000000000003</v>
      </c>
      <c r="O846" s="72">
        <f t="shared" si="26"/>
        <v>202.25</v>
      </c>
    </row>
    <row r="847" spans="1:15" ht="26" x14ac:dyDescent="0.35">
      <c r="A847" s="3" t="s">
        <v>638</v>
      </c>
      <c r="B847" s="4" t="s">
        <v>545</v>
      </c>
      <c r="C847" s="7" t="s">
        <v>644</v>
      </c>
      <c r="D847" s="7" t="s">
        <v>5</v>
      </c>
      <c r="E847" s="3">
        <v>100</v>
      </c>
      <c r="F847" s="10">
        <v>0.68</v>
      </c>
      <c r="G847" s="11">
        <f t="shared" si="27"/>
        <v>68</v>
      </c>
      <c r="H847" s="68" t="s">
        <v>2512</v>
      </c>
      <c r="I847" s="20">
        <v>100</v>
      </c>
      <c r="J847" s="62" t="s">
        <v>4675</v>
      </c>
      <c r="K847" s="63" t="s">
        <v>3359</v>
      </c>
      <c r="L847" s="27" t="s">
        <v>2512</v>
      </c>
      <c r="M847" s="27" t="s">
        <v>3359</v>
      </c>
      <c r="N847" s="72">
        <v>0.68</v>
      </c>
      <c r="O847" s="72">
        <f t="shared" si="26"/>
        <v>68</v>
      </c>
    </row>
    <row r="848" spans="1:15" ht="52" x14ac:dyDescent="0.35">
      <c r="A848" s="3" t="s">
        <v>638</v>
      </c>
      <c r="B848" s="4" t="s">
        <v>545</v>
      </c>
      <c r="C848" s="7" t="s">
        <v>645</v>
      </c>
      <c r="D848" s="7" t="s">
        <v>5</v>
      </c>
      <c r="E848" s="3">
        <v>400</v>
      </c>
      <c r="F848" s="10">
        <v>1.84</v>
      </c>
      <c r="G848" s="11">
        <f t="shared" si="27"/>
        <v>736</v>
      </c>
      <c r="H848" s="68" t="s">
        <v>2513</v>
      </c>
      <c r="I848" s="20">
        <v>400</v>
      </c>
      <c r="J848" s="62" t="s">
        <v>3360</v>
      </c>
      <c r="K848" s="63" t="s">
        <v>3360</v>
      </c>
      <c r="L848" s="27" t="s">
        <v>2513</v>
      </c>
      <c r="M848" s="27" t="s">
        <v>3360</v>
      </c>
      <c r="N848" s="72">
        <v>1.84</v>
      </c>
      <c r="O848" s="72">
        <f t="shared" si="26"/>
        <v>736</v>
      </c>
    </row>
    <row r="849" spans="1:15" ht="26" x14ac:dyDescent="0.35">
      <c r="A849" s="3" t="s">
        <v>638</v>
      </c>
      <c r="B849" s="4" t="s">
        <v>545</v>
      </c>
      <c r="C849" s="7" t="s">
        <v>646</v>
      </c>
      <c r="D849" s="7" t="s">
        <v>5</v>
      </c>
      <c r="E849" s="3">
        <v>10</v>
      </c>
      <c r="F849" s="10">
        <v>0.39</v>
      </c>
      <c r="G849" s="11">
        <f t="shared" si="27"/>
        <v>3.9000000000000004</v>
      </c>
      <c r="H849" s="68" t="s">
        <v>2397</v>
      </c>
      <c r="I849" s="20">
        <v>10</v>
      </c>
      <c r="J849" s="62" t="s">
        <v>4685</v>
      </c>
      <c r="K849" s="63" t="s">
        <v>3361</v>
      </c>
      <c r="L849" s="27" t="s">
        <v>2397</v>
      </c>
      <c r="M849" s="27" t="s">
        <v>3361</v>
      </c>
      <c r="N849" s="72">
        <v>0.39</v>
      </c>
      <c r="O849" s="72">
        <f t="shared" si="26"/>
        <v>3.9000000000000004</v>
      </c>
    </row>
    <row r="850" spans="1:15" ht="39" x14ac:dyDescent="0.35">
      <c r="A850" s="3" t="s">
        <v>638</v>
      </c>
      <c r="B850" s="4" t="s">
        <v>545</v>
      </c>
      <c r="C850" s="7" t="s">
        <v>647</v>
      </c>
      <c r="D850" s="7" t="s">
        <v>5</v>
      </c>
      <c r="E850" s="3">
        <v>400</v>
      </c>
      <c r="F850" s="10">
        <v>0.1</v>
      </c>
      <c r="G850" s="11">
        <f t="shared" si="27"/>
        <v>40</v>
      </c>
      <c r="H850" s="68" t="s">
        <v>2514</v>
      </c>
      <c r="I850" s="20">
        <v>400</v>
      </c>
      <c r="J850" s="62" t="s">
        <v>4687</v>
      </c>
      <c r="K850" s="63" t="s">
        <v>3362</v>
      </c>
      <c r="L850" s="27" t="s">
        <v>2514</v>
      </c>
      <c r="M850" s="27" t="s">
        <v>3362</v>
      </c>
      <c r="N850" s="72">
        <v>0.1</v>
      </c>
      <c r="O850" s="72">
        <f t="shared" si="26"/>
        <v>40</v>
      </c>
    </row>
    <row r="851" spans="1:15" ht="78" x14ac:dyDescent="0.35">
      <c r="A851" s="3" t="s">
        <v>638</v>
      </c>
      <c r="B851" s="4" t="s">
        <v>545</v>
      </c>
      <c r="C851" s="7" t="s">
        <v>648</v>
      </c>
      <c r="D851" s="7" t="s">
        <v>5</v>
      </c>
      <c r="E851" s="3">
        <v>20</v>
      </c>
      <c r="F851" s="10">
        <v>2.91</v>
      </c>
      <c r="G851" s="11">
        <f t="shared" si="27"/>
        <v>58.2</v>
      </c>
      <c r="H851" s="68" t="s">
        <v>2515</v>
      </c>
      <c r="I851" s="20">
        <v>20</v>
      </c>
      <c r="J851" s="62" t="s">
        <v>3363</v>
      </c>
      <c r="K851" s="63">
        <v>50303</v>
      </c>
      <c r="L851" s="27" t="s">
        <v>2515</v>
      </c>
      <c r="M851" s="61" t="s">
        <v>7499</v>
      </c>
      <c r="N851" s="72">
        <v>2.91</v>
      </c>
      <c r="O851" s="72">
        <f t="shared" si="26"/>
        <v>58.2</v>
      </c>
    </row>
    <row r="852" spans="1:15" ht="26" x14ac:dyDescent="0.35">
      <c r="A852" s="3" t="s">
        <v>638</v>
      </c>
      <c r="B852" s="4" t="s">
        <v>545</v>
      </c>
      <c r="C852" s="7" t="s">
        <v>432</v>
      </c>
      <c r="D852" s="7" t="s">
        <v>5</v>
      </c>
      <c r="E852" s="3">
        <v>4</v>
      </c>
      <c r="F852" s="10">
        <v>26.48</v>
      </c>
      <c r="G852" s="11">
        <f t="shared" si="27"/>
        <v>105.92</v>
      </c>
      <c r="H852" s="68" t="s">
        <v>2516</v>
      </c>
      <c r="I852" s="20">
        <v>4</v>
      </c>
      <c r="J852" s="62" t="s">
        <v>4752</v>
      </c>
      <c r="K852" s="63" t="s">
        <v>3199</v>
      </c>
      <c r="L852" s="27" t="s">
        <v>2516</v>
      </c>
      <c r="M852" s="27" t="s">
        <v>7367</v>
      </c>
      <c r="N852" s="72">
        <v>26.48</v>
      </c>
      <c r="O852" s="72">
        <f t="shared" si="26"/>
        <v>105.92</v>
      </c>
    </row>
    <row r="853" spans="1:15" ht="65" x14ac:dyDescent="0.35">
      <c r="A853" s="3" t="s">
        <v>638</v>
      </c>
      <c r="B853" s="4" t="s">
        <v>545</v>
      </c>
      <c r="C853" s="7" t="s">
        <v>649</v>
      </c>
      <c r="D853" s="7" t="s">
        <v>5</v>
      </c>
      <c r="E853" s="3">
        <v>3</v>
      </c>
      <c r="F853" s="10">
        <v>328.54</v>
      </c>
      <c r="G853" s="11">
        <f t="shared" si="27"/>
        <v>985.62000000000012</v>
      </c>
      <c r="H853" s="68" t="s">
        <v>1927</v>
      </c>
      <c r="I853" s="20">
        <v>3</v>
      </c>
      <c r="J853" s="62" t="s">
        <v>4827</v>
      </c>
      <c r="K853" s="63" t="s">
        <v>3364</v>
      </c>
      <c r="L853" s="27" t="s">
        <v>1927</v>
      </c>
      <c r="M853" s="27" t="s">
        <v>3364</v>
      </c>
      <c r="N853" s="72">
        <v>328.54</v>
      </c>
      <c r="O853" s="72">
        <f t="shared" si="26"/>
        <v>985.62000000000012</v>
      </c>
    </row>
    <row r="854" spans="1:15" ht="26" x14ac:dyDescent="0.35">
      <c r="A854" s="3" t="s">
        <v>638</v>
      </c>
      <c r="B854" s="4" t="s">
        <v>545</v>
      </c>
      <c r="C854" s="7" t="s">
        <v>650</v>
      </c>
      <c r="D854" s="7" t="s">
        <v>5</v>
      </c>
      <c r="E854" s="3">
        <v>4</v>
      </c>
      <c r="F854" s="10">
        <v>36.81</v>
      </c>
      <c r="G854" s="11">
        <f t="shared" si="27"/>
        <v>147.24</v>
      </c>
      <c r="H854" s="68" t="s">
        <v>2517</v>
      </c>
      <c r="I854" s="20">
        <v>4</v>
      </c>
      <c r="J854" s="62" t="s">
        <v>4853</v>
      </c>
      <c r="K854" s="63" t="s">
        <v>3365</v>
      </c>
      <c r="L854" s="27" t="s">
        <v>2517</v>
      </c>
      <c r="M854" s="27" t="s">
        <v>3365</v>
      </c>
      <c r="N854" s="72">
        <v>36.81</v>
      </c>
      <c r="O854" s="72">
        <f t="shared" si="26"/>
        <v>147.24</v>
      </c>
    </row>
    <row r="855" spans="1:15" ht="143" x14ac:dyDescent="0.35">
      <c r="A855" s="3" t="s">
        <v>638</v>
      </c>
      <c r="B855" s="4" t="s">
        <v>545</v>
      </c>
      <c r="C855" s="7" t="s">
        <v>672</v>
      </c>
      <c r="D855" s="7" t="s">
        <v>5</v>
      </c>
      <c r="E855" s="3">
        <v>2</v>
      </c>
      <c r="F855" s="10">
        <v>8014.14</v>
      </c>
      <c r="G855" s="11">
        <f t="shared" si="27"/>
        <v>16028.28</v>
      </c>
      <c r="H855" s="68" t="s">
        <v>2194</v>
      </c>
      <c r="I855" s="20">
        <v>2</v>
      </c>
      <c r="J855" s="62" t="s">
        <v>4919</v>
      </c>
      <c r="K855" s="63">
        <v>114641</v>
      </c>
      <c r="L855" s="27" t="s">
        <v>2194</v>
      </c>
      <c r="M855" s="30" t="s">
        <v>4082</v>
      </c>
      <c r="N855" s="72">
        <v>8014.14</v>
      </c>
      <c r="O855" s="72">
        <f t="shared" si="26"/>
        <v>16028.28</v>
      </c>
    </row>
    <row r="856" spans="1:15" ht="364" x14ac:dyDescent="0.35">
      <c r="A856" s="3" t="s">
        <v>638</v>
      </c>
      <c r="B856" s="4" t="s">
        <v>545</v>
      </c>
      <c r="C856" s="7" t="s">
        <v>111</v>
      </c>
      <c r="D856" s="7" t="s">
        <v>5</v>
      </c>
      <c r="E856" s="3">
        <v>14</v>
      </c>
      <c r="F856" s="10">
        <v>435.92</v>
      </c>
      <c r="G856" s="11">
        <f t="shared" si="27"/>
        <v>6102.88</v>
      </c>
      <c r="H856" s="68" t="s">
        <v>2532</v>
      </c>
      <c r="I856" s="20">
        <v>14</v>
      </c>
      <c r="J856" s="62" t="s">
        <v>4940</v>
      </c>
      <c r="K856" s="63">
        <v>114652</v>
      </c>
      <c r="L856" s="27" t="s">
        <v>2532</v>
      </c>
      <c r="M856" s="30" t="s">
        <v>4085</v>
      </c>
      <c r="N856" s="72">
        <v>435.92</v>
      </c>
      <c r="O856" s="72">
        <f t="shared" si="26"/>
        <v>6102.88</v>
      </c>
    </row>
    <row r="857" spans="1:15" ht="65" x14ac:dyDescent="0.35">
      <c r="A857" s="3" t="s">
        <v>638</v>
      </c>
      <c r="B857" s="4" t="s">
        <v>545</v>
      </c>
      <c r="C857" s="7" t="s">
        <v>651</v>
      </c>
      <c r="D857" s="7" t="s">
        <v>5</v>
      </c>
      <c r="E857" s="3">
        <v>2</v>
      </c>
      <c r="F857" s="10">
        <v>484.03</v>
      </c>
      <c r="G857" s="11">
        <f t="shared" si="27"/>
        <v>968.06</v>
      </c>
      <c r="H857" s="68" t="s">
        <v>2518</v>
      </c>
      <c r="I857" s="20">
        <v>2</v>
      </c>
      <c r="J857" s="62" t="s">
        <v>4980</v>
      </c>
      <c r="K857" s="63" t="s">
        <v>3366</v>
      </c>
      <c r="L857" s="27" t="s">
        <v>2518</v>
      </c>
      <c r="M857" s="27" t="s">
        <v>3366</v>
      </c>
      <c r="N857" s="72">
        <v>484.03</v>
      </c>
      <c r="O857" s="72">
        <f t="shared" si="26"/>
        <v>968.06</v>
      </c>
    </row>
    <row r="858" spans="1:15" ht="130" x14ac:dyDescent="0.35">
      <c r="A858" s="3" t="s">
        <v>638</v>
      </c>
      <c r="B858" s="4" t="s">
        <v>545</v>
      </c>
      <c r="C858" s="7" t="s">
        <v>673</v>
      </c>
      <c r="D858" s="7" t="s">
        <v>5</v>
      </c>
      <c r="E858" s="3">
        <v>2</v>
      </c>
      <c r="F858" s="10">
        <v>2594.75</v>
      </c>
      <c r="G858" s="11">
        <f t="shared" si="27"/>
        <v>5189.5</v>
      </c>
      <c r="H858" s="68" t="s">
        <v>2533</v>
      </c>
      <c r="I858" s="20">
        <v>2</v>
      </c>
      <c r="J858" s="62" t="s">
        <v>4982</v>
      </c>
      <c r="K858" s="63" t="s">
        <v>5615</v>
      </c>
      <c r="L858" s="27" t="s">
        <v>2533</v>
      </c>
      <c r="M858" s="27" t="s">
        <v>5615</v>
      </c>
      <c r="N858" s="72">
        <v>2594.75</v>
      </c>
      <c r="O858" s="72">
        <f t="shared" si="26"/>
        <v>5189.5</v>
      </c>
    </row>
    <row r="859" spans="1:15" ht="39" x14ac:dyDescent="0.35">
      <c r="A859" s="3" t="s">
        <v>638</v>
      </c>
      <c r="B859" s="4" t="s">
        <v>545</v>
      </c>
      <c r="C859" s="7" t="s">
        <v>652</v>
      </c>
      <c r="D859" s="7" t="s">
        <v>5</v>
      </c>
      <c r="E859" s="3">
        <v>2</v>
      </c>
      <c r="F859" s="10">
        <v>1088.73</v>
      </c>
      <c r="G859" s="11">
        <f t="shared" si="27"/>
        <v>2177.46</v>
      </c>
      <c r="H859" s="68" t="s">
        <v>2519</v>
      </c>
      <c r="I859" s="20">
        <v>2</v>
      </c>
      <c r="J859" s="62" t="s">
        <v>4983</v>
      </c>
      <c r="K859" s="63" t="s">
        <v>3367</v>
      </c>
      <c r="L859" s="27" t="s">
        <v>2519</v>
      </c>
      <c r="M859" s="27" t="s">
        <v>3367</v>
      </c>
      <c r="N859" s="72">
        <v>1088.73</v>
      </c>
      <c r="O859" s="72">
        <f t="shared" si="26"/>
        <v>2177.46</v>
      </c>
    </row>
    <row r="860" spans="1:15" ht="78" x14ac:dyDescent="0.35">
      <c r="A860" s="3" t="s">
        <v>638</v>
      </c>
      <c r="B860" s="4" t="s">
        <v>545</v>
      </c>
      <c r="C860" s="7" t="s">
        <v>653</v>
      </c>
      <c r="D860" s="7" t="s">
        <v>5</v>
      </c>
      <c r="E860" s="3">
        <v>20</v>
      </c>
      <c r="F860" s="10">
        <v>56.16</v>
      </c>
      <c r="G860" s="11">
        <f t="shared" si="27"/>
        <v>1123.1999999999998</v>
      </c>
      <c r="H860" s="68" t="s">
        <v>2506</v>
      </c>
      <c r="I860" s="20">
        <v>20</v>
      </c>
      <c r="J860" s="62" t="s">
        <v>4988</v>
      </c>
      <c r="K860" s="63" t="s">
        <v>3368</v>
      </c>
      <c r="L860" s="27" t="s">
        <v>2506</v>
      </c>
      <c r="M860" s="27" t="s">
        <v>3368</v>
      </c>
      <c r="N860" s="72">
        <v>56.16</v>
      </c>
      <c r="O860" s="72">
        <f t="shared" si="26"/>
        <v>1123.1999999999998</v>
      </c>
    </row>
    <row r="861" spans="1:15" ht="26" x14ac:dyDescent="0.35">
      <c r="A861" s="3" t="s">
        <v>638</v>
      </c>
      <c r="B861" s="4" t="s">
        <v>545</v>
      </c>
      <c r="C861" s="7" t="s">
        <v>441</v>
      </c>
      <c r="D861" s="7" t="s">
        <v>5</v>
      </c>
      <c r="E861" s="3">
        <v>20</v>
      </c>
      <c r="F861" s="10">
        <v>101.85</v>
      </c>
      <c r="G861" s="11">
        <f t="shared" si="27"/>
        <v>2037</v>
      </c>
      <c r="H861" s="68" t="s">
        <v>2520</v>
      </c>
      <c r="I861" s="20">
        <v>20</v>
      </c>
      <c r="J861" s="62" t="s">
        <v>5020</v>
      </c>
      <c r="K861" s="63" t="s">
        <v>3207</v>
      </c>
      <c r="L861" s="27" t="s">
        <v>1757</v>
      </c>
      <c r="M861" s="27" t="s">
        <v>7368</v>
      </c>
      <c r="N861" s="72">
        <v>64.83</v>
      </c>
      <c r="O861" s="72">
        <f t="shared" si="26"/>
        <v>1296.5999999999999</v>
      </c>
    </row>
    <row r="862" spans="1:15" ht="26" x14ac:dyDescent="0.35">
      <c r="A862" s="3" t="s">
        <v>638</v>
      </c>
      <c r="B862" s="4" t="s">
        <v>545</v>
      </c>
      <c r="C862" s="7" t="s">
        <v>441</v>
      </c>
      <c r="D862" s="7" t="s">
        <v>5</v>
      </c>
      <c r="E862" s="3">
        <v>10</v>
      </c>
      <c r="F862" s="10">
        <v>40.159999999999997</v>
      </c>
      <c r="G862" s="11">
        <f t="shared" si="27"/>
        <v>401.59999999999997</v>
      </c>
      <c r="H862" s="68" t="s">
        <v>2520</v>
      </c>
      <c r="I862" s="20">
        <v>10</v>
      </c>
      <c r="J862" s="62" t="s">
        <v>5021</v>
      </c>
      <c r="K862" s="63" t="s">
        <v>3207</v>
      </c>
      <c r="L862" s="27" t="s">
        <v>2520</v>
      </c>
      <c r="M862" s="27" t="s">
        <v>7368</v>
      </c>
      <c r="N862" s="72">
        <v>64.83</v>
      </c>
      <c r="O862" s="72">
        <f t="shared" si="26"/>
        <v>648.29999999999995</v>
      </c>
    </row>
    <row r="863" spans="1:15" ht="26" x14ac:dyDescent="0.35">
      <c r="A863" s="3" t="s">
        <v>638</v>
      </c>
      <c r="B863" s="4" t="s">
        <v>545</v>
      </c>
      <c r="C863" s="7" t="s">
        <v>441</v>
      </c>
      <c r="D863" s="7" t="s">
        <v>5</v>
      </c>
      <c r="E863" s="3">
        <v>10</v>
      </c>
      <c r="F863" s="10">
        <v>40.159999999999997</v>
      </c>
      <c r="G863" s="11">
        <f t="shared" si="27"/>
        <v>401.59999999999997</v>
      </c>
      <c r="H863" s="68" t="s">
        <v>2520</v>
      </c>
      <c r="I863" s="20">
        <v>10</v>
      </c>
      <c r="J863" s="62" t="s">
        <v>5021</v>
      </c>
      <c r="K863" s="63" t="s">
        <v>3207</v>
      </c>
      <c r="L863" s="27" t="s">
        <v>2520</v>
      </c>
      <c r="M863" s="27" t="s">
        <v>7368</v>
      </c>
      <c r="N863" s="72">
        <v>64.83</v>
      </c>
      <c r="O863" s="72">
        <f t="shared" ref="O863:O926" si="28">N863*E863</f>
        <v>648.29999999999995</v>
      </c>
    </row>
    <row r="864" spans="1:15" ht="26" x14ac:dyDescent="0.35">
      <c r="A864" s="3" t="s">
        <v>638</v>
      </c>
      <c r="B864" s="4" t="s">
        <v>545</v>
      </c>
      <c r="C864" s="7" t="s">
        <v>441</v>
      </c>
      <c r="D864" s="7" t="s">
        <v>5</v>
      </c>
      <c r="E864" s="3">
        <v>10</v>
      </c>
      <c r="F864" s="10">
        <v>40.159999999999997</v>
      </c>
      <c r="G864" s="11">
        <f t="shared" si="27"/>
        <v>401.59999999999997</v>
      </c>
      <c r="H864" s="68" t="s">
        <v>2520</v>
      </c>
      <c r="I864" s="20">
        <v>10</v>
      </c>
      <c r="J864" s="62" t="s">
        <v>5021</v>
      </c>
      <c r="K864" s="63" t="s">
        <v>3207</v>
      </c>
      <c r="L864" s="27" t="s">
        <v>2520</v>
      </c>
      <c r="M864" s="27" t="s">
        <v>7368</v>
      </c>
      <c r="N864" s="72">
        <v>64.83</v>
      </c>
      <c r="O864" s="72">
        <f t="shared" si="28"/>
        <v>648.29999999999995</v>
      </c>
    </row>
    <row r="865" spans="1:15" ht="91" x14ac:dyDescent="0.35">
      <c r="A865" s="3" t="s">
        <v>638</v>
      </c>
      <c r="B865" s="4" t="s">
        <v>545</v>
      </c>
      <c r="C865" s="7" t="s">
        <v>533</v>
      </c>
      <c r="D865" s="7" t="s">
        <v>5</v>
      </c>
      <c r="E865" s="3">
        <v>20</v>
      </c>
      <c r="F865" s="10">
        <v>72.650000000000006</v>
      </c>
      <c r="G865" s="11">
        <f t="shared" si="27"/>
        <v>1453</v>
      </c>
      <c r="H865" s="68" t="s">
        <v>2520</v>
      </c>
      <c r="I865" s="20">
        <v>20</v>
      </c>
      <c r="J865" s="62" t="s">
        <v>5030</v>
      </c>
      <c r="K865" s="63" t="s">
        <v>3279</v>
      </c>
      <c r="L865" s="27" t="s">
        <v>2520</v>
      </c>
      <c r="M865" s="27" t="s">
        <v>3279</v>
      </c>
      <c r="N865" s="72">
        <v>72.650000000000006</v>
      </c>
      <c r="O865" s="72">
        <f t="shared" si="28"/>
        <v>1453</v>
      </c>
    </row>
    <row r="866" spans="1:15" ht="39" x14ac:dyDescent="0.35">
      <c r="A866" s="3" t="s">
        <v>638</v>
      </c>
      <c r="B866" s="4" t="s">
        <v>545</v>
      </c>
      <c r="C866" s="7" t="s">
        <v>654</v>
      </c>
      <c r="D866" s="7" t="s">
        <v>5</v>
      </c>
      <c r="E866" s="3">
        <v>4</v>
      </c>
      <c r="F866" s="10">
        <v>7.18</v>
      </c>
      <c r="G866" s="11">
        <f t="shared" si="27"/>
        <v>28.72</v>
      </c>
      <c r="H866" s="68" t="s">
        <v>2521</v>
      </c>
      <c r="I866" s="20">
        <v>4</v>
      </c>
      <c r="J866" s="62" t="s">
        <v>5078</v>
      </c>
      <c r="K866" s="63" t="s">
        <v>3369</v>
      </c>
      <c r="L866" s="27" t="s">
        <v>2521</v>
      </c>
      <c r="M866" s="27" t="s">
        <v>3369</v>
      </c>
      <c r="N866" s="72">
        <v>7.18</v>
      </c>
      <c r="O866" s="72">
        <f t="shared" si="28"/>
        <v>28.72</v>
      </c>
    </row>
    <row r="867" spans="1:15" ht="104" x14ac:dyDescent="0.35">
      <c r="A867" s="3" t="s">
        <v>638</v>
      </c>
      <c r="B867" s="4" t="s">
        <v>545</v>
      </c>
      <c r="C867" s="7" t="s">
        <v>465</v>
      </c>
      <c r="D867" s="7" t="s">
        <v>5</v>
      </c>
      <c r="E867" s="3">
        <v>100</v>
      </c>
      <c r="F867" s="10">
        <v>4.17</v>
      </c>
      <c r="G867" s="11">
        <f t="shared" si="27"/>
        <v>417</v>
      </c>
      <c r="H867" s="68" t="s">
        <v>2521</v>
      </c>
      <c r="I867" s="20">
        <v>100</v>
      </c>
      <c r="J867" s="62" t="s">
        <v>5082</v>
      </c>
      <c r="K867" s="63" t="s">
        <v>3222</v>
      </c>
      <c r="L867" s="27" t="s">
        <v>2521</v>
      </c>
      <c r="M867" s="27" t="s">
        <v>3222</v>
      </c>
      <c r="N867" s="72">
        <v>4.17</v>
      </c>
      <c r="O867" s="72">
        <f t="shared" si="28"/>
        <v>417</v>
      </c>
    </row>
    <row r="868" spans="1:15" ht="117" x14ac:dyDescent="0.35">
      <c r="A868" s="3" t="s">
        <v>638</v>
      </c>
      <c r="B868" s="4" t="s">
        <v>545</v>
      </c>
      <c r="C868" s="7" t="s">
        <v>655</v>
      </c>
      <c r="D868" s="7" t="s">
        <v>5</v>
      </c>
      <c r="E868" s="3">
        <v>30</v>
      </c>
      <c r="F868" s="10">
        <v>209.23</v>
      </c>
      <c r="G868" s="11">
        <f t="shared" si="27"/>
        <v>6276.9</v>
      </c>
      <c r="H868" s="68" t="s">
        <v>2522</v>
      </c>
      <c r="I868" s="20">
        <v>30</v>
      </c>
      <c r="J868" s="62" t="s">
        <v>5107</v>
      </c>
      <c r="K868" s="63" t="s">
        <v>4099</v>
      </c>
      <c r="L868" s="27" t="s">
        <v>2522</v>
      </c>
      <c r="M868" s="27" t="s">
        <v>4099</v>
      </c>
      <c r="N868" s="72">
        <v>209.23</v>
      </c>
      <c r="O868" s="72">
        <f t="shared" si="28"/>
        <v>6276.9</v>
      </c>
    </row>
    <row r="869" spans="1:15" ht="39" x14ac:dyDescent="0.35">
      <c r="A869" s="3" t="s">
        <v>638</v>
      </c>
      <c r="B869" s="4" t="s">
        <v>545</v>
      </c>
      <c r="C869" s="7" t="s">
        <v>656</v>
      </c>
      <c r="D869" s="7" t="s">
        <v>5</v>
      </c>
      <c r="E869" s="3">
        <v>160</v>
      </c>
      <c r="F869" s="10">
        <v>0.1</v>
      </c>
      <c r="G869" s="11">
        <f t="shared" si="27"/>
        <v>16</v>
      </c>
      <c r="H869" s="68" t="s">
        <v>2521</v>
      </c>
      <c r="I869" s="20">
        <v>160</v>
      </c>
      <c r="J869" s="62" t="s">
        <v>5195</v>
      </c>
      <c r="K869" s="63" t="s">
        <v>3370</v>
      </c>
      <c r="L869" s="27" t="s">
        <v>2521</v>
      </c>
      <c r="M869" s="27" t="s">
        <v>3370</v>
      </c>
      <c r="N869" s="72">
        <v>0.1</v>
      </c>
      <c r="O869" s="72">
        <f t="shared" si="28"/>
        <v>16</v>
      </c>
    </row>
    <row r="870" spans="1:15" ht="39" x14ac:dyDescent="0.35">
      <c r="A870" s="3" t="s">
        <v>638</v>
      </c>
      <c r="B870" s="4" t="s">
        <v>545</v>
      </c>
      <c r="C870" s="7" t="s">
        <v>657</v>
      </c>
      <c r="D870" s="7" t="s">
        <v>5</v>
      </c>
      <c r="E870" s="3">
        <v>160</v>
      </c>
      <c r="F870" s="10">
        <v>0.19</v>
      </c>
      <c r="G870" s="11">
        <f t="shared" si="27"/>
        <v>30.4</v>
      </c>
      <c r="H870" s="68" t="s">
        <v>2521</v>
      </c>
      <c r="I870" s="20">
        <v>160</v>
      </c>
      <c r="J870" s="62" t="s">
        <v>5197</v>
      </c>
      <c r="K870" s="63" t="s">
        <v>3371</v>
      </c>
      <c r="L870" s="27" t="s">
        <v>2521</v>
      </c>
      <c r="M870" s="27" t="s">
        <v>3371</v>
      </c>
      <c r="N870" s="72">
        <v>0.19</v>
      </c>
      <c r="O870" s="72">
        <f t="shared" si="28"/>
        <v>30.4</v>
      </c>
    </row>
    <row r="871" spans="1:15" ht="39" x14ac:dyDescent="0.35">
      <c r="A871" s="3" t="s">
        <v>638</v>
      </c>
      <c r="B871" s="4" t="s">
        <v>545</v>
      </c>
      <c r="C871" s="7" t="s">
        <v>658</v>
      </c>
      <c r="D871" s="7" t="s">
        <v>5</v>
      </c>
      <c r="E871" s="3">
        <v>160</v>
      </c>
      <c r="F871" s="10">
        <v>0.19</v>
      </c>
      <c r="G871" s="11">
        <f t="shared" si="27"/>
        <v>30.4</v>
      </c>
      <c r="H871" s="68" t="s">
        <v>2521</v>
      </c>
      <c r="I871" s="20">
        <v>160</v>
      </c>
      <c r="J871" s="62" t="s">
        <v>5199</v>
      </c>
      <c r="K871" s="63" t="s">
        <v>3372</v>
      </c>
      <c r="L871" s="27" t="s">
        <v>2521</v>
      </c>
      <c r="M871" s="27" t="s">
        <v>3372</v>
      </c>
      <c r="N871" s="72">
        <v>0.19</v>
      </c>
      <c r="O871" s="72">
        <f t="shared" si="28"/>
        <v>30.4</v>
      </c>
    </row>
    <row r="872" spans="1:15" ht="39" x14ac:dyDescent="0.35">
      <c r="A872" s="3" t="s">
        <v>638</v>
      </c>
      <c r="B872" s="4" t="s">
        <v>545</v>
      </c>
      <c r="C872" s="7" t="s">
        <v>660</v>
      </c>
      <c r="D872" s="7" t="s">
        <v>5</v>
      </c>
      <c r="E872" s="3">
        <v>100</v>
      </c>
      <c r="F872" s="10">
        <v>0.19</v>
      </c>
      <c r="G872" s="11">
        <f t="shared" si="27"/>
        <v>19</v>
      </c>
      <c r="H872" s="68" t="s">
        <v>2521</v>
      </c>
      <c r="I872" s="20">
        <v>100</v>
      </c>
      <c r="J872" s="62" t="s">
        <v>5205</v>
      </c>
      <c r="K872" s="63" t="s">
        <v>3374</v>
      </c>
      <c r="L872" s="27" t="s">
        <v>2521</v>
      </c>
      <c r="M872" s="27" t="s">
        <v>3374</v>
      </c>
      <c r="N872" s="72">
        <v>0.19</v>
      </c>
      <c r="O872" s="72">
        <f t="shared" si="28"/>
        <v>19</v>
      </c>
    </row>
    <row r="873" spans="1:15" ht="65" x14ac:dyDescent="0.35">
      <c r="A873" s="3" t="s">
        <v>638</v>
      </c>
      <c r="B873" s="4" t="s">
        <v>545</v>
      </c>
      <c r="C873" s="7" t="s">
        <v>659</v>
      </c>
      <c r="D873" s="7" t="s">
        <v>5</v>
      </c>
      <c r="E873" s="3">
        <v>84</v>
      </c>
      <c r="F873" s="10">
        <v>4.37</v>
      </c>
      <c r="G873" s="11">
        <f t="shared" si="27"/>
        <v>367.08</v>
      </c>
      <c r="H873" s="68" t="s">
        <v>2521</v>
      </c>
      <c r="I873" s="20">
        <v>84</v>
      </c>
      <c r="J873" s="62" t="s">
        <v>5226</v>
      </c>
      <c r="K873" s="63" t="s">
        <v>3373</v>
      </c>
      <c r="L873" s="27" t="s">
        <v>2521</v>
      </c>
      <c r="M873" s="27" t="s">
        <v>3373</v>
      </c>
      <c r="N873" s="72">
        <v>4.37</v>
      </c>
      <c r="O873" s="72">
        <f t="shared" si="28"/>
        <v>367.08</v>
      </c>
    </row>
    <row r="874" spans="1:15" ht="65" x14ac:dyDescent="0.35">
      <c r="A874" s="3" t="s">
        <v>638</v>
      </c>
      <c r="B874" s="4" t="s">
        <v>545</v>
      </c>
      <c r="C874" s="7" t="s">
        <v>315</v>
      </c>
      <c r="D874" s="7" t="s">
        <v>5</v>
      </c>
      <c r="E874" s="3">
        <v>160</v>
      </c>
      <c r="F874" s="10">
        <v>0.1</v>
      </c>
      <c r="G874" s="11">
        <f t="shared" si="27"/>
        <v>16</v>
      </c>
      <c r="H874" s="68" t="s">
        <v>2521</v>
      </c>
      <c r="I874" s="20">
        <v>160</v>
      </c>
      <c r="J874" s="62" t="s">
        <v>5234</v>
      </c>
      <c r="K874" s="63" t="s">
        <v>3092</v>
      </c>
      <c r="L874" s="27" t="s">
        <v>2521</v>
      </c>
      <c r="M874" s="27" t="s">
        <v>3092</v>
      </c>
      <c r="N874" s="72">
        <v>0.1</v>
      </c>
      <c r="O874" s="72">
        <f t="shared" si="28"/>
        <v>16</v>
      </c>
    </row>
    <row r="875" spans="1:15" ht="65" x14ac:dyDescent="0.35">
      <c r="A875" s="3" t="s">
        <v>638</v>
      </c>
      <c r="B875" s="4" t="s">
        <v>545</v>
      </c>
      <c r="C875" s="7" t="s">
        <v>318</v>
      </c>
      <c r="D875" s="7" t="s">
        <v>5</v>
      </c>
      <c r="E875" s="3">
        <v>200</v>
      </c>
      <c r="F875" s="10">
        <v>0.19</v>
      </c>
      <c r="G875" s="11">
        <f t="shared" si="27"/>
        <v>38</v>
      </c>
      <c r="H875" s="68" t="s">
        <v>2521</v>
      </c>
      <c r="I875" s="20">
        <v>200</v>
      </c>
      <c r="J875" s="62" t="s">
        <v>5237</v>
      </c>
      <c r="K875" s="63" t="s">
        <v>3094</v>
      </c>
      <c r="L875" s="27" t="s">
        <v>1666</v>
      </c>
      <c r="M875" s="27" t="s">
        <v>3094</v>
      </c>
      <c r="N875" s="72">
        <v>0.19</v>
      </c>
      <c r="O875" s="72">
        <f t="shared" si="28"/>
        <v>38</v>
      </c>
    </row>
    <row r="876" spans="1:15" ht="65" x14ac:dyDescent="0.35">
      <c r="A876" s="3" t="s">
        <v>638</v>
      </c>
      <c r="B876" s="4" t="s">
        <v>545</v>
      </c>
      <c r="C876" s="7" t="s">
        <v>661</v>
      </c>
      <c r="D876" s="7" t="s">
        <v>5</v>
      </c>
      <c r="E876" s="3">
        <v>20</v>
      </c>
      <c r="F876" s="10">
        <v>19.3</v>
      </c>
      <c r="G876" s="11">
        <f t="shared" si="27"/>
        <v>386</v>
      </c>
      <c r="H876" s="68" t="s">
        <v>1758</v>
      </c>
      <c r="I876" s="20">
        <v>20</v>
      </c>
      <c r="J876" s="62" t="s">
        <v>5256</v>
      </c>
      <c r="K876" s="63" t="s">
        <v>3375</v>
      </c>
      <c r="L876" s="27" t="s">
        <v>1758</v>
      </c>
      <c r="M876" s="27" t="s">
        <v>7380</v>
      </c>
      <c r="N876" s="72">
        <v>19.3</v>
      </c>
      <c r="O876" s="72">
        <f t="shared" si="28"/>
        <v>386</v>
      </c>
    </row>
    <row r="877" spans="1:15" ht="39" x14ac:dyDescent="0.35">
      <c r="A877" s="3" t="s">
        <v>638</v>
      </c>
      <c r="B877" s="4" t="s">
        <v>545</v>
      </c>
      <c r="C877" s="7" t="s">
        <v>101</v>
      </c>
      <c r="D877" s="7" t="s">
        <v>5</v>
      </c>
      <c r="E877" s="3">
        <v>20</v>
      </c>
      <c r="F877" s="10">
        <v>109.13</v>
      </c>
      <c r="G877" s="11">
        <f t="shared" si="27"/>
        <v>2182.6</v>
      </c>
      <c r="H877" s="68" t="s">
        <v>1758</v>
      </c>
      <c r="I877" s="20">
        <v>20</v>
      </c>
      <c r="J877" s="62" t="s">
        <v>5262</v>
      </c>
      <c r="K877" s="63" t="s">
        <v>3376</v>
      </c>
      <c r="L877" s="27" t="s">
        <v>1758</v>
      </c>
      <c r="M877" s="27" t="s">
        <v>3376</v>
      </c>
      <c r="N877" s="72">
        <v>109.13</v>
      </c>
      <c r="O877" s="72">
        <f t="shared" si="28"/>
        <v>2182.6</v>
      </c>
    </row>
    <row r="878" spans="1:15" ht="52" x14ac:dyDescent="0.35">
      <c r="A878" s="3" t="s">
        <v>638</v>
      </c>
      <c r="B878" s="4" t="s">
        <v>545</v>
      </c>
      <c r="C878" s="7" t="s">
        <v>662</v>
      </c>
      <c r="D878" s="7" t="s">
        <v>5</v>
      </c>
      <c r="E878" s="3">
        <v>2</v>
      </c>
      <c r="F878" s="10">
        <v>48.4</v>
      </c>
      <c r="G878" s="11">
        <f t="shared" si="27"/>
        <v>96.8</v>
      </c>
      <c r="H878" s="68" t="s">
        <v>2523</v>
      </c>
      <c r="I878" s="20">
        <v>2</v>
      </c>
      <c r="J878" s="62" t="s">
        <v>5292</v>
      </c>
      <c r="K878" s="63" t="s">
        <v>3377</v>
      </c>
      <c r="L878" s="27" t="s">
        <v>2523</v>
      </c>
      <c r="M878" s="27" t="s">
        <v>3377</v>
      </c>
      <c r="N878" s="72">
        <v>48.4</v>
      </c>
      <c r="O878" s="72">
        <f t="shared" si="28"/>
        <v>96.8</v>
      </c>
    </row>
    <row r="879" spans="1:15" ht="104" x14ac:dyDescent="0.35">
      <c r="A879" s="3" t="s">
        <v>638</v>
      </c>
      <c r="B879" s="4" t="s">
        <v>545</v>
      </c>
      <c r="C879" s="7" t="s">
        <v>671</v>
      </c>
      <c r="D879" s="7" t="s">
        <v>5</v>
      </c>
      <c r="E879" s="3">
        <v>20</v>
      </c>
      <c r="F879" s="10">
        <v>29</v>
      </c>
      <c r="G879" s="11">
        <f t="shared" si="27"/>
        <v>580</v>
      </c>
      <c r="H879" s="68" t="s">
        <v>2531</v>
      </c>
      <c r="I879" s="20">
        <v>20</v>
      </c>
      <c r="J879" s="62" t="s">
        <v>5295</v>
      </c>
      <c r="K879" s="63" t="s">
        <v>5643</v>
      </c>
      <c r="L879" s="27" t="s">
        <v>2531</v>
      </c>
      <c r="M879" s="27" t="s">
        <v>5643</v>
      </c>
      <c r="N879" s="72">
        <v>29</v>
      </c>
      <c r="O879" s="72">
        <f t="shared" si="28"/>
        <v>580</v>
      </c>
    </row>
    <row r="880" spans="1:15" ht="78" x14ac:dyDescent="0.35">
      <c r="A880" s="3" t="s">
        <v>638</v>
      </c>
      <c r="B880" s="4" t="s">
        <v>545</v>
      </c>
      <c r="C880" s="7" t="s">
        <v>664</v>
      </c>
      <c r="D880" s="7" t="s">
        <v>5</v>
      </c>
      <c r="E880" s="3">
        <v>6</v>
      </c>
      <c r="F880" s="10">
        <v>197.83</v>
      </c>
      <c r="G880" s="11">
        <f t="shared" si="27"/>
        <v>1186.98</v>
      </c>
      <c r="H880" s="68" t="s">
        <v>2525</v>
      </c>
      <c r="I880" s="20">
        <v>6</v>
      </c>
      <c r="J880" s="62" t="s">
        <v>5299</v>
      </c>
      <c r="K880" s="63" t="s">
        <v>3379</v>
      </c>
      <c r="L880" s="27" t="s">
        <v>2525</v>
      </c>
      <c r="M880" s="27" t="s">
        <v>3379</v>
      </c>
      <c r="N880" s="72">
        <v>197.83</v>
      </c>
      <c r="O880" s="72">
        <f t="shared" si="28"/>
        <v>1186.98</v>
      </c>
    </row>
    <row r="881" spans="1:15" ht="52" x14ac:dyDescent="0.35">
      <c r="A881" s="3" t="s">
        <v>638</v>
      </c>
      <c r="B881" s="4" t="s">
        <v>545</v>
      </c>
      <c r="C881" s="7" t="s">
        <v>663</v>
      </c>
      <c r="D881" s="7" t="s">
        <v>5</v>
      </c>
      <c r="E881" s="3">
        <v>20</v>
      </c>
      <c r="F881" s="10">
        <v>183.33</v>
      </c>
      <c r="G881" s="11">
        <f t="shared" si="27"/>
        <v>3666.6000000000004</v>
      </c>
      <c r="H881" s="68" t="s">
        <v>2524</v>
      </c>
      <c r="I881" s="20">
        <v>20</v>
      </c>
      <c r="J881" s="62" t="s">
        <v>5300</v>
      </c>
      <c r="K881" s="63" t="s">
        <v>3378</v>
      </c>
      <c r="L881" s="27" t="s">
        <v>2524</v>
      </c>
      <c r="M881" s="27" t="s">
        <v>3378</v>
      </c>
      <c r="N881" s="72">
        <v>183.33</v>
      </c>
      <c r="O881" s="72">
        <f t="shared" si="28"/>
        <v>3666.6000000000004</v>
      </c>
    </row>
    <row r="882" spans="1:15" ht="65" x14ac:dyDescent="0.35">
      <c r="A882" s="3" t="s">
        <v>638</v>
      </c>
      <c r="B882" s="4" t="s">
        <v>545</v>
      </c>
      <c r="C882" s="7" t="s">
        <v>665</v>
      </c>
      <c r="D882" s="7" t="s">
        <v>5</v>
      </c>
      <c r="E882" s="3">
        <v>20</v>
      </c>
      <c r="F882" s="10">
        <v>6.69</v>
      </c>
      <c r="G882" s="11">
        <f t="shared" si="27"/>
        <v>133.80000000000001</v>
      </c>
      <c r="H882" s="68" t="s">
        <v>2526</v>
      </c>
      <c r="I882" s="20">
        <v>20</v>
      </c>
      <c r="J882" s="62" t="s">
        <v>5302</v>
      </c>
      <c r="K882" s="63" t="s">
        <v>3380</v>
      </c>
      <c r="L882" s="27" t="s">
        <v>2526</v>
      </c>
      <c r="M882" s="27" t="s">
        <v>3380</v>
      </c>
      <c r="N882" s="72">
        <v>6.69</v>
      </c>
      <c r="O882" s="72">
        <f t="shared" si="28"/>
        <v>133.80000000000001</v>
      </c>
    </row>
    <row r="883" spans="1:15" ht="26" x14ac:dyDescent="0.35">
      <c r="A883" s="3" t="s">
        <v>638</v>
      </c>
      <c r="B883" s="4" t="s">
        <v>545</v>
      </c>
      <c r="C883" s="7" t="s">
        <v>667</v>
      </c>
      <c r="D883" s="7" t="s">
        <v>5</v>
      </c>
      <c r="E883" s="3">
        <v>2</v>
      </c>
      <c r="F883" s="10">
        <v>73.819999999999993</v>
      </c>
      <c r="G883" s="11">
        <f t="shared" si="27"/>
        <v>147.63999999999999</v>
      </c>
      <c r="H883" s="68" t="s">
        <v>2527</v>
      </c>
      <c r="I883" s="20">
        <v>2</v>
      </c>
      <c r="J883" s="62" t="s">
        <v>5464</v>
      </c>
      <c r="K883" s="63" t="s">
        <v>3382</v>
      </c>
      <c r="L883" s="27" t="s">
        <v>2527</v>
      </c>
      <c r="M883" s="27" t="s">
        <v>3382</v>
      </c>
      <c r="N883" s="72">
        <v>73.819999999999993</v>
      </c>
      <c r="O883" s="72">
        <f t="shared" si="28"/>
        <v>147.63999999999999</v>
      </c>
    </row>
    <row r="884" spans="1:15" ht="39" x14ac:dyDescent="0.35">
      <c r="A884" s="3" t="s">
        <v>638</v>
      </c>
      <c r="B884" s="4" t="s">
        <v>545</v>
      </c>
      <c r="C884" s="7" t="s">
        <v>666</v>
      </c>
      <c r="D884" s="7" t="s">
        <v>5</v>
      </c>
      <c r="E884" s="3">
        <v>60</v>
      </c>
      <c r="F884" s="10">
        <v>47.53</v>
      </c>
      <c r="G884" s="11">
        <f t="shared" si="27"/>
        <v>2851.8</v>
      </c>
      <c r="H884" s="68" t="s">
        <v>2527</v>
      </c>
      <c r="I884" s="20">
        <v>60</v>
      </c>
      <c r="J884" s="62" t="s">
        <v>5470</v>
      </c>
      <c r="K884" s="63" t="s">
        <v>3381</v>
      </c>
      <c r="L884" s="27" t="s">
        <v>2527</v>
      </c>
      <c r="M884" s="27" t="s">
        <v>7381</v>
      </c>
      <c r="N884" s="72">
        <v>47.53</v>
      </c>
      <c r="O884" s="72">
        <f t="shared" si="28"/>
        <v>2851.8</v>
      </c>
    </row>
    <row r="885" spans="1:15" ht="78" x14ac:dyDescent="0.35">
      <c r="A885" s="3" t="s">
        <v>638</v>
      </c>
      <c r="B885" s="4" t="s">
        <v>545</v>
      </c>
      <c r="C885" s="7" t="s">
        <v>669</v>
      </c>
      <c r="D885" s="7" t="s">
        <v>5</v>
      </c>
      <c r="E885" s="3">
        <v>100</v>
      </c>
      <c r="F885" s="10">
        <v>6.79</v>
      </c>
      <c r="G885" s="11">
        <f t="shared" si="27"/>
        <v>679</v>
      </c>
      <c r="H885" s="68" t="s">
        <v>2529</v>
      </c>
      <c r="I885" s="20">
        <v>100</v>
      </c>
      <c r="J885" s="62" t="s">
        <v>5476</v>
      </c>
      <c r="K885" s="63" t="s">
        <v>3384</v>
      </c>
      <c r="L885" s="27" t="s">
        <v>2529</v>
      </c>
      <c r="M885" s="27" t="s">
        <v>3384</v>
      </c>
      <c r="N885" s="72">
        <v>6.79</v>
      </c>
      <c r="O885" s="72">
        <f t="shared" si="28"/>
        <v>679</v>
      </c>
    </row>
    <row r="886" spans="1:15" ht="39" x14ac:dyDescent="0.35">
      <c r="A886" s="3" t="s">
        <v>638</v>
      </c>
      <c r="B886" s="4" t="s">
        <v>545</v>
      </c>
      <c r="C886" s="7" t="s">
        <v>670</v>
      </c>
      <c r="D886" s="7" t="s">
        <v>5</v>
      </c>
      <c r="E886" s="3">
        <v>60</v>
      </c>
      <c r="F886" s="10">
        <v>5.24</v>
      </c>
      <c r="G886" s="11">
        <f t="shared" si="27"/>
        <v>314.40000000000003</v>
      </c>
      <c r="H886" s="68" t="s">
        <v>2530</v>
      </c>
      <c r="I886" s="20">
        <v>60</v>
      </c>
      <c r="J886" s="62" t="s">
        <v>5479</v>
      </c>
      <c r="K886" s="63" t="s">
        <v>3385</v>
      </c>
      <c r="L886" s="27" t="s">
        <v>2530</v>
      </c>
      <c r="M886" s="27" t="s">
        <v>3385</v>
      </c>
      <c r="N886" s="72">
        <v>5.24</v>
      </c>
      <c r="O886" s="72">
        <f t="shared" si="28"/>
        <v>314.40000000000003</v>
      </c>
    </row>
    <row r="887" spans="1:15" x14ac:dyDescent="0.35">
      <c r="A887" s="3" t="s">
        <v>638</v>
      </c>
      <c r="B887" s="4" t="s">
        <v>545</v>
      </c>
      <c r="C887" s="7" t="s">
        <v>668</v>
      </c>
      <c r="D887" s="7" t="s">
        <v>5</v>
      </c>
      <c r="E887" s="3">
        <v>100</v>
      </c>
      <c r="F887" s="10">
        <v>8.34</v>
      </c>
      <c r="G887" s="11">
        <f t="shared" si="27"/>
        <v>834</v>
      </c>
      <c r="H887" s="68" t="s">
        <v>2528</v>
      </c>
      <c r="I887" s="20">
        <v>100</v>
      </c>
      <c r="J887" s="62" t="s">
        <v>5484</v>
      </c>
      <c r="K887" s="63" t="s">
        <v>3383</v>
      </c>
      <c r="L887" s="27" t="s">
        <v>2528</v>
      </c>
      <c r="M887" s="27">
        <v>108131</v>
      </c>
      <c r="N887" s="72">
        <v>8.34</v>
      </c>
      <c r="O887" s="72">
        <f t="shared" si="28"/>
        <v>834</v>
      </c>
    </row>
    <row r="888" spans="1:15" ht="104" x14ac:dyDescent="0.35">
      <c r="A888" s="3" t="s">
        <v>674</v>
      </c>
      <c r="B888" s="4" t="s">
        <v>545</v>
      </c>
      <c r="C888" s="7" t="s">
        <v>675</v>
      </c>
      <c r="D888" s="7" t="s">
        <v>5</v>
      </c>
      <c r="E888" s="3">
        <v>2</v>
      </c>
      <c r="F888" s="10">
        <v>4247.63</v>
      </c>
      <c r="G888" s="11">
        <f t="shared" si="27"/>
        <v>8495.26</v>
      </c>
      <c r="H888" s="68" t="s">
        <v>2823</v>
      </c>
      <c r="I888" s="20">
        <v>2</v>
      </c>
      <c r="J888" s="62" t="s">
        <v>3386</v>
      </c>
      <c r="K888" s="63" t="s">
        <v>3386</v>
      </c>
      <c r="L888" s="27" t="s">
        <v>2823</v>
      </c>
      <c r="M888" s="27" t="s">
        <v>3386</v>
      </c>
      <c r="N888" s="72">
        <v>4247.63</v>
      </c>
      <c r="O888" s="72">
        <f t="shared" si="28"/>
        <v>8495.26</v>
      </c>
    </row>
    <row r="889" spans="1:15" ht="65" x14ac:dyDescent="0.35">
      <c r="A889" s="3" t="s">
        <v>676</v>
      </c>
      <c r="B889" s="4" t="s">
        <v>545</v>
      </c>
      <c r="C889" s="7" t="s">
        <v>677</v>
      </c>
      <c r="D889" s="7" t="s">
        <v>5</v>
      </c>
      <c r="E889" s="3">
        <v>50</v>
      </c>
      <c r="F889" s="10">
        <v>54.61</v>
      </c>
      <c r="G889" s="11">
        <f t="shared" si="27"/>
        <v>2730.5</v>
      </c>
      <c r="H889" s="68" t="s">
        <v>2534</v>
      </c>
      <c r="I889" s="20">
        <v>50</v>
      </c>
      <c r="J889" s="62" t="s">
        <v>4113</v>
      </c>
      <c r="K889" s="63" t="s">
        <v>3387</v>
      </c>
      <c r="L889" s="27" t="s">
        <v>2534</v>
      </c>
      <c r="M889" s="27" t="s">
        <v>7382</v>
      </c>
      <c r="N889" s="72">
        <v>54.61</v>
      </c>
      <c r="O889" s="72">
        <f t="shared" si="28"/>
        <v>2730.5</v>
      </c>
    </row>
    <row r="890" spans="1:15" ht="78" x14ac:dyDescent="0.35">
      <c r="A890" s="3" t="s">
        <v>676</v>
      </c>
      <c r="B890" s="4" t="s">
        <v>545</v>
      </c>
      <c r="C890" s="7" t="s">
        <v>141</v>
      </c>
      <c r="D890" s="7" t="s">
        <v>5</v>
      </c>
      <c r="E890" s="3">
        <v>100</v>
      </c>
      <c r="F890" s="10">
        <v>0.78</v>
      </c>
      <c r="G890" s="11">
        <f t="shared" si="27"/>
        <v>78</v>
      </c>
      <c r="H890" s="68" t="s">
        <v>2535</v>
      </c>
      <c r="I890" s="20">
        <v>100</v>
      </c>
      <c r="J890" s="62" t="s">
        <v>2926</v>
      </c>
      <c r="K890" s="63" t="s">
        <v>2926</v>
      </c>
      <c r="L890" s="27" t="s">
        <v>1488</v>
      </c>
      <c r="M890" s="27" t="s">
        <v>2926</v>
      </c>
      <c r="N890" s="72">
        <v>0.78</v>
      </c>
      <c r="O890" s="72">
        <f t="shared" si="28"/>
        <v>78</v>
      </c>
    </row>
    <row r="891" spans="1:15" ht="52" x14ac:dyDescent="0.35">
      <c r="A891" s="3" t="s">
        <v>676</v>
      </c>
      <c r="B891" s="4" t="s">
        <v>545</v>
      </c>
      <c r="C891" s="7" t="s">
        <v>142</v>
      </c>
      <c r="D891" s="7" t="s">
        <v>5</v>
      </c>
      <c r="E891" s="3">
        <v>100</v>
      </c>
      <c r="F891" s="10">
        <v>4.07</v>
      </c>
      <c r="G891" s="11">
        <f t="shared" si="27"/>
        <v>407</v>
      </c>
      <c r="H891" s="68" t="s">
        <v>2535</v>
      </c>
      <c r="I891" s="20">
        <v>100</v>
      </c>
      <c r="J891" s="62" t="s">
        <v>4116</v>
      </c>
      <c r="K891" s="63" t="s">
        <v>2927</v>
      </c>
      <c r="L891" s="27" t="s">
        <v>1489</v>
      </c>
      <c r="M891" s="27" t="s">
        <v>2927</v>
      </c>
      <c r="N891" s="72">
        <v>4.07</v>
      </c>
      <c r="O891" s="72">
        <f t="shared" si="28"/>
        <v>407</v>
      </c>
    </row>
    <row r="892" spans="1:15" ht="39" x14ac:dyDescent="0.35">
      <c r="A892" s="3" t="s">
        <v>676</v>
      </c>
      <c r="B892" s="4" t="s">
        <v>545</v>
      </c>
      <c r="C892" s="7" t="s">
        <v>143</v>
      </c>
      <c r="D892" s="7" t="s">
        <v>5</v>
      </c>
      <c r="E892" s="3">
        <v>10</v>
      </c>
      <c r="F892" s="10">
        <v>14.07</v>
      </c>
      <c r="G892" s="11">
        <f t="shared" si="27"/>
        <v>140.69999999999999</v>
      </c>
      <c r="H892" s="68" t="s">
        <v>2537</v>
      </c>
      <c r="I892" s="20">
        <v>10</v>
      </c>
      <c r="J892" s="62" t="s">
        <v>4121</v>
      </c>
      <c r="K892" s="63" t="s">
        <v>2928</v>
      </c>
      <c r="L892" s="27" t="s">
        <v>1490</v>
      </c>
      <c r="M892" s="27" t="s">
        <v>7336</v>
      </c>
      <c r="N892" s="72">
        <v>19.7</v>
      </c>
      <c r="O892" s="72">
        <f t="shared" si="28"/>
        <v>197</v>
      </c>
    </row>
    <row r="893" spans="1:15" ht="39" x14ac:dyDescent="0.35">
      <c r="A893" s="3" t="s">
        <v>676</v>
      </c>
      <c r="B893" s="4" t="s">
        <v>545</v>
      </c>
      <c r="C893" s="7" t="s">
        <v>143</v>
      </c>
      <c r="D893" s="7" t="s">
        <v>5</v>
      </c>
      <c r="E893" s="3">
        <v>6</v>
      </c>
      <c r="F893" s="10">
        <v>29.1</v>
      </c>
      <c r="G893" s="11">
        <f t="shared" si="27"/>
        <v>174.60000000000002</v>
      </c>
      <c r="H893" s="68" t="s">
        <v>2537</v>
      </c>
      <c r="I893" s="20">
        <v>6</v>
      </c>
      <c r="J893" s="62" t="s">
        <v>4122</v>
      </c>
      <c r="K893" s="63" t="s">
        <v>2928</v>
      </c>
      <c r="L893" s="27" t="s">
        <v>2537</v>
      </c>
      <c r="M893" s="27" t="s">
        <v>7336</v>
      </c>
      <c r="N893" s="72">
        <v>19.7</v>
      </c>
      <c r="O893" s="72">
        <f t="shared" si="28"/>
        <v>118.19999999999999</v>
      </c>
    </row>
    <row r="894" spans="1:15" ht="91" x14ac:dyDescent="0.35">
      <c r="A894" s="3" t="s">
        <v>676</v>
      </c>
      <c r="B894" s="4" t="s">
        <v>545</v>
      </c>
      <c r="C894" s="7" t="s">
        <v>6</v>
      </c>
      <c r="D894" s="7" t="s">
        <v>5</v>
      </c>
      <c r="E894" s="3">
        <v>8</v>
      </c>
      <c r="F894" s="10">
        <v>16.54</v>
      </c>
      <c r="G894" s="11">
        <f t="shared" si="27"/>
        <v>132.32</v>
      </c>
      <c r="H894" s="68" t="s">
        <v>2536</v>
      </c>
      <c r="I894" s="20">
        <v>8</v>
      </c>
      <c r="J894" s="62" t="s">
        <v>4123</v>
      </c>
      <c r="K894" s="63" t="s">
        <v>3388</v>
      </c>
      <c r="L894" s="27" t="s">
        <v>2536</v>
      </c>
      <c r="M894" s="27" t="s">
        <v>3388</v>
      </c>
      <c r="N894" s="72">
        <v>16.54</v>
      </c>
      <c r="O894" s="72">
        <f t="shared" si="28"/>
        <v>132.32</v>
      </c>
    </row>
    <row r="895" spans="1:15" ht="104" x14ac:dyDescent="0.35">
      <c r="A895" s="3" t="s">
        <v>676</v>
      </c>
      <c r="B895" s="4" t="s">
        <v>545</v>
      </c>
      <c r="C895" s="7" t="s">
        <v>48</v>
      </c>
      <c r="D895" s="7" t="s">
        <v>5</v>
      </c>
      <c r="E895" s="3">
        <v>3</v>
      </c>
      <c r="F895" s="10">
        <v>19.89</v>
      </c>
      <c r="G895" s="11">
        <f t="shared" si="27"/>
        <v>59.67</v>
      </c>
      <c r="H895" s="68" t="s">
        <v>2650</v>
      </c>
      <c r="I895" s="20">
        <v>3</v>
      </c>
      <c r="J895" s="62" t="s">
        <v>4127</v>
      </c>
      <c r="K895" s="63" t="s">
        <v>4020</v>
      </c>
      <c r="L895" s="27" t="s">
        <v>6185</v>
      </c>
      <c r="M895" s="27" t="s">
        <v>4020</v>
      </c>
      <c r="N895" s="72">
        <v>19.89</v>
      </c>
      <c r="O895" s="72">
        <f t="shared" si="28"/>
        <v>59.67</v>
      </c>
    </row>
    <row r="896" spans="1:15" ht="52" x14ac:dyDescent="0.35">
      <c r="A896" s="3" t="s">
        <v>676</v>
      </c>
      <c r="B896" s="4" t="s">
        <v>545</v>
      </c>
      <c r="C896" s="7" t="s">
        <v>678</v>
      </c>
      <c r="D896" s="7" t="s">
        <v>5</v>
      </c>
      <c r="E896" s="3">
        <v>112</v>
      </c>
      <c r="F896" s="10">
        <v>15.62</v>
      </c>
      <c r="G896" s="11">
        <f t="shared" si="27"/>
        <v>1749.4399999999998</v>
      </c>
      <c r="H896" s="68" t="s">
        <v>2184</v>
      </c>
      <c r="I896" s="20">
        <v>112</v>
      </c>
      <c r="J896" s="62" t="s">
        <v>4177</v>
      </c>
      <c r="K896" s="63" t="s">
        <v>3389</v>
      </c>
      <c r="L896" s="27" t="s">
        <v>2184</v>
      </c>
      <c r="M896" s="27" t="s">
        <v>3389</v>
      </c>
      <c r="N896" s="72">
        <v>15.62</v>
      </c>
      <c r="O896" s="72">
        <f t="shared" si="28"/>
        <v>1749.4399999999998</v>
      </c>
    </row>
    <row r="897" spans="1:15" ht="52" x14ac:dyDescent="0.35">
      <c r="A897" s="3" t="s">
        <v>676</v>
      </c>
      <c r="B897" s="4" t="s">
        <v>545</v>
      </c>
      <c r="C897" s="7" t="s">
        <v>678</v>
      </c>
      <c r="D897" s="7" t="s">
        <v>5</v>
      </c>
      <c r="E897" s="3">
        <v>56</v>
      </c>
      <c r="F897" s="10">
        <v>15.62</v>
      </c>
      <c r="G897" s="11">
        <f t="shared" si="27"/>
        <v>874.71999999999991</v>
      </c>
      <c r="H897" s="68" t="s">
        <v>2184</v>
      </c>
      <c r="I897" s="20">
        <v>56</v>
      </c>
      <c r="J897" s="62" t="s">
        <v>4177</v>
      </c>
      <c r="K897" s="63" t="s">
        <v>3389</v>
      </c>
      <c r="L897" s="27" t="s">
        <v>2184</v>
      </c>
      <c r="M897" s="27" t="s">
        <v>3389</v>
      </c>
      <c r="N897" s="72">
        <v>15.62</v>
      </c>
      <c r="O897" s="72">
        <f t="shared" si="28"/>
        <v>874.71999999999991</v>
      </c>
    </row>
    <row r="898" spans="1:15" ht="52" x14ac:dyDescent="0.35">
      <c r="A898" s="3" t="s">
        <v>676</v>
      </c>
      <c r="B898" s="4" t="s">
        <v>545</v>
      </c>
      <c r="C898" s="7" t="s">
        <v>678</v>
      </c>
      <c r="D898" s="7" t="s">
        <v>5</v>
      </c>
      <c r="E898" s="3">
        <v>56</v>
      </c>
      <c r="F898" s="10">
        <v>15.62</v>
      </c>
      <c r="G898" s="11">
        <f t="shared" ref="G898:G961" si="29">F898*E898</f>
        <v>874.71999999999991</v>
      </c>
      <c r="H898" s="68" t="s">
        <v>2184</v>
      </c>
      <c r="I898" s="20">
        <v>56</v>
      </c>
      <c r="J898" s="62" t="s">
        <v>4177</v>
      </c>
      <c r="K898" s="63" t="s">
        <v>3389</v>
      </c>
      <c r="L898" s="27" t="s">
        <v>2184</v>
      </c>
      <c r="M898" s="27" t="s">
        <v>3389</v>
      </c>
      <c r="N898" s="72">
        <v>15.62</v>
      </c>
      <c r="O898" s="72">
        <f t="shared" si="28"/>
        <v>874.71999999999991</v>
      </c>
    </row>
    <row r="899" spans="1:15" ht="52" x14ac:dyDescent="0.35">
      <c r="A899" s="3" t="s">
        <v>676</v>
      </c>
      <c r="B899" s="4" t="s">
        <v>545</v>
      </c>
      <c r="C899" s="7" t="s">
        <v>678</v>
      </c>
      <c r="D899" s="7" t="s">
        <v>5</v>
      </c>
      <c r="E899" s="3">
        <v>56</v>
      </c>
      <c r="F899" s="10">
        <v>15.62</v>
      </c>
      <c r="G899" s="11">
        <f t="shared" si="29"/>
        <v>874.71999999999991</v>
      </c>
      <c r="H899" s="68" t="s">
        <v>2184</v>
      </c>
      <c r="I899" s="20">
        <v>56</v>
      </c>
      <c r="J899" s="62" t="s">
        <v>4177</v>
      </c>
      <c r="K899" s="63" t="s">
        <v>3389</v>
      </c>
      <c r="L899" s="27" t="s">
        <v>2184</v>
      </c>
      <c r="M899" s="27" t="s">
        <v>3389</v>
      </c>
      <c r="N899" s="72">
        <v>15.62</v>
      </c>
      <c r="O899" s="72">
        <f t="shared" si="28"/>
        <v>874.71999999999991</v>
      </c>
    </row>
    <row r="900" spans="1:15" ht="52" x14ac:dyDescent="0.35">
      <c r="A900" s="3" t="s">
        <v>676</v>
      </c>
      <c r="B900" s="4" t="s">
        <v>545</v>
      </c>
      <c r="C900" s="7" t="s">
        <v>679</v>
      </c>
      <c r="D900" s="7" t="s">
        <v>5</v>
      </c>
      <c r="E900" s="3">
        <v>20</v>
      </c>
      <c r="F900" s="10">
        <v>9.57</v>
      </c>
      <c r="G900" s="11">
        <f t="shared" si="29"/>
        <v>191.4</v>
      </c>
      <c r="H900" s="68" t="s">
        <v>2538</v>
      </c>
      <c r="I900" s="20">
        <v>20</v>
      </c>
      <c r="J900" s="62" t="s">
        <v>4187</v>
      </c>
      <c r="K900" s="63" t="s">
        <v>3390</v>
      </c>
      <c r="L900" s="27" t="s">
        <v>2538</v>
      </c>
      <c r="M900" s="27" t="s">
        <v>7383</v>
      </c>
      <c r="N900" s="72">
        <v>9.57</v>
      </c>
      <c r="O900" s="72">
        <f t="shared" si="28"/>
        <v>191.4</v>
      </c>
    </row>
    <row r="901" spans="1:15" ht="52" x14ac:dyDescent="0.35">
      <c r="A901" s="3" t="s">
        <v>676</v>
      </c>
      <c r="B901" s="4" t="s">
        <v>545</v>
      </c>
      <c r="C901" s="7" t="s">
        <v>679</v>
      </c>
      <c r="D901" s="7" t="s">
        <v>5</v>
      </c>
      <c r="E901" s="3">
        <v>16</v>
      </c>
      <c r="F901" s="10">
        <v>9.57</v>
      </c>
      <c r="G901" s="11">
        <f t="shared" si="29"/>
        <v>153.12</v>
      </c>
      <c r="H901" s="68" t="s">
        <v>2538</v>
      </c>
      <c r="I901" s="20">
        <v>16</v>
      </c>
      <c r="J901" s="62" t="s">
        <v>4187</v>
      </c>
      <c r="K901" s="63" t="s">
        <v>3390</v>
      </c>
      <c r="L901" s="27" t="s">
        <v>2538</v>
      </c>
      <c r="M901" s="27" t="s">
        <v>7383</v>
      </c>
      <c r="N901" s="72">
        <v>9.57</v>
      </c>
      <c r="O901" s="72">
        <f t="shared" si="28"/>
        <v>153.12</v>
      </c>
    </row>
    <row r="902" spans="1:15" ht="52" x14ac:dyDescent="0.35">
      <c r="A902" s="3" t="s">
        <v>676</v>
      </c>
      <c r="B902" s="4" t="s">
        <v>545</v>
      </c>
      <c r="C902" s="7" t="s">
        <v>679</v>
      </c>
      <c r="D902" s="7" t="s">
        <v>5</v>
      </c>
      <c r="E902" s="3">
        <v>8</v>
      </c>
      <c r="F902" s="10">
        <v>9.57</v>
      </c>
      <c r="G902" s="11">
        <f t="shared" si="29"/>
        <v>76.56</v>
      </c>
      <c r="H902" s="68" t="s">
        <v>2538</v>
      </c>
      <c r="I902" s="20">
        <v>8</v>
      </c>
      <c r="J902" s="62" t="s">
        <v>4187</v>
      </c>
      <c r="K902" s="63" t="s">
        <v>3390</v>
      </c>
      <c r="L902" s="27" t="s">
        <v>2538</v>
      </c>
      <c r="M902" s="27" t="s">
        <v>7383</v>
      </c>
      <c r="N902" s="72">
        <v>9.57</v>
      </c>
      <c r="O902" s="72">
        <f t="shared" si="28"/>
        <v>76.56</v>
      </c>
    </row>
    <row r="903" spans="1:15" ht="52" x14ac:dyDescent="0.35">
      <c r="A903" s="3" t="s">
        <v>676</v>
      </c>
      <c r="B903" s="4" t="s">
        <v>545</v>
      </c>
      <c r="C903" s="7" t="s">
        <v>679</v>
      </c>
      <c r="D903" s="7" t="s">
        <v>5</v>
      </c>
      <c r="E903" s="3">
        <v>8</v>
      </c>
      <c r="F903" s="10">
        <v>9.57</v>
      </c>
      <c r="G903" s="11">
        <f t="shared" si="29"/>
        <v>76.56</v>
      </c>
      <c r="H903" s="68" t="s">
        <v>2538</v>
      </c>
      <c r="I903" s="20">
        <v>8</v>
      </c>
      <c r="J903" s="62" t="s">
        <v>4187</v>
      </c>
      <c r="K903" s="63" t="s">
        <v>3390</v>
      </c>
      <c r="L903" s="27" t="s">
        <v>2538</v>
      </c>
      <c r="M903" s="27" t="s">
        <v>7383</v>
      </c>
      <c r="N903" s="72">
        <v>9.57</v>
      </c>
      <c r="O903" s="72">
        <f t="shared" si="28"/>
        <v>76.56</v>
      </c>
    </row>
    <row r="904" spans="1:15" ht="52" x14ac:dyDescent="0.35">
      <c r="A904" s="3" t="s">
        <v>676</v>
      </c>
      <c r="B904" s="4" t="s">
        <v>545</v>
      </c>
      <c r="C904" s="7" t="s">
        <v>679</v>
      </c>
      <c r="D904" s="7" t="s">
        <v>5</v>
      </c>
      <c r="E904" s="3">
        <v>8</v>
      </c>
      <c r="F904" s="10">
        <v>9.57</v>
      </c>
      <c r="G904" s="11">
        <f t="shared" si="29"/>
        <v>76.56</v>
      </c>
      <c r="H904" s="68" t="s">
        <v>2538</v>
      </c>
      <c r="I904" s="20">
        <v>8</v>
      </c>
      <c r="J904" s="62" t="s">
        <v>4187</v>
      </c>
      <c r="K904" s="63" t="s">
        <v>3390</v>
      </c>
      <c r="L904" s="27" t="s">
        <v>2538</v>
      </c>
      <c r="M904" s="27" t="s">
        <v>7383</v>
      </c>
      <c r="N904" s="72">
        <v>9.57</v>
      </c>
      <c r="O904" s="72">
        <f t="shared" si="28"/>
        <v>76.56</v>
      </c>
    </row>
    <row r="905" spans="1:15" ht="52" x14ac:dyDescent="0.35">
      <c r="A905" s="3" t="s">
        <v>676</v>
      </c>
      <c r="B905" s="4" t="s">
        <v>545</v>
      </c>
      <c r="C905" s="7" t="s">
        <v>341</v>
      </c>
      <c r="D905" s="7" t="s">
        <v>5</v>
      </c>
      <c r="E905" s="3">
        <v>10</v>
      </c>
      <c r="F905" s="10">
        <v>10.89</v>
      </c>
      <c r="G905" s="11">
        <f t="shared" si="29"/>
        <v>108.9</v>
      </c>
      <c r="H905" s="68" t="s">
        <v>2538</v>
      </c>
      <c r="I905" s="20">
        <v>10</v>
      </c>
      <c r="J905" s="62" t="s">
        <v>4190</v>
      </c>
      <c r="K905" s="63" t="s">
        <v>3114</v>
      </c>
      <c r="L905" s="27" t="s">
        <v>1684</v>
      </c>
      <c r="M905" s="27" t="s">
        <v>4025</v>
      </c>
      <c r="N905" s="72">
        <v>10.89</v>
      </c>
      <c r="O905" s="72">
        <f t="shared" si="28"/>
        <v>108.9</v>
      </c>
    </row>
    <row r="906" spans="1:15" ht="52" x14ac:dyDescent="0.35">
      <c r="A906" s="3" t="s">
        <v>676</v>
      </c>
      <c r="B906" s="4" t="s">
        <v>545</v>
      </c>
      <c r="C906" s="7" t="s">
        <v>680</v>
      </c>
      <c r="D906" s="7" t="s">
        <v>5</v>
      </c>
      <c r="E906" s="3">
        <v>12</v>
      </c>
      <c r="F906" s="10">
        <v>27.65</v>
      </c>
      <c r="G906" s="11">
        <f t="shared" si="29"/>
        <v>331.79999999999995</v>
      </c>
      <c r="H906" s="68" t="s">
        <v>2539</v>
      </c>
      <c r="I906" s="20">
        <v>12</v>
      </c>
      <c r="J906" s="62" t="s">
        <v>4195</v>
      </c>
      <c r="K906" s="63" t="s">
        <v>3391</v>
      </c>
      <c r="L906" s="27" t="s">
        <v>2539</v>
      </c>
      <c r="M906" s="27" t="s">
        <v>4026</v>
      </c>
      <c r="N906" s="72">
        <v>27.65</v>
      </c>
      <c r="O906" s="72">
        <f t="shared" si="28"/>
        <v>331.79999999999995</v>
      </c>
    </row>
    <row r="907" spans="1:15" ht="52" x14ac:dyDescent="0.35">
      <c r="A907" s="3" t="s">
        <v>676</v>
      </c>
      <c r="B907" s="4" t="s">
        <v>545</v>
      </c>
      <c r="C907" s="7" t="s">
        <v>151</v>
      </c>
      <c r="D907" s="7" t="s">
        <v>5</v>
      </c>
      <c r="E907" s="3">
        <v>16</v>
      </c>
      <c r="F907" s="10">
        <v>33.880000000000003</v>
      </c>
      <c r="G907" s="11">
        <f t="shared" si="29"/>
        <v>542.08000000000004</v>
      </c>
      <c r="H907" s="68" t="s">
        <v>2539</v>
      </c>
      <c r="I907" s="20">
        <v>16</v>
      </c>
      <c r="J907" s="62" t="s">
        <v>4198</v>
      </c>
      <c r="K907" s="63" t="s">
        <v>2938</v>
      </c>
      <c r="L907" s="27" t="s">
        <v>2184</v>
      </c>
      <c r="M907" s="27" t="s">
        <v>2938</v>
      </c>
      <c r="N907" s="72">
        <v>33.880000000000003</v>
      </c>
      <c r="O907" s="72">
        <f t="shared" si="28"/>
        <v>542.08000000000004</v>
      </c>
    </row>
    <row r="908" spans="1:15" ht="52" x14ac:dyDescent="0.35">
      <c r="A908" s="3" t="s">
        <v>676</v>
      </c>
      <c r="B908" s="4" t="s">
        <v>545</v>
      </c>
      <c r="C908" s="7" t="s">
        <v>151</v>
      </c>
      <c r="D908" s="7" t="s">
        <v>5</v>
      </c>
      <c r="E908" s="3">
        <v>8</v>
      </c>
      <c r="F908" s="10">
        <v>33.880000000000003</v>
      </c>
      <c r="G908" s="11">
        <f t="shared" si="29"/>
        <v>271.04000000000002</v>
      </c>
      <c r="H908" s="68" t="s">
        <v>2539</v>
      </c>
      <c r="I908" s="20">
        <v>8</v>
      </c>
      <c r="J908" s="62" t="s">
        <v>4198</v>
      </c>
      <c r="K908" s="63" t="s">
        <v>2938</v>
      </c>
      <c r="L908" s="27" t="s">
        <v>2184</v>
      </c>
      <c r="M908" s="27" t="s">
        <v>2938</v>
      </c>
      <c r="N908" s="72">
        <v>33.880000000000003</v>
      </c>
      <c r="O908" s="72">
        <f t="shared" si="28"/>
        <v>271.04000000000002</v>
      </c>
    </row>
    <row r="909" spans="1:15" ht="52" x14ac:dyDescent="0.35">
      <c r="A909" s="3" t="s">
        <v>676</v>
      </c>
      <c r="B909" s="4" t="s">
        <v>545</v>
      </c>
      <c r="C909" s="7" t="s">
        <v>151</v>
      </c>
      <c r="D909" s="7" t="s">
        <v>5</v>
      </c>
      <c r="E909" s="3">
        <v>8</v>
      </c>
      <c r="F909" s="10">
        <v>33.880000000000003</v>
      </c>
      <c r="G909" s="11">
        <f t="shared" si="29"/>
        <v>271.04000000000002</v>
      </c>
      <c r="H909" s="68" t="s">
        <v>2539</v>
      </c>
      <c r="I909" s="20">
        <v>8</v>
      </c>
      <c r="J909" s="62" t="s">
        <v>4198</v>
      </c>
      <c r="K909" s="63" t="s">
        <v>2938</v>
      </c>
      <c r="L909" s="27" t="s">
        <v>2184</v>
      </c>
      <c r="M909" s="27" t="s">
        <v>2938</v>
      </c>
      <c r="N909" s="72">
        <v>33.880000000000003</v>
      </c>
      <c r="O909" s="72">
        <f t="shared" si="28"/>
        <v>271.04000000000002</v>
      </c>
    </row>
    <row r="910" spans="1:15" ht="52" x14ac:dyDescent="0.35">
      <c r="A910" s="3" t="s">
        <v>676</v>
      </c>
      <c r="B910" s="4" t="s">
        <v>545</v>
      </c>
      <c r="C910" s="7" t="s">
        <v>151</v>
      </c>
      <c r="D910" s="7" t="s">
        <v>5</v>
      </c>
      <c r="E910" s="3">
        <v>8</v>
      </c>
      <c r="F910" s="10">
        <v>33.880000000000003</v>
      </c>
      <c r="G910" s="11">
        <f t="shared" si="29"/>
        <v>271.04000000000002</v>
      </c>
      <c r="H910" s="68" t="s">
        <v>2539</v>
      </c>
      <c r="I910" s="20">
        <v>8</v>
      </c>
      <c r="J910" s="62" t="s">
        <v>4198</v>
      </c>
      <c r="K910" s="63" t="s">
        <v>2938</v>
      </c>
      <c r="L910" s="27" t="s">
        <v>2184</v>
      </c>
      <c r="M910" s="27" t="s">
        <v>2938</v>
      </c>
      <c r="N910" s="72">
        <v>33.880000000000003</v>
      </c>
      <c r="O910" s="72">
        <f t="shared" si="28"/>
        <v>271.04000000000002</v>
      </c>
    </row>
    <row r="911" spans="1:15" ht="52" x14ac:dyDescent="0.35">
      <c r="A911" s="3" t="s">
        <v>676</v>
      </c>
      <c r="B911" s="4" t="s">
        <v>545</v>
      </c>
      <c r="C911" s="7" t="s">
        <v>683</v>
      </c>
      <c r="D911" s="7" t="s">
        <v>5</v>
      </c>
      <c r="E911" s="3">
        <v>32</v>
      </c>
      <c r="F911" s="10">
        <v>21.41</v>
      </c>
      <c r="G911" s="11">
        <f t="shared" si="29"/>
        <v>685.12</v>
      </c>
      <c r="H911" s="68" t="s">
        <v>2538</v>
      </c>
      <c r="I911" s="20">
        <v>32</v>
      </c>
      <c r="J911" s="62" t="s">
        <v>4199</v>
      </c>
      <c r="K911" s="63" t="s">
        <v>3394</v>
      </c>
      <c r="L911" s="27" t="s">
        <v>2184</v>
      </c>
      <c r="M911" s="27" t="s">
        <v>3394</v>
      </c>
      <c r="N911" s="72">
        <v>26.72</v>
      </c>
      <c r="O911" s="72">
        <f t="shared" si="28"/>
        <v>855.04</v>
      </c>
    </row>
    <row r="912" spans="1:15" ht="52" x14ac:dyDescent="0.35">
      <c r="A912" s="3" t="s">
        <v>676</v>
      </c>
      <c r="B912" s="4" t="s">
        <v>545</v>
      </c>
      <c r="C912" s="7" t="s">
        <v>683</v>
      </c>
      <c r="D912" s="7" t="s">
        <v>5</v>
      </c>
      <c r="E912" s="3">
        <v>16</v>
      </c>
      <c r="F912" s="10">
        <v>21.41</v>
      </c>
      <c r="G912" s="11">
        <f t="shared" si="29"/>
        <v>342.56</v>
      </c>
      <c r="H912" s="68" t="s">
        <v>2538</v>
      </c>
      <c r="I912" s="20">
        <v>16</v>
      </c>
      <c r="J912" s="62" t="s">
        <v>4199</v>
      </c>
      <c r="K912" s="63" t="s">
        <v>3394</v>
      </c>
      <c r="L912" s="27" t="s">
        <v>2184</v>
      </c>
      <c r="M912" s="27" t="s">
        <v>3394</v>
      </c>
      <c r="N912" s="72">
        <v>26.72</v>
      </c>
      <c r="O912" s="72">
        <f t="shared" si="28"/>
        <v>427.52</v>
      </c>
    </row>
    <row r="913" spans="1:15" ht="52" x14ac:dyDescent="0.35">
      <c r="A913" s="3" t="s">
        <v>676</v>
      </c>
      <c r="B913" s="4" t="s">
        <v>545</v>
      </c>
      <c r="C913" s="7" t="s">
        <v>683</v>
      </c>
      <c r="D913" s="7" t="s">
        <v>5</v>
      </c>
      <c r="E913" s="3">
        <v>16</v>
      </c>
      <c r="F913" s="10">
        <v>21.41</v>
      </c>
      <c r="G913" s="11">
        <f t="shared" si="29"/>
        <v>342.56</v>
      </c>
      <c r="H913" s="68" t="s">
        <v>2538</v>
      </c>
      <c r="I913" s="20">
        <v>16</v>
      </c>
      <c r="J913" s="62" t="s">
        <v>4199</v>
      </c>
      <c r="K913" s="63" t="s">
        <v>3394</v>
      </c>
      <c r="L913" s="27" t="s">
        <v>2184</v>
      </c>
      <c r="M913" s="27" t="s">
        <v>3394</v>
      </c>
      <c r="N913" s="72">
        <v>26.72</v>
      </c>
      <c r="O913" s="72">
        <f t="shared" si="28"/>
        <v>427.52</v>
      </c>
    </row>
    <row r="914" spans="1:15" ht="52" x14ac:dyDescent="0.35">
      <c r="A914" s="3" t="s">
        <v>676</v>
      </c>
      <c r="B914" s="4" t="s">
        <v>545</v>
      </c>
      <c r="C914" s="7" t="s">
        <v>683</v>
      </c>
      <c r="D914" s="7" t="s">
        <v>5</v>
      </c>
      <c r="E914" s="3">
        <v>16</v>
      </c>
      <c r="F914" s="10">
        <v>21.41</v>
      </c>
      <c r="G914" s="11">
        <f t="shared" si="29"/>
        <v>342.56</v>
      </c>
      <c r="H914" s="68" t="s">
        <v>2538</v>
      </c>
      <c r="I914" s="20">
        <v>16</v>
      </c>
      <c r="J914" s="62" t="s">
        <v>4199</v>
      </c>
      <c r="K914" s="63" t="s">
        <v>3394</v>
      </c>
      <c r="L914" s="27" t="s">
        <v>2184</v>
      </c>
      <c r="M914" s="27" t="s">
        <v>3394</v>
      </c>
      <c r="N914" s="72">
        <v>26.72</v>
      </c>
      <c r="O914" s="72">
        <f t="shared" si="28"/>
        <v>427.52</v>
      </c>
    </row>
    <row r="915" spans="1:15" ht="52" x14ac:dyDescent="0.35">
      <c r="A915" s="3" t="s">
        <v>676</v>
      </c>
      <c r="B915" s="4" t="s">
        <v>545</v>
      </c>
      <c r="C915" s="7" t="s">
        <v>683</v>
      </c>
      <c r="D915" s="7" t="s">
        <v>5</v>
      </c>
      <c r="E915" s="3">
        <v>40</v>
      </c>
      <c r="F915" s="10">
        <v>37.35</v>
      </c>
      <c r="G915" s="11">
        <f t="shared" si="29"/>
        <v>1494</v>
      </c>
      <c r="H915" s="68" t="s">
        <v>2538</v>
      </c>
      <c r="I915" s="20">
        <v>40</v>
      </c>
      <c r="J915" s="62">
        <v>137776</v>
      </c>
      <c r="K915" s="63">
        <v>108083</v>
      </c>
      <c r="L915" s="27" t="s">
        <v>2538</v>
      </c>
      <c r="M915" s="30" t="s">
        <v>3394</v>
      </c>
      <c r="N915" s="72">
        <v>26.72</v>
      </c>
      <c r="O915" s="72">
        <f t="shared" si="28"/>
        <v>1068.8</v>
      </c>
    </row>
    <row r="916" spans="1:15" ht="91" x14ac:dyDescent="0.35">
      <c r="A916" s="3" t="s">
        <v>676</v>
      </c>
      <c r="B916" s="4" t="s">
        <v>545</v>
      </c>
      <c r="C916" s="7" t="s">
        <v>681</v>
      </c>
      <c r="D916" s="7" t="s">
        <v>5</v>
      </c>
      <c r="E916" s="3">
        <v>40</v>
      </c>
      <c r="F916" s="10">
        <v>36.86</v>
      </c>
      <c r="G916" s="11">
        <f t="shared" si="29"/>
        <v>1474.4</v>
      </c>
      <c r="H916" s="68" t="s">
        <v>2538</v>
      </c>
      <c r="I916" s="20">
        <v>40</v>
      </c>
      <c r="J916" s="62" t="s">
        <v>4200</v>
      </c>
      <c r="K916" s="63" t="s">
        <v>3392</v>
      </c>
      <c r="L916" s="27" t="s">
        <v>2538</v>
      </c>
      <c r="M916" s="27" t="s">
        <v>3392</v>
      </c>
      <c r="N916" s="72">
        <v>36.86</v>
      </c>
      <c r="O916" s="72">
        <f t="shared" si="28"/>
        <v>1474.4</v>
      </c>
    </row>
    <row r="917" spans="1:15" ht="78" x14ac:dyDescent="0.35">
      <c r="A917" s="3" t="s">
        <v>676</v>
      </c>
      <c r="B917" s="4" t="s">
        <v>545</v>
      </c>
      <c r="C917" s="7" t="s">
        <v>682</v>
      </c>
      <c r="D917" s="7" t="s">
        <v>5</v>
      </c>
      <c r="E917" s="3">
        <v>20</v>
      </c>
      <c r="F917" s="10">
        <v>16.3</v>
      </c>
      <c r="G917" s="11">
        <f t="shared" si="29"/>
        <v>326</v>
      </c>
      <c r="H917" s="68" t="s">
        <v>2538</v>
      </c>
      <c r="I917" s="20">
        <v>20</v>
      </c>
      <c r="J917" s="62" t="s">
        <v>4204</v>
      </c>
      <c r="K917" s="63" t="s">
        <v>3393</v>
      </c>
      <c r="L917" s="27" t="s">
        <v>2538</v>
      </c>
      <c r="M917" s="27" t="s">
        <v>3393</v>
      </c>
      <c r="N917" s="72">
        <v>16.3</v>
      </c>
      <c r="O917" s="72">
        <f t="shared" si="28"/>
        <v>326</v>
      </c>
    </row>
    <row r="918" spans="1:15" ht="91" x14ac:dyDescent="0.35">
      <c r="A918" s="3" t="s">
        <v>676</v>
      </c>
      <c r="B918" s="4" t="s">
        <v>545</v>
      </c>
      <c r="C918" s="7" t="s">
        <v>156</v>
      </c>
      <c r="D918" s="7" t="s">
        <v>5</v>
      </c>
      <c r="E918" s="3">
        <v>16</v>
      </c>
      <c r="F918" s="10">
        <v>20.76</v>
      </c>
      <c r="G918" s="11">
        <f t="shared" si="29"/>
        <v>332.16</v>
      </c>
      <c r="H918" s="68" t="s">
        <v>2538</v>
      </c>
      <c r="I918" s="20">
        <v>16</v>
      </c>
      <c r="J918" s="62" t="s">
        <v>4219</v>
      </c>
      <c r="K918" s="63" t="s">
        <v>2943</v>
      </c>
      <c r="L918" s="27" t="s">
        <v>2538</v>
      </c>
      <c r="M918" s="27" t="s">
        <v>2943</v>
      </c>
      <c r="N918" s="72">
        <v>20.76</v>
      </c>
      <c r="O918" s="72">
        <f t="shared" si="28"/>
        <v>332.16</v>
      </c>
    </row>
    <row r="919" spans="1:15" ht="91" x14ac:dyDescent="0.35">
      <c r="A919" s="3" t="s">
        <v>676</v>
      </c>
      <c r="B919" s="4" t="s">
        <v>545</v>
      </c>
      <c r="C919" s="7" t="s">
        <v>156</v>
      </c>
      <c r="D919" s="7" t="s">
        <v>5</v>
      </c>
      <c r="E919" s="3">
        <v>8</v>
      </c>
      <c r="F919" s="10">
        <v>20.76</v>
      </c>
      <c r="G919" s="11">
        <f t="shared" si="29"/>
        <v>166.08</v>
      </c>
      <c r="H919" s="68" t="s">
        <v>2538</v>
      </c>
      <c r="I919" s="20">
        <v>8</v>
      </c>
      <c r="J919" s="62" t="s">
        <v>4219</v>
      </c>
      <c r="K919" s="63" t="s">
        <v>2943</v>
      </c>
      <c r="L919" s="27" t="s">
        <v>2538</v>
      </c>
      <c r="M919" s="27" t="s">
        <v>2943</v>
      </c>
      <c r="N919" s="72">
        <v>20.76</v>
      </c>
      <c r="O919" s="72">
        <f t="shared" si="28"/>
        <v>166.08</v>
      </c>
    </row>
    <row r="920" spans="1:15" ht="91" x14ac:dyDescent="0.35">
      <c r="A920" s="3" t="s">
        <v>676</v>
      </c>
      <c r="B920" s="4" t="s">
        <v>545</v>
      </c>
      <c r="C920" s="7" t="s">
        <v>156</v>
      </c>
      <c r="D920" s="7" t="s">
        <v>5</v>
      </c>
      <c r="E920" s="3">
        <v>8</v>
      </c>
      <c r="F920" s="10">
        <v>20.76</v>
      </c>
      <c r="G920" s="11">
        <f t="shared" si="29"/>
        <v>166.08</v>
      </c>
      <c r="H920" s="68" t="s">
        <v>2538</v>
      </c>
      <c r="I920" s="20">
        <v>8</v>
      </c>
      <c r="J920" s="62" t="s">
        <v>4219</v>
      </c>
      <c r="K920" s="63" t="s">
        <v>2943</v>
      </c>
      <c r="L920" s="27" t="s">
        <v>2538</v>
      </c>
      <c r="M920" s="27" t="s">
        <v>2943</v>
      </c>
      <c r="N920" s="72">
        <v>20.76</v>
      </c>
      <c r="O920" s="72">
        <f t="shared" si="28"/>
        <v>166.08</v>
      </c>
    </row>
    <row r="921" spans="1:15" ht="91" x14ac:dyDescent="0.35">
      <c r="A921" s="3" t="s">
        <v>676</v>
      </c>
      <c r="B921" s="4" t="s">
        <v>545</v>
      </c>
      <c r="C921" s="7" t="s">
        <v>156</v>
      </c>
      <c r="D921" s="7" t="s">
        <v>5</v>
      </c>
      <c r="E921" s="3">
        <v>8</v>
      </c>
      <c r="F921" s="10">
        <v>20.76</v>
      </c>
      <c r="G921" s="11">
        <f t="shared" si="29"/>
        <v>166.08</v>
      </c>
      <c r="H921" s="68" t="s">
        <v>2538</v>
      </c>
      <c r="I921" s="20">
        <v>8</v>
      </c>
      <c r="J921" s="62" t="s">
        <v>4219</v>
      </c>
      <c r="K921" s="63" t="s">
        <v>2943</v>
      </c>
      <c r="L921" s="27" t="s">
        <v>2538</v>
      </c>
      <c r="M921" s="27" t="s">
        <v>2943</v>
      </c>
      <c r="N921" s="72">
        <v>20.76</v>
      </c>
      <c r="O921" s="72">
        <f t="shared" si="28"/>
        <v>166.08</v>
      </c>
    </row>
    <row r="922" spans="1:15" ht="39" x14ac:dyDescent="0.35">
      <c r="A922" s="3" t="s">
        <v>676</v>
      </c>
      <c r="B922" s="4" t="s">
        <v>545</v>
      </c>
      <c r="C922" s="7" t="s">
        <v>684</v>
      </c>
      <c r="D922" s="7" t="s">
        <v>5</v>
      </c>
      <c r="E922" s="3">
        <v>20</v>
      </c>
      <c r="F922" s="10">
        <v>18.43</v>
      </c>
      <c r="G922" s="11">
        <f t="shared" si="29"/>
        <v>368.6</v>
      </c>
      <c r="H922" s="68" t="s">
        <v>2540</v>
      </c>
      <c r="I922" s="20">
        <v>20</v>
      </c>
      <c r="J922" s="62" t="s">
        <v>4226</v>
      </c>
      <c r="K922" s="63" t="s">
        <v>3395</v>
      </c>
      <c r="L922" s="27" t="s">
        <v>2540</v>
      </c>
      <c r="M922" s="27" t="s">
        <v>3395</v>
      </c>
      <c r="N922" s="72">
        <v>18.43</v>
      </c>
      <c r="O922" s="72">
        <f t="shared" si="28"/>
        <v>368.6</v>
      </c>
    </row>
    <row r="923" spans="1:15" ht="39" x14ac:dyDescent="0.35">
      <c r="A923" s="3" t="s">
        <v>676</v>
      </c>
      <c r="B923" s="4" t="s">
        <v>545</v>
      </c>
      <c r="C923" s="7" t="s">
        <v>685</v>
      </c>
      <c r="D923" s="7" t="s">
        <v>5</v>
      </c>
      <c r="E923" s="3">
        <v>20</v>
      </c>
      <c r="F923" s="10">
        <v>143.9</v>
      </c>
      <c r="G923" s="11">
        <f t="shared" si="29"/>
        <v>2878</v>
      </c>
      <c r="H923" s="68" t="s">
        <v>2541</v>
      </c>
      <c r="I923" s="20">
        <v>20</v>
      </c>
      <c r="J923" s="62" t="s">
        <v>3396</v>
      </c>
      <c r="K923" s="63" t="s">
        <v>3396</v>
      </c>
      <c r="L923" s="27" t="s">
        <v>2541</v>
      </c>
      <c r="M923" s="27" t="s">
        <v>3396</v>
      </c>
      <c r="N923" s="72">
        <v>143.9</v>
      </c>
      <c r="O923" s="72">
        <f t="shared" si="28"/>
        <v>2878</v>
      </c>
    </row>
    <row r="924" spans="1:15" ht="39" x14ac:dyDescent="0.35">
      <c r="A924" s="3" t="s">
        <v>676</v>
      </c>
      <c r="B924" s="4" t="s">
        <v>545</v>
      </c>
      <c r="C924" s="7" t="s">
        <v>686</v>
      </c>
      <c r="D924" s="7" t="s">
        <v>5</v>
      </c>
      <c r="E924" s="3">
        <v>5</v>
      </c>
      <c r="F924" s="10">
        <v>29.59</v>
      </c>
      <c r="G924" s="11">
        <f t="shared" si="29"/>
        <v>147.94999999999999</v>
      </c>
      <c r="H924" s="68" t="s">
        <v>2542</v>
      </c>
      <c r="I924" s="20">
        <v>5</v>
      </c>
      <c r="J924" s="62" t="s">
        <v>3397</v>
      </c>
      <c r="K924" s="63" t="s">
        <v>3397</v>
      </c>
      <c r="L924" s="27" t="s">
        <v>2542</v>
      </c>
      <c r="M924" s="27" t="s">
        <v>3397</v>
      </c>
      <c r="N924" s="72">
        <v>29.59</v>
      </c>
      <c r="O924" s="72">
        <f t="shared" si="28"/>
        <v>147.94999999999999</v>
      </c>
    </row>
    <row r="925" spans="1:15" ht="39" x14ac:dyDescent="0.35">
      <c r="A925" s="3" t="s">
        <v>676</v>
      </c>
      <c r="B925" s="4" t="s">
        <v>545</v>
      </c>
      <c r="C925" s="7" t="s">
        <v>687</v>
      </c>
      <c r="D925" s="7" t="s">
        <v>5</v>
      </c>
      <c r="E925" s="3">
        <v>66</v>
      </c>
      <c r="F925" s="10">
        <v>22.41</v>
      </c>
      <c r="G925" s="11">
        <f t="shared" si="29"/>
        <v>1479.06</v>
      </c>
      <c r="H925" s="68" t="s">
        <v>2543</v>
      </c>
      <c r="I925" s="20">
        <v>66</v>
      </c>
      <c r="J925" s="62" t="s">
        <v>3398</v>
      </c>
      <c r="K925" s="63" t="s">
        <v>3398</v>
      </c>
      <c r="L925" s="27" t="s">
        <v>2543</v>
      </c>
      <c r="M925" s="27" t="s">
        <v>3398</v>
      </c>
      <c r="N925" s="72">
        <v>22.41</v>
      </c>
      <c r="O925" s="72">
        <f t="shared" si="28"/>
        <v>1479.06</v>
      </c>
    </row>
    <row r="926" spans="1:15" ht="65" x14ac:dyDescent="0.35">
      <c r="A926" s="3" t="s">
        <v>676</v>
      </c>
      <c r="B926" s="4" t="s">
        <v>545</v>
      </c>
      <c r="C926" s="7" t="s">
        <v>690</v>
      </c>
      <c r="D926" s="7" t="s">
        <v>5</v>
      </c>
      <c r="E926" s="3">
        <v>10</v>
      </c>
      <c r="F926" s="10">
        <v>29.49</v>
      </c>
      <c r="G926" s="11">
        <f t="shared" si="29"/>
        <v>294.89999999999998</v>
      </c>
      <c r="H926" s="68" t="s">
        <v>2545</v>
      </c>
      <c r="I926" s="20">
        <v>10</v>
      </c>
      <c r="J926" s="62" t="s">
        <v>3401</v>
      </c>
      <c r="K926" s="63" t="s">
        <v>3401</v>
      </c>
      <c r="L926" s="27" t="s">
        <v>2545</v>
      </c>
      <c r="M926" s="27" t="s">
        <v>3401</v>
      </c>
      <c r="N926" s="72">
        <v>29.49</v>
      </c>
      <c r="O926" s="72">
        <f t="shared" si="28"/>
        <v>294.89999999999998</v>
      </c>
    </row>
    <row r="927" spans="1:15" ht="52" x14ac:dyDescent="0.35">
      <c r="A927" s="3" t="s">
        <v>676</v>
      </c>
      <c r="B927" s="4" t="s">
        <v>545</v>
      </c>
      <c r="C927" s="7" t="s">
        <v>691</v>
      </c>
      <c r="D927" s="7" t="s">
        <v>5</v>
      </c>
      <c r="E927" s="3">
        <v>12</v>
      </c>
      <c r="F927" s="10">
        <v>38.799999999999997</v>
      </c>
      <c r="G927" s="11">
        <f t="shared" si="29"/>
        <v>465.59999999999997</v>
      </c>
      <c r="H927" s="68" t="s">
        <v>2546</v>
      </c>
      <c r="I927" s="20">
        <v>12</v>
      </c>
      <c r="J927" s="62" t="s">
        <v>3402</v>
      </c>
      <c r="K927" s="63" t="s">
        <v>3402</v>
      </c>
      <c r="L927" s="27" t="s">
        <v>2546</v>
      </c>
      <c r="M927" s="27" t="s">
        <v>3402</v>
      </c>
      <c r="N927" s="72">
        <v>38.799999999999997</v>
      </c>
      <c r="O927" s="72">
        <f t="shared" ref="O927:O990" si="30">N927*E927</f>
        <v>465.59999999999997</v>
      </c>
    </row>
    <row r="928" spans="1:15" ht="104" x14ac:dyDescent="0.35">
      <c r="A928" s="3" t="s">
        <v>676</v>
      </c>
      <c r="B928" s="4" t="s">
        <v>545</v>
      </c>
      <c r="C928" s="7" t="s">
        <v>688</v>
      </c>
      <c r="D928" s="7" t="s">
        <v>5</v>
      </c>
      <c r="E928" s="3">
        <v>16</v>
      </c>
      <c r="F928" s="10">
        <v>5.72</v>
      </c>
      <c r="G928" s="11">
        <f t="shared" si="29"/>
        <v>91.52</v>
      </c>
      <c r="H928" s="68" t="s">
        <v>2203</v>
      </c>
      <c r="I928" s="20">
        <v>16</v>
      </c>
      <c r="J928" s="62" t="s">
        <v>4417</v>
      </c>
      <c r="K928" s="63" t="s">
        <v>3399</v>
      </c>
      <c r="L928" s="27" t="s">
        <v>2203</v>
      </c>
      <c r="M928" s="27" t="s">
        <v>3399</v>
      </c>
      <c r="N928" s="72">
        <v>5.72</v>
      </c>
      <c r="O928" s="72">
        <f t="shared" si="30"/>
        <v>91.52</v>
      </c>
    </row>
    <row r="929" spans="1:15" ht="104" x14ac:dyDescent="0.35">
      <c r="A929" s="3" t="s">
        <v>676</v>
      </c>
      <c r="B929" s="4" t="s">
        <v>545</v>
      </c>
      <c r="C929" s="7" t="s">
        <v>689</v>
      </c>
      <c r="D929" s="7" t="s">
        <v>5</v>
      </c>
      <c r="E929" s="3">
        <v>10</v>
      </c>
      <c r="F929" s="10">
        <v>6.72</v>
      </c>
      <c r="G929" s="11">
        <f t="shared" si="29"/>
        <v>67.2</v>
      </c>
      <c r="H929" s="68" t="s">
        <v>2544</v>
      </c>
      <c r="I929" s="20">
        <v>10</v>
      </c>
      <c r="J929" s="62" t="s">
        <v>3400</v>
      </c>
      <c r="K929" s="63" t="s">
        <v>3400</v>
      </c>
      <c r="L929" s="27" t="s">
        <v>2544</v>
      </c>
      <c r="M929" s="27" t="s">
        <v>3400</v>
      </c>
      <c r="N929" s="72">
        <v>6.72</v>
      </c>
      <c r="O929" s="72">
        <f t="shared" si="30"/>
        <v>67.2</v>
      </c>
    </row>
    <row r="930" spans="1:15" ht="104" x14ac:dyDescent="0.35">
      <c r="A930" s="3" t="s">
        <v>676</v>
      </c>
      <c r="B930" s="4" t="s">
        <v>545</v>
      </c>
      <c r="C930" s="7" t="s">
        <v>689</v>
      </c>
      <c r="D930" s="7" t="s">
        <v>5</v>
      </c>
      <c r="E930" s="3">
        <v>10</v>
      </c>
      <c r="F930" s="10">
        <v>6.72</v>
      </c>
      <c r="G930" s="11">
        <f t="shared" si="29"/>
        <v>67.2</v>
      </c>
      <c r="H930" s="68" t="s">
        <v>2544</v>
      </c>
      <c r="I930" s="20">
        <v>10</v>
      </c>
      <c r="J930" s="62" t="s">
        <v>3400</v>
      </c>
      <c r="K930" s="63" t="s">
        <v>3400</v>
      </c>
      <c r="L930" s="27" t="s">
        <v>2544</v>
      </c>
      <c r="M930" s="27" t="s">
        <v>3400</v>
      </c>
      <c r="N930" s="72">
        <v>6.72</v>
      </c>
      <c r="O930" s="72">
        <f t="shared" si="30"/>
        <v>67.2</v>
      </c>
    </row>
    <row r="931" spans="1:15" ht="117" x14ac:dyDescent="0.35">
      <c r="A931" s="3" t="s">
        <v>676</v>
      </c>
      <c r="B931" s="4" t="s">
        <v>545</v>
      </c>
      <c r="C931" s="7" t="s">
        <v>813</v>
      </c>
      <c r="D931" s="7" t="s">
        <v>5</v>
      </c>
      <c r="E931" s="3">
        <v>10</v>
      </c>
      <c r="F931" s="10">
        <v>17.170000000000002</v>
      </c>
      <c r="G931" s="11">
        <f t="shared" si="29"/>
        <v>171.70000000000002</v>
      </c>
      <c r="H931" s="68" t="s">
        <v>2596</v>
      </c>
      <c r="I931" s="20">
        <v>10</v>
      </c>
      <c r="J931" s="62" t="s">
        <v>4418</v>
      </c>
      <c r="K931" s="63" t="s">
        <v>5533</v>
      </c>
      <c r="L931" s="27" t="s">
        <v>2596</v>
      </c>
      <c r="M931" s="27" t="s">
        <v>5533</v>
      </c>
      <c r="N931" s="72">
        <v>17.170000000000002</v>
      </c>
      <c r="O931" s="72">
        <f t="shared" si="30"/>
        <v>171.70000000000002</v>
      </c>
    </row>
    <row r="932" spans="1:15" ht="117" x14ac:dyDescent="0.35">
      <c r="A932" s="3" t="s">
        <v>676</v>
      </c>
      <c r="B932" s="4" t="s">
        <v>545</v>
      </c>
      <c r="C932" s="7" t="s">
        <v>368</v>
      </c>
      <c r="D932" s="7" t="s">
        <v>5</v>
      </c>
      <c r="E932" s="3">
        <v>10</v>
      </c>
      <c r="F932" s="10">
        <v>23.09</v>
      </c>
      <c r="G932" s="11">
        <f t="shared" si="29"/>
        <v>230.9</v>
      </c>
      <c r="H932" s="68" t="s">
        <v>2596</v>
      </c>
      <c r="I932" s="20">
        <v>10</v>
      </c>
      <c r="J932" s="62" t="s">
        <v>4419</v>
      </c>
      <c r="K932" s="63" t="s">
        <v>4040</v>
      </c>
      <c r="L932" s="27" t="s">
        <v>1702</v>
      </c>
      <c r="M932" s="27" t="s">
        <v>4040</v>
      </c>
      <c r="N932" s="72">
        <v>23.09</v>
      </c>
      <c r="O932" s="72">
        <f t="shared" si="30"/>
        <v>230.9</v>
      </c>
    </row>
    <row r="933" spans="1:15" ht="39" x14ac:dyDescent="0.35">
      <c r="A933" s="3" t="s">
        <v>676</v>
      </c>
      <c r="B933" s="4" t="s">
        <v>545</v>
      </c>
      <c r="C933" s="7" t="s">
        <v>692</v>
      </c>
      <c r="D933" s="7" t="s">
        <v>5</v>
      </c>
      <c r="E933" s="3">
        <v>30</v>
      </c>
      <c r="F933" s="10">
        <v>15.04</v>
      </c>
      <c r="G933" s="11">
        <f t="shared" si="29"/>
        <v>451.2</v>
      </c>
      <c r="H933" s="68" t="s">
        <v>2544</v>
      </c>
      <c r="I933" s="20">
        <v>30</v>
      </c>
      <c r="J933" s="62" t="s">
        <v>3403</v>
      </c>
      <c r="K933" s="63" t="s">
        <v>3403</v>
      </c>
      <c r="L933" s="27" t="s">
        <v>2544</v>
      </c>
      <c r="M933" s="27" t="s">
        <v>3403</v>
      </c>
      <c r="N933" s="72">
        <v>15.04</v>
      </c>
      <c r="O933" s="72">
        <f t="shared" si="30"/>
        <v>451.2</v>
      </c>
    </row>
    <row r="934" spans="1:15" ht="39" x14ac:dyDescent="0.35">
      <c r="A934" s="3" t="s">
        <v>676</v>
      </c>
      <c r="B934" s="4" t="s">
        <v>545</v>
      </c>
      <c r="C934" s="7" t="s">
        <v>693</v>
      </c>
      <c r="D934" s="7" t="s">
        <v>5</v>
      </c>
      <c r="E934" s="3">
        <v>8</v>
      </c>
      <c r="F934" s="10">
        <v>15.81</v>
      </c>
      <c r="G934" s="11">
        <f t="shared" si="29"/>
        <v>126.48</v>
      </c>
      <c r="H934" s="68" t="s">
        <v>2544</v>
      </c>
      <c r="I934" s="20">
        <v>8</v>
      </c>
      <c r="J934" s="62" t="s">
        <v>3404</v>
      </c>
      <c r="K934" s="63" t="s">
        <v>3404</v>
      </c>
      <c r="L934" s="27" t="s">
        <v>2544</v>
      </c>
      <c r="M934" s="27" t="s">
        <v>3404</v>
      </c>
      <c r="N934" s="72">
        <v>15.81</v>
      </c>
      <c r="O934" s="72">
        <f t="shared" si="30"/>
        <v>126.48</v>
      </c>
    </row>
    <row r="935" spans="1:15" ht="104" x14ac:dyDescent="0.35">
      <c r="A935" s="3" t="s">
        <v>676</v>
      </c>
      <c r="B935" s="4" t="s">
        <v>545</v>
      </c>
      <c r="C935" s="7" t="s">
        <v>694</v>
      </c>
      <c r="D935" s="7" t="s">
        <v>5</v>
      </c>
      <c r="E935" s="3">
        <v>20</v>
      </c>
      <c r="F935" s="10">
        <v>22.41</v>
      </c>
      <c r="G935" s="11">
        <f t="shared" si="29"/>
        <v>448.2</v>
      </c>
      <c r="H935" s="68" t="s">
        <v>2547</v>
      </c>
      <c r="I935" s="20">
        <v>20</v>
      </c>
      <c r="J935" s="62" t="s">
        <v>4428</v>
      </c>
      <c r="K935" s="63" t="s">
        <v>3405</v>
      </c>
      <c r="L935" s="27" t="s">
        <v>2547</v>
      </c>
      <c r="M935" s="27" t="s">
        <v>3405</v>
      </c>
      <c r="N935" s="72">
        <v>22.41</v>
      </c>
      <c r="O935" s="72">
        <f t="shared" si="30"/>
        <v>448.2</v>
      </c>
    </row>
    <row r="936" spans="1:15" ht="78" x14ac:dyDescent="0.35">
      <c r="A936" s="3" t="s">
        <v>676</v>
      </c>
      <c r="B936" s="4" t="s">
        <v>545</v>
      </c>
      <c r="C936" s="7" t="s">
        <v>166</v>
      </c>
      <c r="D936" s="7" t="s">
        <v>5</v>
      </c>
      <c r="E936" s="3">
        <v>20</v>
      </c>
      <c r="F936" s="10">
        <v>87.01</v>
      </c>
      <c r="G936" s="11">
        <f t="shared" si="29"/>
        <v>1740.2</v>
      </c>
      <c r="H936" s="68" t="s">
        <v>2548</v>
      </c>
      <c r="I936" s="20">
        <v>20</v>
      </c>
      <c r="J936" s="62" t="s">
        <v>4433</v>
      </c>
      <c r="K936" s="63" t="s">
        <v>2952</v>
      </c>
      <c r="L936" s="27" t="s">
        <v>1514</v>
      </c>
      <c r="M936" s="27" t="s">
        <v>2952</v>
      </c>
      <c r="N936" s="72">
        <v>87.01</v>
      </c>
      <c r="O936" s="72">
        <f t="shared" si="30"/>
        <v>1740.2</v>
      </c>
    </row>
    <row r="937" spans="1:15" ht="91" x14ac:dyDescent="0.35">
      <c r="A937" s="3" t="s">
        <v>676</v>
      </c>
      <c r="B937" s="4" t="s">
        <v>545</v>
      </c>
      <c r="C937" s="7" t="s">
        <v>695</v>
      </c>
      <c r="D937" s="7" t="s">
        <v>5</v>
      </c>
      <c r="E937" s="3">
        <v>2</v>
      </c>
      <c r="F937" s="10">
        <v>36.28</v>
      </c>
      <c r="G937" s="11">
        <f t="shared" si="29"/>
        <v>72.56</v>
      </c>
      <c r="H937" s="68" t="s">
        <v>2549</v>
      </c>
      <c r="I937" s="20">
        <v>2</v>
      </c>
      <c r="J937" s="62" t="s">
        <v>3406</v>
      </c>
      <c r="K937" s="63" t="s">
        <v>3406</v>
      </c>
      <c r="L937" s="27" t="s">
        <v>2549</v>
      </c>
      <c r="M937" s="27" t="s">
        <v>3406</v>
      </c>
      <c r="N937" s="72">
        <v>36.28</v>
      </c>
      <c r="O937" s="72">
        <f t="shared" si="30"/>
        <v>72.56</v>
      </c>
    </row>
    <row r="938" spans="1:15" ht="91" x14ac:dyDescent="0.35">
      <c r="A938" s="3" t="s">
        <v>676</v>
      </c>
      <c r="B938" s="4" t="s">
        <v>545</v>
      </c>
      <c r="C938" s="7" t="s">
        <v>696</v>
      </c>
      <c r="D938" s="7" t="s">
        <v>5</v>
      </c>
      <c r="E938" s="3">
        <v>5</v>
      </c>
      <c r="F938" s="10">
        <v>50.66</v>
      </c>
      <c r="G938" s="11">
        <f t="shared" si="29"/>
        <v>253.29999999999998</v>
      </c>
      <c r="H938" s="68" t="s">
        <v>2550</v>
      </c>
      <c r="I938" s="20">
        <v>5</v>
      </c>
      <c r="J938" s="62" t="s">
        <v>3407</v>
      </c>
      <c r="K938" s="63">
        <v>52139</v>
      </c>
      <c r="L938" s="27" t="s">
        <v>2550</v>
      </c>
      <c r="M938" s="30" t="s">
        <v>7488</v>
      </c>
      <c r="N938" s="72">
        <v>50.66</v>
      </c>
      <c r="O938" s="72">
        <f t="shared" si="30"/>
        <v>253.29999999999998</v>
      </c>
    </row>
    <row r="939" spans="1:15" ht="91" x14ac:dyDescent="0.35">
      <c r="A939" s="3" t="s">
        <v>676</v>
      </c>
      <c r="B939" s="4" t="s">
        <v>545</v>
      </c>
      <c r="C939" s="7" t="s">
        <v>169</v>
      </c>
      <c r="D939" s="7" t="s">
        <v>5</v>
      </c>
      <c r="E939" s="3">
        <v>20</v>
      </c>
      <c r="F939" s="10">
        <v>39.479999999999997</v>
      </c>
      <c r="G939" s="11">
        <f t="shared" si="29"/>
        <v>789.59999999999991</v>
      </c>
      <c r="H939" s="68" t="s">
        <v>2550</v>
      </c>
      <c r="I939" s="20">
        <v>20</v>
      </c>
      <c r="J939" s="62" t="s">
        <v>2955</v>
      </c>
      <c r="K939" s="63" t="s">
        <v>2955</v>
      </c>
      <c r="L939" s="27" t="s">
        <v>1517</v>
      </c>
      <c r="M939" s="27" t="s">
        <v>2955</v>
      </c>
      <c r="N939" s="72">
        <v>39.479999999999997</v>
      </c>
      <c r="O939" s="72">
        <f t="shared" si="30"/>
        <v>789.59999999999991</v>
      </c>
    </row>
    <row r="940" spans="1:15" ht="26" x14ac:dyDescent="0.35">
      <c r="A940" s="3" t="s">
        <v>676</v>
      </c>
      <c r="B940" s="4" t="s">
        <v>545</v>
      </c>
      <c r="C940" s="7" t="s">
        <v>697</v>
      </c>
      <c r="D940" s="7" t="s">
        <v>5</v>
      </c>
      <c r="E940" s="3">
        <v>200</v>
      </c>
      <c r="F940" s="10">
        <v>1.65</v>
      </c>
      <c r="G940" s="11">
        <f t="shared" si="29"/>
        <v>330</v>
      </c>
      <c r="H940" s="68" t="s">
        <v>2531</v>
      </c>
      <c r="I940" s="20">
        <v>200</v>
      </c>
      <c r="J940" s="62" t="s">
        <v>4440</v>
      </c>
      <c r="K940" s="63" t="s">
        <v>3408</v>
      </c>
      <c r="L940" s="27" t="s">
        <v>2531</v>
      </c>
      <c r="M940" s="27" t="s">
        <v>3408</v>
      </c>
      <c r="N940" s="72">
        <v>1.65</v>
      </c>
      <c r="O940" s="72">
        <f t="shared" si="30"/>
        <v>330</v>
      </c>
    </row>
    <row r="941" spans="1:15" ht="52" x14ac:dyDescent="0.35">
      <c r="A941" s="3" t="s">
        <v>676</v>
      </c>
      <c r="B941" s="4" t="s">
        <v>545</v>
      </c>
      <c r="C941" s="7" t="s">
        <v>508</v>
      </c>
      <c r="D941" s="7" t="s">
        <v>5</v>
      </c>
      <c r="E941" s="3">
        <v>200</v>
      </c>
      <c r="F941" s="10">
        <v>1.26</v>
      </c>
      <c r="G941" s="11">
        <f t="shared" si="29"/>
        <v>252</v>
      </c>
      <c r="H941" s="68" t="s">
        <v>2531</v>
      </c>
      <c r="I941" s="20">
        <v>200</v>
      </c>
      <c r="J941" s="62" t="s">
        <v>4441</v>
      </c>
      <c r="K941" s="63" t="s">
        <v>3256</v>
      </c>
      <c r="L941" s="27" t="s">
        <v>2421</v>
      </c>
      <c r="M941" s="27" t="s">
        <v>3256</v>
      </c>
      <c r="N941" s="72">
        <v>1.26</v>
      </c>
      <c r="O941" s="72">
        <f t="shared" si="30"/>
        <v>252</v>
      </c>
    </row>
    <row r="942" spans="1:15" ht="39" x14ac:dyDescent="0.35">
      <c r="A942" s="3" t="s">
        <v>676</v>
      </c>
      <c r="B942" s="4" t="s">
        <v>545</v>
      </c>
      <c r="C942" s="7" t="s">
        <v>699</v>
      </c>
      <c r="D942" s="7" t="s">
        <v>5</v>
      </c>
      <c r="E942" s="3">
        <v>200</v>
      </c>
      <c r="F942" s="10">
        <v>1.07</v>
      </c>
      <c r="G942" s="11">
        <f t="shared" si="29"/>
        <v>214</v>
      </c>
      <c r="H942" s="68" t="s">
        <v>2434</v>
      </c>
      <c r="I942" s="20">
        <v>200</v>
      </c>
      <c r="J942" s="62" t="s">
        <v>4446</v>
      </c>
      <c r="K942" s="63" t="s">
        <v>3410</v>
      </c>
      <c r="L942" s="27" t="s">
        <v>2434</v>
      </c>
      <c r="M942" s="27" t="s">
        <v>3410</v>
      </c>
      <c r="N942" s="72">
        <v>1.07</v>
      </c>
      <c r="O942" s="72">
        <f t="shared" si="30"/>
        <v>214</v>
      </c>
    </row>
    <row r="943" spans="1:15" ht="39" x14ac:dyDescent="0.35">
      <c r="A943" s="3" t="s">
        <v>676</v>
      </c>
      <c r="B943" s="4" t="s">
        <v>545</v>
      </c>
      <c r="C943" s="7" t="s">
        <v>700</v>
      </c>
      <c r="D943" s="7" t="s">
        <v>5</v>
      </c>
      <c r="E943" s="3">
        <v>10</v>
      </c>
      <c r="F943" s="10">
        <v>3.88</v>
      </c>
      <c r="G943" s="11">
        <f t="shared" si="29"/>
        <v>38.799999999999997</v>
      </c>
      <c r="H943" s="68" t="s">
        <v>2414</v>
      </c>
      <c r="I943" s="20">
        <v>10</v>
      </c>
      <c r="J943" s="62" t="s">
        <v>4447</v>
      </c>
      <c r="K943" s="63" t="s">
        <v>3411</v>
      </c>
      <c r="L943" s="27" t="s">
        <v>2414</v>
      </c>
      <c r="M943" s="27" t="s">
        <v>3411</v>
      </c>
      <c r="N943" s="72">
        <v>3.88</v>
      </c>
      <c r="O943" s="72">
        <f t="shared" si="30"/>
        <v>38.799999999999997</v>
      </c>
    </row>
    <row r="944" spans="1:15" ht="39" x14ac:dyDescent="0.35">
      <c r="A944" s="3" t="s">
        <v>676</v>
      </c>
      <c r="B944" s="4" t="s">
        <v>545</v>
      </c>
      <c r="C944" s="7" t="s">
        <v>698</v>
      </c>
      <c r="D944" s="7" t="s">
        <v>5</v>
      </c>
      <c r="E944" s="3">
        <v>200</v>
      </c>
      <c r="F944" s="10">
        <v>2.04</v>
      </c>
      <c r="G944" s="11">
        <f t="shared" si="29"/>
        <v>408</v>
      </c>
      <c r="H944" s="68" t="s">
        <v>2551</v>
      </c>
      <c r="I944" s="20">
        <v>200</v>
      </c>
      <c r="J944" s="62" t="s">
        <v>4450</v>
      </c>
      <c r="K944" s="63" t="s">
        <v>3409</v>
      </c>
      <c r="L944" s="27" t="s">
        <v>2551</v>
      </c>
      <c r="M944" s="27" t="s">
        <v>3409</v>
      </c>
      <c r="N944" s="72">
        <v>1.88</v>
      </c>
      <c r="O944" s="72">
        <f t="shared" si="30"/>
        <v>376</v>
      </c>
    </row>
    <row r="945" spans="1:15" ht="39" x14ac:dyDescent="0.35">
      <c r="A945" s="3" t="s">
        <v>676</v>
      </c>
      <c r="B945" s="4" t="s">
        <v>545</v>
      </c>
      <c r="C945" s="7" t="s">
        <v>698</v>
      </c>
      <c r="D945" s="7" t="s">
        <v>5</v>
      </c>
      <c r="E945" s="3">
        <v>20</v>
      </c>
      <c r="F945" s="10">
        <v>0.28999999999999998</v>
      </c>
      <c r="G945" s="11">
        <f t="shared" si="29"/>
        <v>5.8</v>
      </c>
      <c r="H945" s="68" t="s">
        <v>2551</v>
      </c>
      <c r="I945" s="20">
        <v>20</v>
      </c>
      <c r="J945" s="62" t="s">
        <v>4451</v>
      </c>
      <c r="K945" s="63" t="s">
        <v>3409</v>
      </c>
      <c r="L945" s="27" t="s">
        <v>2551</v>
      </c>
      <c r="M945" s="27" t="s">
        <v>3409</v>
      </c>
      <c r="N945" s="72">
        <v>1.88</v>
      </c>
      <c r="O945" s="72">
        <f t="shared" si="30"/>
        <v>37.599999999999994</v>
      </c>
    </row>
    <row r="946" spans="1:15" ht="52" x14ac:dyDescent="0.35">
      <c r="A946" s="3" t="s">
        <v>676</v>
      </c>
      <c r="B946" s="4" t="s">
        <v>545</v>
      </c>
      <c r="C946" s="7" t="s">
        <v>452</v>
      </c>
      <c r="D946" s="7" t="s">
        <v>5</v>
      </c>
      <c r="E946" s="3">
        <v>4</v>
      </c>
      <c r="F946" s="10">
        <v>43.75</v>
      </c>
      <c r="G946" s="11">
        <f t="shared" si="29"/>
        <v>175</v>
      </c>
      <c r="H946" s="68" t="s">
        <v>2552</v>
      </c>
      <c r="I946" s="20">
        <v>4</v>
      </c>
      <c r="J946" s="62" t="s">
        <v>4478</v>
      </c>
      <c r="K946" s="63" t="s">
        <v>4045</v>
      </c>
      <c r="L946" s="27" t="s">
        <v>2552</v>
      </c>
      <c r="M946" s="27" t="s">
        <v>4045</v>
      </c>
      <c r="N946" s="72">
        <v>43.75</v>
      </c>
      <c r="O946" s="72">
        <f t="shared" si="30"/>
        <v>175</v>
      </c>
    </row>
    <row r="947" spans="1:15" ht="91" x14ac:dyDescent="0.35">
      <c r="A947" s="3" t="s">
        <v>676</v>
      </c>
      <c r="B947" s="4" t="s">
        <v>545</v>
      </c>
      <c r="C947" s="7" t="s">
        <v>702</v>
      </c>
      <c r="D947" s="7" t="s">
        <v>5</v>
      </c>
      <c r="E947" s="3">
        <v>72</v>
      </c>
      <c r="F947" s="10">
        <v>25.12</v>
      </c>
      <c r="G947" s="11">
        <f t="shared" si="29"/>
        <v>1808.64</v>
      </c>
      <c r="H947" s="68" t="s">
        <v>2553</v>
      </c>
      <c r="I947" s="20">
        <v>72</v>
      </c>
      <c r="J947" s="62" t="s">
        <v>4480</v>
      </c>
      <c r="K947" s="63" t="s">
        <v>3413</v>
      </c>
      <c r="L947" s="27" t="s">
        <v>2553</v>
      </c>
      <c r="M947" s="27" t="s">
        <v>3413</v>
      </c>
      <c r="N947" s="72">
        <v>25.12</v>
      </c>
      <c r="O947" s="72">
        <f t="shared" si="30"/>
        <v>1808.64</v>
      </c>
    </row>
    <row r="948" spans="1:15" ht="78" x14ac:dyDescent="0.35">
      <c r="A948" s="3" t="s">
        <v>676</v>
      </c>
      <c r="B948" s="4" t="s">
        <v>545</v>
      </c>
      <c r="C948" s="7" t="s">
        <v>701</v>
      </c>
      <c r="D948" s="7" t="s">
        <v>5</v>
      </c>
      <c r="E948" s="3">
        <v>32</v>
      </c>
      <c r="F948" s="10">
        <v>20.86</v>
      </c>
      <c r="G948" s="11">
        <f t="shared" si="29"/>
        <v>667.52</v>
      </c>
      <c r="H948" s="68" t="s">
        <v>2174</v>
      </c>
      <c r="I948" s="20">
        <v>32</v>
      </c>
      <c r="J948" s="62" t="s">
        <v>4485</v>
      </c>
      <c r="K948" s="63" t="s">
        <v>3412</v>
      </c>
      <c r="L948" s="27" t="s">
        <v>2174</v>
      </c>
      <c r="M948" s="27" t="s">
        <v>3412</v>
      </c>
      <c r="N948" s="72">
        <v>20.86</v>
      </c>
      <c r="O948" s="72">
        <f t="shared" si="30"/>
        <v>667.52</v>
      </c>
    </row>
    <row r="949" spans="1:15" ht="104" x14ac:dyDescent="0.35">
      <c r="A949" s="3" t="s">
        <v>676</v>
      </c>
      <c r="B949" s="4" t="s">
        <v>545</v>
      </c>
      <c r="C949" s="7" t="s">
        <v>475</v>
      </c>
      <c r="D949" s="7" t="s">
        <v>5</v>
      </c>
      <c r="E949" s="3">
        <v>12</v>
      </c>
      <c r="F949" s="10">
        <v>12.85</v>
      </c>
      <c r="G949" s="11">
        <f t="shared" si="29"/>
        <v>154.19999999999999</v>
      </c>
      <c r="H949" s="68" t="s">
        <v>2554</v>
      </c>
      <c r="I949" s="20">
        <v>12</v>
      </c>
      <c r="J949" s="62" t="s">
        <v>4487</v>
      </c>
      <c r="K949" s="63" t="s">
        <v>3230</v>
      </c>
      <c r="L949" s="27" t="s">
        <v>1775</v>
      </c>
      <c r="M949" s="27" t="s">
        <v>3230</v>
      </c>
      <c r="N949" s="72">
        <v>12.85</v>
      </c>
      <c r="O949" s="72">
        <f t="shared" si="30"/>
        <v>154.19999999999999</v>
      </c>
    </row>
    <row r="950" spans="1:15" ht="104" x14ac:dyDescent="0.35">
      <c r="A950" s="3" t="s">
        <v>676</v>
      </c>
      <c r="B950" s="4" t="s">
        <v>545</v>
      </c>
      <c r="C950" s="7" t="s">
        <v>704</v>
      </c>
      <c r="D950" s="7" t="s">
        <v>5</v>
      </c>
      <c r="E950" s="3">
        <v>32</v>
      </c>
      <c r="F950" s="10">
        <v>27.06</v>
      </c>
      <c r="G950" s="11">
        <f t="shared" si="29"/>
        <v>865.92</v>
      </c>
      <c r="H950" s="68" t="s">
        <v>2174</v>
      </c>
      <c r="I950" s="20">
        <v>32</v>
      </c>
      <c r="J950" s="62" t="s">
        <v>4488</v>
      </c>
      <c r="K950" s="63" t="s">
        <v>5539</v>
      </c>
      <c r="L950" s="27" t="s">
        <v>6744</v>
      </c>
      <c r="M950" s="27" t="s">
        <v>5539</v>
      </c>
      <c r="N950" s="72">
        <v>27.06</v>
      </c>
      <c r="O950" s="72">
        <f t="shared" si="30"/>
        <v>865.92</v>
      </c>
    </row>
    <row r="951" spans="1:15" ht="104" x14ac:dyDescent="0.35">
      <c r="A951" s="3" t="s">
        <v>676</v>
      </c>
      <c r="B951" s="4" t="s">
        <v>545</v>
      </c>
      <c r="C951" s="7" t="s">
        <v>704</v>
      </c>
      <c r="D951" s="7" t="s">
        <v>5</v>
      </c>
      <c r="E951" s="3">
        <v>16</v>
      </c>
      <c r="F951" s="10">
        <v>27.06</v>
      </c>
      <c r="G951" s="11">
        <f t="shared" si="29"/>
        <v>432.96</v>
      </c>
      <c r="H951" s="68" t="s">
        <v>2640</v>
      </c>
      <c r="I951" s="20">
        <v>16</v>
      </c>
      <c r="J951" s="62" t="s">
        <v>4488</v>
      </c>
      <c r="K951" s="63" t="s">
        <v>5539</v>
      </c>
      <c r="L951" s="27" t="s">
        <v>6744</v>
      </c>
      <c r="M951" s="27" t="s">
        <v>5539</v>
      </c>
      <c r="N951" s="72">
        <v>27.06</v>
      </c>
      <c r="O951" s="72">
        <f t="shared" si="30"/>
        <v>432.96</v>
      </c>
    </row>
    <row r="952" spans="1:15" ht="104" x14ac:dyDescent="0.35">
      <c r="A952" s="3" t="s">
        <v>676</v>
      </c>
      <c r="B952" s="4" t="s">
        <v>545</v>
      </c>
      <c r="C952" s="7" t="s">
        <v>704</v>
      </c>
      <c r="D952" s="7" t="s">
        <v>5</v>
      </c>
      <c r="E952" s="3">
        <v>16</v>
      </c>
      <c r="F952" s="10">
        <v>27.06</v>
      </c>
      <c r="G952" s="11">
        <f t="shared" si="29"/>
        <v>432.96</v>
      </c>
      <c r="H952" s="68" t="s">
        <v>2640</v>
      </c>
      <c r="I952" s="20">
        <v>16</v>
      </c>
      <c r="J952" s="62" t="s">
        <v>4488</v>
      </c>
      <c r="K952" s="63" t="s">
        <v>5539</v>
      </c>
      <c r="L952" s="27" t="s">
        <v>6744</v>
      </c>
      <c r="M952" s="27" t="s">
        <v>5539</v>
      </c>
      <c r="N952" s="72">
        <v>27.06</v>
      </c>
      <c r="O952" s="72">
        <f t="shared" si="30"/>
        <v>432.96</v>
      </c>
    </row>
    <row r="953" spans="1:15" ht="104" x14ac:dyDescent="0.35">
      <c r="A953" s="3" t="s">
        <v>676</v>
      </c>
      <c r="B953" s="4" t="s">
        <v>545</v>
      </c>
      <c r="C953" s="7" t="s">
        <v>704</v>
      </c>
      <c r="D953" s="7" t="s">
        <v>5</v>
      </c>
      <c r="E953" s="3">
        <v>16</v>
      </c>
      <c r="F953" s="10">
        <v>27.06</v>
      </c>
      <c r="G953" s="11">
        <f t="shared" si="29"/>
        <v>432.96</v>
      </c>
      <c r="H953" s="68" t="s">
        <v>2640</v>
      </c>
      <c r="I953" s="20">
        <v>16</v>
      </c>
      <c r="J953" s="62" t="s">
        <v>4488</v>
      </c>
      <c r="K953" s="63" t="s">
        <v>5539</v>
      </c>
      <c r="L953" s="27" t="s">
        <v>6744</v>
      </c>
      <c r="M953" s="27" t="s">
        <v>5539</v>
      </c>
      <c r="N953" s="72">
        <v>27.06</v>
      </c>
      <c r="O953" s="72">
        <f t="shared" si="30"/>
        <v>432.96</v>
      </c>
    </row>
    <row r="954" spans="1:15" ht="65" x14ac:dyDescent="0.35">
      <c r="A954" s="3" t="s">
        <v>676</v>
      </c>
      <c r="B954" s="4" t="s">
        <v>545</v>
      </c>
      <c r="C954" s="7" t="s">
        <v>703</v>
      </c>
      <c r="D954" s="7" t="s">
        <v>5</v>
      </c>
      <c r="E954" s="3">
        <v>16</v>
      </c>
      <c r="F954" s="10">
        <v>27.06</v>
      </c>
      <c r="G954" s="11">
        <f t="shared" si="29"/>
        <v>432.96</v>
      </c>
      <c r="H954" s="68" t="s">
        <v>2810</v>
      </c>
      <c r="I954" s="20">
        <v>16</v>
      </c>
      <c r="J954" s="62" t="s">
        <v>4490</v>
      </c>
      <c r="K954" s="63" t="s">
        <v>3414</v>
      </c>
      <c r="L954" s="27" t="s">
        <v>6743</v>
      </c>
      <c r="M954" s="27" t="s">
        <v>3414</v>
      </c>
      <c r="N954" s="72">
        <v>27.06</v>
      </c>
      <c r="O954" s="72">
        <f t="shared" si="30"/>
        <v>432.96</v>
      </c>
    </row>
    <row r="955" spans="1:15" ht="65" x14ac:dyDescent="0.35">
      <c r="A955" s="3" t="s">
        <v>676</v>
      </c>
      <c r="B955" s="4" t="s">
        <v>545</v>
      </c>
      <c r="C955" s="7" t="s">
        <v>703</v>
      </c>
      <c r="D955" s="7" t="s">
        <v>5</v>
      </c>
      <c r="E955" s="3">
        <v>8</v>
      </c>
      <c r="F955" s="10">
        <v>27.06</v>
      </c>
      <c r="G955" s="11">
        <f t="shared" si="29"/>
        <v>216.48</v>
      </c>
      <c r="H955" s="68" t="s">
        <v>2810</v>
      </c>
      <c r="I955" s="20">
        <v>8</v>
      </c>
      <c r="J955" s="62" t="s">
        <v>4490</v>
      </c>
      <c r="K955" s="63" t="s">
        <v>3414</v>
      </c>
      <c r="L955" s="27" t="s">
        <v>6743</v>
      </c>
      <c r="M955" s="27" t="s">
        <v>3414</v>
      </c>
      <c r="N955" s="72">
        <v>27.06</v>
      </c>
      <c r="O955" s="72">
        <f t="shared" si="30"/>
        <v>216.48</v>
      </c>
    </row>
    <row r="956" spans="1:15" ht="65" x14ac:dyDescent="0.35">
      <c r="A956" s="3" t="s">
        <v>676</v>
      </c>
      <c r="B956" s="4" t="s">
        <v>545</v>
      </c>
      <c r="C956" s="7" t="s">
        <v>703</v>
      </c>
      <c r="D956" s="7" t="s">
        <v>5</v>
      </c>
      <c r="E956" s="3">
        <v>8</v>
      </c>
      <c r="F956" s="10">
        <v>27.06</v>
      </c>
      <c r="G956" s="11">
        <f t="shared" si="29"/>
        <v>216.48</v>
      </c>
      <c r="H956" s="68" t="s">
        <v>2810</v>
      </c>
      <c r="I956" s="20">
        <v>8</v>
      </c>
      <c r="J956" s="62" t="s">
        <v>4490</v>
      </c>
      <c r="K956" s="63" t="s">
        <v>3414</v>
      </c>
      <c r="L956" s="27" t="s">
        <v>6743</v>
      </c>
      <c r="M956" s="27" t="s">
        <v>3414</v>
      </c>
      <c r="N956" s="72">
        <v>27.06</v>
      </c>
      <c r="O956" s="72">
        <f t="shared" si="30"/>
        <v>216.48</v>
      </c>
    </row>
    <row r="957" spans="1:15" ht="65" x14ac:dyDescent="0.35">
      <c r="A957" s="3" t="s">
        <v>676</v>
      </c>
      <c r="B957" s="4" t="s">
        <v>545</v>
      </c>
      <c r="C957" s="7" t="s">
        <v>703</v>
      </c>
      <c r="D957" s="7" t="s">
        <v>5</v>
      </c>
      <c r="E957" s="3">
        <v>8</v>
      </c>
      <c r="F957" s="10">
        <v>27.06</v>
      </c>
      <c r="G957" s="11">
        <f t="shared" si="29"/>
        <v>216.48</v>
      </c>
      <c r="H957" s="68" t="s">
        <v>2810</v>
      </c>
      <c r="I957" s="20">
        <v>8</v>
      </c>
      <c r="J957" s="62" t="s">
        <v>4490</v>
      </c>
      <c r="K957" s="63" t="s">
        <v>3414</v>
      </c>
      <c r="L957" s="27" t="s">
        <v>6743</v>
      </c>
      <c r="M957" s="27" t="s">
        <v>3414</v>
      </c>
      <c r="N957" s="72">
        <v>27.06</v>
      </c>
      <c r="O957" s="72">
        <f t="shared" si="30"/>
        <v>216.48</v>
      </c>
    </row>
    <row r="958" spans="1:15" ht="26" x14ac:dyDescent="0.35">
      <c r="A958" s="3" t="s">
        <v>676</v>
      </c>
      <c r="B958" s="4" t="s">
        <v>545</v>
      </c>
      <c r="C958" s="7" t="s">
        <v>705</v>
      </c>
      <c r="D958" s="7" t="s">
        <v>5</v>
      </c>
      <c r="E958" s="3">
        <v>10</v>
      </c>
      <c r="F958" s="10">
        <v>10.86</v>
      </c>
      <c r="G958" s="11">
        <f t="shared" si="29"/>
        <v>108.6</v>
      </c>
      <c r="H958" s="68" t="s">
        <v>2556</v>
      </c>
      <c r="I958" s="20">
        <v>10</v>
      </c>
      <c r="J958" s="62" t="s">
        <v>3415</v>
      </c>
      <c r="K958" s="63" t="s">
        <v>3415</v>
      </c>
      <c r="L958" s="27" t="s">
        <v>2556</v>
      </c>
      <c r="M958" s="27" t="s">
        <v>3415</v>
      </c>
      <c r="N958" s="72">
        <v>10.86</v>
      </c>
      <c r="O958" s="72">
        <f t="shared" si="30"/>
        <v>108.6</v>
      </c>
    </row>
    <row r="959" spans="1:15" ht="104" x14ac:dyDescent="0.35">
      <c r="A959" s="3" t="s">
        <v>676</v>
      </c>
      <c r="B959" s="4" t="s">
        <v>545</v>
      </c>
      <c r="C959" s="7" t="s">
        <v>711</v>
      </c>
      <c r="D959" s="7" t="s">
        <v>5</v>
      </c>
      <c r="E959" s="3">
        <v>60</v>
      </c>
      <c r="F959" s="10">
        <v>7.66</v>
      </c>
      <c r="G959" s="11">
        <f t="shared" si="29"/>
        <v>459.6</v>
      </c>
      <c r="H959" s="68" t="s">
        <v>1758</v>
      </c>
      <c r="I959" s="20">
        <v>60</v>
      </c>
      <c r="J959" s="62" t="s">
        <v>4556</v>
      </c>
      <c r="K959" s="63" t="s">
        <v>4051</v>
      </c>
      <c r="L959" s="27" t="s">
        <v>1758</v>
      </c>
      <c r="M959" s="27" t="s">
        <v>4051</v>
      </c>
      <c r="N959" s="72">
        <v>7.66</v>
      </c>
      <c r="O959" s="72">
        <f t="shared" si="30"/>
        <v>459.6</v>
      </c>
    </row>
    <row r="960" spans="1:15" ht="104" x14ac:dyDescent="0.35">
      <c r="A960" s="3" t="s">
        <v>676</v>
      </c>
      <c r="B960" s="4" t="s">
        <v>545</v>
      </c>
      <c r="C960" s="7" t="s">
        <v>712</v>
      </c>
      <c r="D960" s="7" t="s">
        <v>5</v>
      </c>
      <c r="E960" s="3">
        <v>90</v>
      </c>
      <c r="F960" s="10">
        <v>4.37</v>
      </c>
      <c r="G960" s="11">
        <f t="shared" si="29"/>
        <v>393.3</v>
      </c>
      <c r="H960" s="68" t="s">
        <v>1758</v>
      </c>
      <c r="I960" s="20">
        <v>90</v>
      </c>
      <c r="J960" s="62" t="s">
        <v>4557</v>
      </c>
      <c r="K960" s="63" t="s">
        <v>4052</v>
      </c>
      <c r="L960" s="27" t="s">
        <v>1758</v>
      </c>
      <c r="M960" s="27" t="s">
        <v>4052</v>
      </c>
      <c r="N960" s="72">
        <v>4.37</v>
      </c>
      <c r="O960" s="72">
        <f t="shared" si="30"/>
        <v>393.3</v>
      </c>
    </row>
    <row r="961" spans="1:15" ht="52" x14ac:dyDescent="0.35">
      <c r="A961" s="3" t="s">
        <v>676</v>
      </c>
      <c r="B961" s="4" t="s">
        <v>545</v>
      </c>
      <c r="C961" s="7" t="s">
        <v>708</v>
      </c>
      <c r="D961" s="7" t="s">
        <v>5</v>
      </c>
      <c r="E961" s="3">
        <v>100</v>
      </c>
      <c r="F961" s="10">
        <v>3.88</v>
      </c>
      <c r="G961" s="11">
        <f t="shared" si="29"/>
        <v>388</v>
      </c>
      <c r="H961" s="68" t="s">
        <v>1758</v>
      </c>
      <c r="I961" s="20">
        <v>100</v>
      </c>
      <c r="J961" s="62" t="s">
        <v>4560</v>
      </c>
      <c r="K961" s="63" t="s">
        <v>3418</v>
      </c>
      <c r="L961" s="27" t="s">
        <v>1758</v>
      </c>
      <c r="M961" s="27" t="s">
        <v>3418</v>
      </c>
      <c r="N961" s="72">
        <v>3.88</v>
      </c>
      <c r="O961" s="72">
        <f t="shared" si="30"/>
        <v>388</v>
      </c>
    </row>
    <row r="962" spans="1:15" ht="78" x14ac:dyDescent="0.35">
      <c r="A962" s="3" t="s">
        <v>676</v>
      </c>
      <c r="B962" s="4" t="s">
        <v>545</v>
      </c>
      <c r="C962" s="7" t="s">
        <v>707</v>
      </c>
      <c r="D962" s="7" t="s">
        <v>5</v>
      </c>
      <c r="E962" s="3">
        <v>90</v>
      </c>
      <c r="F962" s="10">
        <v>4.22</v>
      </c>
      <c r="G962" s="11">
        <f t="shared" ref="G962:G1025" si="31">F962*E962</f>
        <v>379.79999999999995</v>
      </c>
      <c r="H962" s="68" t="s">
        <v>2557</v>
      </c>
      <c r="I962" s="20">
        <v>90</v>
      </c>
      <c r="J962" s="62" t="s">
        <v>4572</v>
      </c>
      <c r="K962" s="63" t="s">
        <v>3417</v>
      </c>
      <c r="L962" s="27" t="s">
        <v>2557</v>
      </c>
      <c r="M962" s="27" t="s">
        <v>3417</v>
      </c>
      <c r="N962" s="72">
        <v>4.22</v>
      </c>
      <c r="O962" s="72">
        <f t="shared" si="30"/>
        <v>379.79999999999995</v>
      </c>
    </row>
    <row r="963" spans="1:15" ht="143" x14ac:dyDescent="0.35">
      <c r="A963" s="3" t="s">
        <v>676</v>
      </c>
      <c r="B963" s="4" t="s">
        <v>545</v>
      </c>
      <c r="C963" s="7" t="s">
        <v>810</v>
      </c>
      <c r="D963" s="7" t="s">
        <v>5</v>
      </c>
      <c r="E963" s="3">
        <v>20</v>
      </c>
      <c r="F963" s="10">
        <v>9.2200000000000006</v>
      </c>
      <c r="G963" s="11">
        <f t="shared" si="31"/>
        <v>184.4</v>
      </c>
      <c r="H963" s="68" t="s">
        <v>2638</v>
      </c>
      <c r="I963" s="20">
        <v>20</v>
      </c>
      <c r="J963" s="62" t="s">
        <v>4574</v>
      </c>
      <c r="K963" s="63" t="s">
        <v>5546</v>
      </c>
      <c r="L963" s="27" t="s">
        <v>2638</v>
      </c>
      <c r="M963" s="27" t="s">
        <v>5546</v>
      </c>
      <c r="N963" s="72">
        <v>9.2200000000000006</v>
      </c>
      <c r="O963" s="72">
        <f t="shared" si="30"/>
        <v>184.4</v>
      </c>
    </row>
    <row r="964" spans="1:15" ht="130" x14ac:dyDescent="0.35">
      <c r="A964" s="3" t="s">
        <v>676</v>
      </c>
      <c r="B964" s="4" t="s">
        <v>545</v>
      </c>
      <c r="C964" s="7" t="s">
        <v>713</v>
      </c>
      <c r="D964" s="7" t="s">
        <v>5</v>
      </c>
      <c r="E964" s="3">
        <v>30</v>
      </c>
      <c r="F964" s="10">
        <v>41.13</v>
      </c>
      <c r="G964" s="11">
        <f t="shared" si="31"/>
        <v>1233.9000000000001</v>
      </c>
      <c r="H964" s="68" t="s">
        <v>2559</v>
      </c>
      <c r="I964" s="20">
        <v>30</v>
      </c>
      <c r="J964" s="62" t="s">
        <v>4583</v>
      </c>
      <c r="K964" s="63" t="s">
        <v>5549</v>
      </c>
      <c r="L964" s="27" t="s">
        <v>2559</v>
      </c>
      <c r="M964" s="27" t="s">
        <v>5549</v>
      </c>
      <c r="N964" s="72">
        <v>41.13</v>
      </c>
      <c r="O964" s="72">
        <f t="shared" si="30"/>
        <v>1233.9000000000001</v>
      </c>
    </row>
    <row r="965" spans="1:15" ht="39" x14ac:dyDescent="0.35">
      <c r="A965" s="3" t="s">
        <v>676</v>
      </c>
      <c r="B965" s="4" t="s">
        <v>545</v>
      </c>
      <c r="C965" s="7" t="s">
        <v>709</v>
      </c>
      <c r="D965" s="7" t="s">
        <v>5</v>
      </c>
      <c r="E965" s="3">
        <v>32</v>
      </c>
      <c r="F965" s="10">
        <v>5.24</v>
      </c>
      <c r="G965" s="11">
        <f t="shared" si="31"/>
        <v>167.68</v>
      </c>
      <c r="H965" s="68" t="s">
        <v>2555</v>
      </c>
      <c r="I965" s="20">
        <v>32</v>
      </c>
      <c r="J965" s="62" t="s">
        <v>4585</v>
      </c>
      <c r="K965" s="63" t="s">
        <v>3419</v>
      </c>
      <c r="L965" s="27" t="s">
        <v>2555</v>
      </c>
      <c r="M965" s="27" t="s">
        <v>7384</v>
      </c>
      <c r="N965" s="72">
        <v>5.24</v>
      </c>
      <c r="O965" s="72">
        <f t="shared" si="30"/>
        <v>167.68</v>
      </c>
    </row>
    <row r="966" spans="1:15" ht="39" x14ac:dyDescent="0.35">
      <c r="A966" s="3" t="s">
        <v>676</v>
      </c>
      <c r="B966" s="4" t="s">
        <v>545</v>
      </c>
      <c r="C966" s="7" t="s">
        <v>709</v>
      </c>
      <c r="D966" s="7" t="s">
        <v>5</v>
      </c>
      <c r="E966" s="3">
        <v>16</v>
      </c>
      <c r="F966" s="10">
        <v>5.24</v>
      </c>
      <c r="G966" s="11">
        <f t="shared" si="31"/>
        <v>83.84</v>
      </c>
      <c r="H966" s="68" t="s">
        <v>2555</v>
      </c>
      <c r="I966" s="20">
        <v>16</v>
      </c>
      <c r="J966" s="62" t="s">
        <v>4585</v>
      </c>
      <c r="K966" s="63" t="s">
        <v>3419</v>
      </c>
      <c r="L966" s="27" t="s">
        <v>2555</v>
      </c>
      <c r="M966" s="27" t="s">
        <v>7384</v>
      </c>
      <c r="N966" s="72">
        <v>5.24</v>
      </c>
      <c r="O966" s="72">
        <f t="shared" si="30"/>
        <v>83.84</v>
      </c>
    </row>
    <row r="967" spans="1:15" ht="39" x14ac:dyDescent="0.35">
      <c r="A967" s="3" t="s">
        <v>676</v>
      </c>
      <c r="B967" s="4" t="s">
        <v>545</v>
      </c>
      <c r="C967" s="7" t="s">
        <v>709</v>
      </c>
      <c r="D967" s="7" t="s">
        <v>5</v>
      </c>
      <c r="E967" s="3">
        <v>16</v>
      </c>
      <c r="F967" s="10">
        <v>5.24</v>
      </c>
      <c r="G967" s="11">
        <f t="shared" si="31"/>
        <v>83.84</v>
      </c>
      <c r="H967" s="68" t="s">
        <v>2555</v>
      </c>
      <c r="I967" s="20">
        <v>16</v>
      </c>
      <c r="J967" s="62" t="s">
        <v>4585</v>
      </c>
      <c r="K967" s="63" t="s">
        <v>3419</v>
      </c>
      <c r="L967" s="27" t="s">
        <v>2555</v>
      </c>
      <c r="M967" s="27" t="s">
        <v>7384</v>
      </c>
      <c r="N967" s="72">
        <v>5.24</v>
      </c>
      <c r="O967" s="72">
        <f t="shared" si="30"/>
        <v>83.84</v>
      </c>
    </row>
    <row r="968" spans="1:15" ht="39" x14ac:dyDescent="0.35">
      <c r="A968" s="3" t="s">
        <v>676</v>
      </c>
      <c r="B968" s="4" t="s">
        <v>545</v>
      </c>
      <c r="C968" s="7" t="s">
        <v>709</v>
      </c>
      <c r="D968" s="7" t="s">
        <v>5</v>
      </c>
      <c r="E968" s="3">
        <v>16</v>
      </c>
      <c r="F968" s="10">
        <v>5.24</v>
      </c>
      <c r="G968" s="11">
        <f t="shared" si="31"/>
        <v>83.84</v>
      </c>
      <c r="H968" s="68" t="s">
        <v>2555</v>
      </c>
      <c r="I968" s="20">
        <v>16</v>
      </c>
      <c r="J968" s="62" t="s">
        <v>4585</v>
      </c>
      <c r="K968" s="63" t="s">
        <v>3419</v>
      </c>
      <c r="L968" s="27" t="s">
        <v>2555</v>
      </c>
      <c r="M968" s="27" t="s">
        <v>7384</v>
      </c>
      <c r="N968" s="72">
        <v>5.24</v>
      </c>
      <c r="O968" s="72">
        <f t="shared" si="30"/>
        <v>83.84</v>
      </c>
    </row>
    <row r="969" spans="1:15" ht="65" x14ac:dyDescent="0.35">
      <c r="A969" s="3" t="s">
        <v>676</v>
      </c>
      <c r="B969" s="4" t="s">
        <v>545</v>
      </c>
      <c r="C969" s="7" t="s">
        <v>710</v>
      </c>
      <c r="D969" s="7" t="s">
        <v>5</v>
      </c>
      <c r="E969" s="3">
        <v>48</v>
      </c>
      <c r="F969" s="10">
        <v>7.95</v>
      </c>
      <c r="G969" s="11">
        <f t="shared" si="31"/>
        <v>381.6</v>
      </c>
      <c r="H969" s="68" t="s">
        <v>2558</v>
      </c>
      <c r="I969" s="20">
        <v>48</v>
      </c>
      <c r="J969" s="62" t="s">
        <v>4586</v>
      </c>
      <c r="K969" s="63" t="s">
        <v>4058</v>
      </c>
      <c r="L969" s="27" t="s">
        <v>2558</v>
      </c>
      <c r="M969" s="27" t="s">
        <v>3420</v>
      </c>
      <c r="N969" s="72">
        <v>13.44</v>
      </c>
      <c r="O969" s="72">
        <f t="shared" si="30"/>
        <v>645.12</v>
      </c>
    </row>
    <row r="970" spans="1:15" ht="65" x14ac:dyDescent="0.35">
      <c r="A970" s="3" t="s">
        <v>676</v>
      </c>
      <c r="B970" s="4" t="s">
        <v>545</v>
      </c>
      <c r="C970" s="7" t="s">
        <v>710</v>
      </c>
      <c r="D970" s="7" t="s">
        <v>5</v>
      </c>
      <c r="E970" s="3">
        <v>24</v>
      </c>
      <c r="F970" s="10">
        <v>24.44</v>
      </c>
      <c r="G970" s="11">
        <f t="shared" si="31"/>
        <v>586.56000000000006</v>
      </c>
      <c r="H970" s="68" t="s">
        <v>2558</v>
      </c>
      <c r="I970" s="20">
        <v>24</v>
      </c>
      <c r="J970" s="62" t="s">
        <v>4587</v>
      </c>
      <c r="K970" s="63" t="s">
        <v>3420</v>
      </c>
      <c r="L970" s="27" t="s">
        <v>2558</v>
      </c>
      <c r="M970" s="27" t="s">
        <v>3420</v>
      </c>
      <c r="N970" s="72">
        <v>13.44</v>
      </c>
      <c r="O970" s="72">
        <f t="shared" si="30"/>
        <v>322.56</v>
      </c>
    </row>
    <row r="971" spans="1:15" ht="104" x14ac:dyDescent="0.35">
      <c r="A971" s="3" t="s">
        <v>676</v>
      </c>
      <c r="B971" s="4" t="s">
        <v>545</v>
      </c>
      <c r="C971" s="7" t="s">
        <v>512</v>
      </c>
      <c r="D971" s="7" t="s">
        <v>5</v>
      </c>
      <c r="E971" s="3">
        <v>100</v>
      </c>
      <c r="F971" s="10">
        <v>10.38</v>
      </c>
      <c r="G971" s="11">
        <f t="shared" si="31"/>
        <v>1038</v>
      </c>
      <c r="H971" s="68" t="s">
        <v>2425</v>
      </c>
      <c r="I971" s="20">
        <v>100</v>
      </c>
      <c r="J971" s="62" t="s">
        <v>4590</v>
      </c>
      <c r="K971" s="63" t="s">
        <v>5551</v>
      </c>
      <c r="L971" s="27" t="s">
        <v>2425</v>
      </c>
      <c r="M971" s="27" t="s">
        <v>5551</v>
      </c>
      <c r="N971" s="72">
        <v>9.1199999999999992</v>
      </c>
      <c r="O971" s="72">
        <f t="shared" si="30"/>
        <v>911.99999999999989</v>
      </c>
    </row>
    <row r="972" spans="1:15" ht="104" x14ac:dyDescent="0.35">
      <c r="A972" s="3" t="s">
        <v>676</v>
      </c>
      <c r="B972" s="4" t="s">
        <v>545</v>
      </c>
      <c r="C972" s="7" t="s">
        <v>512</v>
      </c>
      <c r="D972" s="7" t="s">
        <v>5</v>
      </c>
      <c r="E972" s="3">
        <v>30</v>
      </c>
      <c r="F972" s="10">
        <v>4.95</v>
      </c>
      <c r="G972" s="11">
        <f t="shared" si="31"/>
        <v>148.5</v>
      </c>
      <c r="H972" s="68" t="s">
        <v>2425</v>
      </c>
      <c r="I972" s="20">
        <v>30</v>
      </c>
      <c r="J972" s="62" t="s">
        <v>4591</v>
      </c>
      <c r="K972" s="63" t="s">
        <v>5552</v>
      </c>
      <c r="L972" s="27" t="s">
        <v>2425</v>
      </c>
      <c r="M972" s="27" t="s">
        <v>5551</v>
      </c>
      <c r="N972" s="72">
        <v>9.1199999999999992</v>
      </c>
      <c r="O972" s="72">
        <f t="shared" si="30"/>
        <v>273.59999999999997</v>
      </c>
    </row>
    <row r="973" spans="1:15" ht="104" x14ac:dyDescent="0.35">
      <c r="A973" s="3" t="s">
        <v>676</v>
      </c>
      <c r="B973" s="4" t="s">
        <v>545</v>
      </c>
      <c r="C973" s="7" t="s">
        <v>513</v>
      </c>
      <c r="D973" s="7" t="s">
        <v>5</v>
      </c>
      <c r="E973" s="3">
        <v>30</v>
      </c>
      <c r="F973" s="10">
        <v>4.95</v>
      </c>
      <c r="G973" s="11">
        <f t="shared" si="31"/>
        <v>148.5</v>
      </c>
      <c r="H973" s="68" t="s">
        <v>2425</v>
      </c>
      <c r="I973" s="20">
        <v>30</v>
      </c>
      <c r="J973" s="62" t="s">
        <v>4594</v>
      </c>
      <c r="K973" s="63" t="s">
        <v>5555</v>
      </c>
      <c r="L973" s="27" t="s">
        <v>2425</v>
      </c>
      <c r="M973" s="27" t="s">
        <v>5554</v>
      </c>
      <c r="N973" s="72">
        <v>4.95</v>
      </c>
      <c r="O973" s="72">
        <f t="shared" si="30"/>
        <v>148.5</v>
      </c>
    </row>
    <row r="974" spans="1:15" ht="39" x14ac:dyDescent="0.35">
      <c r="A974" s="3" t="s">
        <v>676</v>
      </c>
      <c r="B974" s="4" t="s">
        <v>545</v>
      </c>
      <c r="C974" s="7" t="s">
        <v>706</v>
      </c>
      <c r="D974" s="7" t="s">
        <v>5</v>
      </c>
      <c r="E974" s="3">
        <v>100</v>
      </c>
      <c r="F974" s="10">
        <v>2.81</v>
      </c>
      <c r="G974" s="11">
        <f t="shared" si="31"/>
        <v>281</v>
      </c>
      <c r="H974" s="68" t="s">
        <v>2557</v>
      </c>
      <c r="I974" s="20">
        <v>100</v>
      </c>
      <c r="J974" s="62" t="s">
        <v>4614</v>
      </c>
      <c r="K974" s="63" t="s">
        <v>3416</v>
      </c>
      <c r="L974" s="27" t="s">
        <v>2557</v>
      </c>
      <c r="M974" s="27" t="s">
        <v>3416</v>
      </c>
      <c r="N974" s="72">
        <v>2.81</v>
      </c>
      <c r="O974" s="72">
        <f t="shared" si="30"/>
        <v>281</v>
      </c>
    </row>
    <row r="975" spans="1:15" ht="52" x14ac:dyDescent="0.35">
      <c r="A975" s="3" t="s">
        <v>676</v>
      </c>
      <c r="B975" s="4" t="s">
        <v>545</v>
      </c>
      <c r="C975" s="7" t="s">
        <v>714</v>
      </c>
      <c r="D975" s="7" t="s">
        <v>5</v>
      </c>
      <c r="E975" s="3">
        <v>6</v>
      </c>
      <c r="F975" s="10">
        <v>21.63</v>
      </c>
      <c r="G975" s="11">
        <f t="shared" si="31"/>
        <v>129.78</v>
      </c>
      <c r="H975" s="68" t="s">
        <v>2203</v>
      </c>
      <c r="I975" s="20">
        <v>6</v>
      </c>
      <c r="J975" s="62" t="s">
        <v>4615</v>
      </c>
      <c r="K975" s="63" t="s">
        <v>3421</v>
      </c>
      <c r="L975" s="27" t="s">
        <v>2203</v>
      </c>
      <c r="M975" s="27" t="s">
        <v>3421</v>
      </c>
      <c r="N975" s="72">
        <v>21.63</v>
      </c>
      <c r="O975" s="72">
        <f t="shared" si="30"/>
        <v>129.78</v>
      </c>
    </row>
    <row r="976" spans="1:15" ht="78" x14ac:dyDescent="0.35">
      <c r="A976" s="3" t="s">
        <v>676</v>
      </c>
      <c r="B976" s="4" t="s">
        <v>545</v>
      </c>
      <c r="C976" s="7" t="s">
        <v>715</v>
      </c>
      <c r="D976" s="7" t="s">
        <v>5</v>
      </c>
      <c r="E976" s="3">
        <v>20</v>
      </c>
      <c r="F976" s="10">
        <v>3.01</v>
      </c>
      <c r="G976" s="11">
        <f t="shared" si="31"/>
        <v>60.199999999999996</v>
      </c>
      <c r="H976" s="68" t="s">
        <v>2560</v>
      </c>
      <c r="I976" s="20">
        <v>20</v>
      </c>
      <c r="J976" s="62" t="s">
        <v>4616</v>
      </c>
      <c r="K976" s="63" t="s">
        <v>3422</v>
      </c>
      <c r="L976" s="27" t="s">
        <v>2560</v>
      </c>
      <c r="M976" s="27" t="s">
        <v>3422</v>
      </c>
      <c r="N976" s="72">
        <v>3.01</v>
      </c>
      <c r="O976" s="72">
        <f t="shared" si="30"/>
        <v>60.199999999999996</v>
      </c>
    </row>
    <row r="977" spans="1:15" ht="52" x14ac:dyDescent="0.35">
      <c r="A977" s="3" t="s">
        <v>676</v>
      </c>
      <c r="B977" s="4" t="s">
        <v>545</v>
      </c>
      <c r="C977" s="7" t="s">
        <v>717</v>
      </c>
      <c r="D977" s="7" t="s">
        <v>5</v>
      </c>
      <c r="E977" s="3">
        <v>50</v>
      </c>
      <c r="F977" s="10">
        <v>4.53</v>
      </c>
      <c r="G977" s="11">
        <f t="shared" si="31"/>
        <v>226.5</v>
      </c>
      <c r="H977" s="68" t="s">
        <v>2184</v>
      </c>
      <c r="I977" s="20">
        <v>50</v>
      </c>
      <c r="J977" s="62" t="s">
        <v>4621</v>
      </c>
      <c r="K977" s="63" t="s">
        <v>3424</v>
      </c>
      <c r="L977" s="27" t="s">
        <v>2184</v>
      </c>
      <c r="M977" s="27" t="s">
        <v>3424</v>
      </c>
      <c r="N977" s="72">
        <v>4.53</v>
      </c>
      <c r="O977" s="72">
        <f t="shared" si="30"/>
        <v>226.5</v>
      </c>
    </row>
    <row r="978" spans="1:15" ht="65" x14ac:dyDescent="0.35">
      <c r="A978" s="3" t="s">
        <v>676</v>
      </c>
      <c r="B978" s="4" t="s">
        <v>545</v>
      </c>
      <c r="C978" s="7" t="s">
        <v>716</v>
      </c>
      <c r="D978" s="7" t="s">
        <v>5</v>
      </c>
      <c r="E978" s="3">
        <v>320</v>
      </c>
      <c r="F978" s="10">
        <v>5.24</v>
      </c>
      <c r="G978" s="11">
        <f t="shared" si="31"/>
        <v>1676.8000000000002</v>
      </c>
      <c r="H978" s="68" t="s">
        <v>2184</v>
      </c>
      <c r="I978" s="20">
        <v>320</v>
      </c>
      <c r="J978" s="62" t="s">
        <v>4622</v>
      </c>
      <c r="K978" s="63" t="s">
        <v>3423</v>
      </c>
      <c r="L978" s="27" t="s">
        <v>2184</v>
      </c>
      <c r="M978" s="27" t="s">
        <v>7385</v>
      </c>
      <c r="N978" s="72">
        <v>5.24</v>
      </c>
      <c r="O978" s="72">
        <f t="shared" si="30"/>
        <v>1676.8000000000002</v>
      </c>
    </row>
    <row r="979" spans="1:15" ht="65" x14ac:dyDescent="0.35">
      <c r="A979" s="3" t="s">
        <v>676</v>
      </c>
      <c r="B979" s="4" t="s">
        <v>545</v>
      </c>
      <c r="C979" s="7" t="s">
        <v>716</v>
      </c>
      <c r="D979" s="7" t="s">
        <v>5</v>
      </c>
      <c r="E979" s="3">
        <v>160</v>
      </c>
      <c r="F979" s="10">
        <v>5.24</v>
      </c>
      <c r="G979" s="11">
        <f t="shared" si="31"/>
        <v>838.40000000000009</v>
      </c>
      <c r="H979" s="68" t="s">
        <v>2184</v>
      </c>
      <c r="I979" s="20">
        <v>160</v>
      </c>
      <c r="J979" s="62" t="s">
        <v>4622</v>
      </c>
      <c r="K979" s="63" t="s">
        <v>3423</v>
      </c>
      <c r="L979" s="27" t="s">
        <v>2184</v>
      </c>
      <c r="M979" s="27" t="s">
        <v>7385</v>
      </c>
      <c r="N979" s="72">
        <v>5.24</v>
      </c>
      <c r="O979" s="72">
        <f t="shared" si="30"/>
        <v>838.40000000000009</v>
      </c>
    </row>
    <row r="980" spans="1:15" ht="65" x14ac:dyDescent="0.35">
      <c r="A980" s="3" t="s">
        <v>676</v>
      </c>
      <c r="B980" s="4" t="s">
        <v>545</v>
      </c>
      <c r="C980" s="7" t="s">
        <v>716</v>
      </c>
      <c r="D980" s="7" t="s">
        <v>5</v>
      </c>
      <c r="E980" s="3">
        <v>160</v>
      </c>
      <c r="F980" s="10">
        <v>5.24</v>
      </c>
      <c r="G980" s="11">
        <f t="shared" si="31"/>
        <v>838.40000000000009</v>
      </c>
      <c r="H980" s="68" t="s">
        <v>2184</v>
      </c>
      <c r="I980" s="20">
        <v>160</v>
      </c>
      <c r="J980" s="62" t="s">
        <v>4622</v>
      </c>
      <c r="K980" s="63" t="s">
        <v>3423</v>
      </c>
      <c r="L980" s="27" t="s">
        <v>2184</v>
      </c>
      <c r="M980" s="27" t="s">
        <v>7385</v>
      </c>
      <c r="N980" s="72">
        <v>5.24</v>
      </c>
      <c r="O980" s="72">
        <f t="shared" si="30"/>
        <v>838.40000000000009</v>
      </c>
    </row>
    <row r="981" spans="1:15" ht="65" x14ac:dyDescent="0.35">
      <c r="A981" s="3" t="s">
        <v>676</v>
      </c>
      <c r="B981" s="4" t="s">
        <v>545</v>
      </c>
      <c r="C981" s="7" t="s">
        <v>716</v>
      </c>
      <c r="D981" s="7" t="s">
        <v>5</v>
      </c>
      <c r="E981" s="3">
        <v>160</v>
      </c>
      <c r="F981" s="10">
        <v>5.24</v>
      </c>
      <c r="G981" s="11">
        <f t="shared" si="31"/>
        <v>838.40000000000009</v>
      </c>
      <c r="H981" s="68" t="s">
        <v>2184</v>
      </c>
      <c r="I981" s="20">
        <v>160</v>
      </c>
      <c r="J981" s="62" t="s">
        <v>4622</v>
      </c>
      <c r="K981" s="63" t="s">
        <v>3423</v>
      </c>
      <c r="L981" s="27" t="s">
        <v>2184</v>
      </c>
      <c r="M981" s="27" t="s">
        <v>7385</v>
      </c>
      <c r="N981" s="72">
        <v>5.24</v>
      </c>
      <c r="O981" s="72">
        <f t="shared" si="30"/>
        <v>838.40000000000009</v>
      </c>
    </row>
    <row r="982" spans="1:15" ht="104" x14ac:dyDescent="0.35">
      <c r="A982" s="3" t="s">
        <v>676</v>
      </c>
      <c r="B982" s="4" t="s">
        <v>545</v>
      </c>
      <c r="C982" s="7" t="s">
        <v>9</v>
      </c>
      <c r="D982" s="7" t="s">
        <v>5</v>
      </c>
      <c r="E982" s="3">
        <v>50</v>
      </c>
      <c r="F982" s="10">
        <v>24.3</v>
      </c>
      <c r="G982" s="11">
        <f t="shared" si="31"/>
        <v>1215</v>
      </c>
      <c r="H982" s="68" t="s">
        <v>2561</v>
      </c>
      <c r="I982" s="20">
        <v>50</v>
      </c>
      <c r="J982" s="62" t="s">
        <v>4625</v>
      </c>
      <c r="K982" s="63" t="s">
        <v>3425</v>
      </c>
      <c r="L982" s="27" t="s">
        <v>6019</v>
      </c>
      <c r="M982" s="27" t="s">
        <v>3425</v>
      </c>
      <c r="N982" s="72">
        <v>24.3</v>
      </c>
      <c r="O982" s="72">
        <f t="shared" si="30"/>
        <v>1215</v>
      </c>
    </row>
    <row r="983" spans="1:15" ht="104" x14ac:dyDescent="0.35">
      <c r="A983" s="3" t="s">
        <v>676</v>
      </c>
      <c r="B983" s="4" t="s">
        <v>545</v>
      </c>
      <c r="C983" s="7" t="s">
        <v>718</v>
      </c>
      <c r="D983" s="7" t="s">
        <v>5</v>
      </c>
      <c r="E983" s="3">
        <v>30</v>
      </c>
      <c r="F983" s="10">
        <v>16.3</v>
      </c>
      <c r="G983" s="11">
        <f t="shared" si="31"/>
        <v>489</v>
      </c>
      <c r="H983" s="68" t="s">
        <v>2561</v>
      </c>
      <c r="I983" s="20">
        <v>30</v>
      </c>
      <c r="J983" s="62" t="s">
        <v>4626</v>
      </c>
      <c r="K983" s="63" t="s">
        <v>3426</v>
      </c>
      <c r="L983" s="27" t="s">
        <v>2561</v>
      </c>
      <c r="M983" s="27" t="s">
        <v>7386</v>
      </c>
      <c r="N983" s="72">
        <v>16.3</v>
      </c>
      <c r="O983" s="72">
        <f t="shared" si="30"/>
        <v>489</v>
      </c>
    </row>
    <row r="984" spans="1:15" ht="104" x14ac:dyDescent="0.35">
      <c r="A984" s="3" t="s">
        <v>676</v>
      </c>
      <c r="B984" s="4" t="s">
        <v>545</v>
      </c>
      <c r="C984" s="7" t="s">
        <v>719</v>
      </c>
      <c r="D984" s="7" t="s">
        <v>5</v>
      </c>
      <c r="E984" s="3">
        <v>40</v>
      </c>
      <c r="F984" s="10">
        <v>13.97</v>
      </c>
      <c r="G984" s="11">
        <f t="shared" si="31"/>
        <v>558.80000000000007</v>
      </c>
      <c r="H984" s="68" t="s">
        <v>2562</v>
      </c>
      <c r="I984" s="20">
        <v>40</v>
      </c>
      <c r="J984" s="62" t="s">
        <v>4629</v>
      </c>
      <c r="K984" s="63" t="s">
        <v>3427</v>
      </c>
      <c r="L984" s="27" t="s">
        <v>2562</v>
      </c>
      <c r="M984" s="27" t="s">
        <v>3427</v>
      </c>
      <c r="N984" s="72">
        <v>13.97</v>
      </c>
      <c r="O984" s="72">
        <f t="shared" si="30"/>
        <v>558.80000000000007</v>
      </c>
    </row>
    <row r="985" spans="1:15" ht="169" x14ac:dyDescent="0.35">
      <c r="A985" s="3" t="s">
        <v>676</v>
      </c>
      <c r="B985" s="4" t="s">
        <v>545</v>
      </c>
      <c r="C985" s="7" t="s">
        <v>720</v>
      </c>
      <c r="D985" s="7" t="s">
        <v>5</v>
      </c>
      <c r="E985" s="3">
        <v>30</v>
      </c>
      <c r="F985" s="10">
        <v>12.87</v>
      </c>
      <c r="G985" s="11">
        <f t="shared" si="31"/>
        <v>386.09999999999997</v>
      </c>
      <c r="H985" s="68" t="s">
        <v>2562</v>
      </c>
      <c r="I985" s="20">
        <v>30</v>
      </c>
      <c r="J985" s="62" t="s">
        <v>4631</v>
      </c>
      <c r="K985" s="63" t="s">
        <v>5562</v>
      </c>
      <c r="L985" s="27" t="s">
        <v>2562</v>
      </c>
      <c r="M985" s="27" t="s">
        <v>5562</v>
      </c>
      <c r="N985" s="72">
        <v>12.87</v>
      </c>
      <c r="O985" s="72">
        <f t="shared" si="30"/>
        <v>386.09999999999997</v>
      </c>
    </row>
    <row r="986" spans="1:15" ht="104" x14ac:dyDescent="0.35">
      <c r="A986" s="3" t="s">
        <v>676</v>
      </c>
      <c r="B986" s="4" t="s">
        <v>545</v>
      </c>
      <c r="C986" s="7" t="s">
        <v>721</v>
      </c>
      <c r="D986" s="7" t="s">
        <v>5</v>
      </c>
      <c r="E986" s="3">
        <v>80</v>
      </c>
      <c r="F986" s="10">
        <v>228.34</v>
      </c>
      <c r="G986" s="11">
        <f t="shared" si="31"/>
        <v>18267.2</v>
      </c>
      <c r="H986" s="68" t="s">
        <v>2499</v>
      </c>
      <c r="I986" s="20">
        <v>80</v>
      </c>
      <c r="J986" s="62" t="s">
        <v>4652</v>
      </c>
      <c r="K986" s="63" t="s">
        <v>4063</v>
      </c>
      <c r="L986" s="27" t="s">
        <v>2184</v>
      </c>
      <c r="M986" s="27" t="s">
        <v>4063</v>
      </c>
      <c r="N986" s="72">
        <v>228.34</v>
      </c>
      <c r="O986" s="72">
        <f t="shared" si="30"/>
        <v>18267.2</v>
      </c>
    </row>
    <row r="987" spans="1:15" ht="104" x14ac:dyDescent="0.35">
      <c r="A987" s="3" t="s">
        <v>676</v>
      </c>
      <c r="B987" s="4" t="s">
        <v>545</v>
      </c>
      <c r="C987" s="7" t="s">
        <v>721</v>
      </c>
      <c r="D987" s="7" t="s">
        <v>5</v>
      </c>
      <c r="E987" s="3">
        <v>40</v>
      </c>
      <c r="F987" s="10">
        <v>228.34</v>
      </c>
      <c r="G987" s="11">
        <f t="shared" si="31"/>
        <v>9133.6</v>
      </c>
      <c r="H987" s="68" t="s">
        <v>2499</v>
      </c>
      <c r="I987" s="20">
        <v>40</v>
      </c>
      <c r="J987" s="62" t="s">
        <v>4652</v>
      </c>
      <c r="K987" s="63" t="s">
        <v>4063</v>
      </c>
      <c r="L987" s="27" t="s">
        <v>2184</v>
      </c>
      <c r="M987" s="27" t="s">
        <v>4063</v>
      </c>
      <c r="N987" s="72">
        <v>228.34</v>
      </c>
      <c r="O987" s="72">
        <f t="shared" si="30"/>
        <v>9133.6</v>
      </c>
    </row>
    <row r="988" spans="1:15" ht="104" x14ac:dyDescent="0.35">
      <c r="A988" s="3" t="s">
        <v>676</v>
      </c>
      <c r="B988" s="4" t="s">
        <v>545</v>
      </c>
      <c r="C988" s="7" t="s">
        <v>721</v>
      </c>
      <c r="D988" s="7" t="s">
        <v>5</v>
      </c>
      <c r="E988" s="3">
        <v>40</v>
      </c>
      <c r="F988" s="10">
        <v>228.34</v>
      </c>
      <c r="G988" s="11">
        <f t="shared" si="31"/>
        <v>9133.6</v>
      </c>
      <c r="H988" s="68" t="s">
        <v>2499</v>
      </c>
      <c r="I988" s="20">
        <v>40</v>
      </c>
      <c r="J988" s="62" t="s">
        <v>4652</v>
      </c>
      <c r="K988" s="63" t="s">
        <v>4063</v>
      </c>
      <c r="L988" s="27" t="s">
        <v>2184</v>
      </c>
      <c r="M988" s="27" t="s">
        <v>4063</v>
      </c>
      <c r="N988" s="72">
        <v>228.34</v>
      </c>
      <c r="O988" s="72">
        <f t="shared" si="30"/>
        <v>9133.6</v>
      </c>
    </row>
    <row r="989" spans="1:15" ht="104" x14ac:dyDescent="0.35">
      <c r="A989" s="3" t="s">
        <v>676</v>
      </c>
      <c r="B989" s="4" t="s">
        <v>545</v>
      </c>
      <c r="C989" s="7" t="s">
        <v>721</v>
      </c>
      <c r="D989" s="7" t="s">
        <v>5</v>
      </c>
      <c r="E989" s="3">
        <v>40</v>
      </c>
      <c r="F989" s="10">
        <v>228.34</v>
      </c>
      <c r="G989" s="11">
        <f t="shared" si="31"/>
        <v>9133.6</v>
      </c>
      <c r="H989" s="68" t="s">
        <v>2499</v>
      </c>
      <c r="I989" s="20">
        <v>40</v>
      </c>
      <c r="J989" s="62" t="s">
        <v>4652</v>
      </c>
      <c r="K989" s="63" t="s">
        <v>4063</v>
      </c>
      <c r="L989" s="27" t="s">
        <v>2184</v>
      </c>
      <c r="M989" s="27" t="s">
        <v>4063</v>
      </c>
      <c r="N989" s="72">
        <v>228.34</v>
      </c>
      <c r="O989" s="72">
        <f t="shared" si="30"/>
        <v>9133.6</v>
      </c>
    </row>
    <row r="990" spans="1:15" ht="91" x14ac:dyDescent="0.35">
      <c r="A990" s="3" t="s">
        <v>676</v>
      </c>
      <c r="B990" s="4" t="s">
        <v>545</v>
      </c>
      <c r="C990" s="7" t="s">
        <v>722</v>
      </c>
      <c r="D990" s="7" t="s">
        <v>5</v>
      </c>
      <c r="E990" s="3">
        <v>10</v>
      </c>
      <c r="F990" s="10">
        <v>2192.1</v>
      </c>
      <c r="G990" s="11">
        <f t="shared" si="31"/>
        <v>21921</v>
      </c>
      <c r="H990" s="68" t="s">
        <v>2563</v>
      </c>
      <c r="I990" s="20">
        <v>10</v>
      </c>
      <c r="J990" s="62" t="s">
        <v>4658</v>
      </c>
      <c r="K990" s="63" t="s">
        <v>3428</v>
      </c>
      <c r="L990" s="27" t="s">
        <v>2563</v>
      </c>
      <c r="M990" s="27" t="s">
        <v>3428</v>
      </c>
      <c r="N990" s="72">
        <v>2192.1</v>
      </c>
      <c r="O990" s="72">
        <f t="shared" si="30"/>
        <v>21921</v>
      </c>
    </row>
    <row r="991" spans="1:15" ht="65" x14ac:dyDescent="0.35">
      <c r="A991" s="3" t="s">
        <v>676</v>
      </c>
      <c r="B991" s="4" t="s">
        <v>545</v>
      </c>
      <c r="C991" s="7" t="s">
        <v>723</v>
      </c>
      <c r="D991" s="7" t="s">
        <v>5</v>
      </c>
      <c r="E991" s="3">
        <v>30</v>
      </c>
      <c r="F991" s="10">
        <v>4.8499999999999996</v>
      </c>
      <c r="G991" s="11">
        <f t="shared" si="31"/>
        <v>145.5</v>
      </c>
      <c r="H991" s="68" t="s">
        <v>2487</v>
      </c>
      <c r="I991" s="20">
        <v>30</v>
      </c>
      <c r="J991" s="62" t="s">
        <v>4669</v>
      </c>
      <c r="K991" s="63" t="s">
        <v>3429</v>
      </c>
      <c r="L991" s="27" t="s">
        <v>2487</v>
      </c>
      <c r="M991" s="27" t="s">
        <v>3429</v>
      </c>
      <c r="N991" s="72">
        <v>4.8499999999999996</v>
      </c>
      <c r="O991" s="72">
        <f t="shared" ref="O991:O1054" si="32">N991*E991</f>
        <v>145.5</v>
      </c>
    </row>
    <row r="992" spans="1:15" ht="130" x14ac:dyDescent="0.35">
      <c r="A992" s="3" t="s">
        <v>676</v>
      </c>
      <c r="B992" s="4" t="s">
        <v>545</v>
      </c>
      <c r="C992" s="7" t="s">
        <v>808</v>
      </c>
      <c r="D992" s="7" t="s">
        <v>5</v>
      </c>
      <c r="E992" s="3">
        <v>20</v>
      </c>
      <c r="F992" s="10">
        <v>18.329999999999998</v>
      </c>
      <c r="G992" s="11">
        <f t="shared" si="31"/>
        <v>366.59999999999997</v>
      </c>
      <c r="H992" s="68" t="s">
        <v>2636</v>
      </c>
      <c r="I992" s="20">
        <v>20</v>
      </c>
      <c r="J992" s="62" t="s">
        <v>4671</v>
      </c>
      <c r="K992" s="63" t="s">
        <v>5569</v>
      </c>
      <c r="L992" s="27" t="s">
        <v>2636</v>
      </c>
      <c r="M992" s="27" t="s">
        <v>5569</v>
      </c>
      <c r="N992" s="72">
        <v>18.329999999999998</v>
      </c>
      <c r="O992" s="72">
        <f t="shared" si="32"/>
        <v>366.59999999999997</v>
      </c>
    </row>
    <row r="993" spans="1:15" ht="52" x14ac:dyDescent="0.35">
      <c r="A993" s="3" t="s">
        <v>676</v>
      </c>
      <c r="B993" s="4" t="s">
        <v>545</v>
      </c>
      <c r="C993" s="7" t="s">
        <v>816</v>
      </c>
      <c r="D993" s="7" t="s">
        <v>5</v>
      </c>
      <c r="E993" s="3">
        <v>4</v>
      </c>
      <c r="F993" s="10">
        <v>87.3</v>
      </c>
      <c r="G993" s="11">
        <f t="shared" si="31"/>
        <v>349.2</v>
      </c>
      <c r="H993" s="68" t="s">
        <v>2644</v>
      </c>
      <c r="I993" s="20">
        <v>4</v>
      </c>
      <c r="J993" s="62">
        <v>137854</v>
      </c>
      <c r="K993" s="63" t="s">
        <v>3517</v>
      </c>
      <c r="L993" s="27" t="s">
        <v>2644</v>
      </c>
      <c r="M993" s="27" t="s">
        <v>7387</v>
      </c>
      <c r="N993" s="72">
        <v>87.3</v>
      </c>
      <c r="O993" s="72">
        <f t="shared" si="32"/>
        <v>349.2</v>
      </c>
    </row>
    <row r="994" spans="1:15" ht="78" x14ac:dyDescent="0.35">
      <c r="A994" s="3" t="s">
        <v>676</v>
      </c>
      <c r="B994" s="4" t="s">
        <v>545</v>
      </c>
      <c r="C994" s="7" t="s">
        <v>12</v>
      </c>
      <c r="D994" s="7" t="s">
        <v>5</v>
      </c>
      <c r="E994" s="3">
        <v>32</v>
      </c>
      <c r="F994" s="10">
        <v>13.58</v>
      </c>
      <c r="G994" s="11">
        <f t="shared" si="31"/>
        <v>434.56</v>
      </c>
      <c r="H994" s="68" t="s">
        <v>2564</v>
      </c>
      <c r="I994" s="20">
        <v>32</v>
      </c>
      <c r="J994" s="62" t="s">
        <v>4701</v>
      </c>
      <c r="K994" s="63" t="s">
        <v>3430</v>
      </c>
      <c r="L994" s="27" t="s">
        <v>2564</v>
      </c>
      <c r="M994" s="27" t="s">
        <v>3430</v>
      </c>
      <c r="N994" s="72">
        <v>13.58</v>
      </c>
      <c r="O994" s="72">
        <f t="shared" si="32"/>
        <v>434.56</v>
      </c>
    </row>
    <row r="995" spans="1:15" ht="104" x14ac:dyDescent="0.35">
      <c r="A995" s="3" t="s">
        <v>676</v>
      </c>
      <c r="B995" s="4" t="s">
        <v>545</v>
      </c>
      <c r="C995" s="7" t="s">
        <v>724</v>
      </c>
      <c r="D995" s="7" t="s">
        <v>5</v>
      </c>
      <c r="E995" s="3">
        <v>32</v>
      </c>
      <c r="F995" s="10">
        <v>6.6</v>
      </c>
      <c r="G995" s="11">
        <f t="shared" si="31"/>
        <v>211.2</v>
      </c>
      <c r="H995" s="68" t="s">
        <v>2565</v>
      </c>
      <c r="I995" s="20">
        <v>32</v>
      </c>
      <c r="J995" s="62" t="s">
        <v>4703</v>
      </c>
      <c r="K995" s="63" t="s">
        <v>3431</v>
      </c>
      <c r="L995" s="27" t="s">
        <v>2565</v>
      </c>
      <c r="M995" s="27" t="s">
        <v>3431</v>
      </c>
      <c r="N995" s="72">
        <v>6.6</v>
      </c>
      <c r="O995" s="72">
        <f t="shared" si="32"/>
        <v>211.2</v>
      </c>
    </row>
    <row r="996" spans="1:15" ht="104" x14ac:dyDescent="0.35">
      <c r="A996" s="3" t="s">
        <v>676</v>
      </c>
      <c r="B996" s="4" t="s">
        <v>545</v>
      </c>
      <c r="C996" s="7" t="s">
        <v>809</v>
      </c>
      <c r="D996" s="7" t="s">
        <v>5</v>
      </c>
      <c r="E996" s="3">
        <v>20</v>
      </c>
      <c r="F996" s="10">
        <v>9.02</v>
      </c>
      <c r="G996" s="11">
        <f t="shared" si="31"/>
        <v>180.39999999999998</v>
      </c>
      <c r="H996" s="68" t="s">
        <v>2637</v>
      </c>
      <c r="I996" s="20">
        <v>20</v>
      </c>
      <c r="J996" s="62" t="s">
        <v>4709</v>
      </c>
      <c r="K996" s="63" t="s">
        <v>4709</v>
      </c>
      <c r="L996" s="27" t="s">
        <v>2637</v>
      </c>
      <c r="M996" s="27" t="s">
        <v>4709</v>
      </c>
      <c r="N996" s="72">
        <v>9.02</v>
      </c>
      <c r="O996" s="72">
        <f t="shared" si="32"/>
        <v>180.39999999999998</v>
      </c>
    </row>
    <row r="997" spans="1:15" ht="104" x14ac:dyDescent="0.35">
      <c r="A997" s="3" t="s">
        <v>676</v>
      </c>
      <c r="B997" s="4" t="s">
        <v>545</v>
      </c>
      <c r="C997" s="7" t="s">
        <v>814</v>
      </c>
      <c r="D997" s="7" t="s">
        <v>5</v>
      </c>
      <c r="E997" s="3">
        <v>5</v>
      </c>
      <c r="F997" s="10">
        <v>53.9</v>
      </c>
      <c r="G997" s="11">
        <f t="shared" si="31"/>
        <v>269.5</v>
      </c>
      <c r="H997" s="68" t="s">
        <v>2167</v>
      </c>
      <c r="I997" s="20">
        <v>5</v>
      </c>
      <c r="J997" s="62" t="s">
        <v>4710</v>
      </c>
      <c r="K997" s="63" t="s">
        <v>5575</v>
      </c>
      <c r="L997" s="27" t="s">
        <v>2167</v>
      </c>
      <c r="M997" s="27" t="s">
        <v>5575</v>
      </c>
      <c r="N997" s="72">
        <v>53.9</v>
      </c>
      <c r="O997" s="72">
        <f t="shared" si="32"/>
        <v>269.5</v>
      </c>
    </row>
    <row r="998" spans="1:15" ht="130" x14ac:dyDescent="0.35">
      <c r="A998" s="3" t="s">
        <v>676</v>
      </c>
      <c r="B998" s="4" t="s">
        <v>545</v>
      </c>
      <c r="C998" s="7" t="s">
        <v>822</v>
      </c>
      <c r="D998" s="7" t="s">
        <v>5</v>
      </c>
      <c r="E998" s="3">
        <v>3</v>
      </c>
      <c r="F998" s="10">
        <v>38.99</v>
      </c>
      <c r="G998" s="11">
        <f t="shared" si="31"/>
        <v>116.97</v>
      </c>
      <c r="H998" s="68" t="s">
        <v>2649</v>
      </c>
      <c r="I998" s="20">
        <v>3</v>
      </c>
      <c r="J998" s="62" t="s">
        <v>4712</v>
      </c>
      <c r="K998" s="63" t="s">
        <v>5576</v>
      </c>
      <c r="L998" s="27" t="s">
        <v>2649</v>
      </c>
      <c r="M998" s="27" t="s">
        <v>5576</v>
      </c>
      <c r="N998" s="72">
        <v>38.99</v>
      </c>
      <c r="O998" s="72">
        <f t="shared" si="32"/>
        <v>116.97</v>
      </c>
    </row>
    <row r="999" spans="1:15" ht="130" x14ac:dyDescent="0.35">
      <c r="A999" s="3" t="s">
        <v>676</v>
      </c>
      <c r="B999" s="4" t="s">
        <v>545</v>
      </c>
      <c r="C999" s="7" t="s">
        <v>822</v>
      </c>
      <c r="D999" s="7" t="s">
        <v>5</v>
      </c>
      <c r="E999" s="3">
        <v>3</v>
      </c>
      <c r="F999" s="10">
        <v>38.99</v>
      </c>
      <c r="G999" s="11">
        <f t="shared" si="31"/>
        <v>116.97</v>
      </c>
      <c r="H999" s="68" t="s">
        <v>2649</v>
      </c>
      <c r="I999" s="20">
        <v>3</v>
      </c>
      <c r="J999" s="62" t="s">
        <v>4712</v>
      </c>
      <c r="K999" s="63" t="s">
        <v>5576</v>
      </c>
      <c r="L999" s="27" t="s">
        <v>2649</v>
      </c>
      <c r="M999" s="27" t="s">
        <v>5576</v>
      </c>
      <c r="N999" s="72">
        <v>38.99</v>
      </c>
      <c r="O999" s="72">
        <f t="shared" si="32"/>
        <v>116.97</v>
      </c>
    </row>
    <row r="1000" spans="1:15" ht="130" x14ac:dyDescent="0.35">
      <c r="A1000" s="3" t="s">
        <v>676</v>
      </c>
      <c r="B1000" s="4" t="s">
        <v>545</v>
      </c>
      <c r="C1000" s="7" t="s">
        <v>807</v>
      </c>
      <c r="D1000" s="7" t="s">
        <v>5</v>
      </c>
      <c r="E1000" s="3">
        <v>20</v>
      </c>
      <c r="F1000" s="10">
        <v>23.38</v>
      </c>
      <c r="G1000" s="11">
        <f t="shared" si="31"/>
        <v>467.59999999999997</v>
      </c>
      <c r="H1000" s="68" t="s">
        <v>2635</v>
      </c>
      <c r="I1000" s="20">
        <v>20</v>
      </c>
      <c r="J1000" s="62" t="s">
        <v>4713</v>
      </c>
      <c r="K1000" s="63" t="s">
        <v>5577</v>
      </c>
      <c r="L1000" s="27" t="s">
        <v>2635</v>
      </c>
      <c r="M1000" s="27" t="s">
        <v>5577</v>
      </c>
      <c r="N1000" s="72">
        <v>23.38</v>
      </c>
      <c r="O1000" s="72">
        <f t="shared" si="32"/>
        <v>467.59999999999997</v>
      </c>
    </row>
    <row r="1001" spans="1:15" ht="130" x14ac:dyDescent="0.35">
      <c r="A1001" s="3" t="s">
        <v>676</v>
      </c>
      <c r="B1001" s="4" t="s">
        <v>545</v>
      </c>
      <c r="C1001" s="7" t="s">
        <v>807</v>
      </c>
      <c r="D1001" s="7" t="s">
        <v>5</v>
      </c>
      <c r="E1001" s="3">
        <v>20</v>
      </c>
      <c r="F1001" s="10">
        <v>23.38</v>
      </c>
      <c r="G1001" s="11">
        <f t="shared" si="31"/>
        <v>467.59999999999997</v>
      </c>
      <c r="H1001" s="68" t="s">
        <v>2635</v>
      </c>
      <c r="I1001" s="20">
        <v>20</v>
      </c>
      <c r="J1001" s="62" t="s">
        <v>4713</v>
      </c>
      <c r="K1001" s="63" t="s">
        <v>5577</v>
      </c>
      <c r="L1001" s="27" t="s">
        <v>2635</v>
      </c>
      <c r="M1001" s="27" t="s">
        <v>5577</v>
      </c>
      <c r="N1001" s="72">
        <v>23.38</v>
      </c>
      <c r="O1001" s="72">
        <f t="shared" si="32"/>
        <v>467.59999999999997</v>
      </c>
    </row>
    <row r="1002" spans="1:15" ht="117" x14ac:dyDescent="0.35">
      <c r="A1002" s="3" t="s">
        <v>676</v>
      </c>
      <c r="B1002" s="4" t="s">
        <v>545</v>
      </c>
      <c r="C1002" s="7" t="s">
        <v>811</v>
      </c>
      <c r="D1002" s="7" t="s">
        <v>5</v>
      </c>
      <c r="E1002" s="3">
        <v>16</v>
      </c>
      <c r="F1002" s="10">
        <v>435.92</v>
      </c>
      <c r="G1002" s="11">
        <f t="shared" si="31"/>
        <v>6974.72</v>
      </c>
      <c r="H1002" s="68" t="s">
        <v>2639</v>
      </c>
      <c r="I1002" s="20">
        <v>16</v>
      </c>
      <c r="J1002" s="62" t="s">
        <v>4715</v>
      </c>
      <c r="K1002" s="63" t="s">
        <v>5578</v>
      </c>
      <c r="L1002" s="27" t="s">
        <v>6842</v>
      </c>
      <c r="M1002" s="27" t="s">
        <v>5578</v>
      </c>
      <c r="N1002" s="72">
        <v>435.92</v>
      </c>
      <c r="O1002" s="72">
        <f t="shared" si="32"/>
        <v>6974.72</v>
      </c>
    </row>
    <row r="1003" spans="1:15" ht="117" x14ac:dyDescent="0.35">
      <c r="A1003" s="3" t="s">
        <v>676</v>
      </c>
      <c r="B1003" s="4" t="s">
        <v>545</v>
      </c>
      <c r="C1003" s="7" t="s">
        <v>811</v>
      </c>
      <c r="D1003" s="7" t="s">
        <v>5</v>
      </c>
      <c r="E1003" s="3">
        <v>8</v>
      </c>
      <c r="F1003" s="10">
        <v>435.92</v>
      </c>
      <c r="G1003" s="11">
        <f t="shared" si="31"/>
        <v>3487.36</v>
      </c>
      <c r="H1003" s="68" t="s">
        <v>2639</v>
      </c>
      <c r="I1003" s="20">
        <v>8</v>
      </c>
      <c r="J1003" s="62" t="s">
        <v>4715</v>
      </c>
      <c r="K1003" s="63" t="s">
        <v>5578</v>
      </c>
      <c r="L1003" s="27" t="s">
        <v>6842</v>
      </c>
      <c r="M1003" s="27" t="s">
        <v>5578</v>
      </c>
      <c r="N1003" s="72">
        <v>435.92</v>
      </c>
      <c r="O1003" s="72">
        <f t="shared" si="32"/>
        <v>3487.36</v>
      </c>
    </row>
    <row r="1004" spans="1:15" ht="117" x14ac:dyDescent="0.35">
      <c r="A1004" s="3" t="s">
        <v>676</v>
      </c>
      <c r="B1004" s="4" t="s">
        <v>545</v>
      </c>
      <c r="C1004" s="7" t="s">
        <v>811</v>
      </c>
      <c r="D1004" s="7" t="s">
        <v>5</v>
      </c>
      <c r="E1004" s="3">
        <v>8</v>
      </c>
      <c r="F1004" s="10">
        <v>435.92</v>
      </c>
      <c r="G1004" s="11">
        <f t="shared" si="31"/>
        <v>3487.36</v>
      </c>
      <c r="H1004" s="68" t="s">
        <v>2639</v>
      </c>
      <c r="I1004" s="20">
        <v>8</v>
      </c>
      <c r="J1004" s="62" t="s">
        <v>4715</v>
      </c>
      <c r="K1004" s="63" t="s">
        <v>5578</v>
      </c>
      <c r="L1004" s="27" t="s">
        <v>6842</v>
      </c>
      <c r="M1004" s="27" t="s">
        <v>5578</v>
      </c>
      <c r="N1004" s="72">
        <v>435.92</v>
      </c>
      <c r="O1004" s="72">
        <f t="shared" si="32"/>
        <v>3487.36</v>
      </c>
    </row>
    <row r="1005" spans="1:15" ht="117" x14ac:dyDescent="0.35">
      <c r="A1005" s="3" t="s">
        <v>676</v>
      </c>
      <c r="B1005" s="4" t="s">
        <v>545</v>
      </c>
      <c r="C1005" s="7" t="s">
        <v>811</v>
      </c>
      <c r="D1005" s="7" t="s">
        <v>5</v>
      </c>
      <c r="E1005" s="3">
        <v>8</v>
      </c>
      <c r="F1005" s="10">
        <v>435.92</v>
      </c>
      <c r="G1005" s="11">
        <f t="shared" si="31"/>
        <v>3487.36</v>
      </c>
      <c r="H1005" s="68" t="s">
        <v>2639</v>
      </c>
      <c r="I1005" s="20">
        <v>8</v>
      </c>
      <c r="J1005" s="62" t="s">
        <v>4715</v>
      </c>
      <c r="K1005" s="63" t="s">
        <v>5578</v>
      </c>
      <c r="L1005" s="27" t="s">
        <v>6842</v>
      </c>
      <c r="M1005" s="27" t="s">
        <v>5578</v>
      </c>
      <c r="N1005" s="72">
        <v>435.92</v>
      </c>
      <c r="O1005" s="72">
        <f t="shared" si="32"/>
        <v>3487.36</v>
      </c>
    </row>
    <row r="1006" spans="1:15" ht="169" x14ac:dyDescent="0.35">
      <c r="A1006" s="3" t="s">
        <v>676</v>
      </c>
      <c r="B1006" s="4" t="s">
        <v>545</v>
      </c>
      <c r="C1006" s="7" t="s">
        <v>727</v>
      </c>
      <c r="D1006" s="7" t="s">
        <v>5</v>
      </c>
      <c r="E1006" s="3">
        <v>32</v>
      </c>
      <c r="F1006" s="10">
        <v>6.6</v>
      </c>
      <c r="G1006" s="11">
        <f t="shared" si="31"/>
        <v>211.2</v>
      </c>
      <c r="H1006" s="68" t="s">
        <v>2567</v>
      </c>
      <c r="I1006" s="20">
        <v>32</v>
      </c>
      <c r="J1006" s="62" t="s">
        <v>4723</v>
      </c>
      <c r="K1006" s="63" t="s">
        <v>5581</v>
      </c>
      <c r="L1006" s="27" t="s">
        <v>2567</v>
      </c>
      <c r="M1006" s="27" t="s">
        <v>5581</v>
      </c>
      <c r="N1006" s="72">
        <v>6.6</v>
      </c>
      <c r="O1006" s="72">
        <f t="shared" si="32"/>
        <v>211.2</v>
      </c>
    </row>
    <row r="1007" spans="1:15" ht="104" x14ac:dyDescent="0.35">
      <c r="A1007" s="3" t="s">
        <v>676</v>
      </c>
      <c r="B1007" s="4" t="s">
        <v>545</v>
      </c>
      <c r="C1007" s="7" t="s">
        <v>188</v>
      </c>
      <c r="D1007" s="7" t="s">
        <v>5</v>
      </c>
      <c r="E1007" s="3">
        <v>32</v>
      </c>
      <c r="F1007" s="10">
        <v>10.48</v>
      </c>
      <c r="G1007" s="11">
        <f t="shared" si="31"/>
        <v>335.36</v>
      </c>
      <c r="H1007" s="68" t="s">
        <v>2499</v>
      </c>
      <c r="I1007" s="20">
        <v>32</v>
      </c>
      <c r="J1007" s="62" t="s">
        <v>4725</v>
      </c>
      <c r="K1007" s="63" t="s">
        <v>5582</v>
      </c>
      <c r="L1007" s="27" t="s">
        <v>2499</v>
      </c>
      <c r="M1007" s="27" t="s">
        <v>5582</v>
      </c>
      <c r="N1007" s="72">
        <v>10.48</v>
      </c>
      <c r="O1007" s="72">
        <f t="shared" si="32"/>
        <v>335.36</v>
      </c>
    </row>
    <row r="1008" spans="1:15" ht="169" x14ac:dyDescent="0.35">
      <c r="A1008" s="3" t="s">
        <v>676</v>
      </c>
      <c r="B1008" s="4" t="s">
        <v>545</v>
      </c>
      <c r="C1008" s="7" t="s">
        <v>728</v>
      </c>
      <c r="D1008" s="7" t="s">
        <v>5</v>
      </c>
      <c r="E1008" s="3">
        <v>32</v>
      </c>
      <c r="F1008" s="10">
        <v>7.57</v>
      </c>
      <c r="G1008" s="11">
        <f t="shared" si="31"/>
        <v>242.24</v>
      </c>
      <c r="H1008" s="68" t="s">
        <v>2567</v>
      </c>
      <c r="I1008" s="20">
        <v>32</v>
      </c>
      <c r="J1008" s="62" t="s">
        <v>4726</v>
      </c>
      <c r="K1008" s="63" t="s">
        <v>5583</v>
      </c>
      <c r="L1008" s="27" t="s">
        <v>2567</v>
      </c>
      <c r="M1008" s="27" t="s">
        <v>5583</v>
      </c>
      <c r="N1008" s="72">
        <v>7.57</v>
      </c>
      <c r="O1008" s="72">
        <f t="shared" si="32"/>
        <v>242.24</v>
      </c>
    </row>
    <row r="1009" spans="1:15" ht="104" x14ac:dyDescent="0.35">
      <c r="A1009" s="3" t="s">
        <v>676</v>
      </c>
      <c r="B1009" s="4" t="s">
        <v>545</v>
      </c>
      <c r="C1009" s="7" t="s">
        <v>190</v>
      </c>
      <c r="D1009" s="7" t="s">
        <v>5</v>
      </c>
      <c r="E1009" s="3">
        <v>32</v>
      </c>
      <c r="F1009" s="10">
        <v>36.86</v>
      </c>
      <c r="G1009" s="11">
        <f t="shared" si="31"/>
        <v>1179.52</v>
      </c>
      <c r="H1009" s="68" t="s">
        <v>2566</v>
      </c>
      <c r="I1009" s="20">
        <v>32</v>
      </c>
      <c r="J1009" s="62" t="s">
        <v>4732</v>
      </c>
      <c r="K1009" s="63" t="s">
        <v>2976</v>
      </c>
      <c r="L1009" s="27" t="s">
        <v>2566</v>
      </c>
      <c r="M1009" s="27" t="s">
        <v>2976</v>
      </c>
      <c r="N1009" s="72">
        <v>36.86</v>
      </c>
      <c r="O1009" s="72">
        <f t="shared" si="32"/>
        <v>1179.52</v>
      </c>
    </row>
    <row r="1010" spans="1:15" ht="104" x14ac:dyDescent="0.35">
      <c r="A1010" s="3" t="s">
        <v>676</v>
      </c>
      <c r="B1010" s="4" t="s">
        <v>545</v>
      </c>
      <c r="C1010" s="7" t="s">
        <v>725</v>
      </c>
      <c r="D1010" s="7" t="s">
        <v>5</v>
      </c>
      <c r="E1010" s="3">
        <v>32</v>
      </c>
      <c r="F1010" s="10">
        <v>39.96</v>
      </c>
      <c r="G1010" s="11">
        <f t="shared" si="31"/>
        <v>1278.72</v>
      </c>
      <c r="H1010" s="68" t="s">
        <v>2566</v>
      </c>
      <c r="I1010" s="20">
        <v>32</v>
      </c>
      <c r="J1010" s="62" t="s">
        <v>4736</v>
      </c>
      <c r="K1010" s="63" t="s">
        <v>3432</v>
      </c>
      <c r="L1010" s="27" t="s">
        <v>2566</v>
      </c>
      <c r="M1010" s="27" t="s">
        <v>3432</v>
      </c>
      <c r="N1010" s="72">
        <v>39.96</v>
      </c>
      <c r="O1010" s="72">
        <f t="shared" si="32"/>
        <v>1278.72</v>
      </c>
    </row>
    <row r="1011" spans="1:15" ht="104" x14ac:dyDescent="0.35">
      <c r="A1011" s="3" t="s">
        <v>676</v>
      </c>
      <c r="B1011" s="4" t="s">
        <v>545</v>
      </c>
      <c r="C1011" s="7" t="s">
        <v>189</v>
      </c>
      <c r="D1011" s="7" t="s">
        <v>5</v>
      </c>
      <c r="E1011" s="3">
        <v>16</v>
      </c>
      <c r="F1011" s="10">
        <v>65.959999999999994</v>
      </c>
      <c r="G1011" s="11">
        <f t="shared" si="31"/>
        <v>1055.3599999999999</v>
      </c>
      <c r="H1011" s="68" t="s">
        <v>2566</v>
      </c>
      <c r="I1011" s="20">
        <v>16</v>
      </c>
      <c r="J1011" s="62" t="s">
        <v>4739</v>
      </c>
      <c r="K1011" s="63" t="s">
        <v>2975</v>
      </c>
      <c r="L1011" s="27" t="s">
        <v>1535</v>
      </c>
      <c r="M1011" s="27" t="s">
        <v>7340</v>
      </c>
      <c r="N1011" s="72">
        <v>65.959999999999994</v>
      </c>
      <c r="O1011" s="72">
        <f t="shared" si="32"/>
        <v>1055.3599999999999</v>
      </c>
    </row>
    <row r="1012" spans="1:15" ht="104" x14ac:dyDescent="0.35">
      <c r="A1012" s="3" t="s">
        <v>676</v>
      </c>
      <c r="B1012" s="4" t="s">
        <v>545</v>
      </c>
      <c r="C1012" s="7" t="s">
        <v>189</v>
      </c>
      <c r="D1012" s="7" t="s">
        <v>5</v>
      </c>
      <c r="E1012" s="3">
        <v>8</v>
      </c>
      <c r="F1012" s="10">
        <v>65.959999999999994</v>
      </c>
      <c r="G1012" s="11">
        <f t="shared" si="31"/>
        <v>527.67999999999995</v>
      </c>
      <c r="H1012" s="68" t="s">
        <v>2566</v>
      </c>
      <c r="I1012" s="20">
        <v>8</v>
      </c>
      <c r="J1012" s="62" t="s">
        <v>4739</v>
      </c>
      <c r="K1012" s="63" t="s">
        <v>2975</v>
      </c>
      <c r="L1012" s="27" t="s">
        <v>1535</v>
      </c>
      <c r="M1012" s="27" t="s">
        <v>7340</v>
      </c>
      <c r="N1012" s="72">
        <v>65.959999999999994</v>
      </c>
      <c r="O1012" s="72">
        <f t="shared" si="32"/>
        <v>527.67999999999995</v>
      </c>
    </row>
    <row r="1013" spans="1:15" ht="104" x14ac:dyDescent="0.35">
      <c r="A1013" s="3" t="s">
        <v>676</v>
      </c>
      <c r="B1013" s="4" t="s">
        <v>545</v>
      </c>
      <c r="C1013" s="7" t="s">
        <v>189</v>
      </c>
      <c r="D1013" s="7" t="s">
        <v>5</v>
      </c>
      <c r="E1013" s="3">
        <v>8</v>
      </c>
      <c r="F1013" s="10">
        <v>65.959999999999994</v>
      </c>
      <c r="G1013" s="11">
        <f t="shared" si="31"/>
        <v>527.67999999999995</v>
      </c>
      <c r="H1013" s="68" t="s">
        <v>2566</v>
      </c>
      <c r="I1013" s="20">
        <v>8</v>
      </c>
      <c r="J1013" s="62" t="s">
        <v>4739</v>
      </c>
      <c r="K1013" s="63" t="s">
        <v>2975</v>
      </c>
      <c r="L1013" s="27" t="s">
        <v>1535</v>
      </c>
      <c r="M1013" s="27" t="s">
        <v>7340</v>
      </c>
      <c r="N1013" s="72">
        <v>65.959999999999994</v>
      </c>
      <c r="O1013" s="72">
        <f t="shared" si="32"/>
        <v>527.67999999999995</v>
      </c>
    </row>
    <row r="1014" spans="1:15" ht="104" x14ac:dyDescent="0.35">
      <c r="A1014" s="3" t="s">
        <v>676</v>
      </c>
      <c r="B1014" s="4" t="s">
        <v>545</v>
      </c>
      <c r="C1014" s="7" t="s">
        <v>189</v>
      </c>
      <c r="D1014" s="7" t="s">
        <v>5</v>
      </c>
      <c r="E1014" s="3">
        <v>8</v>
      </c>
      <c r="F1014" s="10">
        <v>65.959999999999994</v>
      </c>
      <c r="G1014" s="11">
        <f t="shared" si="31"/>
        <v>527.67999999999995</v>
      </c>
      <c r="H1014" s="68" t="s">
        <v>2566</v>
      </c>
      <c r="I1014" s="20">
        <v>8</v>
      </c>
      <c r="J1014" s="62" t="s">
        <v>4739</v>
      </c>
      <c r="K1014" s="63" t="s">
        <v>2975</v>
      </c>
      <c r="L1014" s="27" t="s">
        <v>1535</v>
      </c>
      <c r="M1014" s="27" t="s">
        <v>7340</v>
      </c>
      <c r="N1014" s="72">
        <v>65.959999999999994</v>
      </c>
      <c r="O1014" s="72">
        <f t="shared" si="32"/>
        <v>527.67999999999995</v>
      </c>
    </row>
    <row r="1015" spans="1:15" ht="104" x14ac:dyDescent="0.35">
      <c r="A1015" s="3" t="s">
        <v>676</v>
      </c>
      <c r="B1015" s="4" t="s">
        <v>545</v>
      </c>
      <c r="C1015" s="7" t="s">
        <v>726</v>
      </c>
      <c r="D1015" s="7" t="s">
        <v>5</v>
      </c>
      <c r="E1015" s="3">
        <v>32</v>
      </c>
      <c r="F1015" s="10">
        <v>34.14</v>
      </c>
      <c r="G1015" s="11">
        <f t="shared" si="31"/>
        <v>1092.48</v>
      </c>
      <c r="H1015" s="68" t="s">
        <v>2566</v>
      </c>
      <c r="I1015" s="20">
        <v>32</v>
      </c>
      <c r="J1015" s="62" t="s">
        <v>4743</v>
      </c>
      <c r="K1015" s="63" t="s">
        <v>3433</v>
      </c>
      <c r="L1015" s="27" t="s">
        <v>2566</v>
      </c>
      <c r="M1015" s="27" t="s">
        <v>3433</v>
      </c>
      <c r="N1015" s="72">
        <v>34.14</v>
      </c>
      <c r="O1015" s="72">
        <f t="shared" si="32"/>
        <v>1092.48</v>
      </c>
    </row>
    <row r="1016" spans="1:15" ht="26" x14ac:dyDescent="0.35">
      <c r="A1016" s="3" t="s">
        <v>676</v>
      </c>
      <c r="B1016" s="4" t="s">
        <v>545</v>
      </c>
      <c r="C1016" s="7" t="s">
        <v>729</v>
      </c>
      <c r="D1016" s="7" t="s">
        <v>5</v>
      </c>
      <c r="E1016" s="3">
        <v>2</v>
      </c>
      <c r="F1016" s="10">
        <v>66.06</v>
      </c>
      <c r="G1016" s="11">
        <f t="shared" si="31"/>
        <v>132.12</v>
      </c>
      <c r="H1016" s="68" t="s">
        <v>2568</v>
      </c>
      <c r="I1016" s="20">
        <v>2</v>
      </c>
      <c r="J1016" s="62" t="s">
        <v>3434</v>
      </c>
      <c r="K1016" s="63" t="s">
        <v>3434</v>
      </c>
      <c r="L1016" s="27" t="s">
        <v>2568</v>
      </c>
      <c r="M1016" s="27" t="s">
        <v>3434</v>
      </c>
      <c r="N1016" s="72">
        <v>66.06</v>
      </c>
      <c r="O1016" s="72">
        <f t="shared" si="32"/>
        <v>132.12</v>
      </c>
    </row>
    <row r="1017" spans="1:15" ht="39" x14ac:dyDescent="0.35">
      <c r="A1017" s="3" t="s">
        <v>676</v>
      </c>
      <c r="B1017" s="4" t="s">
        <v>545</v>
      </c>
      <c r="C1017" s="7" t="s">
        <v>730</v>
      </c>
      <c r="D1017" s="7" t="s">
        <v>5</v>
      </c>
      <c r="E1017" s="3">
        <v>20</v>
      </c>
      <c r="F1017" s="10">
        <v>14.94</v>
      </c>
      <c r="G1017" s="11">
        <f t="shared" si="31"/>
        <v>298.8</v>
      </c>
      <c r="H1017" s="68" t="s">
        <v>2569</v>
      </c>
      <c r="I1017" s="20">
        <v>20</v>
      </c>
      <c r="J1017" s="62" t="s">
        <v>3435</v>
      </c>
      <c r="K1017" s="63" t="s">
        <v>3435</v>
      </c>
      <c r="L1017" s="27" t="s">
        <v>2569</v>
      </c>
      <c r="M1017" s="27" t="s">
        <v>3435</v>
      </c>
      <c r="N1017" s="72">
        <v>14.94</v>
      </c>
      <c r="O1017" s="72">
        <f t="shared" si="32"/>
        <v>298.8</v>
      </c>
    </row>
    <row r="1018" spans="1:15" ht="39" x14ac:dyDescent="0.35">
      <c r="A1018" s="3" t="s">
        <v>676</v>
      </c>
      <c r="B1018" s="4" t="s">
        <v>545</v>
      </c>
      <c r="C1018" s="7" t="s">
        <v>731</v>
      </c>
      <c r="D1018" s="7" t="s">
        <v>5</v>
      </c>
      <c r="E1018" s="3">
        <v>20</v>
      </c>
      <c r="F1018" s="10">
        <v>3.98</v>
      </c>
      <c r="G1018" s="11">
        <f t="shared" si="31"/>
        <v>79.599999999999994</v>
      </c>
      <c r="H1018" s="68" t="s">
        <v>2570</v>
      </c>
      <c r="I1018" s="20">
        <v>20</v>
      </c>
      <c r="J1018" s="62" t="s">
        <v>3436</v>
      </c>
      <c r="K1018" s="63" t="s">
        <v>3436</v>
      </c>
      <c r="L1018" s="27" t="s">
        <v>2570</v>
      </c>
      <c r="M1018" s="27" t="s">
        <v>3436</v>
      </c>
      <c r="N1018" s="72">
        <v>3.98</v>
      </c>
      <c r="O1018" s="72">
        <f t="shared" si="32"/>
        <v>79.599999999999994</v>
      </c>
    </row>
    <row r="1019" spans="1:15" ht="39" x14ac:dyDescent="0.35">
      <c r="A1019" s="3" t="s">
        <v>676</v>
      </c>
      <c r="B1019" s="4" t="s">
        <v>545</v>
      </c>
      <c r="C1019" s="7" t="s">
        <v>13</v>
      </c>
      <c r="D1019" s="7" t="s">
        <v>5</v>
      </c>
      <c r="E1019" s="3">
        <v>10</v>
      </c>
      <c r="F1019" s="10">
        <v>187.86</v>
      </c>
      <c r="G1019" s="11">
        <f t="shared" si="31"/>
        <v>1878.6000000000001</v>
      </c>
      <c r="H1019" s="68" t="s">
        <v>2571</v>
      </c>
      <c r="I1019" s="20">
        <v>10</v>
      </c>
      <c r="J1019" s="62" t="s">
        <v>3437</v>
      </c>
      <c r="K1019" s="63" t="s">
        <v>3437</v>
      </c>
      <c r="L1019" s="27" t="s">
        <v>6036</v>
      </c>
      <c r="M1019" s="27" t="s">
        <v>3437</v>
      </c>
      <c r="N1019" s="72">
        <v>187.86</v>
      </c>
      <c r="O1019" s="72">
        <f t="shared" si="32"/>
        <v>1878.6000000000001</v>
      </c>
    </row>
    <row r="1020" spans="1:15" ht="26" x14ac:dyDescent="0.35">
      <c r="A1020" s="3" t="s">
        <v>676</v>
      </c>
      <c r="B1020" s="4" t="s">
        <v>545</v>
      </c>
      <c r="C1020" s="7" t="s">
        <v>733</v>
      </c>
      <c r="D1020" s="7" t="s">
        <v>5</v>
      </c>
      <c r="E1020" s="3">
        <v>50</v>
      </c>
      <c r="F1020" s="10">
        <v>3.4</v>
      </c>
      <c r="G1020" s="11">
        <f t="shared" si="31"/>
        <v>170</v>
      </c>
      <c r="H1020" s="68" t="s">
        <v>2573</v>
      </c>
      <c r="I1020" s="20">
        <v>50</v>
      </c>
      <c r="J1020" s="62" t="s">
        <v>3439</v>
      </c>
      <c r="K1020" s="63" t="s">
        <v>3439</v>
      </c>
      <c r="L1020" s="27" t="s">
        <v>2573</v>
      </c>
      <c r="M1020" s="27" t="s">
        <v>3439</v>
      </c>
      <c r="N1020" s="72">
        <v>3.4</v>
      </c>
      <c r="O1020" s="72">
        <f t="shared" si="32"/>
        <v>170</v>
      </c>
    </row>
    <row r="1021" spans="1:15" ht="26" x14ac:dyDescent="0.35">
      <c r="A1021" s="3" t="s">
        <v>676</v>
      </c>
      <c r="B1021" s="4" t="s">
        <v>545</v>
      </c>
      <c r="C1021" s="7" t="s">
        <v>734</v>
      </c>
      <c r="D1021" s="7" t="s">
        <v>5</v>
      </c>
      <c r="E1021" s="3">
        <v>6</v>
      </c>
      <c r="F1021" s="10">
        <v>4.7</v>
      </c>
      <c r="G1021" s="11">
        <f t="shared" si="31"/>
        <v>28.200000000000003</v>
      </c>
      <c r="H1021" s="68" t="s">
        <v>2574</v>
      </c>
      <c r="I1021" s="20">
        <v>6</v>
      </c>
      <c r="J1021" s="62" t="s">
        <v>4753</v>
      </c>
      <c r="K1021" s="63" t="s">
        <v>3440</v>
      </c>
      <c r="L1021" s="27" t="s">
        <v>2574</v>
      </c>
      <c r="M1021" s="27" t="s">
        <v>3440</v>
      </c>
      <c r="N1021" s="72">
        <v>4.7</v>
      </c>
      <c r="O1021" s="72">
        <f t="shared" si="32"/>
        <v>28.200000000000003</v>
      </c>
    </row>
    <row r="1022" spans="1:15" ht="26" x14ac:dyDescent="0.35">
      <c r="A1022" s="3" t="s">
        <v>676</v>
      </c>
      <c r="B1022" s="4" t="s">
        <v>545</v>
      </c>
      <c r="C1022" s="7" t="s">
        <v>734</v>
      </c>
      <c r="D1022" s="7" t="s">
        <v>5</v>
      </c>
      <c r="E1022" s="3">
        <v>6</v>
      </c>
      <c r="F1022" s="10">
        <v>4.7</v>
      </c>
      <c r="G1022" s="11">
        <f t="shared" si="31"/>
        <v>28.200000000000003</v>
      </c>
      <c r="H1022" s="68" t="s">
        <v>2574</v>
      </c>
      <c r="I1022" s="20">
        <v>6</v>
      </c>
      <c r="J1022" s="62" t="s">
        <v>4753</v>
      </c>
      <c r="K1022" s="63" t="s">
        <v>3440</v>
      </c>
      <c r="L1022" s="27" t="s">
        <v>2574</v>
      </c>
      <c r="M1022" s="27" t="s">
        <v>3440</v>
      </c>
      <c r="N1022" s="72">
        <v>4.7</v>
      </c>
      <c r="O1022" s="72">
        <f t="shared" si="32"/>
        <v>28.200000000000003</v>
      </c>
    </row>
    <row r="1023" spans="1:15" ht="91" x14ac:dyDescent="0.35">
      <c r="A1023" s="3" t="s">
        <v>676</v>
      </c>
      <c r="B1023" s="4" t="s">
        <v>545</v>
      </c>
      <c r="C1023" s="7" t="s">
        <v>732</v>
      </c>
      <c r="D1023" s="7" t="s">
        <v>5</v>
      </c>
      <c r="E1023" s="3">
        <v>6</v>
      </c>
      <c r="F1023" s="10">
        <v>25.71</v>
      </c>
      <c r="G1023" s="11">
        <f t="shared" si="31"/>
        <v>154.26</v>
      </c>
      <c r="H1023" s="68" t="s">
        <v>2572</v>
      </c>
      <c r="I1023" s="20">
        <v>6</v>
      </c>
      <c r="J1023" s="62" t="s">
        <v>3438</v>
      </c>
      <c r="K1023" s="63" t="s">
        <v>3438</v>
      </c>
      <c r="L1023" s="27" t="s">
        <v>2572</v>
      </c>
      <c r="M1023" s="27" t="s">
        <v>3438</v>
      </c>
      <c r="N1023" s="72">
        <v>25.71</v>
      </c>
      <c r="O1023" s="72">
        <f t="shared" si="32"/>
        <v>154.26</v>
      </c>
    </row>
    <row r="1024" spans="1:15" ht="78" x14ac:dyDescent="0.35">
      <c r="A1024" s="3" t="s">
        <v>676</v>
      </c>
      <c r="B1024" s="4" t="s">
        <v>545</v>
      </c>
      <c r="C1024" s="7" t="s">
        <v>736</v>
      </c>
      <c r="D1024" s="7" t="s">
        <v>5</v>
      </c>
      <c r="E1024" s="3">
        <v>3</v>
      </c>
      <c r="F1024" s="10">
        <v>30.46</v>
      </c>
      <c r="G1024" s="11">
        <f t="shared" si="31"/>
        <v>91.38</v>
      </c>
      <c r="H1024" s="68" t="s">
        <v>2576</v>
      </c>
      <c r="I1024" s="20">
        <v>3</v>
      </c>
      <c r="J1024" s="62" t="s">
        <v>3442</v>
      </c>
      <c r="K1024" s="63" t="s">
        <v>3442</v>
      </c>
      <c r="L1024" s="27" t="s">
        <v>2576</v>
      </c>
      <c r="M1024" s="27" t="s">
        <v>3442</v>
      </c>
      <c r="N1024" s="72">
        <v>30.46</v>
      </c>
      <c r="O1024" s="72">
        <f t="shared" si="32"/>
        <v>91.38</v>
      </c>
    </row>
    <row r="1025" spans="1:15" ht="104" x14ac:dyDescent="0.35">
      <c r="A1025" s="3" t="s">
        <v>676</v>
      </c>
      <c r="B1025" s="4" t="s">
        <v>545</v>
      </c>
      <c r="C1025" s="7" t="s">
        <v>735</v>
      </c>
      <c r="D1025" s="7" t="s">
        <v>5</v>
      </c>
      <c r="E1025" s="3">
        <v>40</v>
      </c>
      <c r="F1025" s="10">
        <v>20.47</v>
      </c>
      <c r="G1025" s="11">
        <f t="shared" si="31"/>
        <v>818.8</v>
      </c>
      <c r="H1025" s="68" t="s">
        <v>2575</v>
      </c>
      <c r="I1025" s="20">
        <v>40</v>
      </c>
      <c r="J1025" s="62" t="s">
        <v>3441</v>
      </c>
      <c r="K1025" s="63" t="s">
        <v>3441</v>
      </c>
      <c r="L1025" s="27" t="s">
        <v>2575</v>
      </c>
      <c r="M1025" s="27" t="s">
        <v>3441</v>
      </c>
      <c r="N1025" s="72">
        <v>20.47</v>
      </c>
      <c r="O1025" s="72">
        <f t="shared" si="32"/>
        <v>818.8</v>
      </c>
    </row>
    <row r="1026" spans="1:15" ht="104" x14ac:dyDescent="0.35">
      <c r="A1026" s="3" t="s">
        <v>676</v>
      </c>
      <c r="B1026" s="4" t="s">
        <v>545</v>
      </c>
      <c r="C1026" s="7" t="s">
        <v>735</v>
      </c>
      <c r="D1026" s="7" t="s">
        <v>5</v>
      </c>
      <c r="E1026" s="3">
        <v>10</v>
      </c>
      <c r="F1026" s="10">
        <v>20.47</v>
      </c>
      <c r="G1026" s="11">
        <f t="shared" ref="G1026:G1089" si="33">F1026*E1026</f>
        <v>204.7</v>
      </c>
      <c r="H1026" s="68" t="s">
        <v>2575</v>
      </c>
      <c r="I1026" s="20">
        <v>10</v>
      </c>
      <c r="J1026" s="62" t="s">
        <v>3441</v>
      </c>
      <c r="K1026" s="63" t="s">
        <v>3441</v>
      </c>
      <c r="L1026" s="27" t="s">
        <v>2575</v>
      </c>
      <c r="M1026" s="27" t="s">
        <v>3441</v>
      </c>
      <c r="N1026" s="72">
        <v>20.47</v>
      </c>
      <c r="O1026" s="72">
        <f t="shared" si="32"/>
        <v>204.7</v>
      </c>
    </row>
    <row r="1027" spans="1:15" ht="182" x14ac:dyDescent="0.35">
      <c r="A1027" s="3" t="s">
        <v>676</v>
      </c>
      <c r="B1027" s="4" t="s">
        <v>545</v>
      </c>
      <c r="C1027" s="7" t="s">
        <v>812</v>
      </c>
      <c r="D1027" s="7" t="s">
        <v>5</v>
      </c>
      <c r="E1027" s="3">
        <v>10</v>
      </c>
      <c r="F1027" s="10">
        <v>61.11</v>
      </c>
      <c r="G1027" s="11">
        <f t="shared" si="33"/>
        <v>611.1</v>
      </c>
      <c r="H1027" s="68" t="s">
        <v>2641</v>
      </c>
      <c r="I1027" s="20">
        <v>10</v>
      </c>
      <c r="J1027" s="62" t="s">
        <v>4765</v>
      </c>
      <c r="K1027" s="63" t="s">
        <v>4073</v>
      </c>
      <c r="L1027" s="27" t="s">
        <v>2641</v>
      </c>
      <c r="M1027" s="27" t="s">
        <v>4073</v>
      </c>
      <c r="N1027" s="72">
        <v>61.11</v>
      </c>
      <c r="O1027" s="72">
        <f t="shared" si="32"/>
        <v>611.1</v>
      </c>
    </row>
    <row r="1028" spans="1:15" ht="65" x14ac:dyDescent="0.35">
      <c r="A1028" s="3" t="s">
        <v>676</v>
      </c>
      <c r="B1028" s="4" t="s">
        <v>545</v>
      </c>
      <c r="C1028" s="7" t="s">
        <v>737</v>
      </c>
      <c r="D1028" s="7" t="s">
        <v>5</v>
      </c>
      <c r="E1028" s="3">
        <v>4</v>
      </c>
      <c r="F1028" s="10">
        <v>39.840000000000003</v>
      </c>
      <c r="G1028" s="11">
        <f t="shared" si="33"/>
        <v>159.36000000000001</v>
      </c>
      <c r="H1028" s="68" t="s">
        <v>2577</v>
      </c>
      <c r="I1028" s="20">
        <v>4</v>
      </c>
      <c r="J1028" s="62" t="s">
        <v>4767</v>
      </c>
      <c r="K1028" s="63" t="s">
        <v>3443</v>
      </c>
      <c r="L1028" s="27" t="s">
        <v>2577</v>
      </c>
      <c r="M1028" s="27" t="s">
        <v>3443</v>
      </c>
      <c r="N1028" s="72">
        <v>39.840000000000003</v>
      </c>
      <c r="O1028" s="72">
        <f t="shared" si="32"/>
        <v>159.36000000000001</v>
      </c>
    </row>
    <row r="1029" spans="1:15" ht="156" x14ac:dyDescent="0.35">
      <c r="A1029" s="3" t="s">
        <v>676</v>
      </c>
      <c r="B1029" s="4" t="s">
        <v>545</v>
      </c>
      <c r="C1029" s="7" t="s">
        <v>815</v>
      </c>
      <c r="D1029" s="7" t="s">
        <v>5</v>
      </c>
      <c r="E1029" s="3">
        <v>4</v>
      </c>
      <c r="F1029" s="10">
        <v>297.64</v>
      </c>
      <c r="G1029" s="11">
        <f t="shared" si="33"/>
        <v>1190.56</v>
      </c>
      <c r="H1029" s="68" t="s">
        <v>2643</v>
      </c>
      <c r="I1029" s="20">
        <v>4</v>
      </c>
      <c r="J1029" s="62" t="s">
        <v>4768</v>
      </c>
      <c r="K1029" s="63" t="s">
        <v>5589</v>
      </c>
      <c r="L1029" s="27" t="s">
        <v>2643</v>
      </c>
      <c r="M1029" s="27" t="s">
        <v>5589</v>
      </c>
      <c r="N1029" s="72">
        <v>297.64</v>
      </c>
      <c r="O1029" s="72">
        <f t="shared" si="32"/>
        <v>1190.56</v>
      </c>
    </row>
    <row r="1030" spans="1:15" ht="39" x14ac:dyDescent="0.35">
      <c r="A1030" s="3" t="s">
        <v>676</v>
      </c>
      <c r="B1030" s="4" t="s">
        <v>545</v>
      </c>
      <c r="C1030" s="7" t="s">
        <v>738</v>
      </c>
      <c r="D1030" s="7" t="s">
        <v>5</v>
      </c>
      <c r="E1030" s="3">
        <v>4</v>
      </c>
      <c r="F1030" s="10">
        <v>26.87</v>
      </c>
      <c r="G1030" s="11">
        <f t="shared" si="33"/>
        <v>107.48</v>
      </c>
      <c r="H1030" s="68" t="s">
        <v>2577</v>
      </c>
      <c r="I1030" s="20">
        <v>4</v>
      </c>
      <c r="J1030" s="62" t="s">
        <v>4770</v>
      </c>
      <c r="K1030" s="63" t="s">
        <v>3444</v>
      </c>
      <c r="L1030" s="27" t="s">
        <v>2577</v>
      </c>
      <c r="M1030" s="27" t="s">
        <v>7388</v>
      </c>
      <c r="N1030" s="72">
        <v>26.87</v>
      </c>
      <c r="O1030" s="72">
        <f t="shared" si="32"/>
        <v>107.48</v>
      </c>
    </row>
    <row r="1031" spans="1:15" ht="39" x14ac:dyDescent="0.35">
      <c r="A1031" s="3" t="s">
        <v>676</v>
      </c>
      <c r="B1031" s="4" t="s">
        <v>545</v>
      </c>
      <c r="C1031" s="7" t="s">
        <v>16</v>
      </c>
      <c r="D1031" s="7" t="s">
        <v>5</v>
      </c>
      <c r="E1031" s="3">
        <v>10</v>
      </c>
      <c r="F1031" s="10">
        <v>46</v>
      </c>
      <c r="G1031" s="11">
        <f t="shared" si="33"/>
        <v>460</v>
      </c>
      <c r="H1031" s="68" t="s">
        <v>2577</v>
      </c>
      <c r="I1031" s="20">
        <v>10</v>
      </c>
      <c r="J1031" s="62" t="s">
        <v>4775</v>
      </c>
      <c r="K1031" s="63" t="s">
        <v>2991</v>
      </c>
      <c r="L1031" s="27" t="s">
        <v>6070</v>
      </c>
      <c r="M1031" s="27" t="s">
        <v>2991</v>
      </c>
      <c r="N1031" s="72">
        <v>46</v>
      </c>
      <c r="O1031" s="72">
        <f t="shared" si="32"/>
        <v>460</v>
      </c>
    </row>
    <row r="1032" spans="1:15" ht="39" x14ac:dyDescent="0.35">
      <c r="A1032" s="3" t="s">
        <v>676</v>
      </c>
      <c r="B1032" s="4" t="s">
        <v>545</v>
      </c>
      <c r="C1032" s="7" t="s">
        <v>17</v>
      </c>
      <c r="D1032" s="7" t="s">
        <v>5</v>
      </c>
      <c r="E1032" s="3">
        <v>10</v>
      </c>
      <c r="F1032" s="10">
        <v>45.4</v>
      </c>
      <c r="G1032" s="11">
        <f t="shared" si="33"/>
        <v>454</v>
      </c>
      <c r="H1032" s="68" t="s">
        <v>2577</v>
      </c>
      <c r="I1032" s="20">
        <v>10</v>
      </c>
      <c r="J1032" s="62" t="s">
        <v>4778</v>
      </c>
      <c r="K1032" s="63" t="s">
        <v>2992</v>
      </c>
      <c r="L1032" s="27" t="s">
        <v>6070</v>
      </c>
      <c r="M1032" s="27" t="s">
        <v>2992</v>
      </c>
      <c r="N1032" s="72">
        <v>45.4</v>
      </c>
      <c r="O1032" s="72">
        <f t="shared" si="32"/>
        <v>454</v>
      </c>
    </row>
    <row r="1033" spans="1:15" ht="39" x14ac:dyDescent="0.35">
      <c r="A1033" s="3" t="s">
        <v>676</v>
      </c>
      <c r="B1033" s="4" t="s">
        <v>545</v>
      </c>
      <c r="C1033" s="7" t="s">
        <v>17</v>
      </c>
      <c r="D1033" s="7" t="s">
        <v>5</v>
      </c>
      <c r="E1033" s="3">
        <v>3</v>
      </c>
      <c r="F1033" s="10">
        <v>45.4</v>
      </c>
      <c r="G1033" s="11">
        <f t="shared" si="33"/>
        <v>136.19999999999999</v>
      </c>
      <c r="H1033" s="68" t="s">
        <v>2577</v>
      </c>
      <c r="I1033" s="20">
        <v>3</v>
      </c>
      <c r="J1033" s="62" t="s">
        <v>4778</v>
      </c>
      <c r="K1033" s="63" t="s">
        <v>2992</v>
      </c>
      <c r="L1033" s="27" t="s">
        <v>6070</v>
      </c>
      <c r="M1033" s="27" t="s">
        <v>2992</v>
      </c>
      <c r="N1033" s="72">
        <v>45.4</v>
      </c>
      <c r="O1033" s="72">
        <f t="shared" si="32"/>
        <v>136.19999999999999</v>
      </c>
    </row>
    <row r="1034" spans="1:15" ht="39" x14ac:dyDescent="0.35">
      <c r="A1034" s="3" t="s">
        <v>676</v>
      </c>
      <c r="B1034" s="4" t="s">
        <v>545</v>
      </c>
      <c r="C1034" s="7" t="s">
        <v>18</v>
      </c>
      <c r="D1034" s="7" t="s">
        <v>5</v>
      </c>
      <c r="E1034" s="3">
        <v>6</v>
      </c>
      <c r="F1034" s="10">
        <v>70.23</v>
      </c>
      <c r="G1034" s="11">
        <f t="shared" si="33"/>
        <v>421.38</v>
      </c>
      <c r="H1034" s="68" t="s">
        <v>2577</v>
      </c>
      <c r="I1034" s="20">
        <v>6</v>
      </c>
      <c r="J1034" s="62" t="s">
        <v>4780</v>
      </c>
      <c r="K1034" s="63" t="s">
        <v>2993</v>
      </c>
      <c r="L1034" s="27" t="s">
        <v>1553</v>
      </c>
      <c r="M1034" s="27" t="s">
        <v>2993</v>
      </c>
      <c r="N1034" s="72">
        <v>70.23</v>
      </c>
      <c r="O1034" s="72">
        <f t="shared" si="32"/>
        <v>421.38</v>
      </c>
    </row>
    <row r="1035" spans="1:15" ht="104" x14ac:dyDescent="0.35">
      <c r="A1035" s="3" t="s">
        <v>676</v>
      </c>
      <c r="B1035" s="4" t="s">
        <v>545</v>
      </c>
      <c r="C1035" s="7" t="s">
        <v>14</v>
      </c>
      <c r="D1035" s="7" t="s">
        <v>5</v>
      </c>
      <c r="E1035" s="3">
        <v>4</v>
      </c>
      <c r="F1035" s="10">
        <v>41.88</v>
      </c>
      <c r="G1035" s="11">
        <f t="shared" si="33"/>
        <v>167.52</v>
      </c>
      <c r="H1035" s="68" t="s">
        <v>2577</v>
      </c>
      <c r="I1035" s="20">
        <v>4</v>
      </c>
      <c r="J1035" s="62" t="s">
        <v>4781</v>
      </c>
      <c r="K1035" s="63" t="s">
        <v>3445</v>
      </c>
      <c r="L1035" s="27" t="s">
        <v>6066</v>
      </c>
      <c r="M1035" s="27" t="s">
        <v>3445</v>
      </c>
      <c r="N1035" s="72">
        <v>41.88</v>
      </c>
      <c r="O1035" s="72">
        <f t="shared" si="32"/>
        <v>167.52</v>
      </c>
    </row>
    <row r="1036" spans="1:15" ht="104" x14ac:dyDescent="0.35">
      <c r="A1036" s="3" t="s">
        <v>676</v>
      </c>
      <c r="B1036" s="4" t="s">
        <v>545</v>
      </c>
      <c r="C1036" s="7" t="s">
        <v>14</v>
      </c>
      <c r="D1036" s="7" t="s">
        <v>5</v>
      </c>
      <c r="E1036" s="3">
        <v>2</v>
      </c>
      <c r="F1036" s="10">
        <v>41.88</v>
      </c>
      <c r="G1036" s="11">
        <f t="shared" si="33"/>
        <v>83.76</v>
      </c>
      <c r="H1036" s="68" t="s">
        <v>2577</v>
      </c>
      <c r="I1036" s="20">
        <v>2</v>
      </c>
      <c r="J1036" s="62" t="s">
        <v>4781</v>
      </c>
      <c r="K1036" s="63" t="s">
        <v>3445</v>
      </c>
      <c r="L1036" s="27" t="s">
        <v>6066</v>
      </c>
      <c r="M1036" s="27" t="s">
        <v>3445</v>
      </c>
      <c r="N1036" s="72">
        <v>41.88</v>
      </c>
      <c r="O1036" s="72">
        <f t="shared" si="32"/>
        <v>83.76</v>
      </c>
    </row>
    <row r="1037" spans="1:15" ht="104" x14ac:dyDescent="0.35">
      <c r="A1037" s="3" t="s">
        <v>676</v>
      </c>
      <c r="B1037" s="4" t="s">
        <v>545</v>
      </c>
      <c r="C1037" s="7" t="s">
        <v>14</v>
      </c>
      <c r="D1037" s="7" t="s">
        <v>5</v>
      </c>
      <c r="E1037" s="3">
        <v>2</v>
      </c>
      <c r="F1037" s="10">
        <v>41.88</v>
      </c>
      <c r="G1037" s="11">
        <f t="shared" si="33"/>
        <v>83.76</v>
      </c>
      <c r="H1037" s="68" t="s">
        <v>2577</v>
      </c>
      <c r="I1037" s="20">
        <v>2</v>
      </c>
      <c r="J1037" s="62" t="s">
        <v>4781</v>
      </c>
      <c r="K1037" s="63" t="s">
        <v>3445</v>
      </c>
      <c r="L1037" s="27" t="s">
        <v>6066</v>
      </c>
      <c r="M1037" s="27" t="s">
        <v>3445</v>
      </c>
      <c r="N1037" s="72">
        <v>41.88</v>
      </c>
      <c r="O1037" s="72">
        <f t="shared" si="32"/>
        <v>83.76</v>
      </c>
    </row>
    <row r="1038" spans="1:15" ht="104" x14ac:dyDescent="0.35">
      <c r="A1038" s="3" t="s">
        <v>676</v>
      </c>
      <c r="B1038" s="4" t="s">
        <v>545</v>
      </c>
      <c r="C1038" s="7" t="s">
        <v>740</v>
      </c>
      <c r="D1038" s="7" t="s">
        <v>5</v>
      </c>
      <c r="E1038" s="3">
        <v>6</v>
      </c>
      <c r="F1038" s="10">
        <v>41.42</v>
      </c>
      <c r="G1038" s="11">
        <f t="shared" si="33"/>
        <v>248.52</v>
      </c>
      <c r="H1038" s="68" t="s">
        <v>2578</v>
      </c>
      <c r="I1038" s="20">
        <v>6</v>
      </c>
      <c r="J1038" s="62" t="s">
        <v>4782</v>
      </c>
      <c r="K1038" s="63" t="s">
        <v>3447</v>
      </c>
      <c r="L1038" s="27" t="s">
        <v>2578</v>
      </c>
      <c r="M1038" s="27" t="s">
        <v>3447</v>
      </c>
      <c r="N1038" s="72">
        <v>41.42</v>
      </c>
      <c r="O1038" s="72">
        <f t="shared" si="32"/>
        <v>248.52</v>
      </c>
    </row>
    <row r="1039" spans="1:15" ht="117" x14ac:dyDescent="0.35">
      <c r="A1039" s="3" t="s">
        <v>676</v>
      </c>
      <c r="B1039" s="4" t="s">
        <v>545</v>
      </c>
      <c r="C1039" s="7" t="s">
        <v>821</v>
      </c>
      <c r="D1039" s="7" t="s">
        <v>5</v>
      </c>
      <c r="E1039" s="3">
        <v>3</v>
      </c>
      <c r="F1039" s="10">
        <v>49.54</v>
      </c>
      <c r="G1039" s="11">
        <f t="shared" si="33"/>
        <v>148.62</v>
      </c>
      <c r="H1039" s="68" t="s">
        <v>2648</v>
      </c>
      <c r="I1039" s="20">
        <v>3</v>
      </c>
      <c r="J1039" s="62" t="s">
        <v>4784</v>
      </c>
      <c r="K1039" s="63" t="s">
        <v>5590</v>
      </c>
      <c r="L1039" s="27" t="s">
        <v>2648</v>
      </c>
      <c r="M1039" s="27" t="s">
        <v>5590</v>
      </c>
      <c r="N1039" s="72">
        <v>49.54</v>
      </c>
      <c r="O1039" s="72">
        <f t="shared" si="32"/>
        <v>148.62</v>
      </c>
    </row>
    <row r="1040" spans="1:15" ht="104" x14ac:dyDescent="0.35">
      <c r="A1040" s="3" t="s">
        <v>676</v>
      </c>
      <c r="B1040" s="4" t="s">
        <v>545</v>
      </c>
      <c r="C1040" s="7" t="s">
        <v>739</v>
      </c>
      <c r="D1040" s="7" t="s">
        <v>5</v>
      </c>
      <c r="E1040" s="3">
        <v>4</v>
      </c>
      <c r="F1040" s="10">
        <v>44.57</v>
      </c>
      <c r="G1040" s="11">
        <f t="shared" si="33"/>
        <v>178.28</v>
      </c>
      <c r="H1040" s="68" t="s">
        <v>2577</v>
      </c>
      <c r="I1040" s="20">
        <v>4</v>
      </c>
      <c r="J1040" s="62" t="s">
        <v>4787</v>
      </c>
      <c r="K1040" s="63" t="s">
        <v>3446</v>
      </c>
      <c r="L1040" s="27" t="s">
        <v>2577</v>
      </c>
      <c r="M1040" s="27" t="s">
        <v>3446</v>
      </c>
      <c r="N1040" s="72">
        <v>44.57</v>
      </c>
      <c r="O1040" s="72">
        <f t="shared" si="32"/>
        <v>178.28</v>
      </c>
    </row>
    <row r="1041" spans="1:15" ht="117" x14ac:dyDescent="0.35">
      <c r="A1041" s="3" t="s">
        <v>676</v>
      </c>
      <c r="B1041" s="4" t="s">
        <v>545</v>
      </c>
      <c r="C1041" s="7" t="s">
        <v>207</v>
      </c>
      <c r="D1041" s="7" t="s">
        <v>5</v>
      </c>
      <c r="E1041" s="3">
        <v>10</v>
      </c>
      <c r="F1041" s="10">
        <v>36.380000000000003</v>
      </c>
      <c r="G1041" s="11">
        <f t="shared" si="33"/>
        <v>363.8</v>
      </c>
      <c r="H1041" s="68" t="s">
        <v>2129</v>
      </c>
      <c r="I1041" s="20">
        <v>10</v>
      </c>
      <c r="J1041" s="62" t="s">
        <v>4788</v>
      </c>
      <c r="K1041" s="63" t="s">
        <v>4075</v>
      </c>
      <c r="L1041" s="27" t="s">
        <v>1554</v>
      </c>
      <c r="M1041" s="27" t="s">
        <v>4075</v>
      </c>
      <c r="N1041" s="72">
        <v>36.380000000000003</v>
      </c>
      <c r="O1041" s="72">
        <f t="shared" si="32"/>
        <v>363.8</v>
      </c>
    </row>
    <row r="1042" spans="1:15" ht="117" x14ac:dyDescent="0.35">
      <c r="A1042" s="3" t="s">
        <v>676</v>
      </c>
      <c r="B1042" s="4" t="s">
        <v>545</v>
      </c>
      <c r="C1042" s="7" t="s">
        <v>207</v>
      </c>
      <c r="D1042" s="7" t="s">
        <v>5</v>
      </c>
      <c r="E1042" s="3">
        <v>4</v>
      </c>
      <c r="F1042" s="10">
        <v>36.380000000000003</v>
      </c>
      <c r="G1042" s="11">
        <f t="shared" si="33"/>
        <v>145.52000000000001</v>
      </c>
      <c r="H1042" s="68" t="s">
        <v>2645</v>
      </c>
      <c r="I1042" s="20">
        <v>4</v>
      </c>
      <c r="J1042" s="62" t="s">
        <v>4788</v>
      </c>
      <c r="K1042" s="63" t="s">
        <v>4075</v>
      </c>
      <c r="L1042" s="27" t="s">
        <v>1554</v>
      </c>
      <c r="M1042" s="27" t="s">
        <v>4075</v>
      </c>
      <c r="N1042" s="72">
        <v>36.380000000000003</v>
      </c>
      <c r="O1042" s="72">
        <f t="shared" si="32"/>
        <v>145.52000000000001</v>
      </c>
    </row>
    <row r="1043" spans="1:15" ht="26" x14ac:dyDescent="0.35">
      <c r="A1043" s="3" t="s">
        <v>676</v>
      </c>
      <c r="B1043" s="4" t="s">
        <v>545</v>
      </c>
      <c r="C1043" s="7" t="s">
        <v>745</v>
      </c>
      <c r="D1043" s="7" t="s">
        <v>5</v>
      </c>
      <c r="E1043" s="3">
        <v>50</v>
      </c>
      <c r="F1043" s="10">
        <v>11.35</v>
      </c>
      <c r="G1043" s="11">
        <f t="shared" si="33"/>
        <v>567.5</v>
      </c>
      <c r="H1043" s="68" t="s">
        <v>2581</v>
      </c>
      <c r="I1043" s="20">
        <v>50</v>
      </c>
      <c r="J1043" s="62" t="s">
        <v>3452</v>
      </c>
      <c r="K1043" s="63" t="s">
        <v>3452</v>
      </c>
      <c r="L1043" s="27" t="s">
        <v>2581</v>
      </c>
      <c r="M1043" s="27" t="s">
        <v>3452</v>
      </c>
      <c r="N1043" s="72">
        <v>11.35</v>
      </c>
      <c r="O1043" s="72">
        <f t="shared" si="32"/>
        <v>567.5</v>
      </c>
    </row>
    <row r="1044" spans="1:15" ht="104" x14ac:dyDescent="0.35">
      <c r="A1044" s="3" t="s">
        <v>676</v>
      </c>
      <c r="B1044" s="4" t="s">
        <v>545</v>
      </c>
      <c r="C1044" s="7" t="s">
        <v>741</v>
      </c>
      <c r="D1044" s="7" t="s">
        <v>5</v>
      </c>
      <c r="E1044" s="3">
        <v>2</v>
      </c>
      <c r="F1044" s="10">
        <v>4.3899999999999997</v>
      </c>
      <c r="G1044" s="11">
        <f t="shared" si="33"/>
        <v>8.7799999999999994</v>
      </c>
      <c r="H1044" s="68" t="s">
        <v>2579</v>
      </c>
      <c r="I1044" s="20">
        <v>2</v>
      </c>
      <c r="J1044" s="62" t="s">
        <v>4807</v>
      </c>
      <c r="K1044" s="63" t="s">
        <v>3448</v>
      </c>
      <c r="L1044" s="27" t="s">
        <v>2579</v>
      </c>
      <c r="M1044" s="27" t="s">
        <v>3448</v>
      </c>
      <c r="N1044" s="72">
        <v>4.3899999999999997</v>
      </c>
      <c r="O1044" s="72">
        <f t="shared" si="32"/>
        <v>8.7799999999999994</v>
      </c>
    </row>
    <row r="1045" spans="1:15" ht="91" x14ac:dyDescent="0.35">
      <c r="A1045" s="3" t="s">
        <v>676</v>
      </c>
      <c r="B1045" s="4" t="s">
        <v>545</v>
      </c>
      <c r="C1045" s="7" t="s">
        <v>742</v>
      </c>
      <c r="D1045" s="7" t="s">
        <v>5</v>
      </c>
      <c r="E1045" s="3">
        <v>2</v>
      </c>
      <c r="F1045" s="10">
        <v>4.41</v>
      </c>
      <c r="G1045" s="11">
        <f t="shared" si="33"/>
        <v>8.82</v>
      </c>
      <c r="H1045" s="68" t="s">
        <v>2197</v>
      </c>
      <c r="I1045" s="20">
        <v>2</v>
      </c>
      <c r="J1045" s="62" t="s">
        <v>4809</v>
      </c>
      <c r="K1045" s="63" t="s">
        <v>3449</v>
      </c>
      <c r="L1045" s="27" t="s">
        <v>2197</v>
      </c>
      <c r="M1045" s="27" t="s">
        <v>3449</v>
      </c>
      <c r="N1045" s="72">
        <v>4.41</v>
      </c>
      <c r="O1045" s="72">
        <f t="shared" si="32"/>
        <v>8.82</v>
      </c>
    </row>
    <row r="1046" spans="1:15" ht="104" x14ac:dyDescent="0.35">
      <c r="A1046" s="3" t="s">
        <v>676</v>
      </c>
      <c r="B1046" s="4" t="s">
        <v>545</v>
      </c>
      <c r="C1046" s="7" t="s">
        <v>743</v>
      </c>
      <c r="D1046" s="7" t="s">
        <v>5</v>
      </c>
      <c r="E1046" s="3">
        <v>100</v>
      </c>
      <c r="F1046" s="10">
        <v>4.66</v>
      </c>
      <c r="G1046" s="11">
        <f t="shared" si="33"/>
        <v>466</v>
      </c>
      <c r="H1046" s="68" t="s">
        <v>2197</v>
      </c>
      <c r="I1046" s="20">
        <v>100</v>
      </c>
      <c r="J1046" s="62" t="s">
        <v>3450</v>
      </c>
      <c r="K1046" s="63" t="s">
        <v>3450</v>
      </c>
      <c r="L1046" s="27" t="s">
        <v>2197</v>
      </c>
      <c r="M1046" s="27" t="s">
        <v>3450</v>
      </c>
      <c r="N1046" s="72">
        <v>4.66</v>
      </c>
      <c r="O1046" s="72">
        <f t="shared" si="32"/>
        <v>466</v>
      </c>
    </row>
    <row r="1047" spans="1:15" ht="104" x14ac:dyDescent="0.35">
      <c r="A1047" s="3" t="s">
        <v>676</v>
      </c>
      <c r="B1047" s="4" t="s">
        <v>545</v>
      </c>
      <c r="C1047" s="7" t="s">
        <v>743</v>
      </c>
      <c r="D1047" s="7" t="s">
        <v>5</v>
      </c>
      <c r="E1047" s="3">
        <v>2</v>
      </c>
      <c r="F1047" s="10">
        <v>4.92</v>
      </c>
      <c r="G1047" s="11">
        <f t="shared" si="33"/>
        <v>9.84</v>
      </c>
      <c r="H1047" s="68" t="s">
        <v>2197</v>
      </c>
      <c r="I1047" s="20">
        <v>2</v>
      </c>
      <c r="J1047" s="62" t="s">
        <v>4813</v>
      </c>
      <c r="K1047" s="63" t="s">
        <v>3450</v>
      </c>
      <c r="L1047" s="27" t="s">
        <v>2197</v>
      </c>
      <c r="M1047" s="27" t="s">
        <v>3450</v>
      </c>
      <c r="N1047" s="72">
        <v>4.66</v>
      </c>
      <c r="O1047" s="72">
        <f t="shared" si="32"/>
        <v>9.32</v>
      </c>
    </row>
    <row r="1048" spans="1:15" ht="104" x14ac:dyDescent="0.35">
      <c r="A1048" s="3" t="s">
        <v>676</v>
      </c>
      <c r="B1048" s="4" t="s">
        <v>545</v>
      </c>
      <c r="C1048" s="7" t="s">
        <v>744</v>
      </c>
      <c r="D1048" s="7" t="s">
        <v>5</v>
      </c>
      <c r="E1048" s="3">
        <v>2</v>
      </c>
      <c r="F1048" s="10">
        <v>11.64</v>
      </c>
      <c r="G1048" s="11">
        <f t="shared" si="33"/>
        <v>23.28</v>
      </c>
      <c r="H1048" s="68" t="s">
        <v>2580</v>
      </c>
      <c r="I1048" s="20">
        <v>2</v>
      </c>
      <c r="J1048" s="62" t="s">
        <v>4815</v>
      </c>
      <c r="K1048" s="63" t="s">
        <v>3451</v>
      </c>
      <c r="L1048" s="27" t="s">
        <v>2580</v>
      </c>
      <c r="M1048" s="27" t="s">
        <v>3451</v>
      </c>
      <c r="N1048" s="72">
        <v>11.64</v>
      </c>
      <c r="O1048" s="72">
        <f t="shared" si="32"/>
        <v>23.28</v>
      </c>
    </row>
    <row r="1049" spans="1:15" ht="39" x14ac:dyDescent="0.35">
      <c r="A1049" s="3" t="s">
        <v>676</v>
      </c>
      <c r="B1049" s="4" t="s">
        <v>545</v>
      </c>
      <c r="C1049" s="7" t="s">
        <v>746</v>
      </c>
      <c r="D1049" s="7" t="s">
        <v>5</v>
      </c>
      <c r="E1049" s="3">
        <v>48</v>
      </c>
      <c r="F1049" s="10">
        <v>10.48</v>
      </c>
      <c r="G1049" s="11">
        <f t="shared" si="33"/>
        <v>503.04</v>
      </c>
      <c r="H1049" s="68" t="s">
        <v>2582</v>
      </c>
      <c r="I1049" s="20">
        <v>48</v>
      </c>
      <c r="J1049" s="62" t="s">
        <v>4818</v>
      </c>
      <c r="K1049" s="63" t="s">
        <v>3453</v>
      </c>
      <c r="L1049" s="27" t="s">
        <v>2582</v>
      </c>
      <c r="M1049" s="27" t="s">
        <v>3453</v>
      </c>
      <c r="N1049" s="72">
        <v>10.48</v>
      </c>
      <c r="O1049" s="72">
        <f t="shared" si="32"/>
        <v>503.04</v>
      </c>
    </row>
    <row r="1050" spans="1:15" ht="65" x14ac:dyDescent="0.35">
      <c r="A1050" s="3" t="s">
        <v>676</v>
      </c>
      <c r="B1050" s="4" t="s">
        <v>545</v>
      </c>
      <c r="C1050" s="7" t="s">
        <v>747</v>
      </c>
      <c r="D1050" s="7" t="s">
        <v>5</v>
      </c>
      <c r="E1050" s="3">
        <v>3</v>
      </c>
      <c r="F1050" s="10">
        <v>50.25</v>
      </c>
      <c r="G1050" s="11">
        <f t="shared" si="33"/>
        <v>150.75</v>
      </c>
      <c r="H1050" s="68" t="s">
        <v>2583</v>
      </c>
      <c r="I1050" s="20">
        <v>3</v>
      </c>
      <c r="J1050" s="62" t="s">
        <v>4821</v>
      </c>
      <c r="K1050" s="63" t="s">
        <v>3454</v>
      </c>
      <c r="L1050" s="27" t="s">
        <v>2583</v>
      </c>
      <c r="M1050" s="27" t="s">
        <v>3454</v>
      </c>
      <c r="N1050" s="72">
        <v>50.25</v>
      </c>
      <c r="O1050" s="72">
        <f t="shared" si="32"/>
        <v>150.75</v>
      </c>
    </row>
    <row r="1051" spans="1:15" ht="52" x14ac:dyDescent="0.35">
      <c r="A1051" s="3" t="s">
        <v>676</v>
      </c>
      <c r="B1051" s="4" t="s">
        <v>545</v>
      </c>
      <c r="C1051" s="7" t="s">
        <v>216</v>
      </c>
      <c r="D1051" s="7" t="s">
        <v>5</v>
      </c>
      <c r="E1051" s="3">
        <v>10</v>
      </c>
      <c r="F1051" s="10">
        <v>1.26</v>
      </c>
      <c r="G1051" s="11">
        <f t="shared" si="33"/>
        <v>12.6</v>
      </c>
      <c r="H1051" s="68" t="s">
        <v>2584</v>
      </c>
      <c r="I1051" s="20">
        <v>10</v>
      </c>
      <c r="J1051" s="62" t="s">
        <v>3004</v>
      </c>
      <c r="K1051" s="63" t="s">
        <v>3004</v>
      </c>
      <c r="L1051" s="27" t="s">
        <v>1564</v>
      </c>
      <c r="M1051" s="27" t="s">
        <v>3004</v>
      </c>
      <c r="N1051" s="72">
        <v>1.26</v>
      </c>
      <c r="O1051" s="72">
        <f t="shared" si="32"/>
        <v>12.6</v>
      </c>
    </row>
    <row r="1052" spans="1:15" ht="52" x14ac:dyDescent="0.35">
      <c r="A1052" s="3" t="s">
        <v>676</v>
      </c>
      <c r="B1052" s="4" t="s">
        <v>545</v>
      </c>
      <c r="C1052" s="7" t="s">
        <v>218</v>
      </c>
      <c r="D1052" s="7" t="s">
        <v>5</v>
      </c>
      <c r="E1052" s="3">
        <v>80</v>
      </c>
      <c r="F1052" s="10">
        <v>1.26</v>
      </c>
      <c r="G1052" s="11">
        <f t="shared" si="33"/>
        <v>100.8</v>
      </c>
      <c r="H1052" s="68" t="s">
        <v>2584</v>
      </c>
      <c r="I1052" s="20">
        <v>80</v>
      </c>
      <c r="J1052" s="62" t="s">
        <v>4836</v>
      </c>
      <c r="K1052" s="63" t="s">
        <v>3006</v>
      </c>
      <c r="L1052" s="27" t="s">
        <v>1564</v>
      </c>
      <c r="M1052" s="27" t="s">
        <v>3006</v>
      </c>
      <c r="N1052" s="72">
        <v>1.04</v>
      </c>
      <c r="O1052" s="72">
        <f t="shared" si="32"/>
        <v>83.2</v>
      </c>
    </row>
    <row r="1053" spans="1:15" ht="52" x14ac:dyDescent="0.35">
      <c r="A1053" s="3" t="s">
        <v>676</v>
      </c>
      <c r="B1053" s="4" t="s">
        <v>545</v>
      </c>
      <c r="C1053" s="7" t="s">
        <v>218</v>
      </c>
      <c r="D1053" s="7" t="s">
        <v>5</v>
      </c>
      <c r="E1053" s="3">
        <v>40</v>
      </c>
      <c r="F1053" s="10">
        <v>1.26</v>
      </c>
      <c r="G1053" s="11">
        <f t="shared" si="33"/>
        <v>50.4</v>
      </c>
      <c r="H1053" s="68" t="s">
        <v>2584</v>
      </c>
      <c r="I1053" s="20">
        <v>40</v>
      </c>
      <c r="J1053" s="62" t="s">
        <v>4836</v>
      </c>
      <c r="K1053" s="63" t="s">
        <v>3006</v>
      </c>
      <c r="L1053" s="27" t="s">
        <v>1564</v>
      </c>
      <c r="M1053" s="27" t="s">
        <v>3006</v>
      </c>
      <c r="N1053" s="72">
        <v>1.04</v>
      </c>
      <c r="O1053" s="72">
        <f t="shared" si="32"/>
        <v>41.6</v>
      </c>
    </row>
    <row r="1054" spans="1:15" ht="52" x14ac:dyDescent="0.35">
      <c r="A1054" s="3" t="s">
        <v>676</v>
      </c>
      <c r="B1054" s="4" t="s">
        <v>545</v>
      </c>
      <c r="C1054" s="7" t="s">
        <v>218</v>
      </c>
      <c r="D1054" s="7" t="s">
        <v>5</v>
      </c>
      <c r="E1054" s="3">
        <v>40</v>
      </c>
      <c r="F1054" s="10">
        <v>0.39</v>
      </c>
      <c r="G1054" s="11">
        <f t="shared" si="33"/>
        <v>15.600000000000001</v>
      </c>
      <c r="H1054" s="68" t="s">
        <v>2584</v>
      </c>
      <c r="I1054" s="20">
        <v>40</v>
      </c>
      <c r="J1054" s="62" t="s">
        <v>4837</v>
      </c>
      <c r="K1054" s="63" t="s">
        <v>3006</v>
      </c>
      <c r="L1054" s="27" t="s">
        <v>2584</v>
      </c>
      <c r="M1054" s="27" t="s">
        <v>3006</v>
      </c>
      <c r="N1054" s="72">
        <v>1.04</v>
      </c>
      <c r="O1054" s="72">
        <f t="shared" si="32"/>
        <v>41.6</v>
      </c>
    </row>
    <row r="1055" spans="1:15" ht="52" x14ac:dyDescent="0.35">
      <c r="A1055" s="3" t="s">
        <v>676</v>
      </c>
      <c r="B1055" s="4" t="s">
        <v>545</v>
      </c>
      <c r="C1055" s="7" t="s">
        <v>748</v>
      </c>
      <c r="D1055" s="7" t="s">
        <v>5</v>
      </c>
      <c r="E1055" s="3">
        <v>20</v>
      </c>
      <c r="F1055" s="10">
        <v>31.33</v>
      </c>
      <c r="G1055" s="11">
        <f t="shared" si="33"/>
        <v>626.59999999999991</v>
      </c>
      <c r="H1055" s="68" t="s">
        <v>2585</v>
      </c>
      <c r="I1055" s="20">
        <v>20</v>
      </c>
      <c r="J1055" s="62" t="s">
        <v>4838</v>
      </c>
      <c r="K1055" s="63" t="s">
        <v>3455</v>
      </c>
      <c r="L1055" s="27" t="s">
        <v>2585</v>
      </c>
      <c r="M1055" s="27" t="s">
        <v>3455</v>
      </c>
      <c r="N1055" s="72">
        <v>23.59</v>
      </c>
      <c r="O1055" s="72">
        <f t="shared" ref="O1055:O1118" si="34">N1055*E1055</f>
        <v>471.8</v>
      </c>
    </row>
    <row r="1056" spans="1:15" ht="52" x14ac:dyDescent="0.35">
      <c r="A1056" s="3" t="s">
        <v>676</v>
      </c>
      <c r="B1056" s="4" t="s">
        <v>545</v>
      </c>
      <c r="C1056" s="7" t="s">
        <v>748</v>
      </c>
      <c r="D1056" s="7" t="s">
        <v>5</v>
      </c>
      <c r="E1056" s="3">
        <v>10</v>
      </c>
      <c r="F1056" s="10">
        <v>31.33</v>
      </c>
      <c r="G1056" s="11">
        <f t="shared" si="33"/>
        <v>313.29999999999995</v>
      </c>
      <c r="H1056" s="68" t="s">
        <v>2585</v>
      </c>
      <c r="I1056" s="20">
        <v>10</v>
      </c>
      <c r="J1056" s="62" t="s">
        <v>4838</v>
      </c>
      <c r="K1056" s="63" t="s">
        <v>3455</v>
      </c>
      <c r="L1056" s="27" t="s">
        <v>2585</v>
      </c>
      <c r="M1056" s="27" t="s">
        <v>3455</v>
      </c>
      <c r="N1056" s="72">
        <v>23.59</v>
      </c>
      <c r="O1056" s="72">
        <f t="shared" si="34"/>
        <v>235.9</v>
      </c>
    </row>
    <row r="1057" spans="1:15" ht="52" x14ac:dyDescent="0.35">
      <c r="A1057" s="3" t="s">
        <v>676</v>
      </c>
      <c r="B1057" s="4" t="s">
        <v>545</v>
      </c>
      <c r="C1057" s="7" t="s">
        <v>748</v>
      </c>
      <c r="D1057" s="7" t="s">
        <v>5</v>
      </c>
      <c r="E1057" s="3">
        <v>10</v>
      </c>
      <c r="F1057" s="10">
        <v>0.39</v>
      </c>
      <c r="G1057" s="11">
        <f t="shared" si="33"/>
        <v>3.9000000000000004</v>
      </c>
      <c r="H1057" s="68" t="s">
        <v>2585</v>
      </c>
      <c r="I1057" s="20">
        <v>10</v>
      </c>
      <c r="J1057" s="62" t="s">
        <v>4839</v>
      </c>
      <c r="K1057" s="63" t="s">
        <v>3455</v>
      </c>
      <c r="L1057" s="27" t="s">
        <v>2585</v>
      </c>
      <c r="M1057" s="27" t="s">
        <v>3455</v>
      </c>
      <c r="N1057" s="72">
        <v>23.59</v>
      </c>
      <c r="O1057" s="72">
        <f t="shared" si="34"/>
        <v>235.9</v>
      </c>
    </row>
    <row r="1058" spans="1:15" ht="52" x14ac:dyDescent="0.35">
      <c r="A1058" s="3" t="s">
        <v>676</v>
      </c>
      <c r="B1058" s="4" t="s">
        <v>545</v>
      </c>
      <c r="C1058" s="7" t="s">
        <v>749</v>
      </c>
      <c r="D1058" s="7" t="s">
        <v>5</v>
      </c>
      <c r="E1058" s="3">
        <v>5</v>
      </c>
      <c r="F1058" s="10">
        <v>8.44</v>
      </c>
      <c r="G1058" s="11">
        <f t="shared" si="33"/>
        <v>42.199999999999996</v>
      </c>
      <c r="H1058" s="68" t="s">
        <v>2585</v>
      </c>
      <c r="I1058" s="20">
        <v>5</v>
      </c>
      <c r="J1058" s="62" t="s">
        <v>3456</v>
      </c>
      <c r="K1058" s="63" t="s">
        <v>3456</v>
      </c>
      <c r="L1058" s="27" t="s">
        <v>2585</v>
      </c>
      <c r="M1058" s="27" t="s">
        <v>3456</v>
      </c>
      <c r="N1058" s="72">
        <v>8.44</v>
      </c>
      <c r="O1058" s="72">
        <f t="shared" si="34"/>
        <v>42.199999999999996</v>
      </c>
    </row>
    <row r="1059" spans="1:15" ht="26" x14ac:dyDescent="0.35">
      <c r="A1059" s="3" t="s">
        <v>676</v>
      </c>
      <c r="B1059" s="4" t="s">
        <v>545</v>
      </c>
      <c r="C1059" s="7" t="s">
        <v>750</v>
      </c>
      <c r="D1059" s="7" t="s">
        <v>5</v>
      </c>
      <c r="E1059" s="3">
        <v>20</v>
      </c>
      <c r="F1059" s="10">
        <v>6.89</v>
      </c>
      <c r="G1059" s="11">
        <f t="shared" si="33"/>
        <v>137.79999999999998</v>
      </c>
      <c r="H1059" s="68" t="s">
        <v>2586</v>
      </c>
      <c r="I1059" s="20">
        <v>20</v>
      </c>
      <c r="J1059" s="62" t="s">
        <v>4870</v>
      </c>
      <c r="K1059" s="63" t="s">
        <v>3457</v>
      </c>
      <c r="L1059" s="27" t="s">
        <v>2586</v>
      </c>
      <c r="M1059" s="27" t="s">
        <v>5596</v>
      </c>
      <c r="N1059" s="72">
        <v>8.31</v>
      </c>
      <c r="O1059" s="72">
        <f t="shared" si="34"/>
        <v>166.20000000000002</v>
      </c>
    </row>
    <row r="1060" spans="1:15" ht="26" x14ac:dyDescent="0.35">
      <c r="A1060" s="3" t="s">
        <v>676</v>
      </c>
      <c r="B1060" s="4" t="s">
        <v>545</v>
      </c>
      <c r="C1060" s="7" t="s">
        <v>750</v>
      </c>
      <c r="D1060" s="7" t="s">
        <v>5</v>
      </c>
      <c r="E1060" s="3">
        <v>2</v>
      </c>
      <c r="F1060" s="10">
        <v>6.89</v>
      </c>
      <c r="G1060" s="11">
        <f t="shared" si="33"/>
        <v>13.78</v>
      </c>
      <c r="H1060" s="68" t="s">
        <v>2586</v>
      </c>
      <c r="I1060" s="20">
        <v>2</v>
      </c>
      <c r="J1060" s="62" t="s">
        <v>4870</v>
      </c>
      <c r="K1060" s="63" t="s">
        <v>3457</v>
      </c>
      <c r="L1060" s="27" t="s">
        <v>2586</v>
      </c>
      <c r="M1060" s="27" t="s">
        <v>5596</v>
      </c>
      <c r="N1060" s="72">
        <v>8.31</v>
      </c>
      <c r="O1060" s="72">
        <f t="shared" si="34"/>
        <v>16.62</v>
      </c>
    </row>
    <row r="1061" spans="1:15" ht="26" x14ac:dyDescent="0.35">
      <c r="A1061" s="3" t="s">
        <v>676</v>
      </c>
      <c r="B1061" s="4" t="s">
        <v>545</v>
      </c>
      <c r="C1061" s="7" t="s">
        <v>750</v>
      </c>
      <c r="D1061" s="7" t="s">
        <v>5</v>
      </c>
      <c r="E1061" s="3">
        <v>100</v>
      </c>
      <c r="F1061" s="10">
        <v>8.6300000000000008</v>
      </c>
      <c r="G1061" s="11">
        <f t="shared" si="33"/>
        <v>863.00000000000011</v>
      </c>
      <c r="H1061" s="68" t="s">
        <v>2588</v>
      </c>
      <c r="I1061" s="20">
        <v>100</v>
      </c>
      <c r="J1061" s="62" t="s">
        <v>4871</v>
      </c>
      <c r="K1061" s="63" t="s">
        <v>5596</v>
      </c>
      <c r="L1061" s="27" t="s">
        <v>2588</v>
      </c>
      <c r="M1061" s="27" t="s">
        <v>5596</v>
      </c>
      <c r="N1061" s="72">
        <v>8.31</v>
      </c>
      <c r="O1061" s="72">
        <f t="shared" si="34"/>
        <v>831</v>
      </c>
    </row>
    <row r="1062" spans="1:15" ht="65" x14ac:dyDescent="0.35">
      <c r="A1062" s="3" t="s">
        <v>676</v>
      </c>
      <c r="B1062" s="4" t="s">
        <v>545</v>
      </c>
      <c r="C1062" s="7" t="s">
        <v>23</v>
      </c>
      <c r="D1062" s="7" t="s">
        <v>5</v>
      </c>
      <c r="E1062" s="3">
        <v>12</v>
      </c>
      <c r="F1062" s="10">
        <v>71.78</v>
      </c>
      <c r="G1062" s="11">
        <f t="shared" si="33"/>
        <v>861.36</v>
      </c>
      <c r="H1062" s="68" t="s">
        <v>2587</v>
      </c>
      <c r="I1062" s="20">
        <v>12</v>
      </c>
      <c r="J1062" s="62" t="s">
        <v>4885</v>
      </c>
      <c r="K1062" s="63" t="s">
        <v>3458</v>
      </c>
      <c r="L1062" s="27" t="s">
        <v>2587</v>
      </c>
      <c r="M1062" s="27" t="s">
        <v>3458</v>
      </c>
      <c r="N1062" s="72">
        <v>71.78</v>
      </c>
      <c r="O1062" s="72">
        <f t="shared" si="34"/>
        <v>861.36</v>
      </c>
    </row>
    <row r="1063" spans="1:15" ht="52" x14ac:dyDescent="0.35">
      <c r="A1063" s="3" t="s">
        <v>676</v>
      </c>
      <c r="B1063" s="4" t="s">
        <v>545</v>
      </c>
      <c r="C1063" s="7" t="s">
        <v>751</v>
      </c>
      <c r="D1063" s="7" t="s">
        <v>5</v>
      </c>
      <c r="E1063" s="3">
        <v>16</v>
      </c>
      <c r="F1063" s="10">
        <v>518.95000000000005</v>
      </c>
      <c r="G1063" s="11">
        <f t="shared" si="33"/>
        <v>8303.2000000000007</v>
      </c>
      <c r="H1063" s="68" t="s">
        <v>2582</v>
      </c>
      <c r="I1063" s="20">
        <v>16</v>
      </c>
      <c r="J1063" s="62" t="s">
        <v>4942</v>
      </c>
      <c r="K1063" s="63" t="s">
        <v>3459</v>
      </c>
      <c r="L1063" s="27" t="s">
        <v>2582</v>
      </c>
      <c r="M1063" s="27" t="s">
        <v>3459</v>
      </c>
      <c r="N1063" s="72">
        <v>518.95000000000005</v>
      </c>
      <c r="O1063" s="72">
        <f t="shared" si="34"/>
        <v>8303.2000000000007</v>
      </c>
    </row>
    <row r="1064" spans="1:15" ht="52" x14ac:dyDescent="0.35">
      <c r="A1064" s="3" t="s">
        <v>676</v>
      </c>
      <c r="B1064" s="4" t="s">
        <v>545</v>
      </c>
      <c r="C1064" s="7" t="s">
        <v>751</v>
      </c>
      <c r="D1064" s="7" t="s">
        <v>5</v>
      </c>
      <c r="E1064" s="3">
        <v>8</v>
      </c>
      <c r="F1064" s="10">
        <v>518.95000000000005</v>
      </c>
      <c r="G1064" s="11">
        <f t="shared" si="33"/>
        <v>4151.6000000000004</v>
      </c>
      <c r="H1064" s="68" t="s">
        <v>2582</v>
      </c>
      <c r="I1064" s="20">
        <v>8</v>
      </c>
      <c r="J1064" s="62" t="s">
        <v>4942</v>
      </c>
      <c r="K1064" s="63" t="s">
        <v>3459</v>
      </c>
      <c r="L1064" s="27" t="s">
        <v>2582</v>
      </c>
      <c r="M1064" s="27" t="s">
        <v>3459</v>
      </c>
      <c r="N1064" s="72">
        <v>518.95000000000005</v>
      </c>
      <c r="O1064" s="72">
        <f t="shared" si="34"/>
        <v>4151.6000000000004</v>
      </c>
    </row>
    <row r="1065" spans="1:15" ht="52" x14ac:dyDescent="0.35">
      <c r="A1065" s="3" t="s">
        <v>676</v>
      </c>
      <c r="B1065" s="4" t="s">
        <v>545</v>
      </c>
      <c r="C1065" s="7" t="s">
        <v>751</v>
      </c>
      <c r="D1065" s="7" t="s">
        <v>5</v>
      </c>
      <c r="E1065" s="3">
        <v>8</v>
      </c>
      <c r="F1065" s="10">
        <v>518.95000000000005</v>
      </c>
      <c r="G1065" s="11">
        <f t="shared" si="33"/>
        <v>4151.6000000000004</v>
      </c>
      <c r="H1065" s="68" t="s">
        <v>2582</v>
      </c>
      <c r="I1065" s="20">
        <v>8</v>
      </c>
      <c r="J1065" s="62" t="s">
        <v>4942</v>
      </c>
      <c r="K1065" s="63" t="s">
        <v>3459</v>
      </c>
      <c r="L1065" s="27" t="s">
        <v>2582</v>
      </c>
      <c r="M1065" s="27" t="s">
        <v>3459</v>
      </c>
      <c r="N1065" s="72">
        <v>518.95000000000005</v>
      </c>
      <c r="O1065" s="72">
        <f t="shared" si="34"/>
        <v>4151.6000000000004</v>
      </c>
    </row>
    <row r="1066" spans="1:15" ht="52" x14ac:dyDescent="0.35">
      <c r="A1066" s="3" t="s">
        <v>676</v>
      </c>
      <c r="B1066" s="4" t="s">
        <v>545</v>
      </c>
      <c r="C1066" s="7" t="s">
        <v>751</v>
      </c>
      <c r="D1066" s="7" t="s">
        <v>5</v>
      </c>
      <c r="E1066" s="3">
        <v>8</v>
      </c>
      <c r="F1066" s="10">
        <v>518.95000000000005</v>
      </c>
      <c r="G1066" s="11">
        <f t="shared" si="33"/>
        <v>4151.6000000000004</v>
      </c>
      <c r="H1066" s="68" t="s">
        <v>2582</v>
      </c>
      <c r="I1066" s="20">
        <v>8</v>
      </c>
      <c r="J1066" s="62" t="s">
        <v>4942</v>
      </c>
      <c r="K1066" s="63" t="s">
        <v>3459</v>
      </c>
      <c r="L1066" s="27" t="s">
        <v>2582</v>
      </c>
      <c r="M1066" s="27" t="s">
        <v>3459</v>
      </c>
      <c r="N1066" s="72">
        <v>518.95000000000005</v>
      </c>
      <c r="O1066" s="72">
        <f t="shared" si="34"/>
        <v>4151.6000000000004</v>
      </c>
    </row>
    <row r="1067" spans="1:15" ht="65" x14ac:dyDescent="0.35">
      <c r="A1067" s="3" t="s">
        <v>676</v>
      </c>
      <c r="B1067" s="4" t="s">
        <v>545</v>
      </c>
      <c r="C1067" s="7" t="s">
        <v>752</v>
      </c>
      <c r="D1067" s="7" t="s">
        <v>5</v>
      </c>
      <c r="E1067" s="3">
        <v>10</v>
      </c>
      <c r="F1067" s="10">
        <v>5.38</v>
      </c>
      <c r="G1067" s="11">
        <f t="shared" si="33"/>
        <v>53.8</v>
      </c>
      <c r="H1067" s="68" t="s">
        <v>2589</v>
      </c>
      <c r="I1067" s="20">
        <v>10</v>
      </c>
      <c r="J1067" s="62" t="s">
        <v>3460</v>
      </c>
      <c r="K1067" s="63" t="s">
        <v>3460</v>
      </c>
      <c r="L1067" s="27" t="s">
        <v>2589</v>
      </c>
      <c r="M1067" s="27" t="s">
        <v>3460</v>
      </c>
      <c r="N1067" s="72">
        <v>5.38</v>
      </c>
      <c r="O1067" s="72">
        <f t="shared" si="34"/>
        <v>53.8</v>
      </c>
    </row>
    <row r="1068" spans="1:15" ht="117" x14ac:dyDescent="0.35">
      <c r="A1068" s="3" t="s">
        <v>676</v>
      </c>
      <c r="B1068" s="4" t="s">
        <v>545</v>
      </c>
      <c r="C1068" s="7" t="s">
        <v>753</v>
      </c>
      <c r="D1068" s="7" t="s">
        <v>5</v>
      </c>
      <c r="E1068" s="3">
        <v>6</v>
      </c>
      <c r="F1068" s="10">
        <v>79.150000000000006</v>
      </c>
      <c r="G1068" s="11">
        <f t="shared" si="33"/>
        <v>474.90000000000003</v>
      </c>
      <c r="H1068" s="68" t="s">
        <v>2590</v>
      </c>
      <c r="I1068" s="20">
        <v>6</v>
      </c>
      <c r="J1068" s="62" t="s">
        <v>3461</v>
      </c>
      <c r="K1068" s="63" t="s">
        <v>3461</v>
      </c>
      <c r="L1068" s="27" t="s">
        <v>2590</v>
      </c>
      <c r="M1068" s="27" t="s">
        <v>3461</v>
      </c>
      <c r="N1068" s="72">
        <v>79.150000000000006</v>
      </c>
      <c r="O1068" s="72">
        <f t="shared" si="34"/>
        <v>474.90000000000003</v>
      </c>
    </row>
    <row r="1069" spans="1:15" ht="52" x14ac:dyDescent="0.35">
      <c r="A1069" s="3" t="s">
        <v>676</v>
      </c>
      <c r="B1069" s="4" t="s">
        <v>545</v>
      </c>
      <c r="C1069" s="7" t="s">
        <v>754</v>
      </c>
      <c r="D1069" s="7" t="s">
        <v>5</v>
      </c>
      <c r="E1069" s="3">
        <v>70</v>
      </c>
      <c r="F1069" s="10">
        <v>2.04</v>
      </c>
      <c r="G1069" s="11">
        <f t="shared" si="33"/>
        <v>142.80000000000001</v>
      </c>
      <c r="H1069" s="68" t="s">
        <v>2591</v>
      </c>
      <c r="I1069" s="20">
        <v>70</v>
      </c>
      <c r="J1069" s="62" t="s">
        <v>3462</v>
      </c>
      <c r="K1069" s="63" t="s">
        <v>3462</v>
      </c>
      <c r="L1069" s="27" t="s">
        <v>2591</v>
      </c>
      <c r="M1069" s="27" t="s">
        <v>3462</v>
      </c>
      <c r="N1069" s="72">
        <v>2.04</v>
      </c>
      <c r="O1069" s="72">
        <f t="shared" si="34"/>
        <v>142.80000000000001</v>
      </c>
    </row>
    <row r="1070" spans="1:15" ht="65" x14ac:dyDescent="0.35">
      <c r="A1070" s="3" t="s">
        <v>676</v>
      </c>
      <c r="B1070" s="4" t="s">
        <v>545</v>
      </c>
      <c r="C1070" s="7" t="s">
        <v>755</v>
      </c>
      <c r="D1070" s="7" t="s">
        <v>5</v>
      </c>
      <c r="E1070" s="3">
        <v>60</v>
      </c>
      <c r="F1070" s="10">
        <v>0.92</v>
      </c>
      <c r="G1070" s="11">
        <f t="shared" si="33"/>
        <v>55.2</v>
      </c>
      <c r="H1070" s="68" t="s">
        <v>2592</v>
      </c>
      <c r="I1070" s="20">
        <v>60</v>
      </c>
      <c r="J1070" s="62" t="s">
        <v>3463</v>
      </c>
      <c r="K1070" s="63" t="s">
        <v>3463</v>
      </c>
      <c r="L1070" s="27" t="s">
        <v>2592</v>
      </c>
      <c r="M1070" s="27" t="s">
        <v>3463</v>
      </c>
      <c r="N1070" s="72">
        <v>0.92</v>
      </c>
      <c r="O1070" s="72">
        <f t="shared" si="34"/>
        <v>55.2</v>
      </c>
    </row>
    <row r="1071" spans="1:15" ht="39" x14ac:dyDescent="0.35">
      <c r="A1071" s="3" t="s">
        <v>676</v>
      </c>
      <c r="B1071" s="4" t="s">
        <v>545</v>
      </c>
      <c r="C1071" s="7" t="s">
        <v>756</v>
      </c>
      <c r="D1071" s="7" t="s">
        <v>5</v>
      </c>
      <c r="E1071" s="3">
        <v>10</v>
      </c>
      <c r="F1071" s="10">
        <v>6.26</v>
      </c>
      <c r="G1071" s="11">
        <f t="shared" si="33"/>
        <v>62.599999999999994</v>
      </c>
      <c r="H1071" s="68" t="s">
        <v>2593</v>
      </c>
      <c r="I1071" s="20">
        <v>10</v>
      </c>
      <c r="J1071" s="62" t="s">
        <v>3464</v>
      </c>
      <c r="K1071" s="63" t="s">
        <v>3464</v>
      </c>
      <c r="L1071" s="27" t="s">
        <v>2593</v>
      </c>
      <c r="M1071" s="27" t="s">
        <v>3464</v>
      </c>
      <c r="N1071" s="72">
        <v>6.26</v>
      </c>
      <c r="O1071" s="72">
        <f t="shared" si="34"/>
        <v>62.599999999999994</v>
      </c>
    </row>
    <row r="1072" spans="1:15" ht="65" x14ac:dyDescent="0.35">
      <c r="A1072" s="3" t="s">
        <v>676</v>
      </c>
      <c r="B1072" s="4" t="s">
        <v>545</v>
      </c>
      <c r="C1072" s="7" t="s">
        <v>757</v>
      </c>
      <c r="D1072" s="7" t="s">
        <v>5</v>
      </c>
      <c r="E1072" s="3">
        <v>100</v>
      </c>
      <c r="F1072" s="10">
        <v>6.31</v>
      </c>
      <c r="G1072" s="11">
        <f t="shared" si="33"/>
        <v>631</v>
      </c>
      <c r="H1072" s="68" t="s">
        <v>2594</v>
      </c>
      <c r="I1072" s="20">
        <v>100</v>
      </c>
      <c r="J1072" s="62" t="s">
        <v>4984</v>
      </c>
      <c r="K1072" s="63" t="s">
        <v>3465</v>
      </c>
      <c r="L1072" s="27" t="s">
        <v>2594</v>
      </c>
      <c r="M1072" s="27" t="s">
        <v>3465</v>
      </c>
      <c r="N1072" s="72">
        <v>6.31</v>
      </c>
      <c r="O1072" s="72">
        <f t="shared" si="34"/>
        <v>631</v>
      </c>
    </row>
    <row r="1073" spans="1:15" ht="65" x14ac:dyDescent="0.35">
      <c r="A1073" s="3" t="s">
        <v>676</v>
      </c>
      <c r="B1073" s="4" t="s">
        <v>545</v>
      </c>
      <c r="C1073" s="7" t="s">
        <v>758</v>
      </c>
      <c r="D1073" s="7" t="s">
        <v>5</v>
      </c>
      <c r="E1073" s="3">
        <v>90</v>
      </c>
      <c r="F1073" s="10">
        <v>5.72</v>
      </c>
      <c r="G1073" s="11">
        <f t="shared" si="33"/>
        <v>514.79999999999995</v>
      </c>
      <c r="H1073" s="68" t="s">
        <v>2595</v>
      </c>
      <c r="I1073" s="20">
        <v>90</v>
      </c>
      <c r="J1073" s="62" t="s">
        <v>3466</v>
      </c>
      <c r="K1073" s="63" t="s">
        <v>3466</v>
      </c>
      <c r="L1073" s="27" t="s">
        <v>2595</v>
      </c>
      <c r="M1073" s="27" t="s">
        <v>3466</v>
      </c>
      <c r="N1073" s="72">
        <v>5.72</v>
      </c>
      <c r="O1073" s="72">
        <f t="shared" si="34"/>
        <v>514.79999999999995</v>
      </c>
    </row>
    <row r="1074" spans="1:15" ht="117" x14ac:dyDescent="0.35">
      <c r="A1074" s="3" t="s">
        <v>676</v>
      </c>
      <c r="B1074" s="4" t="s">
        <v>545</v>
      </c>
      <c r="C1074" s="7" t="s">
        <v>304</v>
      </c>
      <c r="D1074" s="7" t="s">
        <v>5</v>
      </c>
      <c r="E1074" s="3">
        <v>80</v>
      </c>
      <c r="F1074" s="10">
        <v>9.51</v>
      </c>
      <c r="G1074" s="11">
        <f t="shared" si="33"/>
        <v>760.8</v>
      </c>
      <c r="H1074" s="68" t="s">
        <v>2598</v>
      </c>
      <c r="I1074" s="20">
        <v>80</v>
      </c>
      <c r="J1074" s="62" t="s">
        <v>4999</v>
      </c>
      <c r="K1074" s="63" t="s">
        <v>5619</v>
      </c>
      <c r="L1074" s="27" t="s">
        <v>2598</v>
      </c>
      <c r="M1074" s="27" t="s">
        <v>5618</v>
      </c>
      <c r="N1074" s="72">
        <v>9.51</v>
      </c>
      <c r="O1074" s="72">
        <f t="shared" si="34"/>
        <v>760.8</v>
      </c>
    </row>
    <row r="1075" spans="1:15" ht="78" x14ac:dyDescent="0.35">
      <c r="A1075" s="3" t="s">
        <v>676</v>
      </c>
      <c r="B1075" s="4" t="s">
        <v>545</v>
      </c>
      <c r="C1075" s="7" t="s">
        <v>759</v>
      </c>
      <c r="D1075" s="7" t="s">
        <v>5</v>
      </c>
      <c r="E1075" s="3">
        <v>15</v>
      </c>
      <c r="F1075" s="10">
        <v>5.14</v>
      </c>
      <c r="G1075" s="11">
        <f t="shared" si="33"/>
        <v>77.099999999999994</v>
      </c>
      <c r="H1075" s="68" t="s">
        <v>2596</v>
      </c>
      <c r="I1075" s="20">
        <v>15</v>
      </c>
      <c r="J1075" s="62" t="s">
        <v>5000</v>
      </c>
      <c r="K1075" s="63" t="s">
        <v>3467</v>
      </c>
      <c r="L1075" s="27" t="s">
        <v>2596</v>
      </c>
      <c r="M1075" s="27" t="s">
        <v>3467</v>
      </c>
      <c r="N1075" s="72">
        <v>5.14</v>
      </c>
      <c r="O1075" s="72">
        <f t="shared" si="34"/>
        <v>77.099999999999994</v>
      </c>
    </row>
    <row r="1076" spans="1:15" ht="65" x14ac:dyDescent="0.35">
      <c r="A1076" s="3" t="s">
        <v>676</v>
      </c>
      <c r="B1076" s="4" t="s">
        <v>545</v>
      </c>
      <c r="C1076" s="7" t="s">
        <v>760</v>
      </c>
      <c r="D1076" s="7" t="s">
        <v>5</v>
      </c>
      <c r="E1076" s="3">
        <v>20</v>
      </c>
      <c r="F1076" s="10">
        <v>9.44</v>
      </c>
      <c r="G1076" s="11">
        <f t="shared" si="33"/>
        <v>188.79999999999998</v>
      </c>
      <c r="H1076" s="68" t="s">
        <v>2597</v>
      </c>
      <c r="I1076" s="20">
        <v>20</v>
      </c>
      <c r="J1076" s="62" t="s">
        <v>5001</v>
      </c>
      <c r="K1076" s="63" t="s">
        <v>3468</v>
      </c>
      <c r="L1076" s="27" t="s">
        <v>2597</v>
      </c>
      <c r="M1076" s="27" t="s">
        <v>3468</v>
      </c>
      <c r="N1076" s="72">
        <v>9.44</v>
      </c>
      <c r="O1076" s="72">
        <f t="shared" si="34"/>
        <v>188.79999999999998</v>
      </c>
    </row>
    <row r="1077" spans="1:15" ht="65" x14ac:dyDescent="0.35">
      <c r="A1077" s="3" t="s">
        <v>676</v>
      </c>
      <c r="B1077" s="4" t="s">
        <v>545</v>
      </c>
      <c r="C1077" s="7" t="s">
        <v>761</v>
      </c>
      <c r="D1077" s="7" t="s">
        <v>5</v>
      </c>
      <c r="E1077" s="3">
        <v>6</v>
      </c>
      <c r="F1077" s="10">
        <v>40.64</v>
      </c>
      <c r="G1077" s="11">
        <f t="shared" si="33"/>
        <v>243.84</v>
      </c>
      <c r="H1077" s="68" t="s">
        <v>2553</v>
      </c>
      <c r="I1077" s="20">
        <v>6</v>
      </c>
      <c r="J1077" s="62" t="s">
        <v>3469</v>
      </c>
      <c r="K1077" s="63" t="s">
        <v>3469</v>
      </c>
      <c r="L1077" s="27" t="s">
        <v>2553</v>
      </c>
      <c r="M1077" s="27" t="s">
        <v>3469</v>
      </c>
      <c r="N1077" s="72">
        <v>40.64</v>
      </c>
      <c r="O1077" s="72">
        <f t="shared" si="34"/>
        <v>243.84</v>
      </c>
    </row>
    <row r="1078" spans="1:15" ht="91" x14ac:dyDescent="0.35">
      <c r="A1078" s="3" t="s">
        <v>676</v>
      </c>
      <c r="B1078" s="4" t="s">
        <v>545</v>
      </c>
      <c r="C1078" s="7" t="s">
        <v>762</v>
      </c>
      <c r="D1078" s="7" t="s">
        <v>5</v>
      </c>
      <c r="E1078" s="3">
        <v>8</v>
      </c>
      <c r="F1078" s="10">
        <v>392.8</v>
      </c>
      <c r="G1078" s="11">
        <f t="shared" si="33"/>
        <v>3142.4</v>
      </c>
      <c r="H1078" s="68" t="s">
        <v>2599</v>
      </c>
      <c r="I1078" s="20">
        <v>8</v>
      </c>
      <c r="J1078" s="62" t="s">
        <v>5009</v>
      </c>
      <c r="K1078" s="63" t="s">
        <v>3470</v>
      </c>
      <c r="L1078" s="27" t="s">
        <v>2599</v>
      </c>
      <c r="M1078" s="27" t="s">
        <v>3470</v>
      </c>
      <c r="N1078" s="72">
        <v>392.8</v>
      </c>
      <c r="O1078" s="72">
        <f t="shared" si="34"/>
        <v>3142.4</v>
      </c>
    </row>
    <row r="1079" spans="1:15" ht="91" x14ac:dyDescent="0.35">
      <c r="A1079" s="3" t="s">
        <v>676</v>
      </c>
      <c r="B1079" s="4" t="s">
        <v>545</v>
      </c>
      <c r="C1079" s="7" t="s">
        <v>763</v>
      </c>
      <c r="D1079" s="7" t="s">
        <v>5</v>
      </c>
      <c r="E1079" s="3">
        <v>2</v>
      </c>
      <c r="F1079" s="10">
        <v>320.05</v>
      </c>
      <c r="G1079" s="11">
        <f t="shared" si="33"/>
        <v>640.1</v>
      </c>
      <c r="H1079" s="68" t="s">
        <v>2599</v>
      </c>
      <c r="I1079" s="20">
        <v>2</v>
      </c>
      <c r="J1079" s="62" t="s">
        <v>5010</v>
      </c>
      <c r="K1079" s="63" t="s">
        <v>3471</v>
      </c>
      <c r="L1079" s="27" t="s">
        <v>2599</v>
      </c>
      <c r="M1079" s="27" t="s">
        <v>3471</v>
      </c>
      <c r="N1079" s="72">
        <v>320.05</v>
      </c>
      <c r="O1079" s="72">
        <f t="shared" si="34"/>
        <v>640.1</v>
      </c>
    </row>
    <row r="1080" spans="1:15" ht="26" x14ac:dyDescent="0.35">
      <c r="A1080" s="3" t="s">
        <v>676</v>
      </c>
      <c r="B1080" s="4" t="s">
        <v>545</v>
      </c>
      <c r="C1080" s="7" t="s">
        <v>764</v>
      </c>
      <c r="D1080" s="7" t="s">
        <v>5</v>
      </c>
      <c r="E1080" s="3">
        <v>15</v>
      </c>
      <c r="F1080" s="10">
        <v>4.17</v>
      </c>
      <c r="G1080" s="11">
        <f t="shared" si="33"/>
        <v>62.55</v>
      </c>
      <c r="H1080" s="68" t="s">
        <v>2600</v>
      </c>
      <c r="I1080" s="20">
        <v>15</v>
      </c>
      <c r="J1080" s="62" t="s">
        <v>5042</v>
      </c>
      <c r="K1080" s="63" t="s">
        <v>3472</v>
      </c>
      <c r="L1080" s="27" t="s">
        <v>2600</v>
      </c>
      <c r="M1080" s="27" t="s">
        <v>3472</v>
      </c>
      <c r="N1080" s="72">
        <v>4.17</v>
      </c>
      <c r="O1080" s="72">
        <f t="shared" si="34"/>
        <v>62.55</v>
      </c>
    </row>
    <row r="1081" spans="1:15" ht="91" x14ac:dyDescent="0.35">
      <c r="A1081" s="3" t="s">
        <v>676</v>
      </c>
      <c r="B1081" s="4" t="s">
        <v>545</v>
      </c>
      <c r="C1081" s="7" t="s">
        <v>765</v>
      </c>
      <c r="D1081" s="7" t="s">
        <v>5</v>
      </c>
      <c r="E1081" s="3">
        <v>5</v>
      </c>
      <c r="F1081" s="10">
        <v>27.31</v>
      </c>
      <c r="G1081" s="11">
        <f t="shared" si="33"/>
        <v>136.54999999999998</v>
      </c>
      <c r="H1081" s="68" t="s">
        <v>2601</v>
      </c>
      <c r="I1081" s="20">
        <v>5</v>
      </c>
      <c r="J1081" s="62" t="s">
        <v>5048</v>
      </c>
      <c r="K1081" s="63" t="s">
        <v>3473</v>
      </c>
      <c r="L1081" s="27" t="s">
        <v>2601</v>
      </c>
      <c r="M1081" s="27" t="s">
        <v>3473</v>
      </c>
      <c r="N1081" s="72">
        <v>27.31</v>
      </c>
      <c r="O1081" s="72">
        <f t="shared" si="34"/>
        <v>136.54999999999998</v>
      </c>
    </row>
    <row r="1082" spans="1:15" ht="91" x14ac:dyDescent="0.35">
      <c r="A1082" s="3" t="s">
        <v>676</v>
      </c>
      <c r="B1082" s="4" t="s">
        <v>545</v>
      </c>
      <c r="C1082" s="7" t="s">
        <v>766</v>
      </c>
      <c r="D1082" s="7" t="s">
        <v>5</v>
      </c>
      <c r="E1082" s="3">
        <v>2</v>
      </c>
      <c r="F1082" s="10">
        <v>67.12</v>
      </c>
      <c r="G1082" s="11">
        <f t="shared" si="33"/>
        <v>134.24</v>
      </c>
      <c r="H1082" s="68" t="s">
        <v>2602</v>
      </c>
      <c r="I1082" s="20">
        <v>2</v>
      </c>
      <c r="J1082" s="62" t="s">
        <v>5049</v>
      </c>
      <c r="K1082" s="63" t="s">
        <v>3474</v>
      </c>
      <c r="L1082" s="27" t="s">
        <v>2602</v>
      </c>
      <c r="M1082" s="27" t="s">
        <v>3474</v>
      </c>
      <c r="N1082" s="72">
        <v>67.12</v>
      </c>
      <c r="O1082" s="72">
        <f t="shared" si="34"/>
        <v>134.24</v>
      </c>
    </row>
    <row r="1083" spans="1:15" ht="91" x14ac:dyDescent="0.35">
      <c r="A1083" s="3" t="s">
        <v>676</v>
      </c>
      <c r="B1083" s="4" t="s">
        <v>545</v>
      </c>
      <c r="C1083" s="7" t="s">
        <v>767</v>
      </c>
      <c r="D1083" s="7" t="s">
        <v>5</v>
      </c>
      <c r="E1083" s="3">
        <v>2</v>
      </c>
      <c r="F1083" s="10">
        <v>35.5</v>
      </c>
      <c r="G1083" s="11">
        <f t="shared" si="33"/>
        <v>71</v>
      </c>
      <c r="H1083" s="68" t="s">
        <v>2602</v>
      </c>
      <c r="I1083" s="20">
        <v>2</v>
      </c>
      <c r="J1083" s="62" t="s">
        <v>5053</v>
      </c>
      <c r="K1083" s="63" t="s">
        <v>3475</v>
      </c>
      <c r="L1083" s="27" t="s">
        <v>2602</v>
      </c>
      <c r="M1083" s="27" t="s">
        <v>3475</v>
      </c>
      <c r="N1083" s="72">
        <v>35.5</v>
      </c>
      <c r="O1083" s="72">
        <f t="shared" si="34"/>
        <v>71</v>
      </c>
    </row>
    <row r="1084" spans="1:15" ht="78" x14ac:dyDescent="0.35">
      <c r="A1084" s="3" t="s">
        <v>676</v>
      </c>
      <c r="B1084" s="4" t="s">
        <v>545</v>
      </c>
      <c r="C1084" s="7" t="s">
        <v>768</v>
      </c>
      <c r="D1084" s="7" t="s">
        <v>5</v>
      </c>
      <c r="E1084" s="3">
        <v>3</v>
      </c>
      <c r="F1084" s="10">
        <v>25.32</v>
      </c>
      <c r="G1084" s="11">
        <f t="shared" si="33"/>
        <v>75.960000000000008</v>
      </c>
      <c r="H1084" s="68" t="s">
        <v>2596</v>
      </c>
      <c r="I1084" s="20">
        <v>3</v>
      </c>
      <c r="J1084" s="62" t="s">
        <v>3476</v>
      </c>
      <c r="K1084" s="63" t="s">
        <v>3476</v>
      </c>
      <c r="L1084" s="27" t="s">
        <v>2596</v>
      </c>
      <c r="M1084" s="27" t="s">
        <v>3476</v>
      </c>
      <c r="N1084" s="72">
        <v>25.32</v>
      </c>
      <c r="O1084" s="72">
        <f t="shared" si="34"/>
        <v>75.960000000000008</v>
      </c>
    </row>
    <row r="1085" spans="1:15" ht="65" x14ac:dyDescent="0.35">
      <c r="A1085" s="3" t="s">
        <v>676</v>
      </c>
      <c r="B1085" s="4" t="s">
        <v>545</v>
      </c>
      <c r="C1085" s="7" t="s">
        <v>769</v>
      </c>
      <c r="D1085" s="7" t="s">
        <v>5</v>
      </c>
      <c r="E1085" s="3">
        <v>5</v>
      </c>
      <c r="F1085" s="10">
        <v>10.77</v>
      </c>
      <c r="G1085" s="11">
        <f t="shared" si="33"/>
        <v>53.849999999999994</v>
      </c>
      <c r="H1085" s="68" t="s">
        <v>2596</v>
      </c>
      <c r="I1085" s="20">
        <v>5</v>
      </c>
      <c r="J1085" s="62" t="s">
        <v>3477</v>
      </c>
      <c r="K1085" s="63" t="s">
        <v>3477</v>
      </c>
      <c r="L1085" s="27" t="s">
        <v>2596</v>
      </c>
      <c r="M1085" s="27" t="s">
        <v>3477</v>
      </c>
      <c r="N1085" s="72">
        <v>10.77</v>
      </c>
      <c r="O1085" s="72">
        <f t="shared" si="34"/>
        <v>53.849999999999994</v>
      </c>
    </row>
    <row r="1086" spans="1:15" ht="78" x14ac:dyDescent="0.35">
      <c r="A1086" s="3" t="s">
        <v>676</v>
      </c>
      <c r="B1086" s="4" t="s">
        <v>545</v>
      </c>
      <c r="C1086" s="7" t="s">
        <v>770</v>
      </c>
      <c r="D1086" s="7" t="s">
        <v>5</v>
      </c>
      <c r="E1086" s="3">
        <v>2</v>
      </c>
      <c r="F1086" s="10">
        <v>31.04</v>
      </c>
      <c r="G1086" s="11">
        <f t="shared" si="33"/>
        <v>62.08</v>
      </c>
      <c r="H1086" s="68" t="s">
        <v>2603</v>
      </c>
      <c r="I1086" s="20">
        <v>2</v>
      </c>
      <c r="J1086" s="62" t="s">
        <v>3478</v>
      </c>
      <c r="K1086" s="63" t="s">
        <v>3478</v>
      </c>
      <c r="L1086" s="27" t="s">
        <v>2603</v>
      </c>
      <c r="M1086" s="27" t="s">
        <v>3478</v>
      </c>
      <c r="N1086" s="72">
        <v>31.04</v>
      </c>
      <c r="O1086" s="72">
        <f t="shared" si="34"/>
        <v>62.08</v>
      </c>
    </row>
    <row r="1087" spans="1:15" ht="65" x14ac:dyDescent="0.35">
      <c r="A1087" s="3" t="s">
        <v>676</v>
      </c>
      <c r="B1087" s="4" t="s">
        <v>545</v>
      </c>
      <c r="C1087" s="7" t="s">
        <v>771</v>
      </c>
      <c r="D1087" s="7" t="s">
        <v>5</v>
      </c>
      <c r="E1087" s="3">
        <v>3</v>
      </c>
      <c r="F1087" s="10">
        <v>20.86</v>
      </c>
      <c r="G1087" s="11">
        <f t="shared" si="33"/>
        <v>62.58</v>
      </c>
      <c r="H1087" s="68" t="s">
        <v>2496</v>
      </c>
      <c r="I1087" s="20">
        <v>3</v>
      </c>
      <c r="J1087" s="62" t="s">
        <v>3479</v>
      </c>
      <c r="K1087" s="63" t="s">
        <v>3479</v>
      </c>
      <c r="L1087" s="27" t="s">
        <v>2496</v>
      </c>
      <c r="M1087" s="27" t="s">
        <v>3479</v>
      </c>
      <c r="N1087" s="72">
        <v>20.86</v>
      </c>
      <c r="O1087" s="72">
        <f t="shared" si="34"/>
        <v>62.58</v>
      </c>
    </row>
    <row r="1088" spans="1:15" ht="52" x14ac:dyDescent="0.35">
      <c r="A1088" s="3" t="s">
        <v>676</v>
      </c>
      <c r="B1088" s="4" t="s">
        <v>545</v>
      </c>
      <c r="C1088" s="7" t="s">
        <v>772</v>
      </c>
      <c r="D1088" s="7" t="s">
        <v>5</v>
      </c>
      <c r="E1088" s="3">
        <v>20</v>
      </c>
      <c r="F1088" s="10">
        <v>5.53</v>
      </c>
      <c r="G1088" s="11">
        <f t="shared" si="33"/>
        <v>110.60000000000001</v>
      </c>
      <c r="H1088" s="68" t="s">
        <v>2604</v>
      </c>
      <c r="I1088" s="20">
        <v>20</v>
      </c>
      <c r="J1088" s="62" t="s">
        <v>5057</v>
      </c>
      <c r="K1088" s="63" t="s">
        <v>3480</v>
      </c>
      <c r="L1088" s="27" t="s">
        <v>2604</v>
      </c>
      <c r="M1088" s="27" t="s">
        <v>7389</v>
      </c>
      <c r="N1088" s="72">
        <v>5.53</v>
      </c>
      <c r="O1088" s="72">
        <f t="shared" si="34"/>
        <v>110.60000000000001</v>
      </c>
    </row>
    <row r="1089" spans="1:15" ht="130" x14ac:dyDescent="0.35">
      <c r="A1089" s="3" t="s">
        <v>676</v>
      </c>
      <c r="B1089" s="4" t="s">
        <v>545</v>
      </c>
      <c r="C1089" s="7" t="s">
        <v>45</v>
      </c>
      <c r="D1089" s="7" t="s">
        <v>5</v>
      </c>
      <c r="E1089" s="3">
        <v>10</v>
      </c>
      <c r="F1089" s="10">
        <v>4.95</v>
      </c>
      <c r="G1089" s="11">
        <f t="shared" si="33"/>
        <v>49.5</v>
      </c>
      <c r="H1089" s="68" t="s">
        <v>2642</v>
      </c>
      <c r="I1089" s="20">
        <v>10</v>
      </c>
      <c r="J1089" s="62" t="s">
        <v>5065</v>
      </c>
      <c r="K1089" s="63" t="s">
        <v>5626</v>
      </c>
      <c r="L1089" s="27" t="s">
        <v>1655</v>
      </c>
      <c r="M1089" s="27" t="s">
        <v>5626</v>
      </c>
      <c r="N1089" s="72">
        <v>4.95</v>
      </c>
      <c r="O1089" s="72">
        <f t="shared" si="34"/>
        <v>49.5</v>
      </c>
    </row>
    <row r="1090" spans="1:15" ht="130" x14ac:dyDescent="0.35">
      <c r="A1090" s="3" t="s">
        <v>676</v>
      </c>
      <c r="B1090" s="4" t="s">
        <v>545</v>
      </c>
      <c r="C1090" s="7" t="s">
        <v>44</v>
      </c>
      <c r="D1090" s="7" t="s">
        <v>5</v>
      </c>
      <c r="E1090" s="3">
        <v>10</v>
      </c>
      <c r="F1090" s="10">
        <v>5.75</v>
      </c>
      <c r="G1090" s="11">
        <f t="shared" ref="G1090:G1153" si="35">F1090*E1090</f>
        <v>57.5</v>
      </c>
      <c r="H1090" s="68" t="s">
        <v>2642</v>
      </c>
      <c r="I1090" s="20">
        <v>10</v>
      </c>
      <c r="J1090" s="62" t="s">
        <v>5067</v>
      </c>
      <c r="K1090" s="63" t="s">
        <v>5627</v>
      </c>
      <c r="L1090" s="27" t="s">
        <v>1655</v>
      </c>
      <c r="M1090" s="27" t="s">
        <v>5627</v>
      </c>
      <c r="N1090" s="72">
        <v>5.75</v>
      </c>
      <c r="O1090" s="72">
        <f t="shared" si="34"/>
        <v>57.5</v>
      </c>
    </row>
    <row r="1091" spans="1:15" ht="39" x14ac:dyDescent="0.35">
      <c r="A1091" s="3" t="s">
        <v>676</v>
      </c>
      <c r="B1091" s="4" t="s">
        <v>545</v>
      </c>
      <c r="C1091" s="7" t="s">
        <v>245</v>
      </c>
      <c r="D1091" s="7" t="s">
        <v>5</v>
      </c>
      <c r="E1091" s="3">
        <v>10</v>
      </c>
      <c r="F1091" s="10">
        <v>2.33</v>
      </c>
      <c r="G1091" s="11">
        <f t="shared" si="35"/>
        <v>23.3</v>
      </c>
      <c r="H1091" s="68" t="s">
        <v>2605</v>
      </c>
      <c r="I1091" s="20">
        <v>10</v>
      </c>
      <c r="J1091" s="62" t="s">
        <v>5075</v>
      </c>
      <c r="K1091" s="63" t="s">
        <v>3033</v>
      </c>
      <c r="L1091" s="27" t="s">
        <v>2605</v>
      </c>
      <c r="M1091" s="27" t="s">
        <v>7346</v>
      </c>
      <c r="N1091" s="72">
        <v>2.33</v>
      </c>
      <c r="O1091" s="72">
        <f t="shared" si="34"/>
        <v>23.3</v>
      </c>
    </row>
    <row r="1092" spans="1:15" ht="39" x14ac:dyDescent="0.35">
      <c r="A1092" s="3" t="s">
        <v>676</v>
      </c>
      <c r="B1092" s="4" t="s">
        <v>545</v>
      </c>
      <c r="C1092" s="7" t="s">
        <v>773</v>
      </c>
      <c r="D1092" s="7" t="s">
        <v>5</v>
      </c>
      <c r="E1092" s="3">
        <v>3</v>
      </c>
      <c r="F1092" s="10">
        <v>3.98</v>
      </c>
      <c r="G1092" s="11">
        <f t="shared" si="35"/>
        <v>11.94</v>
      </c>
      <c r="H1092" s="68" t="s">
        <v>2605</v>
      </c>
      <c r="I1092" s="20">
        <v>3</v>
      </c>
      <c r="J1092" s="62" t="s">
        <v>5076</v>
      </c>
      <c r="K1092" s="63" t="s">
        <v>3481</v>
      </c>
      <c r="L1092" s="27" t="s">
        <v>2605</v>
      </c>
      <c r="M1092" s="27" t="s">
        <v>7390</v>
      </c>
      <c r="N1092" s="72">
        <v>3.98</v>
      </c>
      <c r="O1092" s="72">
        <f t="shared" si="34"/>
        <v>11.94</v>
      </c>
    </row>
    <row r="1093" spans="1:15" ht="65" x14ac:dyDescent="0.35">
      <c r="A1093" s="3" t="s">
        <v>676</v>
      </c>
      <c r="B1093" s="4" t="s">
        <v>545</v>
      </c>
      <c r="C1093" s="7" t="s">
        <v>774</v>
      </c>
      <c r="D1093" s="7" t="s">
        <v>5</v>
      </c>
      <c r="E1093" s="3">
        <v>5</v>
      </c>
      <c r="F1093" s="10">
        <v>54.9</v>
      </c>
      <c r="G1093" s="11">
        <f t="shared" si="35"/>
        <v>274.5</v>
      </c>
      <c r="H1093" s="68" t="s">
        <v>2606</v>
      </c>
      <c r="I1093" s="20">
        <v>5</v>
      </c>
      <c r="J1093" s="62" t="s">
        <v>5080</v>
      </c>
      <c r="K1093" s="63" t="s">
        <v>3482</v>
      </c>
      <c r="L1093" s="27" t="s">
        <v>2606</v>
      </c>
      <c r="M1093" s="27" t="s">
        <v>3482</v>
      </c>
      <c r="N1093" s="72">
        <v>54.9</v>
      </c>
      <c r="O1093" s="72">
        <f t="shared" si="34"/>
        <v>274.5</v>
      </c>
    </row>
    <row r="1094" spans="1:15" ht="39" x14ac:dyDescent="0.35">
      <c r="A1094" s="3" t="s">
        <v>676</v>
      </c>
      <c r="B1094" s="4" t="s">
        <v>545</v>
      </c>
      <c r="C1094" s="7" t="s">
        <v>775</v>
      </c>
      <c r="D1094" s="7" t="s">
        <v>5</v>
      </c>
      <c r="E1094" s="3">
        <v>32</v>
      </c>
      <c r="F1094" s="10">
        <v>62.86</v>
      </c>
      <c r="G1094" s="11">
        <f t="shared" si="35"/>
        <v>2011.52</v>
      </c>
      <c r="H1094" s="68" t="s">
        <v>2607</v>
      </c>
      <c r="I1094" s="20">
        <v>32</v>
      </c>
      <c r="J1094" s="62" t="s">
        <v>5104</v>
      </c>
      <c r="K1094" s="63" t="s">
        <v>3483</v>
      </c>
      <c r="L1094" s="27" t="s">
        <v>2607</v>
      </c>
      <c r="M1094" s="27" t="s">
        <v>3483</v>
      </c>
      <c r="N1094" s="72">
        <v>62.86</v>
      </c>
      <c r="O1094" s="72">
        <f t="shared" si="34"/>
        <v>2011.52</v>
      </c>
    </row>
    <row r="1095" spans="1:15" ht="65" x14ac:dyDescent="0.35">
      <c r="A1095" s="3" t="s">
        <v>676</v>
      </c>
      <c r="B1095" s="4" t="s">
        <v>545</v>
      </c>
      <c r="C1095" s="7" t="s">
        <v>776</v>
      </c>
      <c r="D1095" s="7" t="s">
        <v>5</v>
      </c>
      <c r="E1095" s="3">
        <v>3</v>
      </c>
      <c r="F1095" s="10">
        <v>465.5</v>
      </c>
      <c r="G1095" s="11">
        <f t="shared" si="35"/>
        <v>1396.5</v>
      </c>
      <c r="H1095" s="68" t="s">
        <v>2608</v>
      </c>
      <c r="I1095" s="20">
        <v>3</v>
      </c>
      <c r="J1095" s="62" t="s">
        <v>3484</v>
      </c>
      <c r="K1095" s="63" t="s">
        <v>3484</v>
      </c>
      <c r="L1095" s="27" t="s">
        <v>2608</v>
      </c>
      <c r="M1095" s="27" t="s">
        <v>3484</v>
      </c>
      <c r="N1095" s="72">
        <v>465.5</v>
      </c>
      <c r="O1095" s="72">
        <f t="shared" si="34"/>
        <v>1396.5</v>
      </c>
    </row>
    <row r="1096" spans="1:15" ht="65" x14ac:dyDescent="0.35">
      <c r="A1096" s="3" t="s">
        <v>676</v>
      </c>
      <c r="B1096" s="4" t="s">
        <v>545</v>
      </c>
      <c r="C1096" s="7" t="s">
        <v>777</v>
      </c>
      <c r="D1096" s="7" t="s">
        <v>5</v>
      </c>
      <c r="E1096" s="3">
        <v>16</v>
      </c>
      <c r="F1096" s="10">
        <v>207.58</v>
      </c>
      <c r="G1096" s="11">
        <f t="shared" si="35"/>
        <v>3321.28</v>
      </c>
      <c r="H1096" s="68" t="s">
        <v>2609</v>
      </c>
      <c r="I1096" s="20">
        <v>16</v>
      </c>
      <c r="J1096" s="62" t="s">
        <v>5150</v>
      </c>
      <c r="K1096" s="63" t="s">
        <v>3485</v>
      </c>
      <c r="L1096" s="27" t="s">
        <v>2609</v>
      </c>
      <c r="M1096" s="27" t="s">
        <v>3485</v>
      </c>
      <c r="N1096" s="72">
        <v>207.58</v>
      </c>
      <c r="O1096" s="72">
        <f t="shared" si="34"/>
        <v>3321.28</v>
      </c>
    </row>
    <row r="1097" spans="1:15" ht="65" x14ac:dyDescent="0.35">
      <c r="A1097" s="3" t="s">
        <v>676</v>
      </c>
      <c r="B1097" s="4" t="s">
        <v>545</v>
      </c>
      <c r="C1097" s="7" t="s">
        <v>777</v>
      </c>
      <c r="D1097" s="7" t="s">
        <v>5</v>
      </c>
      <c r="E1097" s="3">
        <v>8</v>
      </c>
      <c r="F1097" s="10">
        <v>207.58</v>
      </c>
      <c r="G1097" s="11">
        <f t="shared" si="35"/>
        <v>1660.64</v>
      </c>
      <c r="H1097" s="68" t="s">
        <v>2609</v>
      </c>
      <c r="I1097" s="20">
        <v>8</v>
      </c>
      <c r="J1097" s="62" t="s">
        <v>5150</v>
      </c>
      <c r="K1097" s="63" t="s">
        <v>3485</v>
      </c>
      <c r="L1097" s="27" t="s">
        <v>2609</v>
      </c>
      <c r="M1097" s="27" t="s">
        <v>3485</v>
      </c>
      <c r="N1097" s="72">
        <v>207.58</v>
      </c>
      <c r="O1097" s="72">
        <f t="shared" si="34"/>
        <v>1660.64</v>
      </c>
    </row>
    <row r="1098" spans="1:15" ht="65" x14ac:dyDescent="0.35">
      <c r="A1098" s="3" t="s">
        <v>676</v>
      </c>
      <c r="B1098" s="4" t="s">
        <v>545</v>
      </c>
      <c r="C1098" s="7" t="s">
        <v>777</v>
      </c>
      <c r="D1098" s="7" t="s">
        <v>5</v>
      </c>
      <c r="E1098" s="3">
        <v>8</v>
      </c>
      <c r="F1098" s="10">
        <v>207.58</v>
      </c>
      <c r="G1098" s="11">
        <f t="shared" si="35"/>
        <v>1660.64</v>
      </c>
      <c r="H1098" s="68" t="s">
        <v>2609</v>
      </c>
      <c r="I1098" s="20">
        <v>8</v>
      </c>
      <c r="J1098" s="62" t="s">
        <v>5150</v>
      </c>
      <c r="K1098" s="63" t="s">
        <v>3485</v>
      </c>
      <c r="L1098" s="27" t="s">
        <v>2609</v>
      </c>
      <c r="M1098" s="27" t="s">
        <v>3485</v>
      </c>
      <c r="N1098" s="72">
        <v>207.58</v>
      </c>
      <c r="O1098" s="72">
        <f t="shared" si="34"/>
        <v>1660.64</v>
      </c>
    </row>
    <row r="1099" spans="1:15" ht="65" x14ac:dyDescent="0.35">
      <c r="A1099" s="3" t="s">
        <v>676</v>
      </c>
      <c r="B1099" s="4" t="s">
        <v>545</v>
      </c>
      <c r="C1099" s="7" t="s">
        <v>777</v>
      </c>
      <c r="D1099" s="7" t="s">
        <v>5</v>
      </c>
      <c r="E1099" s="3">
        <v>8</v>
      </c>
      <c r="F1099" s="10">
        <v>207.58</v>
      </c>
      <c r="G1099" s="11">
        <f t="shared" si="35"/>
        <v>1660.64</v>
      </c>
      <c r="H1099" s="68" t="s">
        <v>2609</v>
      </c>
      <c r="I1099" s="20">
        <v>8</v>
      </c>
      <c r="J1099" s="62" t="s">
        <v>5150</v>
      </c>
      <c r="K1099" s="63" t="s">
        <v>3485</v>
      </c>
      <c r="L1099" s="27" t="s">
        <v>2609</v>
      </c>
      <c r="M1099" s="27" t="s">
        <v>3485</v>
      </c>
      <c r="N1099" s="72">
        <v>207.58</v>
      </c>
      <c r="O1099" s="72">
        <f t="shared" si="34"/>
        <v>1660.64</v>
      </c>
    </row>
    <row r="1100" spans="1:15" ht="65" x14ac:dyDescent="0.35">
      <c r="A1100" s="3" t="s">
        <v>676</v>
      </c>
      <c r="B1100" s="4" t="s">
        <v>545</v>
      </c>
      <c r="C1100" s="7" t="s">
        <v>778</v>
      </c>
      <c r="D1100" s="7" t="s">
        <v>5</v>
      </c>
      <c r="E1100" s="3">
        <v>16</v>
      </c>
      <c r="F1100" s="10">
        <v>186.82</v>
      </c>
      <c r="G1100" s="11">
        <f t="shared" si="35"/>
        <v>2989.12</v>
      </c>
      <c r="H1100" s="68" t="s">
        <v>2610</v>
      </c>
      <c r="I1100" s="20">
        <v>16</v>
      </c>
      <c r="J1100" s="62" t="s">
        <v>5153</v>
      </c>
      <c r="K1100" s="63" t="s">
        <v>3486</v>
      </c>
      <c r="L1100" s="27" t="s">
        <v>2610</v>
      </c>
      <c r="M1100" s="27" t="s">
        <v>3486</v>
      </c>
      <c r="N1100" s="72">
        <v>186.82</v>
      </c>
      <c r="O1100" s="72">
        <f t="shared" si="34"/>
        <v>2989.12</v>
      </c>
    </row>
    <row r="1101" spans="1:15" ht="65" x14ac:dyDescent="0.35">
      <c r="A1101" s="3" t="s">
        <v>676</v>
      </c>
      <c r="B1101" s="4" t="s">
        <v>545</v>
      </c>
      <c r="C1101" s="7" t="s">
        <v>778</v>
      </c>
      <c r="D1101" s="7" t="s">
        <v>5</v>
      </c>
      <c r="E1101" s="3">
        <v>8</v>
      </c>
      <c r="F1101" s="10">
        <v>186.82</v>
      </c>
      <c r="G1101" s="11">
        <f t="shared" si="35"/>
        <v>1494.56</v>
      </c>
      <c r="H1101" s="68" t="s">
        <v>2610</v>
      </c>
      <c r="I1101" s="20">
        <v>8</v>
      </c>
      <c r="J1101" s="62" t="s">
        <v>5153</v>
      </c>
      <c r="K1101" s="63" t="s">
        <v>3486</v>
      </c>
      <c r="L1101" s="27" t="s">
        <v>2610</v>
      </c>
      <c r="M1101" s="27" t="s">
        <v>3486</v>
      </c>
      <c r="N1101" s="72">
        <v>186.82</v>
      </c>
      <c r="O1101" s="72">
        <f t="shared" si="34"/>
        <v>1494.56</v>
      </c>
    </row>
    <row r="1102" spans="1:15" ht="65" x14ac:dyDescent="0.35">
      <c r="A1102" s="3" t="s">
        <v>676</v>
      </c>
      <c r="B1102" s="4" t="s">
        <v>545</v>
      </c>
      <c r="C1102" s="7" t="s">
        <v>778</v>
      </c>
      <c r="D1102" s="7" t="s">
        <v>5</v>
      </c>
      <c r="E1102" s="3">
        <v>8</v>
      </c>
      <c r="F1102" s="10">
        <v>186.82</v>
      </c>
      <c r="G1102" s="11">
        <f t="shared" si="35"/>
        <v>1494.56</v>
      </c>
      <c r="H1102" s="68" t="s">
        <v>2610</v>
      </c>
      <c r="I1102" s="20">
        <v>8</v>
      </c>
      <c r="J1102" s="62" t="s">
        <v>5153</v>
      </c>
      <c r="K1102" s="63" t="s">
        <v>3486</v>
      </c>
      <c r="L1102" s="27" t="s">
        <v>2610</v>
      </c>
      <c r="M1102" s="27" t="s">
        <v>3486</v>
      </c>
      <c r="N1102" s="72">
        <v>186.82</v>
      </c>
      <c r="O1102" s="72">
        <f t="shared" si="34"/>
        <v>1494.56</v>
      </c>
    </row>
    <row r="1103" spans="1:15" ht="65" x14ac:dyDescent="0.35">
      <c r="A1103" s="3" t="s">
        <v>676</v>
      </c>
      <c r="B1103" s="4" t="s">
        <v>545</v>
      </c>
      <c r="C1103" s="7" t="s">
        <v>778</v>
      </c>
      <c r="D1103" s="7" t="s">
        <v>5</v>
      </c>
      <c r="E1103" s="3">
        <v>8</v>
      </c>
      <c r="F1103" s="10">
        <v>186.82</v>
      </c>
      <c r="G1103" s="11">
        <f t="shared" si="35"/>
        <v>1494.56</v>
      </c>
      <c r="H1103" s="68" t="s">
        <v>2610</v>
      </c>
      <c r="I1103" s="20">
        <v>8</v>
      </c>
      <c r="J1103" s="62" t="s">
        <v>5153</v>
      </c>
      <c r="K1103" s="63" t="s">
        <v>3486</v>
      </c>
      <c r="L1103" s="27" t="s">
        <v>2610</v>
      </c>
      <c r="M1103" s="27" t="s">
        <v>3486</v>
      </c>
      <c r="N1103" s="72">
        <v>186.82</v>
      </c>
      <c r="O1103" s="72">
        <f t="shared" si="34"/>
        <v>1494.56</v>
      </c>
    </row>
    <row r="1104" spans="1:15" ht="78" x14ac:dyDescent="0.35">
      <c r="A1104" s="3" t="s">
        <v>676</v>
      </c>
      <c r="B1104" s="4" t="s">
        <v>545</v>
      </c>
      <c r="C1104" s="7" t="s">
        <v>96</v>
      </c>
      <c r="D1104" s="7" t="s">
        <v>5</v>
      </c>
      <c r="E1104" s="3">
        <v>16</v>
      </c>
      <c r="F1104" s="10">
        <v>151.71</v>
      </c>
      <c r="G1104" s="11">
        <f t="shared" si="35"/>
        <v>2427.36</v>
      </c>
      <c r="H1104" s="68" t="s">
        <v>2610</v>
      </c>
      <c r="I1104" s="20">
        <v>16</v>
      </c>
      <c r="J1104" s="62" t="s">
        <v>5154</v>
      </c>
      <c r="K1104" s="63" t="s">
        <v>3487</v>
      </c>
      <c r="L1104" s="27" t="s">
        <v>2610</v>
      </c>
      <c r="M1104" s="27" t="s">
        <v>3487</v>
      </c>
      <c r="N1104" s="72">
        <v>151.71</v>
      </c>
      <c r="O1104" s="72">
        <f t="shared" si="34"/>
        <v>2427.36</v>
      </c>
    </row>
    <row r="1105" spans="1:15" ht="65" x14ac:dyDescent="0.35">
      <c r="A1105" s="3" t="s">
        <v>676</v>
      </c>
      <c r="B1105" s="4" t="s">
        <v>545</v>
      </c>
      <c r="C1105" s="7" t="s">
        <v>538</v>
      </c>
      <c r="D1105" s="7" t="s">
        <v>5</v>
      </c>
      <c r="E1105" s="3">
        <v>16</v>
      </c>
      <c r="F1105" s="10">
        <v>518.95000000000005</v>
      </c>
      <c r="G1105" s="11">
        <f t="shared" si="35"/>
        <v>8303.2000000000007</v>
      </c>
      <c r="H1105" s="68" t="s">
        <v>2611</v>
      </c>
      <c r="I1105" s="20">
        <v>16</v>
      </c>
      <c r="J1105" s="62" t="s">
        <v>5172</v>
      </c>
      <c r="K1105" s="63" t="s">
        <v>3285</v>
      </c>
      <c r="L1105" s="27" t="s">
        <v>2611</v>
      </c>
      <c r="M1105" s="27" t="s">
        <v>3285</v>
      </c>
      <c r="N1105" s="72">
        <v>518.95000000000005</v>
      </c>
      <c r="O1105" s="72">
        <f t="shared" si="34"/>
        <v>8303.2000000000007</v>
      </c>
    </row>
    <row r="1106" spans="1:15" ht="65" x14ac:dyDescent="0.35">
      <c r="A1106" s="3" t="s">
        <v>676</v>
      </c>
      <c r="B1106" s="4" t="s">
        <v>545</v>
      </c>
      <c r="C1106" s="7" t="s">
        <v>538</v>
      </c>
      <c r="D1106" s="7" t="s">
        <v>5</v>
      </c>
      <c r="E1106" s="3">
        <v>8</v>
      </c>
      <c r="F1106" s="10">
        <v>518.95000000000005</v>
      </c>
      <c r="G1106" s="11">
        <f t="shared" si="35"/>
        <v>4151.6000000000004</v>
      </c>
      <c r="H1106" s="68" t="s">
        <v>2611</v>
      </c>
      <c r="I1106" s="20">
        <v>8</v>
      </c>
      <c r="J1106" s="62" t="s">
        <v>5172</v>
      </c>
      <c r="K1106" s="63" t="s">
        <v>3285</v>
      </c>
      <c r="L1106" s="27" t="s">
        <v>2611</v>
      </c>
      <c r="M1106" s="27" t="s">
        <v>3285</v>
      </c>
      <c r="N1106" s="72">
        <v>518.95000000000005</v>
      </c>
      <c r="O1106" s="72">
        <f t="shared" si="34"/>
        <v>4151.6000000000004</v>
      </c>
    </row>
    <row r="1107" spans="1:15" ht="65" x14ac:dyDescent="0.35">
      <c r="A1107" s="3" t="s">
        <v>676</v>
      </c>
      <c r="B1107" s="4" t="s">
        <v>545</v>
      </c>
      <c r="C1107" s="7" t="s">
        <v>538</v>
      </c>
      <c r="D1107" s="7" t="s">
        <v>5</v>
      </c>
      <c r="E1107" s="3">
        <v>8</v>
      </c>
      <c r="F1107" s="10">
        <v>518.95000000000005</v>
      </c>
      <c r="G1107" s="11">
        <f t="shared" si="35"/>
        <v>4151.6000000000004</v>
      </c>
      <c r="H1107" s="68" t="s">
        <v>2611</v>
      </c>
      <c r="I1107" s="20">
        <v>8</v>
      </c>
      <c r="J1107" s="62" t="s">
        <v>5172</v>
      </c>
      <c r="K1107" s="63" t="s">
        <v>3285</v>
      </c>
      <c r="L1107" s="27" t="s">
        <v>2611</v>
      </c>
      <c r="M1107" s="27" t="s">
        <v>3285</v>
      </c>
      <c r="N1107" s="72">
        <v>518.95000000000005</v>
      </c>
      <c r="O1107" s="72">
        <f t="shared" si="34"/>
        <v>4151.6000000000004</v>
      </c>
    </row>
    <row r="1108" spans="1:15" ht="65" x14ac:dyDescent="0.35">
      <c r="A1108" s="3" t="s">
        <v>676</v>
      </c>
      <c r="B1108" s="4" t="s">
        <v>545</v>
      </c>
      <c r="C1108" s="7" t="s">
        <v>538</v>
      </c>
      <c r="D1108" s="7" t="s">
        <v>5</v>
      </c>
      <c r="E1108" s="3">
        <v>8</v>
      </c>
      <c r="F1108" s="10">
        <v>518.95000000000005</v>
      </c>
      <c r="G1108" s="11">
        <f t="shared" si="35"/>
        <v>4151.6000000000004</v>
      </c>
      <c r="H1108" s="68" t="s">
        <v>2611</v>
      </c>
      <c r="I1108" s="20">
        <v>8</v>
      </c>
      <c r="J1108" s="62" t="s">
        <v>5172</v>
      </c>
      <c r="K1108" s="63" t="s">
        <v>3285</v>
      </c>
      <c r="L1108" s="27" t="s">
        <v>2611</v>
      </c>
      <c r="M1108" s="27" t="s">
        <v>3285</v>
      </c>
      <c r="N1108" s="72">
        <v>518.95000000000005</v>
      </c>
      <c r="O1108" s="72">
        <f t="shared" si="34"/>
        <v>4151.6000000000004</v>
      </c>
    </row>
    <row r="1109" spans="1:15" ht="65" x14ac:dyDescent="0.35">
      <c r="A1109" s="3" t="s">
        <v>676</v>
      </c>
      <c r="B1109" s="4" t="s">
        <v>545</v>
      </c>
      <c r="C1109" s="7" t="s">
        <v>779</v>
      </c>
      <c r="D1109" s="7" t="s">
        <v>5</v>
      </c>
      <c r="E1109" s="3">
        <v>16</v>
      </c>
      <c r="F1109" s="10">
        <v>207.58</v>
      </c>
      <c r="G1109" s="11">
        <f t="shared" si="35"/>
        <v>3321.28</v>
      </c>
      <c r="H1109" s="68" t="s">
        <v>2612</v>
      </c>
      <c r="I1109" s="20">
        <v>16</v>
      </c>
      <c r="J1109" s="62" t="s">
        <v>5174</v>
      </c>
      <c r="K1109" s="63" t="s">
        <v>3488</v>
      </c>
      <c r="L1109" s="27" t="s">
        <v>2612</v>
      </c>
      <c r="M1109" s="27" t="s">
        <v>3488</v>
      </c>
      <c r="N1109" s="72">
        <v>207.58</v>
      </c>
      <c r="O1109" s="72">
        <f t="shared" si="34"/>
        <v>3321.28</v>
      </c>
    </row>
    <row r="1110" spans="1:15" ht="65" x14ac:dyDescent="0.35">
      <c r="A1110" s="3" t="s">
        <v>676</v>
      </c>
      <c r="B1110" s="4" t="s">
        <v>545</v>
      </c>
      <c r="C1110" s="7" t="s">
        <v>779</v>
      </c>
      <c r="D1110" s="7" t="s">
        <v>5</v>
      </c>
      <c r="E1110" s="3">
        <v>8</v>
      </c>
      <c r="F1110" s="10">
        <v>207.58</v>
      </c>
      <c r="G1110" s="11">
        <f t="shared" si="35"/>
        <v>1660.64</v>
      </c>
      <c r="H1110" s="68" t="s">
        <v>2612</v>
      </c>
      <c r="I1110" s="20">
        <v>8</v>
      </c>
      <c r="J1110" s="62" t="s">
        <v>5174</v>
      </c>
      <c r="K1110" s="63" t="s">
        <v>3488</v>
      </c>
      <c r="L1110" s="27" t="s">
        <v>2612</v>
      </c>
      <c r="M1110" s="27" t="s">
        <v>3488</v>
      </c>
      <c r="N1110" s="72">
        <v>207.58</v>
      </c>
      <c r="O1110" s="72">
        <f t="shared" si="34"/>
        <v>1660.64</v>
      </c>
    </row>
    <row r="1111" spans="1:15" ht="65" x14ac:dyDescent="0.35">
      <c r="A1111" s="3" t="s">
        <v>676</v>
      </c>
      <c r="B1111" s="4" t="s">
        <v>545</v>
      </c>
      <c r="C1111" s="7" t="s">
        <v>779</v>
      </c>
      <c r="D1111" s="7" t="s">
        <v>5</v>
      </c>
      <c r="E1111" s="3">
        <v>8</v>
      </c>
      <c r="F1111" s="10">
        <v>207.58</v>
      </c>
      <c r="G1111" s="11">
        <f t="shared" si="35"/>
        <v>1660.64</v>
      </c>
      <c r="H1111" s="68" t="s">
        <v>2612</v>
      </c>
      <c r="I1111" s="20">
        <v>8</v>
      </c>
      <c r="J1111" s="62" t="s">
        <v>5174</v>
      </c>
      <c r="K1111" s="63" t="s">
        <v>3488</v>
      </c>
      <c r="L1111" s="27" t="s">
        <v>2612</v>
      </c>
      <c r="M1111" s="27" t="s">
        <v>3488</v>
      </c>
      <c r="N1111" s="72">
        <v>207.58</v>
      </c>
      <c r="O1111" s="72">
        <f t="shared" si="34"/>
        <v>1660.64</v>
      </c>
    </row>
    <row r="1112" spans="1:15" ht="65" x14ac:dyDescent="0.35">
      <c r="A1112" s="3" t="s">
        <v>676</v>
      </c>
      <c r="B1112" s="4" t="s">
        <v>545</v>
      </c>
      <c r="C1112" s="7" t="s">
        <v>779</v>
      </c>
      <c r="D1112" s="7" t="s">
        <v>5</v>
      </c>
      <c r="E1112" s="3">
        <v>8</v>
      </c>
      <c r="F1112" s="10">
        <v>207.58</v>
      </c>
      <c r="G1112" s="11">
        <f t="shared" si="35"/>
        <v>1660.64</v>
      </c>
      <c r="H1112" s="68" t="s">
        <v>2612</v>
      </c>
      <c r="I1112" s="20">
        <v>8</v>
      </c>
      <c r="J1112" s="62" t="s">
        <v>5174</v>
      </c>
      <c r="K1112" s="63" t="s">
        <v>3488</v>
      </c>
      <c r="L1112" s="27" t="s">
        <v>2612</v>
      </c>
      <c r="M1112" s="27" t="s">
        <v>3488</v>
      </c>
      <c r="N1112" s="72">
        <v>207.58</v>
      </c>
      <c r="O1112" s="72">
        <f t="shared" si="34"/>
        <v>1660.64</v>
      </c>
    </row>
    <row r="1113" spans="1:15" ht="104" x14ac:dyDescent="0.35">
      <c r="A1113" s="3" t="s">
        <v>676</v>
      </c>
      <c r="B1113" s="4" t="s">
        <v>545</v>
      </c>
      <c r="C1113" s="7" t="s">
        <v>780</v>
      </c>
      <c r="D1113" s="7" t="s">
        <v>5</v>
      </c>
      <c r="E1113" s="3">
        <v>48</v>
      </c>
      <c r="F1113" s="10">
        <v>134.93</v>
      </c>
      <c r="G1113" s="11">
        <f t="shared" si="35"/>
        <v>6476.64</v>
      </c>
      <c r="H1113" s="68" t="s">
        <v>2184</v>
      </c>
      <c r="I1113" s="20">
        <v>48</v>
      </c>
      <c r="J1113" s="62" t="s">
        <v>5178</v>
      </c>
      <c r="K1113" s="63" t="s">
        <v>5639</v>
      </c>
      <c r="L1113" s="27" t="s">
        <v>2184</v>
      </c>
      <c r="M1113" s="27" t="s">
        <v>5639</v>
      </c>
      <c r="N1113" s="72">
        <v>134.93</v>
      </c>
      <c r="O1113" s="72">
        <f t="shared" si="34"/>
        <v>6476.64</v>
      </c>
    </row>
    <row r="1114" spans="1:15" ht="104" x14ac:dyDescent="0.35">
      <c r="A1114" s="3" t="s">
        <v>676</v>
      </c>
      <c r="B1114" s="4" t="s">
        <v>545</v>
      </c>
      <c r="C1114" s="7" t="s">
        <v>780</v>
      </c>
      <c r="D1114" s="7" t="s">
        <v>5</v>
      </c>
      <c r="E1114" s="3">
        <v>24</v>
      </c>
      <c r="F1114" s="10">
        <v>134.93</v>
      </c>
      <c r="G1114" s="11">
        <f t="shared" si="35"/>
        <v>3238.32</v>
      </c>
      <c r="H1114" s="68" t="s">
        <v>2184</v>
      </c>
      <c r="I1114" s="20">
        <v>24</v>
      </c>
      <c r="J1114" s="62" t="s">
        <v>5178</v>
      </c>
      <c r="K1114" s="63" t="s">
        <v>5639</v>
      </c>
      <c r="L1114" s="27" t="s">
        <v>2184</v>
      </c>
      <c r="M1114" s="27" t="s">
        <v>5639</v>
      </c>
      <c r="N1114" s="72">
        <v>134.93</v>
      </c>
      <c r="O1114" s="72">
        <f t="shared" si="34"/>
        <v>3238.32</v>
      </c>
    </row>
    <row r="1115" spans="1:15" ht="104" x14ac:dyDescent="0.35">
      <c r="A1115" s="3" t="s">
        <v>676</v>
      </c>
      <c r="B1115" s="4" t="s">
        <v>545</v>
      </c>
      <c r="C1115" s="7" t="s">
        <v>780</v>
      </c>
      <c r="D1115" s="7" t="s">
        <v>5</v>
      </c>
      <c r="E1115" s="3">
        <v>24</v>
      </c>
      <c r="F1115" s="10">
        <v>134.93</v>
      </c>
      <c r="G1115" s="11">
        <f t="shared" si="35"/>
        <v>3238.32</v>
      </c>
      <c r="H1115" s="68" t="s">
        <v>2496</v>
      </c>
      <c r="I1115" s="20">
        <v>24</v>
      </c>
      <c r="J1115" s="62" t="s">
        <v>5178</v>
      </c>
      <c r="K1115" s="63" t="s">
        <v>5639</v>
      </c>
      <c r="L1115" s="27" t="s">
        <v>2184</v>
      </c>
      <c r="M1115" s="27" t="s">
        <v>5639</v>
      </c>
      <c r="N1115" s="72">
        <v>134.93</v>
      </c>
      <c r="O1115" s="72">
        <f t="shared" si="34"/>
        <v>3238.32</v>
      </c>
    </row>
    <row r="1116" spans="1:15" ht="104" x14ac:dyDescent="0.35">
      <c r="A1116" s="3" t="s">
        <v>676</v>
      </c>
      <c r="B1116" s="4" t="s">
        <v>545</v>
      </c>
      <c r="C1116" s="7" t="s">
        <v>780</v>
      </c>
      <c r="D1116" s="7" t="s">
        <v>5</v>
      </c>
      <c r="E1116" s="3">
        <v>24</v>
      </c>
      <c r="F1116" s="10">
        <v>134.93</v>
      </c>
      <c r="G1116" s="11">
        <f t="shared" si="35"/>
        <v>3238.32</v>
      </c>
      <c r="H1116" s="68" t="s">
        <v>2496</v>
      </c>
      <c r="I1116" s="20">
        <v>24</v>
      </c>
      <c r="J1116" s="62" t="s">
        <v>5178</v>
      </c>
      <c r="K1116" s="63" t="s">
        <v>5639</v>
      </c>
      <c r="L1116" s="27" t="s">
        <v>2184</v>
      </c>
      <c r="M1116" s="27" t="s">
        <v>5639</v>
      </c>
      <c r="N1116" s="72">
        <v>134.93</v>
      </c>
      <c r="O1116" s="72">
        <f t="shared" si="34"/>
        <v>3238.32</v>
      </c>
    </row>
    <row r="1117" spans="1:15" ht="78" x14ac:dyDescent="0.35">
      <c r="A1117" s="3" t="s">
        <v>676</v>
      </c>
      <c r="B1117" s="4" t="s">
        <v>545</v>
      </c>
      <c r="C1117" s="7" t="s">
        <v>781</v>
      </c>
      <c r="D1117" s="7" t="s">
        <v>5</v>
      </c>
      <c r="E1117" s="3">
        <v>10</v>
      </c>
      <c r="F1117" s="10">
        <v>6.79</v>
      </c>
      <c r="G1117" s="11">
        <f t="shared" si="35"/>
        <v>67.900000000000006</v>
      </c>
      <c r="H1117" s="68" t="s">
        <v>1946</v>
      </c>
      <c r="I1117" s="20">
        <v>10</v>
      </c>
      <c r="J1117" s="62" t="s">
        <v>5274</v>
      </c>
      <c r="K1117" s="63" t="s">
        <v>3489</v>
      </c>
      <c r="L1117" s="27" t="s">
        <v>1946</v>
      </c>
      <c r="M1117" s="27" t="s">
        <v>3489</v>
      </c>
      <c r="N1117" s="72">
        <v>6.79</v>
      </c>
      <c r="O1117" s="72">
        <f t="shared" si="34"/>
        <v>67.900000000000006</v>
      </c>
    </row>
    <row r="1118" spans="1:15" ht="26" x14ac:dyDescent="0.35">
      <c r="A1118" s="3" t="s">
        <v>676</v>
      </c>
      <c r="B1118" s="4" t="s">
        <v>545</v>
      </c>
      <c r="C1118" s="7" t="s">
        <v>260</v>
      </c>
      <c r="D1118" s="7" t="s">
        <v>5</v>
      </c>
      <c r="E1118" s="3">
        <v>20</v>
      </c>
      <c r="F1118" s="10">
        <v>212.43</v>
      </c>
      <c r="G1118" s="11">
        <f t="shared" si="35"/>
        <v>4248.6000000000004</v>
      </c>
      <c r="H1118" s="68" t="s">
        <v>2174</v>
      </c>
      <c r="I1118" s="20">
        <v>20</v>
      </c>
      <c r="J1118" s="62" t="s">
        <v>5277</v>
      </c>
      <c r="K1118" s="63" t="s">
        <v>3047</v>
      </c>
      <c r="L1118" s="27" t="s">
        <v>1605</v>
      </c>
      <c r="M1118" s="27" t="s">
        <v>3047</v>
      </c>
      <c r="N1118" s="72">
        <v>212.43</v>
      </c>
      <c r="O1118" s="72">
        <f t="shared" si="34"/>
        <v>4248.6000000000004</v>
      </c>
    </row>
    <row r="1119" spans="1:15" ht="52" x14ac:dyDescent="0.35">
      <c r="A1119" s="3" t="s">
        <v>676</v>
      </c>
      <c r="B1119" s="4" t="s">
        <v>545</v>
      </c>
      <c r="C1119" s="7" t="s">
        <v>782</v>
      </c>
      <c r="D1119" s="7" t="s">
        <v>5</v>
      </c>
      <c r="E1119" s="3">
        <v>100</v>
      </c>
      <c r="F1119" s="10">
        <v>1.84</v>
      </c>
      <c r="G1119" s="11">
        <f t="shared" si="35"/>
        <v>184</v>
      </c>
      <c r="H1119" s="68" t="s">
        <v>2613</v>
      </c>
      <c r="I1119" s="20">
        <v>100</v>
      </c>
      <c r="J1119" s="62" t="s">
        <v>5322</v>
      </c>
      <c r="K1119" s="63" t="s">
        <v>3490</v>
      </c>
      <c r="L1119" s="27" t="s">
        <v>2613</v>
      </c>
      <c r="M1119" s="27" t="s">
        <v>3490</v>
      </c>
      <c r="N1119" s="72">
        <v>1.91</v>
      </c>
      <c r="O1119" s="72">
        <f t="shared" ref="O1119:O1182" si="36">N1119*E1119</f>
        <v>191</v>
      </c>
    </row>
    <row r="1120" spans="1:15" ht="52" x14ac:dyDescent="0.35">
      <c r="A1120" s="3" t="s">
        <v>676</v>
      </c>
      <c r="B1120" s="4" t="s">
        <v>545</v>
      </c>
      <c r="C1120" s="7" t="s">
        <v>782</v>
      </c>
      <c r="D1120" s="7" t="s">
        <v>5</v>
      </c>
      <c r="E1120" s="3">
        <v>100</v>
      </c>
      <c r="F1120" s="10">
        <v>1.84</v>
      </c>
      <c r="G1120" s="11">
        <f t="shared" si="35"/>
        <v>184</v>
      </c>
      <c r="H1120" s="68" t="s">
        <v>2613</v>
      </c>
      <c r="I1120" s="20">
        <v>100</v>
      </c>
      <c r="J1120" s="62" t="s">
        <v>5322</v>
      </c>
      <c r="K1120" s="63" t="s">
        <v>3490</v>
      </c>
      <c r="L1120" s="27" t="s">
        <v>2613</v>
      </c>
      <c r="M1120" s="27" t="s">
        <v>3490</v>
      </c>
      <c r="N1120" s="72">
        <v>1.91</v>
      </c>
      <c r="O1120" s="72">
        <f t="shared" si="36"/>
        <v>191</v>
      </c>
    </row>
    <row r="1121" spans="1:15" ht="52" x14ac:dyDescent="0.35">
      <c r="A1121" s="3" t="s">
        <v>676</v>
      </c>
      <c r="B1121" s="4" t="s">
        <v>545</v>
      </c>
      <c r="C1121" s="7" t="s">
        <v>782</v>
      </c>
      <c r="D1121" s="7" t="s">
        <v>5</v>
      </c>
      <c r="E1121" s="3">
        <v>100</v>
      </c>
      <c r="F1121" s="10">
        <v>1.84</v>
      </c>
      <c r="G1121" s="11">
        <f t="shared" si="35"/>
        <v>184</v>
      </c>
      <c r="H1121" s="68" t="s">
        <v>2613</v>
      </c>
      <c r="I1121" s="20">
        <v>100</v>
      </c>
      <c r="J1121" s="62" t="s">
        <v>5322</v>
      </c>
      <c r="K1121" s="63" t="s">
        <v>3490</v>
      </c>
      <c r="L1121" s="27" t="s">
        <v>2613</v>
      </c>
      <c r="M1121" s="27" t="s">
        <v>3490</v>
      </c>
      <c r="N1121" s="72">
        <v>1.91</v>
      </c>
      <c r="O1121" s="72">
        <f t="shared" si="36"/>
        <v>191</v>
      </c>
    </row>
    <row r="1122" spans="1:15" ht="52" x14ac:dyDescent="0.35">
      <c r="A1122" s="3" t="s">
        <v>676</v>
      </c>
      <c r="B1122" s="4" t="s">
        <v>545</v>
      </c>
      <c r="C1122" s="7" t="s">
        <v>782</v>
      </c>
      <c r="D1122" s="7" t="s">
        <v>5</v>
      </c>
      <c r="E1122" s="3">
        <v>50</v>
      </c>
      <c r="F1122" s="10">
        <v>2.38</v>
      </c>
      <c r="G1122" s="11">
        <f t="shared" si="35"/>
        <v>119</v>
      </c>
      <c r="H1122" s="68" t="s">
        <v>2613</v>
      </c>
      <c r="I1122" s="20">
        <v>50</v>
      </c>
      <c r="J1122" s="62" t="s">
        <v>5323</v>
      </c>
      <c r="K1122" s="63" t="s">
        <v>3490</v>
      </c>
      <c r="L1122" s="27" t="s">
        <v>2613</v>
      </c>
      <c r="M1122" s="27" t="s">
        <v>3490</v>
      </c>
      <c r="N1122" s="72">
        <v>1.91</v>
      </c>
      <c r="O1122" s="72">
        <f t="shared" si="36"/>
        <v>95.5</v>
      </c>
    </row>
    <row r="1123" spans="1:15" ht="78" x14ac:dyDescent="0.35">
      <c r="A1123" s="3" t="s">
        <v>676</v>
      </c>
      <c r="B1123" s="4" t="s">
        <v>545</v>
      </c>
      <c r="C1123" s="7" t="s">
        <v>31</v>
      </c>
      <c r="D1123" s="7" t="s">
        <v>5</v>
      </c>
      <c r="E1123" s="3">
        <v>100</v>
      </c>
      <c r="F1123" s="10">
        <v>4.95</v>
      </c>
      <c r="G1123" s="11">
        <f t="shared" si="35"/>
        <v>495</v>
      </c>
      <c r="H1123" s="68" t="s">
        <v>2614</v>
      </c>
      <c r="I1123" s="20">
        <v>100</v>
      </c>
      <c r="J1123" s="62" t="s">
        <v>5324</v>
      </c>
      <c r="K1123" s="63" t="s">
        <v>3491</v>
      </c>
      <c r="L1123" s="27" t="s">
        <v>6138</v>
      </c>
      <c r="M1123" s="27" t="s">
        <v>3491</v>
      </c>
      <c r="N1123" s="72">
        <v>4.95</v>
      </c>
      <c r="O1123" s="72">
        <f t="shared" si="36"/>
        <v>495</v>
      </c>
    </row>
    <row r="1124" spans="1:15" ht="65" x14ac:dyDescent="0.35">
      <c r="A1124" s="3" t="s">
        <v>676</v>
      </c>
      <c r="B1124" s="4" t="s">
        <v>545</v>
      </c>
      <c r="C1124" s="7" t="s">
        <v>783</v>
      </c>
      <c r="D1124" s="7" t="s">
        <v>5</v>
      </c>
      <c r="E1124" s="3">
        <v>2</v>
      </c>
      <c r="F1124" s="10">
        <v>7.37</v>
      </c>
      <c r="G1124" s="11">
        <f t="shared" si="35"/>
        <v>14.74</v>
      </c>
      <c r="H1124" s="68" t="s">
        <v>2615</v>
      </c>
      <c r="I1124" s="20">
        <v>2</v>
      </c>
      <c r="J1124" s="62" t="s">
        <v>3492</v>
      </c>
      <c r="K1124" s="63" t="s">
        <v>3492</v>
      </c>
      <c r="L1124" s="27" t="s">
        <v>2615</v>
      </c>
      <c r="M1124" s="27" t="s">
        <v>3492</v>
      </c>
      <c r="N1124" s="72">
        <v>7.37</v>
      </c>
      <c r="O1124" s="72">
        <f t="shared" si="36"/>
        <v>14.74</v>
      </c>
    </row>
    <row r="1125" spans="1:15" ht="91" x14ac:dyDescent="0.35">
      <c r="A1125" s="3" t="s">
        <v>676</v>
      </c>
      <c r="B1125" s="4" t="s">
        <v>545</v>
      </c>
      <c r="C1125" s="7" t="s">
        <v>457</v>
      </c>
      <c r="D1125" s="7" t="s">
        <v>5</v>
      </c>
      <c r="E1125" s="3">
        <v>20</v>
      </c>
      <c r="F1125" s="10">
        <v>4.5599999999999996</v>
      </c>
      <c r="G1125" s="11">
        <f t="shared" si="35"/>
        <v>91.199999999999989</v>
      </c>
      <c r="H1125" s="68" t="s">
        <v>2499</v>
      </c>
      <c r="I1125" s="20">
        <v>20</v>
      </c>
      <c r="J1125" s="62" t="s">
        <v>5332</v>
      </c>
      <c r="K1125" s="63" t="s">
        <v>3217</v>
      </c>
      <c r="L1125" s="27" t="s">
        <v>1775</v>
      </c>
      <c r="M1125" s="27" t="s">
        <v>3217</v>
      </c>
      <c r="N1125" s="72">
        <v>4.5599999999999996</v>
      </c>
      <c r="O1125" s="72">
        <f t="shared" si="36"/>
        <v>91.199999999999989</v>
      </c>
    </row>
    <row r="1126" spans="1:15" ht="52" x14ac:dyDescent="0.35">
      <c r="A1126" s="3" t="s">
        <v>676</v>
      </c>
      <c r="B1126" s="4" t="s">
        <v>545</v>
      </c>
      <c r="C1126" s="7" t="s">
        <v>784</v>
      </c>
      <c r="D1126" s="7" t="s">
        <v>5</v>
      </c>
      <c r="E1126" s="3">
        <v>5</v>
      </c>
      <c r="F1126" s="10">
        <v>6.98</v>
      </c>
      <c r="G1126" s="11">
        <f t="shared" si="35"/>
        <v>34.900000000000006</v>
      </c>
      <c r="H1126" s="68" t="s">
        <v>2616</v>
      </c>
      <c r="I1126" s="20">
        <v>5</v>
      </c>
      <c r="J1126" s="62" t="s">
        <v>5333</v>
      </c>
      <c r="K1126" s="63" t="s">
        <v>3493</v>
      </c>
      <c r="L1126" s="27" t="s">
        <v>2616</v>
      </c>
      <c r="M1126" s="27" t="s">
        <v>3493</v>
      </c>
      <c r="N1126" s="72">
        <v>6.98</v>
      </c>
      <c r="O1126" s="72">
        <f t="shared" si="36"/>
        <v>34.900000000000006</v>
      </c>
    </row>
    <row r="1127" spans="1:15" ht="78" x14ac:dyDescent="0.35">
      <c r="A1127" s="3" t="s">
        <v>676</v>
      </c>
      <c r="B1127" s="4" t="s">
        <v>545</v>
      </c>
      <c r="C1127" s="7" t="s">
        <v>785</v>
      </c>
      <c r="D1127" s="7" t="s">
        <v>5</v>
      </c>
      <c r="E1127" s="3">
        <v>20</v>
      </c>
      <c r="F1127" s="10">
        <v>12.13</v>
      </c>
      <c r="G1127" s="11">
        <f t="shared" si="35"/>
        <v>242.60000000000002</v>
      </c>
      <c r="H1127" s="68" t="s">
        <v>2617</v>
      </c>
      <c r="I1127" s="20">
        <v>20</v>
      </c>
      <c r="J1127" s="62" t="s">
        <v>3494</v>
      </c>
      <c r="K1127" s="63" t="s">
        <v>3494</v>
      </c>
      <c r="L1127" s="27" t="s">
        <v>2617</v>
      </c>
      <c r="M1127" s="27" t="s">
        <v>3494</v>
      </c>
      <c r="N1127" s="72">
        <v>12.13</v>
      </c>
      <c r="O1127" s="72">
        <f t="shared" si="36"/>
        <v>242.60000000000002</v>
      </c>
    </row>
    <row r="1128" spans="1:15" ht="39" x14ac:dyDescent="0.35">
      <c r="A1128" s="3" t="s">
        <v>676</v>
      </c>
      <c r="B1128" s="4" t="s">
        <v>545</v>
      </c>
      <c r="C1128" s="7" t="s">
        <v>786</v>
      </c>
      <c r="D1128" s="7" t="s">
        <v>5</v>
      </c>
      <c r="E1128" s="3">
        <v>80</v>
      </c>
      <c r="F1128" s="10">
        <v>5.24</v>
      </c>
      <c r="G1128" s="11">
        <f t="shared" si="35"/>
        <v>419.20000000000005</v>
      </c>
      <c r="H1128" s="68" t="s">
        <v>2618</v>
      </c>
      <c r="I1128" s="20">
        <v>80</v>
      </c>
      <c r="J1128" s="62" t="s">
        <v>5335</v>
      </c>
      <c r="K1128" s="63" t="s">
        <v>3495</v>
      </c>
      <c r="L1128" s="27" t="s">
        <v>2618</v>
      </c>
      <c r="M1128" s="27" t="s">
        <v>7391</v>
      </c>
      <c r="N1128" s="72">
        <v>5.24</v>
      </c>
      <c r="O1128" s="72">
        <f t="shared" si="36"/>
        <v>419.20000000000005</v>
      </c>
    </row>
    <row r="1129" spans="1:15" ht="39" x14ac:dyDescent="0.35">
      <c r="A1129" s="3" t="s">
        <v>676</v>
      </c>
      <c r="B1129" s="4" t="s">
        <v>545</v>
      </c>
      <c r="C1129" s="7" t="s">
        <v>786</v>
      </c>
      <c r="D1129" s="7" t="s">
        <v>5</v>
      </c>
      <c r="E1129" s="3">
        <v>40</v>
      </c>
      <c r="F1129" s="10">
        <v>5.24</v>
      </c>
      <c r="G1129" s="11">
        <f t="shared" si="35"/>
        <v>209.60000000000002</v>
      </c>
      <c r="H1129" s="68" t="s">
        <v>2618</v>
      </c>
      <c r="I1129" s="20">
        <v>40</v>
      </c>
      <c r="J1129" s="62" t="s">
        <v>5335</v>
      </c>
      <c r="K1129" s="63" t="s">
        <v>3495</v>
      </c>
      <c r="L1129" s="27" t="s">
        <v>2618</v>
      </c>
      <c r="M1129" s="27" t="s">
        <v>7391</v>
      </c>
      <c r="N1129" s="72">
        <v>5.24</v>
      </c>
      <c r="O1129" s="72">
        <f t="shared" si="36"/>
        <v>209.60000000000002</v>
      </c>
    </row>
    <row r="1130" spans="1:15" ht="39" x14ac:dyDescent="0.35">
      <c r="A1130" s="3" t="s">
        <v>676</v>
      </c>
      <c r="B1130" s="4" t="s">
        <v>545</v>
      </c>
      <c r="C1130" s="7" t="s">
        <v>786</v>
      </c>
      <c r="D1130" s="7" t="s">
        <v>5</v>
      </c>
      <c r="E1130" s="3">
        <v>40</v>
      </c>
      <c r="F1130" s="10">
        <v>5.24</v>
      </c>
      <c r="G1130" s="11">
        <f t="shared" si="35"/>
        <v>209.60000000000002</v>
      </c>
      <c r="H1130" s="68" t="s">
        <v>2618</v>
      </c>
      <c r="I1130" s="20">
        <v>40</v>
      </c>
      <c r="J1130" s="62" t="s">
        <v>5335</v>
      </c>
      <c r="K1130" s="63" t="s">
        <v>3495</v>
      </c>
      <c r="L1130" s="27" t="s">
        <v>2618</v>
      </c>
      <c r="M1130" s="27" t="s">
        <v>7391</v>
      </c>
      <c r="N1130" s="72">
        <v>5.24</v>
      </c>
      <c r="O1130" s="72">
        <f t="shared" si="36"/>
        <v>209.60000000000002</v>
      </c>
    </row>
    <row r="1131" spans="1:15" ht="39" x14ac:dyDescent="0.35">
      <c r="A1131" s="3" t="s">
        <v>676</v>
      </c>
      <c r="B1131" s="4" t="s">
        <v>545</v>
      </c>
      <c r="C1131" s="7" t="s">
        <v>786</v>
      </c>
      <c r="D1131" s="7" t="s">
        <v>5</v>
      </c>
      <c r="E1131" s="3">
        <v>40</v>
      </c>
      <c r="F1131" s="10">
        <v>5.24</v>
      </c>
      <c r="G1131" s="11">
        <f t="shared" si="35"/>
        <v>209.60000000000002</v>
      </c>
      <c r="H1131" s="68" t="s">
        <v>2618</v>
      </c>
      <c r="I1131" s="20">
        <v>40</v>
      </c>
      <c r="J1131" s="62" t="s">
        <v>5335</v>
      </c>
      <c r="K1131" s="63" t="s">
        <v>3495</v>
      </c>
      <c r="L1131" s="27" t="s">
        <v>2618</v>
      </c>
      <c r="M1131" s="27" t="s">
        <v>7391</v>
      </c>
      <c r="N1131" s="72">
        <v>5.24</v>
      </c>
      <c r="O1131" s="72">
        <f t="shared" si="36"/>
        <v>209.60000000000002</v>
      </c>
    </row>
    <row r="1132" spans="1:15" ht="39" x14ac:dyDescent="0.35">
      <c r="A1132" s="3" t="s">
        <v>676</v>
      </c>
      <c r="B1132" s="4" t="s">
        <v>545</v>
      </c>
      <c r="C1132" s="7" t="s">
        <v>787</v>
      </c>
      <c r="D1132" s="7" t="s">
        <v>5</v>
      </c>
      <c r="E1132" s="3">
        <v>8</v>
      </c>
      <c r="F1132" s="10">
        <v>15.33</v>
      </c>
      <c r="G1132" s="11">
        <f t="shared" si="35"/>
        <v>122.64</v>
      </c>
      <c r="H1132" s="68" t="s">
        <v>2617</v>
      </c>
      <c r="I1132" s="20">
        <v>8</v>
      </c>
      <c r="J1132" s="62" t="s">
        <v>5336</v>
      </c>
      <c r="K1132" s="63" t="s">
        <v>3496</v>
      </c>
      <c r="L1132" s="27" t="s">
        <v>2617</v>
      </c>
      <c r="M1132" s="27" t="s">
        <v>7392</v>
      </c>
      <c r="N1132" s="72">
        <v>15.33</v>
      </c>
      <c r="O1132" s="72">
        <f t="shared" si="36"/>
        <v>122.64</v>
      </c>
    </row>
    <row r="1133" spans="1:15" ht="26" x14ac:dyDescent="0.35">
      <c r="A1133" s="3" t="s">
        <v>676</v>
      </c>
      <c r="B1133" s="4" t="s">
        <v>545</v>
      </c>
      <c r="C1133" s="7" t="s">
        <v>792</v>
      </c>
      <c r="D1133" s="7" t="s">
        <v>5</v>
      </c>
      <c r="E1133" s="3">
        <v>150</v>
      </c>
      <c r="F1133" s="10">
        <v>6.24</v>
      </c>
      <c r="G1133" s="11">
        <f t="shared" si="35"/>
        <v>936</v>
      </c>
      <c r="H1133" s="68" t="s">
        <v>2622</v>
      </c>
      <c r="I1133" s="20">
        <v>150</v>
      </c>
      <c r="J1133" s="62" t="s">
        <v>5344</v>
      </c>
      <c r="K1133" s="63" t="s">
        <v>3501</v>
      </c>
      <c r="L1133" s="27" t="s">
        <v>2622</v>
      </c>
      <c r="M1133" s="27" t="s">
        <v>7393</v>
      </c>
      <c r="N1133" s="72">
        <v>7.64</v>
      </c>
      <c r="O1133" s="72">
        <f t="shared" si="36"/>
        <v>1146</v>
      </c>
    </row>
    <row r="1134" spans="1:15" ht="26" x14ac:dyDescent="0.35">
      <c r="A1134" s="3" t="s">
        <v>676</v>
      </c>
      <c r="B1134" s="4" t="s">
        <v>545</v>
      </c>
      <c r="C1134" s="7" t="s">
        <v>792</v>
      </c>
      <c r="D1134" s="7" t="s">
        <v>5</v>
      </c>
      <c r="E1134" s="3">
        <v>4</v>
      </c>
      <c r="F1134" s="10">
        <v>33.950000000000003</v>
      </c>
      <c r="G1134" s="11">
        <f t="shared" si="35"/>
        <v>135.80000000000001</v>
      </c>
      <c r="H1134" s="68" t="s">
        <v>2622</v>
      </c>
      <c r="I1134" s="20">
        <v>4</v>
      </c>
      <c r="J1134" s="62" t="s">
        <v>5345</v>
      </c>
      <c r="K1134" s="63" t="s">
        <v>3501</v>
      </c>
      <c r="L1134" s="27" t="s">
        <v>2622</v>
      </c>
      <c r="M1134" s="27" t="s">
        <v>7393</v>
      </c>
      <c r="N1134" s="72">
        <v>7.64</v>
      </c>
      <c r="O1134" s="72">
        <f t="shared" si="36"/>
        <v>30.56</v>
      </c>
    </row>
    <row r="1135" spans="1:15" ht="26" x14ac:dyDescent="0.35">
      <c r="A1135" s="3" t="s">
        <v>676</v>
      </c>
      <c r="B1135" s="4" t="s">
        <v>545</v>
      </c>
      <c r="C1135" s="7" t="s">
        <v>792</v>
      </c>
      <c r="D1135" s="7" t="s">
        <v>5</v>
      </c>
      <c r="E1135" s="3">
        <v>4</v>
      </c>
      <c r="F1135" s="10">
        <v>33.950000000000003</v>
      </c>
      <c r="G1135" s="11">
        <f t="shared" si="35"/>
        <v>135.80000000000001</v>
      </c>
      <c r="H1135" s="68" t="s">
        <v>2622</v>
      </c>
      <c r="I1135" s="20">
        <v>4</v>
      </c>
      <c r="J1135" s="62" t="s">
        <v>5345</v>
      </c>
      <c r="K1135" s="63" t="s">
        <v>3501</v>
      </c>
      <c r="L1135" s="27" t="s">
        <v>2622</v>
      </c>
      <c r="M1135" s="27" t="s">
        <v>7393</v>
      </c>
      <c r="N1135" s="72">
        <v>7.64</v>
      </c>
      <c r="O1135" s="72">
        <f t="shared" si="36"/>
        <v>30.56</v>
      </c>
    </row>
    <row r="1136" spans="1:15" ht="26" x14ac:dyDescent="0.35">
      <c r="A1136" s="3" t="s">
        <v>676</v>
      </c>
      <c r="B1136" s="4" t="s">
        <v>545</v>
      </c>
      <c r="C1136" s="7" t="s">
        <v>33</v>
      </c>
      <c r="D1136" s="7" t="s">
        <v>5</v>
      </c>
      <c r="E1136" s="3">
        <v>4</v>
      </c>
      <c r="F1136" s="10">
        <v>33.950000000000003</v>
      </c>
      <c r="G1136" s="11">
        <f t="shared" si="35"/>
        <v>135.80000000000001</v>
      </c>
      <c r="H1136" s="68" t="s">
        <v>2623</v>
      </c>
      <c r="I1136" s="20">
        <v>4</v>
      </c>
      <c r="J1136" s="62" t="s">
        <v>5347</v>
      </c>
      <c r="K1136" s="63" t="s">
        <v>3056</v>
      </c>
      <c r="L1136" s="27" t="s">
        <v>1948</v>
      </c>
      <c r="M1136" s="27" t="s">
        <v>3056</v>
      </c>
      <c r="N1136" s="72">
        <v>33.950000000000003</v>
      </c>
      <c r="O1136" s="72">
        <f t="shared" si="36"/>
        <v>135.80000000000001</v>
      </c>
    </row>
    <row r="1137" spans="1:15" ht="26" x14ac:dyDescent="0.35">
      <c r="A1137" s="3" t="s">
        <v>676</v>
      </c>
      <c r="B1137" s="4" t="s">
        <v>545</v>
      </c>
      <c r="C1137" s="7" t="s">
        <v>33</v>
      </c>
      <c r="D1137" s="7" t="s">
        <v>5</v>
      </c>
      <c r="E1137" s="3">
        <v>4</v>
      </c>
      <c r="F1137" s="10">
        <v>33.950000000000003</v>
      </c>
      <c r="G1137" s="11">
        <f t="shared" si="35"/>
        <v>135.80000000000001</v>
      </c>
      <c r="H1137" s="68" t="s">
        <v>2623</v>
      </c>
      <c r="I1137" s="20">
        <v>4</v>
      </c>
      <c r="J1137" s="62" t="s">
        <v>5347</v>
      </c>
      <c r="K1137" s="63" t="s">
        <v>3056</v>
      </c>
      <c r="L1137" s="27" t="s">
        <v>1948</v>
      </c>
      <c r="M1137" s="27" t="s">
        <v>3056</v>
      </c>
      <c r="N1137" s="72">
        <v>33.950000000000003</v>
      </c>
      <c r="O1137" s="72">
        <f t="shared" si="36"/>
        <v>135.80000000000001</v>
      </c>
    </row>
    <row r="1138" spans="1:15" ht="26" x14ac:dyDescent="0.35">
      <c r="A1138" s="3" t="s">
        <v>676</v>
      </c>
      <c r="B1138" s="4" t="s">
        <v>545</v>
      </c>
      <c r="C1138" s="7" t="s">
        <v>34</v>
      </c>
      <c r="D1138" s="7" t="s">
        <v>5</v>
      </c>
      <c r="E1138" s="3">
        <v>24</v>
      </c>
      <c r="F1138" s="10">
        <v>44.04</v>
      </c>
      <c r="G1138" s="11">
        <f t="shared" si="35"/>
        <v>1056.96</v>
      </c>
      <c r="H1138" s="68" t="s">
        <v>2624</v>
      </c>
      <c r="I1138" s="20">
        <v>24</v>
      </c>
      <c r="J1138" s="62" t="s">
        <v>5349</v>
      </c>
      <c r="K1138" s="63" t="s">
        <v>3502</v>
      </c>
      <c r="L1138" s="27" t="s">
        <v>6145</v>
      </c>
      <c r="M1138" s="27" t="s">
        <v>3502</v>
      </c>
      <c r="N1138" s="72">
        <v>36.630000000000003</v>
      </c>
      <c r="O1138" s="72">
        <f t="shared" si="36"/>
        <v>879.12000000000012</v>
      </c>
    </row>
    <row r="1139" spans="1:15" ht="26" x14ac:dyDescent="0.35">
      <c r="A1139" s="3" t="s">
        <v>676</v>
      </c>
      <c r="B1139" s="4" t="s">
        <v>545</v>
      </c>
      <c r="C1139" s="7" t="s">
        <v>34</v>
      </c>
      <c r="D1139" s="7" t="s">
        <v>5</v>
      </c>
      <c r="E1139" s="3">
        <v>12</v>
      </c>
      <c r="F1139" s="10">
        <v>21.83</v>
      </c>
      <c r="G1139" s="11">
        <f t="shared" si="35"/>
        <v>261.95999999999998</v>
      </c>
      <c r="H1139" s="68" t="s">
        <v>2624</v>
      </c>
      <c r="I1139" s="20">
        <v>12</v>
      </c>
      <c r="J1139" s="62" t="s">
        <v>5350</v>
      </c>
      <c r="K1139" s="63" t="s">
        <v>3502</v>
      </c>
      <c r="L1139" s="27" t="s">
        <v>2624</v>
      </c>
      <c r="M1139" s="27" t="s">
        <v>3502</v>
      </c>
      <c r="N1139" s="72">
        <v>36.630000000000003</v>
      </c>
      <c r="O1139" s="72">
        <f t="shared" si="36"/>
        <v>439.56000000000006</v>
      </c>
    </row>
    <row r="1140" spans="1:15" ht="26" x14ac:dyDescent="0.35">
      <c r="A1140" s="3" t="s">
        <v>676</v>
      </c>
      <c r="B1140" s="4" t="s">
        <v>545</v>
      </c>
      <c r="C1140" s="7" t="s">
        <v>793</v>
      </c>
      <c r="D1140" s="7" t="s">
        <v>5</v>
      </c>
      <c r="E1140" s="3">
        <v>4</v>
      </c>
      <c r="F1140" s="10">
        <v>16.2</v>
      </c>
      <c r="G1140" s="11">
        <f t="shared" si="35"/>
        <v>64.8</v>
      </c>
      <c r="H1140" s="68" t="s">
        <v>1486</v>
      </c>
      <c r="I1140" s="20">
        <v>4</v>
      </c>
      <c r="J1140" s="62" t="s">
        <v>5351</v>
      </c>
      <c r="K1140" s="63" t="s">
        <v>3503</v>
      </c>
      <c r="L1140" s="27" t="s">
        <v>1486</v>
      </c>
      <c r="M1140" s="27" t="s">
        <v>7394</v>
      </c>
      <c r="N1140" s="72">
        <v>16.2</v>
      </c>
      <c r="O1140" s="72">
        <f t="shared" si="36"/>
        <v>64.8</v>
      </c>
    </row>
    <row r="1141" spans="1:15" ht="39" x14ac:dyDescent="0.35">
      <c r="A1141" s="3" t="s">
        <v>676</v>
      </c>
      <c r="B1141" s="4" t="s">
        <v>545</v>
      </c>
      <c r="C1141" s="7" t="s">
        <v>270</v>
      </c>
      <c r="D1141" s="7" t="s">
        <v>5</v>
      </c>
      <c r="E1141" s="3">
        <v>10</v>
      </c>
      <c r="F1141" s="10">
        <v>5.43</v>
      </c>
      <c r="G1141" s="11">
        <f t="shared" si="35"/>
        <v>54.3</v>
      </c>
      <c r="H1141" s="68" t="s">
        <v>2414</v>
      </c>
      <c r="I1141" s="20">
        <v>10</v>
      </c>
      <c r="J1141" s="62" t="s">
        <v>5353</v>
      </c>
      <c r="K1141" s="63" t="s">
        <v>3057</v>
      </c>
      <c r="L1141" s="27" t="s">
        <v>1622</v>
      </c>
      <c r="M1141" s="27" t="s">
        <v>7350</v>
      </c>
      <c r="N1141" s="72">
        <v>5.43</v>
      </c>
      <c r="O1141" s="72">
        <f t="shared" si="36"/>
        <v>54.3</v>
      </c>
    </row>
    <row r="1142" spans="1:15" ht="52" x14ac:dyDescent="0.35">
      <c r="A1142" s="3" t="s">
        <v>676</v>
      </c>
      <c r="B1142" s="4" t="s">
        <v>545</v>
      </c>
      <c r="C1142" s="7" t="s">
        <v>41</v>
      </c>
      <c r="D1142" s="7" t="s">
        <v>5</v>
      </c>
      <c r="E1142" s="3">
        <v>10</v>
      </c>
      <c r="F1142" s="10">
        <v>14.45</v>
      </c>
      <c r="G1142" s="11">
        <f t="shared" si="35"/>
        <v>144.5</v>
      </c>
      <c r="H1142" s="68" t="s">
        <v>2628</v>
      </c>
      <c r="I1142" s="20">
        <v>10</v>
      </c>
      <c r="J1142" s="62" t="s">
        <v>5355</v>
      </c>
      <c r="K1142" s="63" t="s">
        <v>3058</v>
      </c>
      <c r="L1142" s="27" t="s">
        <v>6169</v>
      </c>
      <c r="M1142" s="27" t="s">
        <v>3058</v>
      </c>
      <c r="N1142" s="72">
        <v>14.45</v>
      </c>
      <c r="O1142" s="72">
        <f t="shared" si="36"/>
        <v>144.5</v>
      </c>
    </row>
    <row r="1143" spans="1:15" ht="26" x14ac:dyDescent="0.35">
      <c r="A1143" s="3" t="s">
        <v>676</v>
      </c>
      <c r="B1143" s="4" t="s">
        <v>545</v>
      </c>
      <c r="C1143" s="7" t="s">
        <v>795</v>
      </c>
      <c r="D1143" s="7" t="s">
        <v>5</v>
      </c>
      <c r="E1143" s="3">
        <v>500</v>
      </c>
      <c r="F1143" s="10">
        <v>0.28999999999999998</v>
      </c>
      <c r="G1143" s="11">
        <f t="shared" si="35"/>
        <v>145</v>
      </c>
      <c r="H1143" s="68" t="s">
        <v>2824</v>
      </c>
      <c r="I1143" s="20">
        <v>500</v>
      </c>
      <c r="J1143" s="62" t="s">
        <v>5357</v>
      </c>
      <c r="K1143" s="63" t="s">
        <v>3505</v>
      </c>
      <c r="L1143" s="27" t="s">
        <v>2824</v>
      </c>
      <c r="M1143" s="27" t="s">
        <v>7395</v>
      </c>
      <c r="N1143" s="72">
        <v>0.28999999999999998</v>
      </c>
      <c r="O1143" s="72">
        <f t="shared" si="36"/>
        <v>145</v>
      </c>
    </row>
    <row r="1144" spans="1:15" ht="65" x14ac:dyDescent="0.35">
      <c r="A1144" s="3" t="s">
        <v>676</v>
      </c>
      <c r="B1144" s="4" t="s">
        <v>545</v>
      </c>
      <c r="C1144" s="7" t="s">
        <v>788</v>
      </c>
      <c r="D1144" s="7" t="s">
        <v>5</v>
      </c>
      <c r="E1144" s="3">
        <v>10</v>
      </c>
      <c r="F1144" s="10">
        <v>5.92</v>
      </c>
      <c r="G1144" s="11">
        <f t="shared" si="35"/>
        <v>59.2</v>
      </c>
      <c r="H1144" s="68" t="s">
        <v>2521</v>
      </c>
      <c r="I1144" s="20">
        <v>10</v>
      </c>
      <c r="J1144" s="62" t="s">
        <v>5360</v>
      </c>
      <c r="K1144" s="63" t="s">
        <v>3497</v>
      </c>
      <c r="L1144" s="27" t="s">
        <v>2521</v>
      </c>
      <c r="M1144" s="27" t="s">
        <v>3497</v>
      </c>
      <c r="N1144" s="72">
        <v>5.92</v>
      </c>
      <c r="O1144" s="72">
        <f t="shared" si="36"/>
        <v>59.2</v>
      </c>
    </row>
    <row r="1145" spans="1:15" ht="39" x14ac:dyDescent="0.35">
      <c r="A1145" s="3" t="s">
        <v>676</v>
      </c>
      <c r="B1145" s="4" t="s">
        <v>545</v>
      </c>
      <c r="C1145" s="7" t="s">
        <v>789</v>
      </c>
      <c r="D1145" s="7" t="s">
        <v>5</v>
      </c>
      <c r="E1145" s="3">
        <v>5</v>
      </c>
      <c r="F1145" s="10">
        <v>9.2200000000000006</v>
      </c>
      <c r="G1145" s="11">
        <f t="shared" si="35"/>
        <v>46.1</v>
      </c>
      <c r="H1145" s="68" t="s">
        <v>2619</v>
      </c>
      <c r="I1145" s="20">
        <v>5</v>
      </c>
      <c r="J1145" s="62" t="s">
        <v>5361</v>
      </c>
      <c r="K1145" s="63" t="s">
        <v>3498</v>
      </c>
      <c r="L1145" s="27" t="s">
        <v>2619</v>
      </c>
      <c r="M1145" s="27" t="s">
        <v>3498</v>
      </c>
      <c r="N1145" s="72">
        <v>9.2200000000000006</v>
      </c>
      <c r="O1145" s="72">
        <f t="shared" si="36"/>
        <v>46.1</v>
      </c>
    </row>
    <row r="1146" spans="1:15" ht="65" x14ac:dyDescent="0.35">
      <c r="A1146" s="3" t="s">
        <v>676</v>
      </c>
      <c r="B1146" s="4" t="s">
        <v>545</v>
      </c>
      <c r="C1146" s="7" t="s">
        <v>264</v>
      </c>
      <c r="D1146" s="7" t="s">
        <v>5</v>
      </c>
      <c r="E1146" s="3">
        <v>20</v>
      </c>
      <c r="F1146" s="10">
        <v>35.94</v>
      </c>
      <c r="G1146" s="11">
        <f t="shared" si="35"/>
        <v>718.8</v>
      </c>
      <c r="H1146" s="68" t="s">
        <v>2620</v>
      </c>
      <c r="I1146" s="20">
        <v>20</v>
      </c>
      <c r="J1146" s="62" t="s">
        <v>5364</v>
      </c>
      <c r="K1146" s="63" t="s">
        <v>3049</v>
      </c>
      <c r="L1146" s="27" t="s">
        <v>2620</v>
      </c>
      <c r="M1146" s="27" t="s">
        <v>7352</v>
      </c>
      <c r="N1146" s="72">
        <v>29.65</v>
      </c>
      <c r="O1146" s="72">
        <f t="shared" si="36"/>
        <v>593</v>
      </c>
    </row>
    <row r="1147" spans="1:15" ht="65" x14ac:dyDescent="0.35">
      <c r="A1147" s="3" t="s">
        <v>676</v>
      </c>
      <c r="B1147" s="4" t="s">
        <v>545</v>
      </c>
      <c r="C1147" s="7" t="s">
        <v>264</v>
      </c>
      <c r="D1147" s="7" t="s">
        <v>5</v>
      </c>
      <c r="E1147" s="3">
        <v>10</v>
      </c>
      <c r="F1147" s="10">
        <v>17.07</v>
      </c>
      <c r="G1147" s="11">
        <f t="shared" si="35"/>
        <v>170.7</v>
      </c>
      <c r="H1147" s="68" t="s">
        <v>2620</v>
      </c>
      <c r="I1147" s="20">
        <v>10</v>
      </c>
      <c r="J1147" s="62" t="s">
        <v>5365</v>
      </c>
      <c r="K1147" s="63" t="s">
        <v>3049</v>
      </c>
      <c r="L1147" s="27" t="s">
        <v>2620</v>
      </c>
      <c r="M1147" s="27" t="s">
        <v>7352</v>
      </c>
      <c r="N1147" s="72">
        <v>29.65</v>
      </c>
      <c r="O1147" s="72">
        <f t="shared" si="36"/>
        <v>296.5</v>
      </c>
    </row>
    <row r="1148" spans="1:15" ht="117" x14ac:dyDescent="0.35">
      <c r="A1148" s="3" t="s">
        <v>676</v>
      </c>
      <c r="B1148" s="4" t="s">
        <v>545</v>
      </c>
      <c r="C1148" s="7" t="s">
        <v>817</v>
      </c>
      <c r="D1148" s="7" t="s">
        <v>5</v>
      </c>
      <c r="E1148" s="3">
        <v>4</v>
      </c>
      <c r="F1148" s="10">
        <v>32.83</v>
      </c>
      <c r="G1148" s="11">
        <f t="shared" si="35"/>
        <v>131.32</v>
      </c>
      <c r="H1148" s="68" t="s">
        <v>2646</v>
      </c>
      <c r="I1148" s="20">
        <v>4</v>
      </c>
      <c r="J1148" s="62" t="s">
        <v>5367</v>
      </c>
      <c r="K1148" s="63" t="s">
        <v>5650</v>
      </c>
      <c r="L1148" s="27" t="s">
        <v>2646</v>
      </c>
      <c r="M1148" s="27" t="s">
        <v>5650</v>
      </c>
      <c r="N1148" s="72">
        <v>32.83</v>
      </c>
      <c r="O1148" s="72">
        <f t="shared" si="36"/>
        <v>131.32</v>
      </c>
    </row>
    <row r="1149" spans="1:15" ht="117" x14ac:dyDescent="0.35">
      <c r="A1149" s="3" t="s">
        <v>676</v>
      </c>
      <c r="B1149" s="4" t="s">
        <v>545</v>
      </c>
      <c r="C1149" s="7" t="s">
        <v>818</v>
      </c>
      <c r="D1149" s="7" t="s">
        <v>5</v>
      </c>
      <c r="E1149" s="3">
        <v>4</v>
      </c>
      <c r="F1149" s="10">
        <v>6.98</v>
      </c>
      <c r="G1149" s="11">
        <f t="shared" si="35"/>
        <v>27.92</v>
      </c>
      <c r="H1149" s="68" t="s">
        <v>2647</v>
      </c>
      <c r="I1149" s="20">
        <v>4</v>
      </c>
      <c r="J1149" s="62" t="s">
        <v>5371</v>
      </c>
      <c r="K1149" s="63" t="s">
        <v>5652</v>
      </c>
      <c r="L1149" s="27" t="s">
        <v>2647</v>
      </c>
      <c r="M1149" s="27" t="s">
        <v>5652</v>
      </c>
      <c r="N1149" s="72">
        <v>6.98</v>
      </c>
      <c r="O1149" s="72">
        <f t="shared" si="36"/>
        <v>27.92</v>
      </c>
    </row>
    <row r="1150" spans="1:15" ht="117" x14ac:dyDescent="0.35">
      <c r="A1150" s="3" t="s">
        <v>676</v>
      </c>
      <c r="B1150" s="4" t="s">
        <v>545</v>
      </c>
      <c r="C1150" s="7" t="s">
        <v>818</v>
      </c>
      <c r="D1150" s="7" t="s">
        <v>5</v>
      </c>
      <c r="E1150" s="3">
        <v>4</v>
      </c>
      <c r="F1150" s="10">
        <v>6.98</v>
      </c>
      <c r="G1150" s="11">
        <f t="shared" si="35"/>
        <v>27.92</v>
      </c>
      <c r="H1150" s="68" t="s">
        <v>2647</v>
      </c>
      <c r="I1150" s="20">
        <v>4</v>
      </c>
      <c r="J1150" s="62" t="s">
        <v>5371</v>
      </c>
      <c r="K1150" s="63" t="s">
        <v>5652</v>
      </c>
      <c r="L1150" s="27" t="s">
        <v>2647</v>
      </c>
      <c r="M1150" s="27" t="s">
        <v>5652</v>
      </c>
      <c r="N1150" s="72">
        <v>6.98</v>
      </c>
      <c r="O1150" s="72">
        <f t="shared" si="36"/>
        <v>27.92</v>
      </c>
    </row>
    <row r="1151" spans="1:15" ht="65" x14ac:dyDescent="0.35">
      <c r="A1151" s="3" t="s">
        <v>676</v>
      </c>
      <c r="B1151" s="4" t="s">
        <v>545</v>
      </c>
      <c r="C1151" s="7" t="s">
        <v>790</v>
      </c>
      <c r="D1151" s="7" t="s">
        <v>5</v>
      </c>
      <c r="E1151" s="3">
        <v>1000</v>
      </c>
      <c r="F1151" s="10">
        <v>0.19</v>
      </c>
      <c r="G1151" s="11">
        <f t="shared" si="35"/>
        <v>190</v>
      </c>
      <c r="H1151" s="68" t="s">
        <v>2613</v>
      </c>
      <c r="I1151" s="20">
        <v>1000</v>
      </c>
      <c r="J1151" s="62" t="s">
        <v>5372</v>
      </c>
      <c r="K1151" s="63" t="s">
        <v>3499</v>
      </c>
      <c r="L1151" s="27" t="s">
        <v>2613</v>
      </c>
      <c r="M1151" s="27" t="s">
        <v>7396</v>
      </c>
      <c r="N1151" s="72">
        <v>0.19</v>
      </c>
      <c r="O1151" s="72">
        <f t="shared" si="36"/>
        <v>190</v>
      </c>
    </row>
    <row r="1152" spans="1:15" ht="65" x14ac:dyDescent="0.35">
      <c r="A1152" s="3" t="s">
        <v>676</v>
      </c>
      <c r="B1152" s="4" t="s">
        <v>545</v>
      </c>
      <c r="C1152" s="7" t="s">
        <v>790</v>
      </c>
      <c r="D1152" s="7" t="s">
        <v>5</v>
      </c>
      <c r="E1152" s="3">
        <v>1000</v>
      </c>
      <c r="F1152" s="10">
        <v>0.19</v>
      </c>
      <c r="G1152" s="11">
        <f t="shared" si="35"/>
        <v>190</v>
      </c>
      <c r="H1152" s="68" t="s">
        <v>2613</v>
      </c>
      <c r="I1152" s="20">
        <v>1000</v>
      </c>
      <c r="J1152" s="62" t="s">
        <v>5372</v>
      </c>
      <c r="K1152" s="63" t="s">
        <v>3499</v>
      </c>
      <c r="L1152" s="27" t="s">
        <v>2613</v>
      </c>
      <c r="M1152" s="27" t="s">
        <v>7396</v>
      </c>
      <c r="N1152" s="72">
        <v>0.19</v>
      </c>
      <c r="O1152" s="72">
        <f t="shared" si="36"/>
        <v>190</v>
      </c>
    </row>
    <row r="1153" spans="1:15" ht="65" x14ac:dyDescent="0.35">
      <c r="A1153" s="3" t="s">
        <v>676</v>
      </c>
      <c r="B1153" s="4" t="s">
        <v>545</v>
      </c>
      <c r="C1153" s="7" t="s">
        <v>269</v>
      </c>
      <c r="D1153" s="7" t="s">
        <v>5</v>
      </c>
      <c r="E1153" s="3">
        <v>4</v>
      </c>
      <c r="F1153" s="10">
        <v>33.950000000000003</v>
      </c>
      <c r="G1153" s="11">
        <f t="shared" si="35"/>
        <v>135.80000000000001</v>
      </c>
      <c r="H1153" s="68" t="s">
        <v>2621</v>
      </c>
      <c r="I1153" s="20">
        <v>4</v>
      </c>
      <c r="J1153" s="62" t="s">
        <v>5374</v>
      </c>
      <c r="K1153" s="63" t="s">
        <v>3055</v>
      </c>
      <c r="L1153" s="27" t="s">
        <v>2621</v>
      </c>
      <c r="M1153" s="27" t="s">
        <v>3055</v>
      </c>
      <c r="N1153" s="72">
        <v>33.950000000000003</v>
      </c>
      <c r="O1153" s="72">
        <f t="shared" si="36"/>
        <v>135.80000000000001</v>
      </c>
    </row>
    <row r="1154" spans="1:15" ht="65" x14ac:dyDescent="0.35">
      <c r="A1154" s="3" t="s">
        <v>676</v>
      </c>
      <c r="B1154" s="4" t="s">
        <v>545</v>
      </c>
      <c r="C1154" s="7" t="s">
        <v>269</v>
      </c>
      <c r="D1154" s="7" t="s">
        <v>5</v>
      </c>
      <c r="E1154" s="3">
        <v>4</v>
      </c>
      <c r="F1154" s="10">
        <v>33.950000000000003</v>
      </c>
      <c r="G1154" s="11">
        <f t="shared" ref="G1154:G1217" si="37">F1154*E1154</f>
        <v>135.80000000000001</v>
      </c>
      <c r="H1154" s="68" t="s">
        <v>2621</v>
      </c>
      <c r="I1154" s="20">
        <v>4</v>
      </c>
      <c r="J1154" s="62" t="s">
        <v>5374</v>
      </c>
      <c r="K1154" s="63" t="s">
        <v>3055</v>
      </c>
      <c r="L1154" s="27" t="s">
        <v>2621</v>
      </c>
      <c r="M1154" s="27" t="s">
        <v>3055</v>
      </c>
      <c r="N1154" s="72">
        <v>33.950000000000003</v>
      </c>
      <c r="O1154" s="72">
        <f t="shared" si="36"/>
        <v>135.80000000000001</v>
      </c>
    </row>
    <row r="1155" spans="1:15" ht="65" x14ac:dyDescent="0.35">
      <c r="A1155" s="3" t="s">
        <v>676</v>
      </c>
      <c r="B1155" s="4" t="s">
        <v>545</v>
      </c>
      <c r="C1155" s="7" t="s">
        <v>791</v>
      </c>
      <c r="D1155" s="7" t="s">
        <v>5</v>
      </c>
      <c r="E1155" s="3">
        <v>4</v>
      </c>
      <c r="F1155" s="10">
        <v>33.950000000000003</v>
      </c>
      <c r="G1155" s="11">
        <f t="shared" si="37"/>
        <v>135.80000000000001</v>
      </c>
      <c r="H1155" s="68" t="s">
        <v>2621</v>
      </c>
      <c r="I1155" s="20">
        <v>4</v>
      </c>
      <c r="J1155" s="62" t="s">
        <v>5375</v>
      </c>
      <c r="K1155" s="63" t="s">
        <v>3500</v>
      </c>
      <c r="L1155" s="27" t="s">
        <v>2621</v>
      </c>
      <c r="M1155" s="27" t="s">
        <v>3500</v>
      </c>
      <c r="N1155" s="72">
        <v>33.950000000000003</v>
      </c>
      <c r="O1155" s="72">
        <f t="shared" si="36"/>
        <v>135.80000000000001</v>
      </c>
    </row>
    <row r="1156" spans="1:15" ht="65" x14ac:dyDescent="0.35">
      <c r="A1156" s="3" t="s">
        <v>676</v>
      </c>
      <c r="B1156" s="4" t="s">
        <v>545</v>
      </c>
      <c r="C1156" s="7" t="s">
        <v>791</v>
      </c>
      <c r="D1156" s="7" t="s">
        <v>5</v>
      </c>
      <c r="E1156" s="3">
        <v>4</v>
      </c>
      <c r="F1156" s="10">
        <v>33.950000000000003</v>
      </c>
      <c r="G1156" s="11">
        <f t="shared" si="37"/>
        <v>135.80000000000001</v>
      </c>
      <c r="H1156" s="68" t="s">
        <v>2621</v>
      </c>
      <c r="I1156" s="20">
        <v>4</v>
      </c>
      <c r="J1156" s="62" t="s">
        <v>5375</v>
      </c>
      <c r="K1156" s="63" t="s">
        <v>3500</v>
      </c>
      <c r="L1156" s="27" t="s">
        <v>2621</v>
      </c>
      <c r="M1156" s="27" t="s">
        <v>3500</v>
      </c>
      <c r="N1156" s="72">
        <v>33.950000000000003</v>
      </c>
      <c r="O1156" s="72">
        <f t="shared" si="36"/>
        <v>135.80000000000001</v>
      </c>
    </row>
    <row r="1157" spans="1:15" ht="78" x14ac:dyDescent="0.35">
      <c r="A1157" s="3" t="s">
        <v>676</v>
      </c>
      <c r="B1157" s="4" t="s">
        <v>545</v>
      </c>
      <c r="C1157" s="7" t="s">
        <v>794</v>
      </c>
      <c r="D1157" s="7" t="s">
        <v>5</v>
      </c>
      <c r="E1157" s="3">
        <v>50</v>
      </c>
      <c r="F1157" s="10">
        <v>1.07</v>
      </c>
      <c r="G1157" s="11">
        <f t="shared" si="37"/>
        <v>53.5</v>
      </c>
      <c r="H1157" s="68" t="s">
        <v>2625</v>
      </c>
      <c r="I1157" s="20">
        <v>50</v>
      </c>
      <c r="J1157" s="62" t="s">
        <v>5376</v>
      </c>
      <c r="K1157" s="63" t="s">
        <v>3504</v>
      </c>
      <c r="L1157" s="27" t="s">
        <v>2625</v>
      </c>
      <c r="M1157" s="27" t="s">
        <v>3504</v>
      </c>
      <c r="N1157" s="72">
        <v>1.07</v>
      </c>
      <c r="O1157" s="72">
        <f t="shared" si="36"/>
        <v>53.5</v>
      </c>
    </row>
    <row r="1158" spans="1:15" ht="91" x14ac:dyDescent="0.35">
      <c r="A1158" s="3" t="s">
        <v>676</v>
      </c>
      <c r="B1158" s="4" t="s">
        <v>545</v>
      </c>
      <c r="C1158" s="7" t="s">
        <v>796</v>
      </c>
      <c r="D1158" s="7" t="s">
        <v>5</v>
      </c>
      <c r="E1158" s="3">
        <v>20</v>
      </c>
      <c r="F1158" s="10">
        <v>4.07</v>
      </c>
      <c r="G1158" s="11">
        <f t="shared" si="37"/>
        <v>81.400000000000006</v>
      </c>
      <c r="H1158" s="68" t="s">
        <v>1948</v>
      </c>
      <c r="I1158" s="20">
        <v>20</v>
      </c>
      <c r="J1158" s="62" t="s">
        <v>5380</v>
      </c>
      <c r="K1158" s="63" t="s">
        <v>3506</v>
      </c>
      <c r="L1158" s="27" t="s">
        <v>1948</v>
      </c>
      <c r="M1158" s="27" t="s">
        <v>3506</v>
      </c>
      <c r="N1158" s="72">
        <v>4.07</v>
      </c>
      <c r="O1158" s="72">
        <f t="shared" si="36"/>
        <v>81.400000000000006</v>
      </c>
    </row>
    <row r="1159" spans="1:15" ht="143" x14ac:dyDescent="0.35">
      <c r="A1159" s="3" t="s">
        <v>676</v>
      </c>
      <c r="B1159" s="4" t="s">
        <v>545</v>
      </c>
      <c r="C1159" s="7" t="s">
        <v>819</v>
      </c>
      <c r="D1159" s="7" t="s">
        <v>5</v>
      </c>
      <c r="E1159" s="3">
        <v>4</v>
      </c>
      <c r="F1159" s="10">
        <v>0.49</v>
      </c>
      <c r="G1159" s="11">
        <f t="shared" si="37"/>
        <v>1.96</v>
      </c>
      <c r="H1159" s="68" t="s">
        <v>2647</v>
      </c>
      <c r="I1159" s="20">
        <v>4</v>
      </c>
      <c r="J1159" s="62" t="s">
        <v>5400</v>
      </c>
      <c r="K1159" s="63" t="s">
        <v>5653</v>
      </c>
      <c r="L1159" s="27" t="s">
        <v>2647</v>
      </c>
      <c r="M1159" s="27" t="s">
        <v>5654</v>
      </c>
      <c r="N1159" s="72">
        <v>0.49</v>
      </c>
      <c r="O1159" s="72">
        <f t="shared" si="36"/>
        <v>1.96</v>
      </c>
    </row>
    <row r="1160" spans="1:15" ht="117" x14ac:dyDescent="0.35">
      <c r="A1160" s="3" t="s">
        <v>676</v>
      </c>
      <c r="B1160" s="4" t="s">
        <v>545</v>
      </c>
      <c r="C1160" s="7" t="s">
        <v>820</v>
      </c>
      <c r="D1160" s="7" t="s">
        <v>5</v>
      </c>
      <c r="E1160" s="3">
        <v>3</v>
      </c>
      <c r="F1160" s="10">
        <v>205.06</v>
      </c>
      <c r="G1160" s="11">
        <f t="shared" si="37"/>
        <v>615.18000000000006</v>
      </c>
      <c r="H1160" s="68" t="s">
        <v>2647</v>
      </c>
      <c r="I1160" s="20">
        <v>3</v>
      </c>
      <c r="J1160" s="62" t="s">
        <v>5408</v>
      </c>
      <c r="K1160" s="63" t="s">
        <v>5660</v>
      </c>
      <c r="L1160" s="27" t="s">
        <v>2647</v>
      </c>
      <c r="M1160" s="27" t="s">
        <v>5660</v>
      </c>
      <c r="N1160" s="72">
        <v>205.06</v>
      </c>
      <c r="O1160" s="72">
        <f t="shared" si="36"/>
        <v>615.18000000000006</v>
      </c>
    </row>
    <row r="1161" spans="1:15" ht="117" x14ac:dyDescent="0.35">
      <c r="A1161" s="3" t="s">
        <v>676</v>
      </c>
      <c r="B1161" s="4" t="s">
        <v>545</v>
      </c>
      <c r="C1161" s="7" t="s">
        <v>823</v>
      </c>
      <c r="D1161" s="7" t="s">
        <v>5</v>
      </c>
      <c r="E1161" s="3">
        <v>2</v>
      </c>
      <c r="F1161" s="10">
        <v>24.3</v>
      </c>
      <c r="G1161" s="11">
        <f t="shared" si="37"/>
        <v>48.6</v>
      </c>
      <c r="H1161" s="68" t="s">
        <v>2651</v>
      </c>
      <c r="I1161" s="20">
        <v>2</v>
      </c>
      <c r="J1161" s="62" t="s">
        <v>5411</v>
      </c>
      <c r="K1161" s="63" t="s">
        <v>5663</v>
      </c>
      <c r="L1161" s="27" t="s">
        <v>2651</v>
      </c>
      <c r="M1161" s="27" t="s">
        <v>5663</v>
      </c>
      <c r="N1161" s="72">
        <v>24.3</v>
      </c>
      <c r="O1161" s="72">
        <f t="shared" si="36"/>
        <v>48.6</v>
      </c>
    </row>
    <row r="1162" spans="1:15" ht="104" x14ac:dyDescent="0.35">
      <c r="A1162" s="3" t="s">
        <v>676</v>
      </c>
      <c r="B1162" s="4" t="s">
        <v>545</v>
      </c>
      <c r="C1162" s="7" t="s">
        <v>798</v>
      </c>
      <c r="D1162" s="7" t="s">
        <v>5</v>
      </c>
      <c r="E1162" s="3">
        <v>2</v>
      </c>
      <c r="F1162" s="10">
        <v>24.3</v>
      </c>
      <c r="G1162" s="11">
        <f t="shared" si="37"/>
        <v>48.6</v>
      </c>
      <c r="H1162" s="68" t="s">
        <v>1948</v>
      </c>
      <c r="I1162" s="20">
        <v>2</v>
      </c>
      <c r="J1162" s="62" t="s">
        <v>5413</v>
      </c>
      <c r="K1162" s="63" t="s">
        <v>3508</v>
      </c>
      <c r="L1162" s="27" t="s">
        <v>1948</v>
      </c>
      <c r="M1162" s="27" t="s">
        <v>3508</v>
      </c>
      <c r="N1162" s="72">
        <v>24.3</v>
      </c>
      <c r="O1162" s="72">
        <f t="shared" si="36"/>
        <v>48.6</v>
      </c>
    </row>
    <row r="1163" spans="1:15" ht="104" x14ac:dyDescent="0.35">
      <c r="A1163" s="3" t="s">
        <v>676</v>
      </c>
      <c r="B1163" s="4" t="s">
        <v>545</v>
      </c>
      <c r="C1163" s="7" t="s">
        <v>797</v>
      </c>
      <c r="D1163" s="7" t="s">
        <v>5</v>
      </c>
      <c r="E1163" s="3">
        <v>3</v>
      </c>
      <c r="F1163" s="10">
        <v>29.15</v>
      </c>
      <c r="G1163" s="11">
        <f t="shared" si="37"/>
        <v>87.449999999999989</v>
      </c>
      <c r="H1163" s="68" t="s">
        <v>1948</v>
      </c>
      <c r="I1163" s="20">
        <v>3</v>
      </c>
      <c r="J1163" s="62" t="s">
        <v>5414</v>
      </c>
      <c r="K1163" s="63" t="s">
        <v>3507</v>
      </c>
      <c r="L1163" s="27" t="s">
        <v>1948</v>
      </c>
      <c r="M1163" s="27" t="s">
        <v>3507</v>
      </c>
      <c r="N1163" s="72">
        <v>29.15</v>
      </c>
      <c r="O1163" s="72">
        <f t="shared" si="36"/>
        <v>87.449999999999989</v>
      </c>
    </row>
    <row r="1164" spans="1:15" ht="104" x14ac:dyDescent="0.35">
      <c r="A1164" s="3" t="s">
        <v>676</v>
      </c>
      <c r="B1164" s="4" t="s">
        <v>545</v>
      </c>
      <c r="C1164" s="7" t="s">
        <v>802</v>
      </c>
      <c r="D1164" s="7" t="s">
        <v>5</v>
      </c>
      <c r="E1164" s="3">
        <v>4</v>
      </c>
      <c r="F1164" s="10">
        <v>18.62</v>
      </c>
      <c r="G1164" s="11">
        <f t="shared" si="37"/>
        <v>74.48</v>
      </c>
      <c r="H1164" s="68" t="s">
        <v>2530</v>
      </c>
      <c r="I1164" s="20">
        <v>4</v>
      </c>
      <c r="J1164" s="62" t="s">
        <v>5416</v>
      </c>
      <c r="K1164" s="63" t="s">
        <v>3512</v>
      </c>
      <c r="L1164" s="27" t="s">
        <v>2530</v>
      </c>
      <c r="M1164" s="27" t="s">
        <v>7397</v>
      </c>
      <c r="N1164" s="72">
        <v>18.62</v>
      </c>
      <c r="O1164" s="72">
        <f t="shared" si="36"/>
        <v>74.48</v>
      </c>
    </row>
    <row r="1165" spans="1:15" ht="143" x14ac:dyDescent="0.35">
      <c r="A1165" s="3" t="s">
        <v>676</v>
      </c>
      <c r="B1165" s="4" t="s">
        <v>545</v>
      </c>
      <c r="C1165" s="7" t="s">
        <v>299</v>
      </c>
      <c r="D1165" s="7" t="s">
        <v>5</v>
      </c>
      <c r="E1165" s="3">
        <v>2</v>
      </c>
      <c r="F1165" s="10">
        <v>18.920000000000002</v>
      </c>
      <c r="G1165" s="11">
        <f t="shared" si="37"/>
        <v>37.840000000000003</v>
      </c>
      <c r="H1165" s="68" t="s">
        <v>2651</v>
      </c>
      <c r="I1165" s="20">
        <v>2</v>
      </c>
      <c r="J1165" s="62" t="s">
        <v>5420</v>
      </c>
      <c r="K1165" s="63" t="s">
        <v>5664</v>
      </c>
      <c r="L1165" s="27" t="s">
        <v>1648</v>
      </c>
      <c r="M1165" s="27" t="s">
        <v>5664</v>
      </c>
      <c r="N1165" s="72">
        <v>18.920000000000002</v>
      </c>
      <c r="O1165" s="72">
        <f t="shared" si="36"/>
        <v>37.840000000000003</v>
      </c>
    </row>
    <row r="1166" spans="1:15" ht="104" x14ac:dyDescent="0.35">
      <c r="A1166" s="3" t="s">
        <v>676</v>
      </c>
      <c r="B1166" s="4" t="s">
        <v>545</v>
      </c>
      <c r="C1166" s="7" t="s">
        <v>799</v>
      </c>
      <c r="D1166" s="7" t="s">
        <v>5</v>
      </c>
      <c r="E1166" s="3">
        <v>200</v>
      </c>
      <c r="F1166" s="10">
        <v>0.28999999999999998</v>
      </c>
      <c r="G1166" s="11">
        <f t="shared" si="37"/>
        <v>57.999999999999993</v>
      </c>
      <c r="H1166" s="68" t="s">
        <v>2414</v>
      </c>
      <c r="I1166" s="20">
        <v>200</v>
      </c>
      <c r="J1166" s="62" t="s">
        <v>5421</v>
      </c>
      <c r="K1166" s="63" t="s">
        <v>3509</v>
      </c>
      <c r="L1166" s="27" t="s">
        <v>2414</v>
      </c>
      <c r="M1166" s="27" t="s">
        <v>3509</v>
      </c>
      <c r="N1166" s="72">
        <v>0.28999999999999998</v>
      </c>
      <c r="O1166" s="72">
        <f t="shared" si="36"/>
        <v>57.999999999999993</v>
      </c>
    </row>
    <row r="1167" spans="1:15" ht="143" x14ac:dyDescent="0.35">
      <c r="A1167" s="3" t="s">
        <v>676</v>
      </c>
      <c r="B1167" s="4" t="s">
        <v>545</v>
      </c>
      <c r="C1167" s="7" t="s">
        <v>298</v>
      </c>
      <c r="D1167" s="7" t="s">
        <v>5</v>
      </c>
      <c r="E1167" s="3">
        <v>5</v>
      </c>
      <c r="F1167" s="10">
        <v>17.46</v>
      </c>
      <c r="G1167" s="11">
        <f t="shared" si="37"/>
        <v>87.300000000000011</v>
      </c>
      <c r="H1167" s="68" t="s">
        <v>2175</v>
      </c>
      <c r="I1167" s="20">
        <v>5</v>
      </c>
      <c r="J1167" s="62" t="s">
        <v>5423</v>
      </c>
      <c r="K1167" s="63" t="s">
        <v>5665</v>
      </c>
      <c r="L1167" s="27" t="s">
        <v>2175</v>
      </c>
      <c r="M1167" s="27" t="s">
        <v>5665</v>
      </c>
      <c r="N1167" s="72">
        <v>17.46</v>
      </c>
      <c r="O1167" s="72">
        <f t="shared" si="36"/>
        <v>87.300000000000011</v>
      </c>
    </row>
    <row r="1168" spans="1:15" ht="104" x14ac:dyDescent="0.35">
      <c r="A1168" s="3" t="s">
        <v>676</v>
      </c>
      <c r="B1168" s="4" t="s">
        <v>545</v>
      </c>
      <c r="C1168" s="7" t="s">
        <v>801</v>
      </c>
      <c r="D1168" s="7" t="s">
        <v>5</v>
      </c>
      <c r="E1168" s="3">
        <v>4</v>
      </c>
      <c r="F1168" s="10">
        <v>22.31</v>
      </c>
      <c r="G1168" s="11">
        <f t="shared" si="37"/>
        <v>89.24</v>
      </c>
      <c r="H1168" s="68" t="s">
        <v>2626</v>
      </c>
      <c r="I1168" s="20">
        <v>4</v>
      </c>
      <c r="J1168" s="62" t="s">
        <v>5424</v>
      </c>
      <c r="K1168" s="63" t="s">
        <v>3511</v>
      </c>
      <c r="L1168" s="27" t="s">
        <v>2626</v>
      </c>
      <c r="M1168" s="27" t="s">
        <v>3511</v>
      </c>
      <c r="N1168" s="72">
        <v>22.31</v>
      </c>
      <c r="O1168" s="72">
        <f t="shared" si="36"/>
        <v>89.24</v>
      </c>
    </row>
    <row r="1169" spans="1:15" ht="104" x14ac:dyDescent="0.35">
      <c r="A1169" s="3" t="s">
        <v>676</v>
      </c>
      <c r="B1169" s="4" t="s">
        <v>545</v>
      </c>
      <c r="C1169" s="7" t="s">
        <v>800</v>
      </c>
      <c r="D1169" s="7" t="s">
        <v>5</v>
      </c>
      <c r="E1169" s="3">
        <v>10</v>
      </c>
      <c r="F1169" s="10">
        <v>24.25</v>
      </c>
      <c r="G1169" s="11">
        <f t="shared" si="37"/>
        <v>242.5</v>
      </c>
      <c r="H1169" s="68" t="s">
        <v>2626</v>
      </c>
      <c r="I1169" s="20">
        <v>10</v>
      </c>
      <c r="J1169" s="62" t="s">
        <v>5430</v>
      </c>
      <c r="K1169" s="63" t="s">
        <v>3510</v>
      </c>
      <c r="L1169" s="27" t="s">
        <v>2626</v>
      </c>
      <c r="M1169" s="27" t="s">
        <v>7398</v>
      </c>
      <c r="N1169" s="72">
        <v>24.25</v>
      </c>
      <c r="O1169" s="72">
        <f t="shared" si="36"/>
        <v>242.5</v>
      </c>
    </row>
    <row r="1170" spans="1:15" ht="65" x14ac:dyDescent="0.35">
      <c r="A1170" s="3" t="s">
        <v>676</v>
      </c>
      <c r="B1170" s="4" t="s">
        <v>545</v>
      </c>
      <c r="C1170" s="7" t="s">
        <v>803</v>
      </c>
      <c r="D1170" s="7" t="s">
        <v>5</v>
      </c>
      <c r="E1170" s="3">
        <v>5000</v>
      </c>
      <c r="F1170" s="10">
        <v>0.1</v>
      </c>
      <c r="G1170" s="11">
        <f t="shared" si="37"/>
        <v>500</v>
      </c>
      <c r="H1170" s="68" t="s">
        <v>2627</v>
      </c>
      <c r="I1170" s="20">
        <v>5000</v>
      </c>
      <c r="J1170" s="62" t="s">
        <v>5436</v>
      </c>
      <c r="K1170" s="63" t="s">
        <v>3513</v>
      </c>
      <c r="L1170" s="27" t="s">
        <v>2627</v>
      </c>
      <c r="M1170" s="27" t="s">
        <v>7399</v>
      </c>
      <c r="N1170" s="72">
        <v>0.1</v>
      </c>
      <c r="O1170" s="72">
        <f t="shared" si="36"/>
        <v>500</v>
      </c>
    </row>
    <row r="1171" spans="1:15" ht="78" x14ac:dyDescent="0.35">
      <c r="A1171" s="3" t="s">
        <v>676</v>
      </c>
      <c r="B1171" s="4" t="s">
        <v>545</v>
      </c>
      <c r="C1171" s="7" t="s">
        <v>805</v>
      </c>
      <c r="D1171" s="7" t="s">
        <v>5</v>
      </c>
      <c r="E1171" s="3">
        <v>80</v>
      </c>
      <c r="F1171" s="10">
        <v>13.1</v>
      </c>
      <c r="G1171" s="11">
        <f t="shared" si="37"/>
        <v>1048</v>
      </c>
      <c r="H1171" s="68" t="s">
        <v>2630</v>
      </c>
      <c r="I1171" s="20">
        <v>80</v>
      </c>
      <c r="J1171" s="62" t="s">
        <v>5449</v>
      </c>
      <c r="K1171" s="63" t="s">
        <v>3515</v>
      </c>
      <c r="L1171" s="27" t="s">
        <v>2630</v>
      </c>
      <c r="M1171" s="27" t="s">
        <v>7400</v>
      </c>
      <c r="N1171" s="72">
        <v>11.73</v>
      </c>
      <c r="O1171" s="72">
        <f t="shared" si="36"/>
        <v>938.40000000000009</v>
      </c>
    </row>
    <row r="1172" spans="1:15" ht="78" x14ac:dyDescent="0.35">
      <c r="A1172" s="3" t="s">
        <v>676</v>
      </c>
      <c r="B1172" s="4" t="s">
        <v>545</v>
      </c>
      <c r="C1172" s="7" t="s">
        <v>805</v>
      </c>
      <c r="D1172" s="7" t="s">
        <v>5</v>
      </c>
      <c r="E1172" s="3">
        <v>80</v>
      </c>
      <c r="F1172" s="10">
        <v>13.1</v>
      </c>
      <c r="G1172" s="11">
        <f t="shared" si="37"/>
        <v>1048</v>
      </c>
      <c r="H1172" s="68" t="s">
        <v>2630</v>
      </c>
      <c r="I1172" s="20">
        <v>80</v>
      </c>
      <c r="J1172" s="62" t="s">
        <v>5449</v>
      </c>
      <c r="K1172" s="63" t="s">
        <v>3515</v>
      </c>
      <c r="L1172" s="27" t="s">
        <v>2630</v>
      </c>
      <c r="M1172" s="27" t="s">
        <v>7400</v>
      </c>
      <c r="N1172" s="72">
        <v>11.73</v>
      </c>
      <c r="O1172" s="72">
        <f t="shared" si="36"/>
        <v>938.40000000000009</v>
      </c>
    </row>
    <row r="1173" spans="1:15" ht="78" x14ac:dyDescent="0.35">
      <c r="A1173" s="3" t="s">
        <v>676</v>
      </c>
      <c r="B1173" s="4" t="s">
        <v>545</v>
      </c>
      <c r="C1173" s="7" t="s">
        <v>805</v>
      </c>
      <c r="D1173" s="7" t="s">
        <v>5</v>
      </c>
      <c r="E1173" s="3">
        <v>40</v>
      </c>
      <c r="F1173" s="10">
        <v>7.57</v>
      </c>
      <c r="G1173" s="11">
        <f t="shared" si="37"/>
        <v>302.8</v>
      </c>
      <c r="H1173" s="68" t="s">
        <v>2630</v>
      </c>
      <c r="I1173" s="20">
        <v>40</v>
      </c>
      <c r="J1173" s="62" t="s">
        <v>5450</v>
      </c>
      <c r="K1173" s="63" t="s">
        <v>3515</v>
      </c>
      <c r="L1173" s="27" t="s">
        <v>2630</v>
      </c>
      <c r="M1173" s="27" t="s">
        <v>7400</v>
      </c>
      <c r="N1173" s="72">
        <v>11.73</v>
      </c>
      <c r="O1173" s="72">
        <f t="shared" si="36"/>
        <v>469.20000000000005</v>
      </c>
    </row>
    <row r="1174" spans="1:15" ht="78" x14ac:dyDescent="0.35">
      <c r="A1174" s="3" t="s">
        <v>676</v>
      </c>
      <c r="B1174" s="4" t="s">
        <v>545</v>
      </c>
      <c r="C1174" s="7" t="s">
        <v>805</v>
      </c>
      <c r="D1174" s="7" t="s">
        <v>5</v>
      </c>
      <c r="E1174" s="3">
        <v>10</v>
      </c>
      <c r="F1174" s="10">
        <v>6.6</v>
      </c>
      <c r="G1174" s="11">
        <f t="shared" si="37"/>
        <v>66</v>
      </c>
      <c r="H1174" s="68" t="s">
        <v>2630</v>
      </c>
      <c r="I1174" s="20">
        <v>10</v>
      </c>
      <c r="J1174" s="62" t="s">
        <v>5451</v>
      </c>
      <c r="K1174" s="63" t="s">
        <v>3515</v>
      </c>
      <c r="L1174" s="27" t="s">
        <v>2630</v>
      </c>
      <c r="M1174" s="27" t="s">
        <v>7400</v>
      </c>
      <c r="N1174" s="72">
        <v>11.73</v>
      </c>
      <c r="O1174" s="72">
        <f t="shared" si="36"/>
        <v>117.30000000000001</v>
      </c>
    </row>
    <row r="1175" spans="1:15" ht="91" x14ac:dyDescent="0.35">
      <c r="A1175" s="3" t="s">
        <v>676</v>
      </c>
      <c r="B1175" s="4" t="s">
        <v>545</v>
      </c>
      <c r="C1175" s="7" t="s">
        <v>285</v>
      </c>
      <c r="D1175" s="7" t="s">
        <v>5</v>
      </c>
      <c r="E1175" s="3">
        <v>5</v>
      </c>
      <c r="F1175" s="10">
        <v>35.729999999999997</v>
      </c>
      <c r="G1175" s="11">
        <f t="shared" si="37"/>
        <v>178.64999999999998</v>
      </c>
      <c r="H1175" s="68" t="s">
        <v>2631</v>
      </c>
      <c r="I1175" s="20">
        <v>5</v>
      </c>
      <c r="J1175" s="62" t="s">
        <v>5452</v>
      </c>
      <c r="K1175" s="63" t="s">
        <v>3077</v>
      </c>
      <c r="L1175" s="27" t="s">
        <v>1631</v>
      </c>
      <c r="M1175" s="27" t="s">
        <v>7355</v>
      </c>
      <c r="N1175" s="72">
        <v>35.729999999999997</v>
      </c>
      <c r="O1175" s="72">
        <f t="shared" si="36"/>
        <v>178.64999999999998</v>
      </c>
    </row>
    <row r="1176" spans="1:15" ht="91" x14ac:dyDescent="0.35">
      <c r="A1176" s="3" t="s">
        <v>676</v>
      </c>
      <c r="B1176" s="4" t="s">
        <v>545</v>
      </c>
      <c r="C1176" s="7" t="s">
        <v>285</v>
      </c>
      <c r="D1176" s="7" t="s">
        <v>5</v>
      </c>
      <c r="E1176" s="3">
        <v>2</v>
      </c>
      <c r="F1176" s="10">
        <v>35.729999999999997</v>
      </c>
      <c r="G1176" s="11">
        <f t="shared" si="37"/>
        <v>71.459999999999994</v>
      </c>
      <c r="H1176" s="68" t="s">
        <v>2631</v>
      </c>
      <c r="I1176" s="20">
        <v>2</v>
      </c>
      <c r="J1176" s="62" t="s">
        <v>5452</v>
      </c>
      <c r="K1176" s="63" t="s">
        <v>3077</v>
      </c>
      <c r="L1176" s="27" t="s">
        <v>1631</v>
      </c>
      <c r="M1176" s="27" t="s">
        <v>7355</v>
      </c>
      <c r="N1176" s="72">
        <v>35.729999999999997</v>
      </c>
      <c r="O1176" s="72">
        <f t="shared" si="36"/>
        <v>71.459999999999994</v>
      </c>
    </row>
    <row r="1177" spans="1:15" ht="78" x14ac:dyDescent="0.35">
      <c r="A1177" s="3" t="s">
        <v>676</v>
      </c>
      <c r="B1177" s="4" t="s">
        <v>545</v>
      </c>
      <c r="C1177" s="7" t="s">
        <v>806</v>
      </c>
      <c r="D1177" s="7" t="s">
        <v>5</v>
      </c>
      <c r="E1177" s="3">
        <v>5</v>
      </c>
      <c r="F1177" s="10">
        <v>35.99</v>
      </c>
      <c r="G1177" s="11">
        <f t="shared" si="37"/>
        <v>179.95000000000002</v>
      </c>
      <c r="H1177" s="68" t="s">
        <v>2632</v>
      </c>
      <c r="I1177" s="20">
        <v>5</v>
      </c>
      <c r="J1177" s="62" t="s">
        <v>5453</v>
      </c>
      <c r="K1177" s="63" t="s">
        <v>3516</v>
      </c>
      <c r="L1177" s="27" t="s">
        <v>2632</v>
      </c>
      <c r="M1177" s="27" t="s">
        <v>7401</v>
      </c>
      <c r="N1177" s="72">
        <v>35.99</v>
      </c>
      <c r="O1177" s="72">
        <f t="shared" si="36"/>
        <v>179.95000000000002</v>
      </c>
    </row>
    <row r="1178" spans="1:15" ht="65" x14ac:dyDescent="0.35">
      <c r="A1178" s="3" t="s">
        <v>676</v>
      </c>
      <c r="B1178" s="4" t="s">
        <v>545</v>
      </c>
      <c r="C1178" s="7" t="s">
        <v>804</v>
      </c>
      <c r="D1178" s="7" t="s">
        <v>5</v>
      </c>
      <c r="E1178" s="3">
        <v>100</v>
      </c>
      <c r="F1178" s="10">
        <v>4.95</v>
      </c>
      <c r="G1178" s="11">
        <f t="shared" si="37"/>
        <v>495</v>
      </c>
      <c r="H1178" s="68" t="s">
        <v>2629</v>
      </c>
      <c r="I1178" s="20">
        <v>100</v>
      </c>
      <c r="J1178" s="62" t="s">
        <v>5457</v>
      </c>
      <c r="K1178" s="63" t="s">
        <v>3514</v>
      </c>
      <c r="L1178" s="27" t="s">
        <v>2629</v>
      </c>
      <c r="M1178" s="27" t="s">
        <v>7402</v>
      </c>
      <c r="N1178" s="72">
        <v>4.95</v>
      </c>
      <c r="O1178" s="72">
        <f t="shared" si="36"/>
        <v>495</v>
      </c>
    </row>
    <row r="1179" spans="1:15" ht="104" x14ac:dyDescent="0.35">
      <c r="A1179" s="3" t="s">
        <v>676</v>
      </c>
      <c r="B1179" s="4" t="s">
        <v>545</v>
      </c>
      <c r="C1179" s="7" t="s">
        <v>287</v>
      </c>
      <c r="D1179" s="7" t="s">
        <v>5</v>
      </c>
      <c r="E1179" s="3">
        <v>5</v>
      </c>
      <c r="F1179" s="10">
        <v>122.03</v>
      </c>
      <c r="G1179" s="11">
        <f t="shared" si="37"/>
        <v>610.15</v>
      </c>
      <c r="H1179" s="68" t="s">
        <v>2633</v>
      </c>
      <c r="I1179" s="20">
        <v>5</v>
      </c>
      <c r="J1179" s="62" t="s">
        <v>5463</v>
      </c>
      <c r="K1179" s="63" t="s">
        <v>3079</v>
      </c>
      <c r="L1179" s="27" t="s">
        <v>1633</v>
      </c>
      <c r="M1179" s="27" t="s">
        <v>3079</v>
      </c>
      <c r="N1179" s="72">
        <v>122.03</v>
      </c>
      <c r="O1179" s="72">
        <f t="shared" si="36"/>
        <v>610.15</v>
      </c>
    </row>
    <row r="1180" spans="1:15" ht="39" x14ac:dyDescent="0.35">
      <c r="A1180" s="3" t="s">
        <v>676</v>
      </c>
      <c r="B1180" s="4" t="s">
        <v>545</v>
      </c>
      <c r="C1180" s="7" t="s">
        <v>289</v>
      </c>
      <c r="D1180" s="7" t="s">
        <v>5</v>
      </c>
      <c r="E1180" s="3">
        <v>10</v>
      </c>
      <c r="F1180" s="10">
        <v>34.630000000000003</v>
      </c>
      <c r="G1180" s="11">
        <f t="shared" si="37"/>
        <v>346.3</v>
      </c>
      <c r="H1180" s="68" t="s">
        <v>2615</v>
      </c>
      <c r="I1180" s="20">
        <v>10</v>
      </c>
      <c r="J1180" s="62" t="s">
        <v>5485</v>
      </c>
      <c r="K1180" s="63" t="s">
        <v>3081</v>
      </c>
      <c r="L1180" s="27" t="s">
        <v>1635</v>
      </c>
      <c r="M1180" s="27" t="s">
        <v>7358</v>
      </c>
      <c r="N1180" s="72">
        <v>32.520000000000003</v>
      </c>
      <c r="O1180" s="72">
        <f t="shared" si="36"/>
        <v>325.20000000000005</v>
      </c>
    </row>
    <row r="1181" spans="1:15" ht="39" x14ac:dyDescent="0.35">
      <c r="A1181" s="3" t="s">
        <v>676</v>
      </c>
      <c r="B1181" s="4" t="s">
        <v>545</v>
      </c>
      <c r="C1181" s="7" t="s">
        <v>289</v>
      </c>
      <c r="D1181" s="7" t="s">
        <v>5</v>
      </c>
      <c r="E1181" s="3">
        <v>6</v>
      </c>
      <c r="F1181" s="10">
        <v>34.630000000000003</v>
      </c>
      <c r="G1181" s="11">
        <f t="shared" si="37"/>
        <v>207.78000000000003</v>
      </c>
      <c r="H1181" s="68" t="s">
        <v>2615</v>
      </c>
      <c r="I1181" s="20">
        <v>6</v>
      </c>
      <c r="J1181" s="62" t="s">
        <v>5485</v>
      </c>
      <c r="K1181" s="63" t="s">
        <v>3081</v>
      </c>
      <c r="L1181" s="27" t="s">
        <v>1635</v>
      </c>
      <c r="M1181" s="27" t="s">
        <v>7358</v>
      </c>
      <c r="N1181" s="72">
        <v>32.520000000000003</v>
      </c>
      <c r="O1181" s="72">
        <f t="shared" si="36"/>
        <v>195.12</v>
      </c>
    </row>
    <row r="1182" spans="1:15" ht="39" x14ac:dyDescent="0.35">
      <c r="A1182" s="3" t="s">
        <v>676</v>
      </c>
      <c r="B1182" s="4" t="s">
        <v>545</v>
      </c>
      <c r="C1182" s="7" t="s">
        <v>289</v>
      </c>
      <c r="D1182" s="7" t="s">
        <v>5</v>
      </c>
      <c r="E1182" s="3">
        <v>2</v>
      </c>
      <c r="F1182" s="10">
        <v>15.71</v>
      </c>
      <c r="G1182" s="11">
        <f t="shared" si="37"/>
        <v>31.42</v>
      </c>
      <c r="H1182" s="68" t="s">
        <v>2615</v>
      </c>
      <c r="I1182" s="20">
        <v>2</v>
      </c>
      <c r="J1182" s="62" t="s">
        <v>5486</v>
      </c>
      <c r="K1182" s="63" t="s">
        <v>3081</v>
      </c>
      <c r="L1182" s="27" t="s">
        <v>2615</v>
      </c>
      <c r="M1182" s="27" t="s">
        <v>7358</v>
      </c>
      <c r="N1182" s="72">
        <v>32.520000000000003</v>
      </c>
      <c r="O1182" s="72">
        <f t="shared" si="36"/>
        <v>65.040000000000006</v>
      </c>
    </row>
    <row r="1183" spans="1:15" ht="52" x14ac:dyDescent="0.35">
      <c r="A1183" s="3" t="s">
        <v>676</v>
      </c>
      <c r="B1183" s="4" t="s">
        <v>545</v>
      </c>
      <c r="C1183" s="7" t="s">
        <v>43</v>
      </c>
      <c r="D1183" s="7" t="s">
        <v>5</v>
      </c>
      <c r="E1183" s="3">
        <v>32</v>
      </c>
      <c r="F1183" s="10">
        <v>38.119999999999997</v>
      </c>
      <c r="G1183" s="11">
        <f t="shared" si="37"/>
        <v>1219.8399999999999</v>
      </c>
      <c r="H1183" s="68" t="s">
        <v>2634</v>
      </c>
      <c r="I1183" s="20">
        <v>32</v>
      </c>
      <c r="J1183" s="62" t="s">
        <v>5488</v>
      </c>
      <c r="K1183" s="63" t="s">
        <v>3082</v>
      </c>
      <c r="L1183" s="27" t="s">
        <v>1949</v>
      </c>
      <c r="M1183" s="27" t="s">
        <v>3082</v>
      </c>
      <c r="N1183" s="72">
        <v>36.33</v>
      </c>
      <c r="O1183" s="72">
        <f t="shared" ref="O1183:O1246" si="38">N1183*E1183</f>
        <v>1162.56</v>
      </c>
    </row>
    <row r="1184" spans="1:15" ht="52" x14ac:dyDescent="0.35">
      <c r="A1184" s="3" t="s">
        <v>676</v>
      </c>
      <c r="B1184" s="4" t="s">
        <v>545</v>
      </c>
      <c r="C1184" s="7" t="s">
        <v>43</v>
      </c>
      <c r="D1184" s="7" t="s">
        <v>5</v>
      </c>
      <c r="E1184" s="3">
        <v>20</v>
      </c>
      <c r="F1184" s="10">
        <v>38.119999999999997</v>
      </c>
      <c r="G1184" s="11">
        <f t="shared" si="37"/>
        <v>762.4</v>
      </c>
      <c r="H1184" s="68" t="s">
        <v>2634</v>
      </c>
      <c r="I1184" s="20">
        <v>20</v>
      </c>
      <c r="J1184" s="62" t="s">
        <v>5488</v>
      </c>
      <c r="K1184" s="63" t="s">
        <v>3082</v>
      </c>
      <c r="L1184" s="27" t="s">
        <v>1949</v>
      </c>
      <c r="M1184" s="27" t="s">
        <v>3082</v>
      </c>
      <c r="N1184" s="72">
        <v>36.33</v>
      </c>
      <c r="O1184" s="72">
        <f t="shared" si="38"/>
        <v>726.59999999999991</v>
      </c>
    </row>
    <row r="1185" spans="1:15" ht="52" x14ac:dyDescent="0.35">
      <c r="A1185" s="3" t="s">
        <v>676</v>
      </c>
      <c r="B1185" s="4" t="s">
        <v>545</v>
      </c>
      <c r="C1185" s="7" t="s">
        <v>43</v>
      </c>
      <c r="D1185" s="7" t="s">
        <v>5</v>
      </c>
      <c r="E1185" s="3">
        <v>16</v>
      </c>
      <c r="F1185" s="10">
        <v>38.119999999999997</v>
      </c>
      <c r="G1185" s="11">
        <f t="shared" si="37"/>
        <v>609.91999999999996</v>
      </c>
      <c r="H1185" s="68" t="s">
        <v>2634</v>
      </c>
      <c r="I1185" s="20">
        <v>16</v>
      </c>
      <c r="J1185" s="62" t="s">
        <v>5488</v>
      </c>
      <c r="K1185" s="63" t="s">
        <v>3082</v>
      </c>
      <c r="L1185" s="27" t="s">
        <v>1949</v>
      </c>
      <c r="M1185" s="27" t="s">
        <v>3082</v>
      </c>
      <c r="N1185" s="72">
        <v>36.33</v>
      </c>
      <c r="O1185" s="72">
        <f t="shared" si="38"/>
        <v>581.28</v>
      </c>
    </row>
    <row r="1186" spans="1:15" ht="52" x14ac:dyDescent="0.35">
      <c r="A1186" s="3" t="s">
        <v>676</v>
      </c>
      <c r="B1186" s="4" t="s">
        <v>545</v>
      </c>
      <c r="C1186" s="7" t="s">
        <v>43</v>
      </c>
      <c r="D1186" s="7" t="s">
        <v>5</v>
      </c>
      <c r="E1186" s="3">
        <v>16</v>
      </c>
      <c r="F1186" s="10">
        <v>38.119999999999997</v>
      </c>
      <c r="G1186" s="11">
        <f t="shared" si="37"/>
        <v>609.91999999999996</v>
      </c>
      <c r="H1186" s="68" t="s">
        <v>2634</v>
      </c>
      <c r="I1186" s="20">
        <v>16</v>
      </c>
      <c r="J1186" s="62" t="s">
        <v>5488</v>
      </c>
      <c r="K1186" s="63" t="s">
        <v>3082</v>
      </c>
      <c r="L1186" s="27" t="s">
        <v>1949</v>
      </c>
      <c r="M1186" s="27" t="s">
        <v>3082</v>
      </c>
      <c r="N1186" s="72">
        <v>36.33</v>
      </c>
      <c r="O1186" s="72">
        <f t="shared" si="38"/>
        <v>581.28</v>
      </c>
    </row>
    <row r="1187" spans="1:15" ht="52" x14ac:dyDescent="0.35">
      <c r="A1187" s="3" t="s">
        <v>676</v>
      </c>
      <c r="B1187" s="4" t="s">
        <v>545</v>
      </c>
      <c r="C1187" s="7" t="s">
        <v>43</v>
      </c>
      <c r="D1187" s="7" t="s">
        <v>5</v>
      </c>
      <c r="E1187" s="3">
        <v>16</v>
      </c>
      <c r="F1187" s="10">
        <v>38.119999999999997</v>
      </c>
      <c r="G1187" s="11">
        <f t="shared" si="37"/>
        <v>609.91999999999996</v>
      </c>
      <c r="H1187" s="68" t="s">
        <v>2634</v>
      </c>
      <c r="I1187" s="20">
        <v>16</v>
      </c>
      <c r="J1187" s="62" t="s">
        <v>5488</v>
      </c>
      <c r="K1187" s="63" t="s">
        <v>3082</v>
      </c>
      <c r="L1187" s="27" t="s">
        <v>1949</v>
      </c>
      <c r="M1187" s="27" t="s">
        <v>3082</v>
      </c>
      <c r="N1187" s="72">
        <v>36.33</v>
      </c>
      <c r="O1187" s="72">
        <f t="shared" si="38"/>
        <v>581.28</v>
      </c>
    </row>
    <row r="1188" spans="1:15" ht="52" x14ac:dyDescent="0.35">
      <c r="A1188" s="3" t="s">
        <v>676</v>
      </c>
      <c r="B1188" s="4" t="s">
        <v>545</v>
      </c>
      <c r="C1188" s="7" t="s">
        <v>43</v>
      </c>
      <c r="D1188" s="7" t="s">
        <v>5</v>
      </c>
      <c r="E1188" s="3">
        <v>10</v>
      </c>
      <c r="F1188" s="10">
        <v>18.53</v>
      </c>
      <c r="G1188" s="11">
        <f t="shared" si="37"/>
        <v>185.3</v>
      </c>
      <c r="H1188" s="68" t="s">
        <v>2634</v>
      </c>
      <c r="I1188" s="20">
        <v>10</v>
      </c>
      <c r="J1188" s="62" t="s">
        <v>5489</v>
      </c>
      <c r="K1188" s="63" t="s">
        <v>3082</v>
      </c>
      <c r="L1188" s="27" t="s">
        <v>2634</v>
      </c>
      <c r="M1188" s="27" t="s">
        <v>3082</v>
      </c>
      <c r="N1188" s="72">
        <v>36.33</v>
      </c>
      <c r="O1188" s="72">
        <f t="shared" si="38"/>
        <v>363.29999999999995</v>
      </c>
    </row>
    <row r="1189" spans="1:15" ht="104" x14ac:dyDescent="0.35">
      <c r="A1189" s="3" t="s">
        <v>824</v>
      </c>
      <c r="B1189" s="4" t="s">
        <v>545</v>
      </c>
      <c r="C1189" s="7" t="s">
        <v>836</v>
      </c>
      <c r="D1189" s="7" t="s">
        <v>5</v>
      </c>
      <c r="E1189" s="3">
        <v>24</v>
      </c>
      <c r="F1189" s="10">
        <v>40.549999999999997</v>
      </c>
      <c r="G1189" s="11">
        <f t="shared" si="37"/>
        <v>973.19999999999993</v>
      </c>
      <c r="H1189" s="68" t="s">
        <v>2011</v>
      </c>
      <c r="I1189" s="20">
        <v>24</v>
      </c>
      <c r="J1189" s="62" t="s">
        <v>4166</v>
      </c>
      <c r="K1189" s="63" t="s">
        <v>4023</v>
      </c>
      <c r="L1189" s="27" t="s">
        <v>2011</v>
      </c>
      <c r="M1189" s="27" t="s">
        <v>4023</v>
      </c>
      <c r="N1189" s="72">
        <v>40.549999999999997</v>
      </c>
      <c r="O1189" s="72">
        <f t="shared" si="38"/>
        <v>973.19999999999993</v>
      </c>
    </row>
    <row r="1190" spans="1:15" ht="65" x14ac:dyDescent="0.35">
      <c r="A1190" s="3" t="s">
        <v>824</v>
      </c>
      <c r="B1190" s="4" t="s">
        <v>545</v>
      </c>
      <c r="C1190" s="7" t="s">
        <v>830</v>
      </c>
      <c r="D1190" s="7" t="s">
        <v>5</v>
      </c>
      <c r="E1190" s="3">
        <v>112</v>
      </c>
      <c r="F1190" s="10">
        <v>20.76</v>
      </c>
      <c r="G1190" s="11">
        <f t="shared" si="37"/>
        <v>2325.1200000000003</v>
      </c>
      <c r="H1190" s="68" t="s">
        <v>2007</v>
      </c>
      <c r="I1190" s="20">
        <v>112</v>
      </c>
      <c r="J1190" s="62" t="s">
        <v>4169</v>
      </c>
      <c r="K1190" s="63" t="s">
        <v>3523</v>
      </c>
      <c r="L1190" s="27" t="s">
        <v>6849</v>
      </c>
      <c r="M1190" s="27" t="s">
        <v>3523</v>
      </c>
      <c r="N1190" s="72">
        <v>20.76</v>
      </c>
      <c r="O1190" s="72">
        <f t="shared" si="38"/>
        <v>2325.1200000000003</v>
      </c>
    </row>
    <row r="1191" spans="1:15" ht="65" x14ac:dyDescent="0.35">
      <c r="A1191" s="3" t="s">
        <v>824</v>
      </c>
      <c r="B1191" s="4" t="s">
        <v>545</v>
      </c>
      <c r="C1191" s="7" t="s">
        <v>830</v>
      </c>
      <c r="D1191" s="7" t="s">
        <v>5</v>
      </c>
      <c r="E1191" s="3">
        <v>56</v>
      </c>
      <c r="F1191" s="10">
        <v>20.76</v>
      </c>
      <c r="G1191" s="11">
        <f t="shared" si="37"/>
        <v>1162.5600000000002</v>
      </c>
      <c r="H1191" s="68" t="s">
        <v>2007</v>
      </c>
      <c r="I1191" s="20">
        <v>56</v>
      </c>
      <c r="J1191" s="62" t="s">
        <v>4169</v>
      </c>
      <c r="K1191" s="63" t="s">
        <v>3523</v>
      </c>
      <c r="L1191" s="27" t="s">
        <v>6849</v>
      </c>
      <c r="M1191" s="27" t="s">
        <v>3523</v>
      </c>
      <c r="N1191" s="72">
        <v>20.76</v>
      </c>
      <c r="O1191" s="72">
        <f t="shared" si="38"/>
        <v>1162.5600000000002</v>
      </c>
    </row>
    <row r="1192" spans="1:15" ht="65" x14ac:dyDescent="0.35">
      <c r="A1192" s="3" t="s">
        <v>824</v>
      </c>
      <c r="B1192" s="4" t="s">
        <v>545</v>
      </c>
      <c r="C1192" s="7" t="s">
        <v>830</v>
      </c>
      <c r="D1192" s="7" t="s">
        <v>5</v>
      </c>
      <c r="E1192" s="3">
        <v>56</v>
      </c>
      <c r="F1192" s="10">
        <v>20.76</v>
      </c>
      <c r="G1192" s="11">
        <f t="shared" si="37"/>
        <v>1162.5600000000002</v>
      </c>
      <c r="H1192" s="68" t="s">
        <v>2007</v>
      </c>
      <c r="I1192" s="20">
        <v>56</v>
      </c>
      <c r="J1192" s="62" t="s">
        <v>4169</v>
      </c>
      <c r="K1192" s="63" t="s">
        <v>3523</v>
      </c>
      <c r="L1192" s="27" t="s">
        <v>6849</v>
      </c>
      <c r="M1192" s="27" t="s">
        <v>3523</v>
      </c>
      <c r="N1192" s="72">
        <v>20.76</v>
      </c>
      <c r="O1192" s="72">
        <f t="shared" si="38"/>
        <v>1162.5600000000002</v>
      </c>
    </row>
    <row r="1193" spans="1:15" ht="65" x14ac:dyDescent="0.35">
      <c r="A1193" s="3" t="s">
        <v>824</v>
      </c>
      <c r="B1193" s="4" t="s">
        <v>545</v>
      </c>
      <c r="C1193" s="7" t="s">
        <v>830</v>
      </c>
      <c r="D1193" s="7" t="s">
        <v>5</v>
      </c>
      <c r="E1193" s="3">
        <v>56</v>
      </c>
      <c r="F1193" s="10">
        <v>20.76</v>
      </c>
      <c r="G1193" s="11">
        <f t="shared" si="37"/>
        <v>1162.5600000000002</v>
      </c>
      <c r="H1193" s="68" t="s">
        <v>2007</v>
      </c>
      <c r="I1193" s="20">
        <v>56</v>
      </c>
      <c r="J1193" s="62" t="s">
        <v>4169</v>
      </c>
      <c r="K1193" s="63" t="s">
        <v>3523</v>
      </c>
      <c r="L1193" s="27" t="s">
        <v>6849</v>
      </c>
      <c r="M1193" s="27" t="s">
        <v>3523</v>
      </c>
      <c r="N1193" s="72">
        <v>20.76</v>
      </c>
      <c r="O1193" s="72">
        <f t="shared" si="38"/>
        <v>1162.5600000000002</v>
      </c>
    </row>
    <row r="1194" spans="1:15" ht="65" x14ac:dyDescent="0.35">
      <c r="A1194" s="3" t="s">
        <v>824</v>
      </c>
      <c r="B1194" s="4" t="s">
        <v>545</v>
      </c>
      <c r="C1194" s="7" t="s">
        <v>831</v>
      </c>
      <c r="D1194" s="7" t="s">
        <v>5</v>
      </c>
      <c r="E1194" s="3">
        <v>5</v>
      </c>
      <c r="F1194" s="10">
        <v>86.23</v>
      </c>
      <c r="G1194" s="11">
        <f t="shared" si="37"/>
        <v>431.15000000000003</v>
      </c>
      <c r="H1194" s="68" t="s">
        <v>2008</v>
      </c>
      <c r="I1194" s="20">
        <v>5</v>
      </c>
      <c r="J1194" s="62" t="s">
        <v>4170</v>
      </c>
      <c r="K1194" s="63" t="s">
        <v>3524</v>
      </c>
      <c r="L1194" s="27" t="s">
        <v>2008</v>
      </c>
      <c r="M1194" s="27" t="s">
        <v>3524</v>
      </c>
      <c r="N1194" s="72">
        <v>86.23</v>
      </c>
      <c r="O1194" s="72">
        <f t="shared" si="38"/>
        <v>431.15000000000003</v>
      </c>
    </row>
    <row r="1195" spans="1:15" ht="78" x14ac:dyDescent="0.35">
      <c r="A1195" s="3" t="s">
        <v>824</v>
      </c>
      <c r="B1195" s="4" t="s">
        <v>545</v>
      </c>
      <c r="C1195" s="7" t="s">
        <v>826</v>
      </c>
      <c r="D1195" s="7" t="s">
        <v>5</v>
      </c>
      <c r="E1195" s="3">
        <v>24</v>
      </c>
      <c r="F1195" s="10">
        <v>67.8</v>
      </c>
      <c r="G1195" s="11">
        <f t="shared" si="37"/>
        <v>1627.1999999999998</v>
      </c>
      <c r="H1195" s="68" t="s">
        <v>2003</v>
      </c>
      <c r="I1195" s="20">
        <v>24</v>
      </c>
      <c r="J1195" s="62" t="s">
        <v>4172</v>
      </c>
      <c r="K1195" s="63" t="s">
        <v>3519</v>
      </c>
      <c r="L1195" s="27" t="s">
        <v>2003</v>
      </c>
      <c r="M1195" s="27" t="s">
        <v>3519</v>
      </c>
      <c r="N1195" s="72">
        <v>67.8</v>
      </c>
      <c r="O1195" s="72">
        <f t="shared" si="38"/>
        <v>1627.1999999999998</v>
      </c>
    </row>
    <row r="1196" spans="1:15" ht="52" x14ac:dyDescent="0.35">
      <c r="A1196" s="3" t="s">
        <v>824</v>
      </c>
      <c r="B1196" s="4" t="s">
        <v>545</v>
      </c>
      <c r="C1196" s="7" t="s">
        <v>829</v>
      </c>
      <c r="D1196" s="7" t="s">
        <v>5</v>
      </c>
      <c r="E1196" s="3">
        <v>96</v>
      </c>
      <c r="F1196" s="10">
        <v>72.650000000000006</v>
      </c>
      <c r="G1196" s="11">
        <f t="shared" si="37"/>
        <v>6974.4000000000005</v>
      </c>
      <c r="H1196" s="68" t="s">
        <v>2006</v>
      </c>
      <c r="I1196" s="20">
        <v>96</v>
      </c>
      <c r="J1196" s="62" t="s">
        <v>4173</v>
      </c>
      <c r="K1196" s="63" t="s">
        <v>3522</v>
      </c>
      <c r="L1196" s="27" t="s">
        <v>2006</v>
      </c>
      <c r="M1196" s="27" t="s">
        <v>3522</v>
      </c>
      <c r="N1196" s="72">
        <v>72.650000000000006</v>
      </c>
      <c r="O1196" s="72">
        <f t="shared" si="38"/>
        <v>6974.4000000000005</v>
      </c>
    </row>
    <row r="1197" spans="1:15" ht="78" x14ac:dyDescent="0.35">
      <c r="A1197" s="3" t="s">
        <v>824</v>
      </c>
      <c r="B1197" s="4" t="s">
        <v>545</v>
      </c>
      <c r="C1197" s="7" t="s">
        <v>825</v>
      </c>
      <c r="D1197" s="7" t="s">
        <v>5</v>
      </c>
      <c r="E1197" s="3">
        <v>48</v>
      </c>
      <c r="F1197" s="10">
        <v>23.96</v>
      </c>
      <c r="G1197" s="11">
        <f t="shared" si="37"/>
        <v>1150.08</v>
      </c>
      <c r="H1197" s="68" t="s">
        <v>2002</v>
      </c>
      <c r="I1197" s="20">
        <v>48</v>
      </c>
      <c r="J1197" s="62" t="s">
        <v>3518</v>
      </c>
      <c r="K1197" s="63" t="s">
        <v>3518</v>
      </c>
      <c r="L1197" s="27" t="s">
        <v>2002</v>
      </c>
      <c r="M1197" s="27" t="s">
        <v>3518</v>
      </c>
      <c r="N1197" s="72">
        <v>23.96</v>
      </c>
      <c r="O1197" s="72">
        <f t="shared" si="38"/>
        <v>1150.08</v>
      </c>
    </row>
    <row r="1198" spans="1:15" ht="52" x14ac:dyDescent="0.35">
      <c r="A1198" s="3" t="s">
        <v>824</v>
      </c>
      <c r="B1198" s="4" t="s">
        <v>545</v>
      </c>
      <c r="C1198" s="7" t="s">
        <v>827</v>
      </c>
      <c r="D1198" s="7" t="s">
        <v>5</v>
      </c>
      <c r="E1198" s="3">
        <v>80</v>
      </c>
      <c r="F1198" s="10">
        <v>72.650000000000006</v>
      </c>
      <c r="G1198" s="11">
        <f t="shared" si="37"/>
        <v>5812</v>
      </c>
      <c r="H1198" s="68" t="s">
        <v>2004</v>
      </c>
      <c r="I1198" s="20">
        <v>80</v>
      </c>
      <c r="J1198" s="62" t="s">
        <v>4179</v>
      </c>
      <c r="K1198" s="63" t="s">
        <v>3520</v>
      </c>
      <c r="L1198" s="27" t="s">
        <v>2004</v>
      </c>
      <c r="M1198" s="27" t="s">
        <v>7403</v>
      </c>
      <c r="N1198" s="72">
        <v>72.650000000000006</v>
      </c>
      <c r="O1198" s="72">
        <f t="shared" si="38"/>
        <v>5812</v>
      </c>
    </row>
    <row r="1199" spans="1:15" ht="52" x14ac:dyDescent="0.35">
      <c r="A1199" s="3" t="s">
        <v>824</v>
      </c>
      <c r="B1199" s="4" t="s">
        <v>545</v>
      </c>
      <c r="C1199" s="7" t="s">
        <v>827</v>
      </c>
      <c r="D1199" s="7" t="s">
        <v>5</v>
      </c>
      <c r="E1199" s="3">
        <v>40</v>
      </c>
      <c r="F1199" s="10">
        <v>72.650000000000006</v>
      </c>
      <c r="G1199" s="11">
        <f t="shared" si="37"/>
        <v>2906</v>
      </c>
      <c r="H1199" s="68" t="s">
        <v>2004</v>
      </c>
      <c r="I1199" s="20">
        <v>40</v>
      </c>
      <c r="J1199" s="62" t="s">
        <v>4179</v>
      </c>
      <c r="K1199" s="63" t="s">
        <v>3520</v>
      </c>
      <c r="L1199" s="27" t="s">
        <v>2004</v>
      </c>
      <c r="M1199" s="27" t="s">
        <v>7403</v>
      </c>
      <c r="N1199" s="72">
        <v>72.650000000000006</v>
      </c>
      <c r="O1199" s="72">
        <f t="shared" si="38"/>
        <v>2906</v>
      </c>
    </row>
    <row r="1200" spans="1:15" ht="52" x14ac:dyDescent="0.35">
      <c r="A1200" s="3" t="s">
        <v>824</v>
      </c>
      <c r="B1200" s="4" t="s">
        <v>545</v>
      </c>
      <c r="C1200" s="7" t="s">
        <v>827</v>
      </c>
      <c r="D1200" s="7" t="s">
        <v>5</v>
      </c>
      <c r="E1200" s="3">
        <v>40</v>
      </c>
      <c r="F1200" s="10">
        <v>72.650000000000006</v>
      </c>
      <c r="G1200" s="11">
        <f t="shared" si="37"/>
        <v>2906</v>
      </c>
      <c r="H1200" s="68" t="s">
        <v>2004</v>
      </c>
      <c r="I1200" s="20">
        <v>40</v>
      </c>
      <c r="J1200" s="62" t="s">
        <v>4179</v>
      </c>
      <c r="K1200" s="63" t="s">
        <v>3520</v>
      </c>
      <c r="L1200" s="27" t="s">
        <v>2004</v>
      </c>
      <c r="M1200" s="27" t="s">
        <v>7403</v>
      </c>
      <c r="N1200" s="72">
        <v>72.650000000000006</v>
      </c>
      <c r="O1200" s="72">
        <f t="shared" si="38"/>
        <v>2906</v>
      </c>
    </row>
    <row r="1201" spans="1:15" ht="52" x14ac:dyDescent="0.35">
      <c r="A1201" s="3" t="s">
        <v>824</v>
      </c>
      <c r="B1201" s="4" t="s">
        <v>545</v>
      </c>
      <c r="C1201" s="7" t="s">
        <v>827</v>
      </c>
      <c r="D1201" s="7" t="s">
        <v>5</v>
      </c>
      <c r="E1201" s="3">
        <v>40</v>
      </c>
      <c r="F1201" s="10">
        <v>72.650000000000006</v>
      </c>
      <c r="G1201" s="11">
        <f t="shared" si="37"/>
        <v>2906</v>
      </c>
      <c r="H1201" s="68" t="s">
        <v>2004</v>
      </c>
      <c r="I1201" s="20">
        <v>40</v>
      </c>
      <c r="J1201" s="62" t="s">
        <v>4179</v>
      </c>
      <c r="K1201" s="63" t="s">
        <v>3520</v>
      </c>
      <c r="L1201" s="27" t="s">
        <v>2004</v>
      </c>
      <c r="M1201" s="27" t="s">
        <v>7403</v>
      </c>
      <c r="N1201" s="72">
        <v>72.650000000000006</v>
      </c>
      <c r="O1201" s="72">
        <f t="shared" si="38"/>
        <v>2906</v>
      </c>
    </row>
    <row r="1202" spans="1:15" ht="78" x14ac:dyDescent="0.35">
      <c r="A1202" s="3" t="s">
        <v>824</v>
      </c>
      <c r="B1202" s="4" t="s">
        <v>545</v>
      </c>
      <c r="C1202" s="7" t="s">
        <v>828</v>
      </c>
      <c r="D1202" s="7" t="s">
        <v>5</v>
      </c>
      <c r="E1202" s="3">
        <v>32</v>
      </c>
      <c r="F1202" s="10">
        <v>18.14</v>
      </c>
      <c r="G1202" s="11">
        <f t="shared" si="37"/>
        <v>580.48</v>
      </c>
      <c r="H1202" s="68" t="s">
        <v>2005</v>
      </c>
      <c r="I1202" s="20">
        <v>32</v>
      </c>
      <c r="J1202" s="62" t="s">
        <v>4180</v>
      </c>
      <c r="K1202" s="63" t="s">
        <v>3521</v>
      </c>
      <c r="L1202" s="27" t="s">
        <v>2005</v>
      </c>
      <c r="M1202" s="27" t="s">
        <v>3521</v>
      </c>
      <c r="N1202" s="72">
        <v>18.14</v>
      </c>
      <c r="O1202" s="72">
        <f t="shared" si="38"/>
        <v>580.48</v>
      </c>
    </row>
    <row r="1203" spans="1:15" ht="65" x14ac:dyDescent="0.35">
      <c r="A1203" s="3" t="s">
        <v>824</v>
      </c>
      <c r="B1203" s="4" t="s">
        <v>545</v>
      </c>
      <c r="C1203" s="7" t="s">
        <v>832</v>
      </c>
      <c r="D1203" s="7" t="s">
        <v>5</v>
      </c>
      <c r="E1203" s="3">
        <v>16</v>
      </c>
      <c r="F1203" s="10">
        <v>41.52</v>
      </c>
      <c r="G1203" s="11">
        <f t="shared" si="37"/>
        <v>664.32</v>
      </c>
      <c r="H1203" s="68" t="s">
        <v>2660</v>
      </c>
      <c r="I1203" s="20">
        <v>16</v>
      </c>
      <c r="J1203" s="62" t="s">
        <v>4181</v>
      </c>
      <c r="K1203" s="63" t="s">
        <v>3525</v>
      </c>
      <c r="L1203" s="27" t="s">
        <v>6852</v>
      </c>
      <c r="M1203" s="27" t="s">
        <v>7404</v>
      </c>
      <c r="N1203" s="72">
        <v>41.52</v>
      </c>
      <c r="O1203" s="72">
        <f t="shared" si="38"/>
        <v>664.32</v>
      </c>
    </row>
    <row r="1204" spans="1:15" ht="65" x14ac:dyDescent="0.35">
      <c r="A1204" s="3" t="s">
        <v>824</v>
      </c>
      <c r="B1204" s="4" t="s">
        <v>545</v>
      </c>
      <c r="C1204" s="7" t="s">
        <v>832</v>
      </c>
      <c r="D1204" s="7" t="s">
        <v>5</v>
      </c>
      <c r="E1204" s="3">
        <v>8</v>
      </c>
      <c r="F1204" s="10">
        <v>41.52</v>
      </c>
      <c r="G1204" s="11">
        <f t="shared" si="37"/>
        <v>332.16</v>
      </c>
      <c r="H1204" s="68" t="s">
        <v>2660</v>
      </c>
      <c r="I1204" s="20">
        <v>8</v>
      </c>
      <c r="J1204" s="62" t="s">
        <v>4181</v>
      </c>
      <c r="K1204" s="63" t="s">
        <v>3525</v>
      </c>
      <c r="L1204" s="27" t="s">
        <v>6852</v>
      </c>
      <c r="M1204" s="27" t="s">
        <v>7404</v>
      </c>
      <c r="N1204" s="72">
        <v>41.52</v>
      </c>
      <c r="O1204" s="72">
        <f t="shared" si="38"/>
        <v>332.16</v>
      </c>
    </row>
    <row r="1205" spans="1:15" ht="65" x14ac:dyDescent="0.35">
      <c r="A1205" s="3" t="s">
        <v>824</v>
      </c>
      <c r="B1205" s="4" t="s">
        <v>545</v>
      </c>
      <c r="C1205" s="7" t="s">
        <v>832</v>
      </c>
      <c r="D1205" s="7" t="s">
        <v>5</v>
      </c>
      <c r="E1205" s="3">
        <v>8</v>
      </c>
      <c r="F1205" s="10">
        <v>41.52</v>
      </c>
      <c r="G1205" s="11">
        <f t="shared" si="37"/>
        <v>332.16</v>
      </c>
      <c r="H1205" s="68" t="s">
        <v>2660</v>
      </c>
      <c r="I1205" s="20">
        <v>8</v>
      </c>
      <c r="J1205" s="62" t="s">
        <v>4181</v>
      </c>
      <c r="K1205" s="63" t="s">
        <v>3525</v>
      </c>
      <c r="L1205" s="27" t="s">
        <v>6852</v>
      </c>
      <c r="M1205" s="27" t="s">
        <v>7404</v>
      </c>
      <c r="N1205" s="72">
        <v>41.52</v>
      </c>
      <c r="O1205" s="72">
        <f t="shared" si="38"/>
        <v>332.16</v>
      </c>
    </row>
    <row r="1206" spans="1:15" ht="65" x14ac:dyDescent="0.35">
      <c r="A1206" s="3" t="s">
        <v>824</v>
      </c>
      <c r="B1206" s="4" t="s">
        <v>545</v>
      </c>
      <c r="C1206" s="7" t="s">
        <v>832</v>
      </c>
      <c r="D1206" s="7" t="s">
        <v>5</v>
      </c>
      <c r="E1206" s="3">
        <v>8</v>
      </c>
      <c r="F1206" s="10">
        <v>41.52</v>
      </c>
      <c r="G1206" s="11">
        <f t="shared" si="37"/>
        <v>332.16</v>
      </c>
      <c r="H1206" s="68" t="s">
        <v>2660</v>
      </c>
      <c r="I1206" s="20">
        <v>8</v>
      </c>
      <c r="J1206" s="62" t="s">
        <v>4181</v>
      </c>
      <c r="K1206" s="63" t="s">
        <v>3525</v>
      </c>
      <c r="L1206" s="27" t="s">
        <v>6852</v>
      </c>
      <c r="M1206" s="27" t="s">
        <v>7404</v>
      </c>
      <c r="N1206" s="72">
        <v>41.52</v>
      </c>
      <c r="O1206" s="72">
        <f t="shared" si="38"/>
        <v>332.16</v>
      </c>
    </row>
    <row r="1207" spans="1:15" ht="39" x14ac:dyDescent="0.35">
      <c r="A1207" s="3" t="s">
        <v>824</v>
      </c>
      <c r="B1207" s="4" t="s">
        <v>545</v>
      </c>
      <c r="C1207" s="7" t="s">
        <v>834</v>
      </c>
      <c r="D1207" s="7" t="s">
        <v>5</v>
      </c>
      <c r="E1207" s="3">
        <v>16</v>
      </c>
      <c r="F1207" s="10">
        <v>207.58</v>
      </c>
      <c r="G1207" s="11">
        <f t="shared" si="37"/>
        <v>3321.28</v>
      </c>
      <c r="H1207" s="68" t="s">
        <v>2010</v>
      </c>
      <c r="I1207" s="20">
        <v>16</v>
      </c>
      <c r="J1207" s="62" t="s">
        <v>4635</v>
      </c>
      <c r="K1207" s="63" t="s">
        <v>3527</v>
      </c>
      <c r="L1207" s="27" t="s">
        <v>2010</v>
      </c>
      <c r="M1207" s="27" t="s">
        <v>3527</v>
      </c>
      <c r="N1207" s="72">
        <v>207.58</v>
      </c>
      <c r="O1207" s="72">
        <f t="shared" si="38"/>
        <v>3321.28</v>
      </c>
    </row>
    <row r="1208" spans="1:15" ht="39" x14ac:dyDescent="0.35">
      <c r="A1208" s="3" t="s">
        <v>824</v>
      </c>
      <c r="B1208" s="4" t="s">
        <v>545</v>
      </c>
      <c r="C1208" s="7" t="s">
        <v>834</v>
      </c>
      <c r="D1208" s="7" t="s">
        <v>5</v>
      </c>
      <c r="E1208" s="3">
        <v>8</v>
      </c>
      <c r="F1208" s="10">
        <v>207.58</v>
      </c>
      <c r="G1208" s="11">
        <f t="shared" si="37"/>
        <v>1660.64</v>
      </c>
      <c r="H1208" s="68" t="s">
        <v>2010</v>
      </c>
      <c r="I1208" s="20">
        <v>8</v>
      </c>
      <c r="J1208" s="62" t="s">
        <v>4635</v>
      </c>
      <c r="K1208" s="63" t="s">
        <v>3527</v>
      </c>
      <c r="L1208" s="27" t="s">
        <v>2010</v>
      </c>
      <c r="M1208" s="27" t="s">
        <v>3527</v>
      </c>
      <c r="N1208" s="72">
        <v>207.58</v>
      </c>
      <c r="O1208" s="72">
        <f t="shared" si="38"/>
        <v>1660.64</v>
      </c>
    </row>
    <row r="1209" spans="1:15" ht="39" x14ac:dyDescent="0.35">
      <c r="A1209" s="3" t="s">
        <v>824</v>
      </c>
      <c r="B1209" s="4" t="s">
        <v>545</v>
      </c>
      <c r="C1209" s="7" t="s">
        <v>834</v>
      </c>
      <c r="D1209" s="7" t="s">
        <v>5</v>
      </c>
      <c r="E1209" s="3">
        <v>8</v>
      </c>
      <c r="F1209" s="10">
        <v>207.58</v>
      </c>
      <c r="G1209" s="11">
        <f t="shared" si="37"/>
        <v>1660.64</v>
      </c>
      <c r="H1209" s="68" t="s">
        <v>2010</v>
      </c>
      <c r="I1209" s="20">
        <v>8</v>
      </c>
      <c r="J1209" s="62" t="s">
        <v>4635</v>
      </c>
      <c r="K1209" s="63" t="s">
        <v>3527</v>
      </c>
      <c r="L1209" s="27" t="s">
        <v>2010</v>
      </c>
      <c r="M1209" s="27" t="s">
        <v>3527</v>
      </c>
      <c r="N1209" s="72">
        <v>207.58</v>
      </c>
      <c r="O1209" s="72">
        <f t="shared" si="38"/>
        <v>1660.64</v>
      </c>
    </row>
    <row r="1210" spans="1:15" ht="39" x14ac:dyDescent="0.35">
      <c r="A1210" s="3" t="s">
        <v>824</v>
      </c>
      <c r="B1210" s="4" t="s">
        <v>545</v>
      </c>
      <c r="C1210" s="7" t="s">
        <v>834</v>
      </c>
      <c r="D1210" s="7" t="s">
        <v>5</v>
      </c>
      <c r="E1210" s="3">
        <v>8</v>
      </c>
      <c r="F1210" s="10">
        <v>207.58</v>
      </c>
      <c r="G1210" s="11">
        <f t="shared" si="37"/>
        <v>1660.64</v>
      </c>
      <c r="H1210" s="68" t="s">
        <v>2010</v>
      </c>
      <c r="I1210" s="20">
        <v>8</v>
      </c>
      <c r="J1210" s="62" t="s">
        <v>4635</v>
      </c>
      <c r="K1210" s="63" t="s">
        <v>3527</v>
      </c>
      <c r="L1210" s="27" t="s">
        <v>2010</v>
      </c>
      <c r="M1210" s="27" t="s">
        <v>3527</v>
      </c>
      <c r="N1210" s="72">
        <v>207.58</v>
      </c>
      <c r="O1210" s="72">
        <f t="shared" si="38"/>
        <v>1660.64</v>
      </c>
    </row>
    <row r="1211" spans="1:15" ht="78" x14ac:dyDescent="0.35">
      <c r="A1211" s="3" t="s">
        <v>824</v>
      </c>
      <c r="B1211" s="4" t="s">
        <v>545</v>
      </c>
      <c r="C1211" s="7" t="s">
        <v>833</v>
      </c>
      <c r="D1211" s="7" t="s">
        <v>5</v>
      </c>
      <c r="E1211" s="3">
        <v>32</v>
      </c>
      <c r="F1211" s="10">
        <v>79.349999999999994</v>
      </c>
      <c r="G1211" s="11">
        <f t="shared" si="37"/>
        <v>2539.1999999999998</v>
      </c>
      <c r="H1211" s="68" t="s">
        <v>2009</v>
      </c>
      <c r="I1211" s="20">
        <v>32</v>
      </c>
      <c r="J1211" s="62" t="s">
        <v>4637</v>
      </c>
      <c r="K1211" s="63" t="s">
        <v>3526</v>
      </c>
      <c r="L1211" s="27" t="s">
        <v>2009</v>
      </c>
      <c r="M1211" s="27" t="s">
        <v>3526</v>
      </c>
      <c r="N1211" s="72">
        <v>79.349999999999994</v>
      </c>
      <c r="O1211" s="72">
        <f t="shared" si="38"/>
        <v>2539.1999999999998</v>
      </c>
    </row>
    <row r="1212" spans="1:15" ht="117" x14ac:dyDescent="0.35">
      <c r="A1212" s="3" t="s">
        <v>824</v>
      </c>
      <c r="B1212" s="4" t="s">
        <v>545</v>
      </c>
      <c r="C1212" s="7" t="s">
        <v>835</v>
      </c>
      <c r="D1212" s="7" t="s">
        <v>5</v>
      </c>
      <c r="E1212" s="3">
        <v>48</v>
      </c>
      <c r="F1212" s="10">
        <v>64.89</v>
      </c>
      <c r="G1212" s="11">
        <f t="shared" si="37"/>
        <v>3114.7200000000003</v>
      </c>
      <c r="H1212" s="68" t="s">
        <v>2661</v>
      </c>
      <c r="I1212" s="20">
        <v>48</v>
      </c>
      <c r="J1212" s="62" t="s">
        <v>4647</v>
      </c>
      <c r="K1212" s="63" t="s">
        <v>5565</v>
      </c>
      <c r="L1212" s="27" t="s">
        <v>2661</v>
      </c>
      <c r="M1212" s="27" t="s">
        <v>5565</v>
      </c>
      <c r="N1212" s="72">
        <v>64.89</v>
      </c>
      <c r="O1212" s="72">
        <f t="shared" si="38"/>
        <v>3114.7200000000003</v>
      </c>
    </row>
    <row r="1213" spans="1:15" ht="104" x14ac:dyDescent="0.35">
      <c r="A1213" s="3" t="s">
        <v>837</v>
      </c>
      <c r="B1213" s="4" t="s">
        <v>545</v>
      </c>
      <c r="C1213" s="7" t="s">
        <v>838</v>
      </c>
      <c r="D1213" s="7" t="s">
        <v>5</v>
      </c>
      <c r="E1213" s="3">
        <v>2</v>
      </c>
      <c r="F1213" s="10">
        <v>139.58000000000001</v>
      </c>
      <c r="G1213" s="11">
        <f t="shared" si="37"/>
        <v>279.16000000000003</v>
      </c>
      <c r="H1213" s="68" t="s">
        <v>2012</v>
      </c>
      <c r="I1213" s="20">
        <v>2</v>
      </c>
      <c r="J1213" s="62" t="s">
        <v>3528</v>
      </c>
      <c r="K1213" s="63" t="s">
        <v>3528</v>
      </c>
      <c r="L1213" s="27" t="s">
        <v>2012</v>
      </c>
      <c r="M1213" s="27" t="s">
        <v>3528</v>
      </c>
      <c r="N1213" s="72">
        <v>139.58000000000001</v>
      </c>
      <c r="O1213" s="72">
        <f t="shared" si="38"/>
        <v>279.16000000000003</v>
      </c>
    </row>
    <row r="1214" spans="1:15" ht="39" x14ac:dyDescent="0.35">
      <c r="A1214" s="3" t="s">
        <v>837</v>
      </c>
      <c r="B1214" s="4" t="s">
        <v>545</v>
      </c>
      <c r="C1214" s="7" t="s">
        <v>839</v>
      </c>
      <c r="D1214" s="7" t="s">
        <v>5</v>
      </c>
      <c r="E1214" s="3">
        <v>10</v>
      </c>
      <c r="F1214" s="10">
        <v>33.270000000000003</v>
      </c>
      <c r="G1214" s="11">
        <f t="shared" si="37"/>
        <v>332.70000000000005</v>
      </c>
      <c r="H1214" s="68" t="s">
        <v>2013</v>
      </c>
      <c r="I1214" s="20">
        <v>10</v>
      </c>
      <c r="J1214" s="62" t="s">
        <v>4964</v>
      </c>
      <c r="K1214" s="63" t="s">
        <v>3529</v>
      </c>
      <c r="L1214" s="27" t="s">
        <v>2013</v>
      </c>
      <c r="M1214" s="27" t="s">
        <v>3529</v>
      </c>
      <c r="N1214" s="72">
        <v>33.270000000000003</v>
      </c>
      <c r="O1214" s="72">
        <f t="shared" si="38"/>
        <v>332.70000000000005</v>
      </c>
    </row>
    <row r="1215" spans="1:15" ht="65" x14ac:dyDescent="0.35">
      <c r="A1215" s="3" t="s">
        <v>837</v>
      </c>
      <c r="B1215" s="4" t="s">
        <v>545</v>
      </c>
      <c r="C1215" s="7" t="s">
        <v>840</v>
      </c>
      <c r="D1215" s="7" t="s">
        <v>5</v>
      </c>
      <c r="E1215" s="3">
        <v>10</v>
      </c>
      <c r="F1215" s="10">
        <v>21.83</v>
      </c>
      <c r="G1215" s="11">
        <f t="shared" si="37"/>
        <v>218.29999999999998</v>
      </c>
      <c r="H1215" s="68" t="s">
        <v>2014</v>
      </c>
      <c r="I1215" s="20">
        <v>10</v>
      </c>
      <c r="J1215" s="62" t="s">
        <v>5098</v>
      </c>
      <c r="K1215" s="63" t="s">
        <v>3530</v>
      </c>
      <c r="L1215" s="27" t="s">
        <v>2014</v>
      </c>
      <c r="M1215" s="27" t="s">
        <v>3530</v>
      </c>
      <c r="N1215" s="72">
        <v>21.83</v>
      </c>
      <c r="O1215" s="72">
        <f t="shared" si="38"/>
        <v>218.29999999999998</v>
      </c>
    </row>
    <row r="1216" spans="1:15" ht="65" x14ac:dyDescent="0.35">
      <c r="A1216" s="3" t="s">
        <v>841</v>
      </c>
      <c r="B1216" s="4" t="s">
        <v>545</v>
      </c>
      <c r="C1216" s="7" t="s">
        <v>842</v>
      </c>
      <c r="D1216" s="7" t="s">
        <v>5</v>
      </c>
      <c r="E1216" s="3">
        <v>4</v>
      </c>
      <c r="F1216" s="10">
        <v>148.22</v>
      </c>
      <c r="G1216" s="11">
        <f t="shared" si="37"/>
        <v>592.88</v>
      </c>
      <c r="H1216" s="68" t="s">
        <v>2015</v>
      </c>
      <c r="I1216" s="20">
        <v>4</v>
      </c>
      <c r="J1216" s="62" t="s">
        <v>4165</v>
      </c>
      <c r="K1216" s="63" t="s">
        <v>3531</v>
      </c>
      <c r="L1216" s="27" t="s">
        <v>2015</v>
      </c>
      <c r="M1216" s="27" t="s">
        <v>3531</v>
      </c>
      <c r="N1216" s="72">
        <v>148.22</v>
      </c>
      <c r="O1216" s="72">
        <f t="shared" si="38"/>
        <v>592.88</v>
      </c>
    </row>
    <row r="1217" spans="1:15" ht="65" x14ac:dyDescent="0.35">
      <c r="A1217" s="3" t="s">
        <v>843</v>
      </c>
      <c r="B1217" s="4" t="s">
        <v>545</v>
      </c>
      <c r="C1217" s="7" t="s">
        <v>844</v>
      </c>
      <c r="D1217" s="7" t="s">
        <v>5</v>
      </c>
      <c r="E1217" s="3">
        <v>2</v>
      </c>
      <c r="F1217" s="10">
        <v>425.2</v>
      </c>
      <c r="G1217" s="11">
        <f t="shared" si="37"/>
        <v>850.4</v>
      </c>
      <c r="H1217" s="68" t="s">
        <v>2016</v>
      </c>
      <c r="I1217" s="20">
        <v>2</v>
      </c>
      <c r="J1217" s="62" t="s">
        <v>4141</v>
      </c>
      <c r="K1217" s="63" t="s">
        <v>3532</v>
      </c>
      <c r="L1217" s="27" t="s">
        <v>2016</v>
      </c>
      <c r="M1217" s="27" t="s">
        <v>3532</v>
      </c>
      <c r="N1217" s="72">
        <v>425.2</v>
      </c>
      <c r="O1217" s="72">
        <f t="shared" si="38"/>
        <v>850.4</v>
      </c>
    </row>
    <row r="1218" spans="1:15" ht="78" x14ac:dyDescent="0.35">
      <c r="A1218" s="3" t="s">
        <v>843</v>
      </c>
      <c r="B1218" s="4" t="s">
        <v>545</v>
      </c>
      <c r="C1218" s="7" t="s">
        <v>845</v>
      </c>
      <c r="D1218" s="7" t="s">
        <v>5</v>
      </c>
      <c r="E1218" s="3">
        <v>15</v>
      </c>
      <c r="F1218" s="10">
        <v>44.65</v>
      </c>
      <c r="G1218" s="11">
        <f t="shared" ref="G1218:G1281" si="39">F1218*E1218</f>
        <v>669.75</v>
      </c>
      <c r="H1218" s="68" t="s">
        <v>2017</v>
      </c>
      <c r="I1218" s="20">
        <v>15</v>
      </c>
      <c r="J1218" s="62" t="s">
        <v>4659</v>
      </c>
      <c r="K1218" s="63" t="s">
        <v>4064</v>
      </c>
      <c r="L1218" s="27" t="s">
        <v>2017</v>
      </c>
      <c r="M1218" s="27" t="s">
        <v>7405</v>
      </c>
      <c r="N1218" s="72">
        <v>52.37</v>
      </c>
      <c r="O1218" s="72">
        <f t="shared" si="38"/>
        <v>785.55</v>
      </c>
    </row>
    <row r="1219" spans="1:15" ht="78" x14ac:dyDescent="0.35">
      <c r="A1219" s="3" t="s">
        <v>843</v>
      </c>
      <c r="B1219" s="4" t="s">
        <v>545</v>
      </c>
      <c r="C1219" s="7" t="s">
        <v>845</v>
      </c>
      <c r="D1219" s="7" t="s">
        <v>5</v>
      </c>
      <c r="E1219" s="3">
        <v>2</v>
      </c>
      <c r="F1219" s="10">
        <v>110.29</v>
      </c>
      <c r="G1219" s="11">
        <f t="shared" si="39"/>
        <v>220.58</v>
      </c>
      <c r="H1219" s="68" t="s">
        <v>2017</v>
      </c>
      <c r="I1219" s="20">
        <v>2</v>
      </c>
      <c r="J1219" s="62" t="s">
        <v>4660</v>
      </c>
      <c r="K1219" s="63" t="s">
        <v>3533</v>
      </c>
      <c r="L1219" s="27" t="s">
        <v>2017</v>
      </c>
      <c r="M1219" s="27" t="s">
        <v>7405</v>
      </c>
      <c r="N1219" s="72">
        <v>52.37</v>
      </c>
      <c r="O1219" s="72">
        <f t="shared" si="38"/>
        <v>104.74</v>
      </c>
    </row>
    <row r="1220" spans="1:15" ht="78" x14ac:dyDescent="0.35">
      <c r="A1220" s="3" t="s">
        <v>843</v>
      </c>
      <c r="B1220" s="4" t="s">
        <v>545</v>
      </c>
      <c r="C1220" s="7" t="s">
        <v>114</v>
      </c>
      <c r="D1220" s="7" t="s">
        <v>5</v>
      </c>
      <c r="E1220" s="3">
        <v>10</v>
      </c>
      <c r="F1220" s="10">
        <v>43.87</v>
      </c>
      <c r="G1220" s="11">
        <f t="shared" si="39"/>
        <v>438.7</v>
      </c>
      <c r="H1220" s="68" t="s">
        <v>2018</v>
      </c>
      <c r="I1220" s="20">
        <v>10</v>
      </c>
      <c r="J1220" s="62" t="s">
        <v>4661</v>
      </c>
      <c r="K1220" s="63" t="s">
        <v>2903</v>
      </c>
      <c r="L1220" s="27" t="s">
        <v>1984</v>
      </c>
      <c r="M1220" s="27" t="s">
        <v>2903</v>
      </c>
      <c r="N1220" s="72">
        <v>43.87</v>
      </c>
      <c r="O1220" s="72">
        <f t="shared" si="38"/>
        <v>438.7</v>
      </c>
    </row>
    <row r="1221" spans="1:15" ht="52" x14ac:dyDescent="0.35">
      <c r="A1221" s="3" t="s">
        <v>843</v>
      </c>
      <c r="B1221" s="4" t="s">
        <v>545</v>
      </c>
      <c r="C1221" s="7" t="s">
        <v>846</v>
      </c>
      <c r="D1221" s="7" t="s">
        <v>5</v>
      </c>
      <c r="E1221" s="3">
        <v>6</v>
      </c>
      <c r="F1221" s="10">
        <v>36.76</v>
      </c>
      <c r="G1221" s="11">
        <f t="shared" si="39"/>
        <v>220.56</v>
      </c>
      <c r="H1221" s="68" t="s">
        <v>2019</v>
      </c>
      <c r="I1221" s="20">
        <v>6</v>
      </c>
      <c r="J1221" s="62" t="s">
        <v>4666</v>
      </c>
      <c r="K1221" s="63" t="s">
        <v>3534</v>
      </c>
      <c r="L1221" s="27" t="s">
        <v>2019</v>
      </c>
      <c r="M1221" s="27" t="s">
        <v>3534</v>
      </c>
      <c r="N1221" s="72">
        <v>36.76</v>
      </c>
      <c r="O1221" s="72">
        <f t="shared" si="38"/>
        <v>220.56</v>
      </c>
    </row>
    <row r="1222" spans="1:15" ht="78" x14ac:dyDescent="0.35">
      <c r="A1222" s="3" t="s">
        <v>847</v>
      </c>
      <c r="B1222" s="4" t="s">
        <v>545</v>
      </c>
      <c r="C1222" s="7" t="s">
        <v>848</v>
      </c>
      <c r="D1222" s="7" t="s">
        <v>5</v>
      </c>
      <c r="E1222" s="3">
        <v>20</v>
      </c>
      <c r="F1222" s="10">
        <v>313.20999999999998</v>
      </c>
      <c r="G1222" s="11">
        <f t="shared" si="39"/>
        <v>6264.2</v>
      </c>
      <c r="H1222" s="68" t="s">
        <v>2662</v>
      </c>
      <c r="I1222" s="20">
        <v>20</v>
      </c>
      <c r="J1222" s="62" t="s">
        <v>4941</v>
      </c>
      <c r="K1222" s="63" t="s">
        <v>3535</v>
      </c>
      <c r="L1222" s="27" t="s">
        <v>2662</v>
      </c>
      <c r="M1222" s="27" t="s">
        <v>3535</v>
      </c>
      <c r="N1222" s="72">
        <v>313.20999999999998</v>
      </c>
      <c r="O1222" s="72">
        <f t="shared" si="38"/>
        <v>6264.2</v>
      </c>
    </row>
    <row r="1223" spans="1:15" ht="65" x14ac:dyDescent="0.35">
      <c r="A1223" s="3" t="s">
        <v>849</v>
      </c>
      <c r="B1223" s="4" t="s">
        <v>545</v>
      </c>
      <c r="C1223" s="7" t="s">
        <v>130</v>
      </c>
      <c r="D1223" s="7" t="s">
        <v>5</v>
      </c>
      <c r="E1223" s="3">
        <v>40</v>
      </c>
      <c r="F1223" s="10">
        <v>14.55</v>
      </c>
      <c r="G1223" s="11">
        <f t="shared" si="39"/>
        <v>582</v>
      </c>
      <c r="H1223" s="65" t="s">
        <v>1997</v>
      </c>
      <c r="I1223" s="20">
        <v>40</v>
      </c>
      <c r="J1223" s="62" t="s">
        <v>4762</v>
      </c>
      <c r="K1223" s="63" t="s">
        <v>2916</v>
      </c>
      <c r="L1223" s="27" t="s">
        <v>1997</v>
      </c>
      <c r="M1223" s="27" t="s">
        <v>7335</v>
      </c>
      <c r="N1223" s="72">
        <v>14.55</v>
      </c>
      <c r="O1223" s="72">
        <f t="shared" si="38"/>
        <v>582</v>
      </c>
    </row>
    <row r="1224" spans="1:15" ht="65" x14ac:dyDescent="0.35">
      <c r="A1224" s="3" t="s">
        <v>849</v>
      </c>
      <c r="B1224" s="4" t="s">
        <v>545</v>
      </c>
      <c r="C1224" s="7" t="s">
        <v>850</v>
      </c>
      <c r="D1224" s="7" t="s">
        <v>5</v>
      </c>
      <c r="E1224" s="3">
        <v>2</v>
      </c>
      <c r="F1224" s="10">
        <v>552.22</v>
      </c>
      <c r="G1224" s="11">
        <f t="shared" si="39"/>
        <v>1104.44</v>
      </c>
      <c r="H1224" s="68" t="s">
        <v>2020</v>
      </c>
      <c r="I1224" s="20">
        <v>2</v>
      </c>
      <c r="J1224" s="62" t="s">
        <v>4773</v>
      </c>
      <c r="K1224" s="63" t="s">
        <v>3536</v>
      </c>
      <c r="L1224" s="27" t="s">
        <v>2020</v>
      </c>
      <c r="M1224" s="27" t="s">
        <v>3536</v>
      </c>
      <c r="N1224" s="72">
        <v>552.22</v>
      </c>
      <c r="O1224" s="72">
        <f t="shared" si="38"/>
        <v>1104.44</v>
      </c>
    </row>
    <row r="1225" spans="1:15" ht="78" x14ac:dyDescent="0.35">
      <c r="A1225" s="3" t="s">
        <v>849</v>
      </c>
      <c r="B1225" s="4" t="s">
        <v>545</v>
      </c>
      <c r="C1225" s="7" t="s">
        <v>851</v>
      </c>
      <c r="D1225" s="7" t="s">
        <v>5</v>
      </c>
      <c r="E1225" s="3">
        <v>6</v>
      </c>
      <c r="F1225" s="10">
        <v>1736.3</v>
      </c>
      <c r="G1225" s="11">
        <f t="shared" si="39"/>
        <v>10417.799999999999</v>
      </c>
      <c r="H1225" s="68" t="s">
        <v>2021</v>
      </c>
      <c r="I1225" s="20">
        <v>6</v>
      </c>
      <c r="J1225" s="62" t="s">
        <v>5090</v>
      </c>
      <c r="K1225" s="63" t="s">
        <v>3537</v>
      </c>
      <c r="L1225" s="27" t="s">
        <v>2021</v>
      </c>
      <c r="M1225" s="27" t="s">
        <v>3537</v>
      </c>
      <c r="N1225" s="72">
        <v>1736.3</v>
      </c>
      <c r="O1225" s="72">
        <f t="shared" si="38"/>
        <v>10417.799999999999</v>
      </c>
    </row>
    <row r="1226" spans="1:15" ht="78" x14ac:dyDescent="0.35">
      <c r="A1226" s="3" t="s">
        <v>849</v>
      </c>
      <c r="B1226" s="4" t="s">
        <v>545</v>
      </c>
      <c r="C1226" s="7" t="s">
        <v>852</v>
      </c>
      <c r="D1226" s="7" t="s">
        <v>5</v>
      </c>
      <c r="E1226" s="3">
        <v>6</v>
      </c>
      <c r="F1226" s="10">
        <v>1736.3</v>
      </c>
      <c r="G1226" s="11">
        <f t="shared" si="39"/>
        <v>10417.799999999999</v>
      </c>
      <c r="H1226" s="68" t="s">
        <v>2021</v>
      </c>
      <c r="I1226" s="20">
        <v>6</v>
      </c>
      <c r="J1226" s="62" t="s">
        <v>5091</v>
      </c>
      <c r="K1226" s="63" t="s">
        <v>3538</v>
      </c>
      <c r="L1226" s="27" t="s">
        <v>2021</v>
      </c>
      <c r="M1226" s="27" t="s">
        <v>3538</v>
      </c>
      <c r="N1226" s="72">
        <v>1736.3</v>
      </c>
      <c r="O1226" s="72">
        <f t="shared" si="38"/>
        <v>10417.799999999999</v>
      </c>
    </row>
    <row r="1227" spans="1:15" ht="39" x14ac:dyDescent="0.35">
      <c r="A1227" s="3" t="s">
        <v>853</v>
      </c>
      <c r="B1227" s="4" t="s">
        <v>545</v>
      </c>
      <c r="C1227" s="7" t="s">
        <v>854</v>
      </c>
      <c r="D1227" s="7" t="s">
        <v>5</v>
      </c>
      <c r="E1227" s="3">
        <v>100</v>
      </c>
      <c r="F1227" s="10">
        <v>4.0999999999999996</v>
      </c>
      <c r="G1227" s="11">
        <f t="shared" si="39"/>
        <v>409.99999999999994</v>
      </c>
      <c r="H1227" s="68" t="s">
        <v>2022</v>
      </c>
      <c r="I1227" s="20">
        <v>100</v>
      </c>
      <c r="J1227" s="62" t="s">
        <v>5128</v>
      </c>
      <c r="K1227" s="63" t="s">
        <v>3539</v>
      </c>
      <c r="L1227" s="27" t="s">
        <v>2022</v>
      </c>
      <c r="M1227" s="27" t="s">
        <v>7406</v>
      </c>
      <c r="N1227" s="72">
        <v>4.0999999999999996</v>
      </c>
      <c r="O1227" s="72">
        <f t="shared" si="38"/>
        <v>409.99999999999994</v>
      </c>
    </row>
    <row r="1228" spans="1:15" ht="39" x14ac:dyDescent="0.35">
      <c r="A1228" s="3" t="s">
        <v>853</v>
      </c>
      <c r="B1228" s="4" t="s">
        <v>545</v>
      </c>
      <c r="C1228" s="7" t="s">
        <v>854</v>
      </c>
      <c r="D1228" s="7" t="s">
        <v>5</v>
      </c>
      <c r="E1228" s="3">
        <v>20</v>
      </c>
      <c r="F1228" s="10">
        <v>4.0999999999999996</v>
      </c>
      <c r="G1228" s="11">
        <f t="shared" si="39"/>
        <v>82</v>
      </c>
      <c r="H1228" s="68" t="s">
        <v>2022</v>
      </c>
      <c r="I1228" s="20">
        <v>20</v>
      </c>
      <c r="J1228" s="62" t="s">
        <v>5128</v>
      </c>
      <c r="K1228" s="63" t="s">
        <v>3539</v>
      </c>
      <c r="L1228" s="27" t="s">
        <v>2022</v>
      </c>
      <c r="M1228" s="27" t="s">
        <v>7406</v>
      </c>
      <c r="N1228" s="72">
        <v>4.0999999999999996</v>
      </c>
      <c r="O1228" s="72">
        <f t="shared" si="38"/>
        <v>82</v>
      </c>
    </row>
    <row r="1229" spans="1:15" ht="65" x14ac:dyDescent="0.35">
      <c r="A1229" s="3" t="s">
        <v>853</v>
      </c>
      <c r="B1229" s="4" t="s">
        <v>545</v>
      </c>
      <c r="C1229" s="7" t="s">
        <v>855</v>
      </c>
      <c r="D1229" s="7" t="s">
        <v>5</v>
      </c>
      <c r="E1229" s="3">
        <v>100</v>
      </c>
      <c r="F1229" s="10">
        <v>3.5</v>
      </c>
      <c r="G1229" s="11">
        <f t="shared" si="39"/>
        <v>350</v>
      </c>
      <c r="H1229" s="68" t="s">
        <v>2023</v>
      </c>
      <c r="I1229" s="20">
        <v>100</v>
      </c>
      <c r="J1229" s="62" t="s">
        <v>5131</v>
      </c>
      <c r="K1229" s="63" t="s">
        <v>3540</v>
      </c>
      <c r="L1229" s="27" t="s">
        <v>2023</v>
      </c>
      <c r="M1229" s="27" t="s">
        <v>3540</v>
      </c>
      <c r="N1229" s="72">
        <v>3.4</v>
      </c>
      <c r="O1229" s="72">
        <f t="shared" si="38"/>
        <v>340</v>
      </c>
    </row>
    <row r="1230" spans="1:15" ht="65" x14ac:dyDescent="0.35">
      <c r="A1230" s="3" t="s">
        <v>853</v>
      </c>
      <c r="B1230" s="4" t="s">
        <v>545</v>
      </c>
      <c r="C1230" s="7" t="s">
        <v>855</v>
      </c>
      <c r="D1230" s="7" t="s">
        <v>5</v>
      </c>
      <c r="E1230" s="3">
        <v>10</v>
      </c>
      <c r="F1230" s="10">
        <v>2.4300000000000002</v>
      </c>
      <c r="G1230" s="11">
        <f t="shared" si="39"/>
        <v>24.3</v>
      </c>
      <c r="H1230" s="68" t="s">
        <v>2023</v>
      </c>
      <c r="I1230" s="20">
        <v>10</v>
      </c>
      <c r="J1230" s="62" t="s">
        <v>5132</v>
      </c>
      <c r="K1230" s="63" t="s">
        <v>3540</v>
      </c>
      <c r="L1230" s="27" t="s">
        <v>2023</v>
      </c>
      <c r="M1230" s="27" t="s">
        <v>3540</v>
      </c>
      <c r="N1230" s="72">
        <v>3.4</v>
      </c>
      <c r="O1230" s="72">
        <f t="shared" si="38"/>
        <v>34</v>
      </c>
    </row>
    <row r="1231" spans="1:15" ht="65" x14ac:dyDescent="0.35">
      <c r="A1231" s="3" t="s">
        <v>853</v>
      </c>
      <c r="B1231" s="4" t="s">
        <v>545</v>
      </c>
      <c r="C1231" s="7" t="s">
        <v>856</v>
      </c>
      <c r="D1231" s="7" t="s">
        <v>5</v>
      </c>
      <c r="E1231" s="3">
        <v>40</v>
      </c>
      <c r="F1231" s="10">
        <v>7</v>
      </c>
      <c r="G1231" s="11">
        <f t="shared" si="39"/>
        <v>280</v>
      </c>
      <c r="H1231" s="68" t="s">
        <v>2024</v>
      </c>
      <c r="I1231" s="20">
        <v>40</v>
      </c>
      <c r="J1231" s="62" t="s">
        <v>5134</v>
      </c>
      <c r="K1231" s="63" t="s">
        <v>4100</v>
      </c>
      <c r="L1231" s="27" t="s">
        <v>2024</v>
      </c>
      <c r="M1231" s="27" t="s">
        <v>3541</v>
      </c>
      <c r="N1231" s="72">
        <v>5.8</v>
      </c>
      <c r="O1231" s="72">
        <f t="shared" si="38"/>
        <v>232</v>
      </c>
    </row>
    <row r="1232" spans="1:15" ht="65" x14ac:dyDescent="0.35">
      <c r="A1232" s="3" t="s">
        <v>853</v>
      </c>
      <c r="B1232" s="4" t="s">
        <v>545</v>
      </c>
      <c r="C1232" s="7" t="s">
        <v>856</v>
      </c>
      <c r="D1232" s="7" t="s">
        <v>5</v>
      </c>
      <c r="E1232" s="3">
        <v>40</v>
      </c>
      <c r="F1232" s="10">
        <v>5</v>
      </c>
      <c r="G1232" s="11">
        <f t="shared" si="39"/>
        <v>200</v>
      </c>
      <c r="H1232" s="68" t="s">
        <v>2024</v>
      </c>
      <c r="I1232" s="20">
        <v>40</v>
      </c>
      <c r="J1232" s="62" t="s">
        <v>5135</v>
      </c>
      <c r="K1232" s="63" t="s">
        <v>5637</v>
      </c>
      <c r="L1232" s="27" t="s">
        <v>2024</v>
      </c>
      <c r="M1232" s="27" t="s">
        <v>3541</v>
      </c>
      <c r="N1232" s="72">
        <v>5.8</v>
      </c>
      <c r="O1232" s="72">
        <f t="shared" si="38"/>
        <v>232</v>
      </c>
    </row>
    <row r="1233" spans="1:15" ht="65" x14ac:dyDescent="0.35">
      <c r="A1233" s="3" t="s">
        <v>853</v>
      </c>
      <c r="B1233" s="4" t="s">
        <v>545</v>
      </c>
      <c r="C1233" s="7" t="s">
        <v>856</v>
      </c>
      <c r="D1233" s="7" t="s">
        <v>5</v>
      </c>
      <c r="E1233" s="3">
        <v>20</v>
      </c>
      <c r="F1233" s="10">
        <v>5</v>
      </c>
      <c r="G1233" s="11">
        <f t="shared" si="39"/>
        <v>100</v>
      </c>
      <c r="H1233" s="68" t="s">
        <v>2024</v>
      </c>
      <c r="I1233" s="20">
        <v>20</v>
      </c>
      <c r="J1233" s="62" t="s">
        <v>5136</v>
      </c>
      <c r="K1233" s="63" t="s">
        <v>3541</v>
      </c>
      <c r="L1233" s="27" t="s">
        <v>2024</v>
      </c>
      <c r="M1233" s="27" t="s">
        <v>3541</v>
      </c>
      <c r="N1233" s="72">
        <v>5.8</v>
      </c>
      <c r="O1233" s="72">
        <f t="shared" si="38"/>
        <v>116</v>
      </c>
    </row>
    <row r="1234" spans="1:15" ht="65" x14ac:dyDescent="0.35">
      <c r="A1234" s="3" t="s">
        <v>857</v>
      </c>
      <c r="B1234" s="4" t="s">
        <v>545</v>
      </c>
      <c r="C1234" s="7" t="s">
        <v>858</v>
      </c>
      <c r="D1234" s="7" t="s">
        <v>5</v>
      </c>
      <c r="E1234" s="3">
        <v>10</v>
      </c>
      <c r="F1234" s="10">
        <v>59.99</v>
      </c>
      <c r="G1234" s="11">
        <f t="shared" si="39"/>
        <v>599.9</v>
      </c>
      <c r="H1234" s="68" t="s">
        <v>2025</v>
      </c>
      <c r="I1234" s="20">
        <v>10</v>
      </c>
      <c r="J1234" s="62" t="s">
        <v>3542</v>
      </c>
      <c r="K1234" s="63" t="s">
        <v>3542</v>
      </c>
      <c r="L1234" s="27" t="s">
        <v>2025</v>
      </c>
      <c r="M1234" s="27" t="s">
        <v>3542</v>
      </c>
      <c r="N1234" s="72">
        <v>59.99</v>
      </c>
      <c r="O1234" s="72">
        <f t="shared" si="38"/>
        <v>599.9</v>
      </c>
    </row>
    <row r="1235" spans="1:15" ht="26" x14ac:dyDescent="0.35">
      <c r="A1235" s="3" t="s">
        <v>857</v>
      </c>
      <c r="B1235" s="4" t="s">
        <v>545</v>
      </c>
      <c r="C1235" s="7" t="s">
        <v>238</v>
      </c>
      <c r="D1235" s="7" t="s">
        <v>5</v>
      </c>
      <c r="E1235" s="3">
        <v>8</v>
      </c>
      <c r="F1235" s="10">
        <v>5.14</v>
      </c>
      <c r="G1235" s="11">
        <f t="shared" si="39"/>
        <v>41.12</v>
      </c>
      <c r="H1235" s="68" t="s">
        <v>2026</v>
      </c>
      <c r="I1235" s="20">
        <v>8</v>
      </c>
      <c r="J1235" s="62" t="s">
        <v>3026</v>
      </c>
      <c r="K1235" s="63" t="s">
        <v>3026</v>
      </c>
      <c r="L1235" s="27" t="s">
        <v>1583</v>
      </c>
      <c r="M1235" s="27" t="s">
        <v>3026</v>
      </c>
      <c r="N1235" s="72">
        <v>5.14</v>
      </c>
      <c r="O1235" s="72">
        <f t="shared" si="38"/>
        <v>41.12</v>
      </c>
    </row>
    <row r="1236" spans="1:15" ht="52" x14ac:dyDescent="0.35">
      <c r="A1236" s="3" t="s">
        <v>857</v>
      </c>
      <c r="B1236" s="4" t="s">
        <v>545</v>
      </c>
      <c r="C1236" s="7" t="s">
        <v>859</v>
      </c>
      <c r="D1236" s="7" t="s">
        <v>5</v>
      </c>
      <c r="E1236" s="3">
        <v>20</v>
      </c>
      <c r="F1236" s="10">
        <v>207.58</v>
      </c>
      <c r="G1236" s="11">
        <f t="shared" si="39"/>
        <v>4151.6000000000004</v>
      </c>
      <c r="H1236" s="68" t="s">
        <v>2786</v>
      </c>
      <c r="I1236" s="20">
        <v>20</v>
      </c>
      <c r="J1236" s="62" t="s">
        <v>5044</v>
      </c>
      <c r="K1236" s="63" t="s">
        <v>3543</v>
      </c>
      <c r="L1236" s="27" t="s">
        <v>2786</v>
      </c>
      <c r="M1236" s="27" t="s">
        <v>3543</v>
      </c>
      <c r="N1236" s="72">
        <v>207.58</v>
      </c>
      <c r="O1236" s="72">
        <f t="shared" si="38"/>
        <v>4151.6000000000004</v>
      </c>
    </row>
    <row r="1237" spans="1:15" ht="26" x14ac:dyDescent="0.35">
      <c r="A1237" s="3" t="s">
        <v>860</v>
      </c>
      <c r="B1237" s="4" t="s">
        <v>545</v>
      </c>
      <c r="C1237" s="7" t="s">
        <v>861</v>
      </c>
      <c r="D1237" s="7" t="s">
        <v>5</v>
      </c>
      <c r="E1237" s="3">
        <v>10</v>
      </c>
      <c r="F1237" s="10">
        <v>120.09</v>
      </c>
      <c r="G1237" s="11">
        <f t="shared" si="39"/>
        <v>1200.9000000000001</v>
      </c>
      <c r="H1237" s="68" t="s">
        <v>2027</v>
      </c>
      <c r="I1237" s="20">
        <v>10</v>
      </c>
      <c r="J1237" s="62" t="s">
        <v>5252</v>
      </c>
      <c r="K1237" s="63" t="s">
        <v>3544</v>
      </c>
      <c r="L1237" s="27" t="s">
        <v>2027</v>
      </c>
      <c r="M1237" s="27" t="s">
        <v>7407</v>
      </c>
      <c r="N1237" s="72">
        <v>120.09</v>
      </c>
      <c r="O1237" s="72">
        <f t="shared" si="38"/>
        <v>1200.9000000000001</v>
      </c>
    </row>
    <row r="1238" spans="1:15" ht="26" x14ac:dyDescent="0.35">
      <c r="A1238" s="3" t="s">
        <v>860</v>
      </c>
      <c r="B1238" s="4" t="s">
        <v>545</v>
      </c>
      <c r="C1238" s="7" t="s">
        <v>861</v>
      </c>
      <c r="D1238" s="7" t="s">
        <v>5</v>
      </c>
      <c r="E1238" s="3">
        <v>10</v>
      </c>
      <c r="F1238" s="10">
        <v>120.09</v>
      </c>
      <c r="G1238" s="11">
        <f t="shared" si="39"/>
        <v>1200.9000000000001</v>
      </c>
      <c r="H1238" s="68" t="s">
        <v>2027</v>
      </c>
      <c r="I1238" s="20">
        <v>10</v>
      </c>
      <c r="J1238" s="62" t="s">
        <v>5252</v>
      </c>
      <c r="K1238" s="63" t="s">
        <v>3544</v>
      </c>
      <c r="L1238" s="27" t="s">
        <v>2027</v>
      </c>
      <c r="M1238" s="27" t="s">
        <v>7407</v>
      </c>
      <c r="N1238" s="72">
        <v>120.09</v>
      </c>
      <c r="O1238" s="72">
        <f t="shared" si="38"/>
        <v>1200.9000000000001</v>
      </c>
    </row>
    <row r="1239" spans="1:15" ht="26" x14ac:dyDescent="0.35">
      <c r="A1239" s="3" t="s">
        <v>860</v>
      </c>
      <c r="B1239" s="4" t="s">
        <v>545</v>
      </c>
      <c r="C1239" s="7" t="s">
        <v>861</v>
      </c>
      <c r="D1239" s="7" t="s">
        <v>5</v>
      </c>
      <c r="E1239" s="3">
        <v>5</v>
      </c>
      <c r="F1239" s="10">
        <v>120.09</v>
      </c>
      <c r="G1239" s="11">
        <f t="shared" si="39"/>
        <v>600.45000000000005</v>
      </c>
      <c r="H1239" s="68" t="s">
        <v>2027</v>
      </c>
      <c r="I1239" s="20">
        <v>5</v>
      </c>
      <c r="J1239" s="62" t="s">
        <v>5252</v>
      </c>
      <c r="K1239" s="63" t="s">
        <v>3544</v>
      </c>
      <c r="L1239" s="27" t="s">
        <v>2027</v>
      </c>
      <c r="M1239" s="27" t="s">
        <v>7407</v>
      </c>
      <c r="N1239" s="72">
        <v>120.09</v>
      </c>
      <c r="O1239" s="72">
        <f t="shared" si="38"/>
        <v>600.45000000000005</v>
      </c>
    </row>
    <row r="1240" spans="1:15" ht="65" x14ac:dyDescent="0.35">
      <c r="A1240" s="3" t="s">
        <v>860</v>
      </c>
      <c r="B1240" s="4" t="s">
        <v>545</v>
      </c>
      <c r="C1240" s="7" t="s">
        <v>862</v>
      </c>
      <c r="D1240" s="7" t="s">
        <v>5</v>
      </c>
      <c r="E1240" s="3">
        <v>4</v>
      </c>
      <c r="F1240" s="10">
        <v>10.96</v>
      </c>
      <c r="G1240" s="11">
        <f t="shared" si="39"/>
        <v>43.84</v>
      </c>
      <c r="H1240" s="68" t="s">
        <v>2028</v>
      </c>
      <c r="I1240" s="20">
        <v>4</v>
      </c>
      <c r="J1240" s="62" t="s">
        <v>5280</v>
      </c>
      <c r="K1240" s="63" t="s">
        <v>3545</v>
      </c>
      <c r="L1240" s="27" t="s">
        <v>2028</v>
      </c>
      <c r="M1240" s="27" t="s">
        <v>3545</v>
      </c>
      <c r="N1240" s="72">
        <v>10.96</v>
      </c>
      <c r="O1240" s="72">
        <f t="shared" si="38"/>
        <v>43.84</v>
      </c>
    </row>
    <row r="1241" spans="1:15" ht="91" x14ac:dyDescent="0.35">
      <c r="A1241" s="3" t="s">
        <v>860</v>
      </c>
      <c r="B1241" s="4" t="s">
        <v>545</v>
      </c>
      <c r="C1241" s="7" t="s">
        <v>863</v>
      </c>
      <c r="D1241" s="7" t="s">
        <v>5</v>
      </c>
      <c r="E1241" s="3">
        <v>10</v>
      </c>
      <c r="F1241" s="10">
        <v>70.81</v>
      </c>
      <c r="G1241" s="11">
        <f t="shared" si="39"/>
        <v>708.1</v>
      </c>
      <c r="H1241" s="68" t="s">
        <v>2029</v>
      </c>
      <c r="I1241" s="20">
        <v>10</v>
      </c>
      <c r="J1241" s="62" t="s">
        <v>5281</v>
      </c>
      <c r="K1241" s="63" t="s">
        <v>3546</v>
      </c>
      <c r="L1241" s="27" t="s">
        <v>2029</v>
      </c>
      <c r="M1241" s="27" t="s">
        <v>7408</v>
      </c>
      <c r="N1241" s="72">
        <v>70.81</v>
      </c>
      <c r="O1241" s="72">
        <f t="shared" si="38"/>
        <v>708.1</v>
      </c>
    </row>
    <row r="1242" spans="1:15" ht="91" x14ac:dyDescent="0.35">
      <c r="A1242" s="3" t="s">
        <v>860</v>
      </c>
      <c r="B1242" s="4" t="s">
        <v>545</v>
      </c>
      <c r="C1242" s="7" t="s">
        <v>863</v>
      </c>
      <c r="D1242" s="7" t="s">
        <v>5</v>
      </c>
      <c r="E1242" s="3">
        <v>10</v>
      </c>
      <c r="F1242" s="10">
        <v>70.81</v>
      </c>
      <c r="G1242" s="11">
        <f t="shared" si="39"/>
        <v>708.1</v>
      </c>
      <c r="H1242" s="68" t="s">
        <v>2029</v>
      </c>
      <c r="I1242" s="20">
        <v>10</v>
      </c>
      <c r="J1242" s="62" t="s">
        <v>5281</v>
      </c>
      <c r="K1242" s="63" t="s">
        <v>3546</v>
      </c>
      <c r="L1242" s="27" t="s">
        <v>2029</v>
      </c>
      <c r="M1242" s="27" t="s">
        <v>7408</v>
      </c>
      <c r="N1242" s="72">
        <v>70.81</v>
      </c>
      <c r="O1242" s="72">
        <f t="shared" si="38"/>
        <v>708.1</v>
      </c>
    </row>
    <row r="1243" spans="1:15" ht="104" x14ac:dyDescent="0.35">
      <c r="A1243" s="3" t="s">
        <v>860</v>
      </c>
      <c r="B1243" s="4" t="s">
        <v>545</v>
      </c>
      <c r="C1243" s="7" t="s">
        <v>99</v>
      </c>
      <c r="D1243" s="7" t="s">
        <v>5</v>
      </c>
      <c r="E1243" s="3">
        <v>20</v>
      </c>
      <c r="F1243" s="10">
        <v>49.08</v>
      </c>
      <c r="G1243" s="11">
        <f t="shared" si="39"/>
        <v>981.59999999999991</v>
      </c>
      <c r="H1243" s="68" t="s">
        <v>2030</v>
      </c>
      <c r="I1243" s="20">
        <v>20</v>
      </c>
      <c r="J1243" s="62" t="s">
        <v>5285</v>
      </c>
      <c r="K1243" s="63" t="s">
        <v>3547</v>
      </c>
      <c r="L1243" s="27" t="s">
        <v>2030</v>
      </c>
      <c r="M1243" s="27" t="s">
        <v>3547</v>
      </c>
      <c r="N1243" s="72">
        <v>49.08</v>
      </c>
      <c r="O1243" s="72">
        <f t="shared" si="38"/>
        <v>981.59999999999991</v>
      </c>
    </row>
    <row r="1244" spans="1:15" ht="52" x14ac:dyDescent="0.35">
      <c r="A1244" s="3" t="s">
        <v>864</v>
      </c>
      <c r="B1244" s="4" t="s">
        <v>545</v>
      </c>
      <c r="C1244" s="7" t="s">
        <v>866</v>
      </c>
      <c r="D1244" s="7" t="s">
        <v>5</v>
      </c>
      <c r="E1244" s="3">
        <v>60</v>
      </c>
      <c r="F1244" s="10">
        <v>3.2</v>
      </c>
      <c r="G1244" s="11">
        <f t="shared" si="39"/>
        <v>192</v>
      </c>
      <c r="H1244" s="68" t="s">
        <v>1794</v>
      </c>
      <c r="I1244" s="20">
        <v>60</v>
      </c>
      <c r="J1244" s="62" t="s">
        <v>4500</v>
      </c>
      <c r="K1244" s="63" t="s">
        <v>3549</v>
      </c>
      <c r="L1244" s="27" t="s">
        <v>1794</v>
      </c>
      <c r="M1244" s="27" t="s">
        <v>7409</v>
      </c>
      <c r="N1244" s="72">
        <v>3.2</v>
      </c>
      <c r="O1244" s="72">
        <f t="shared" si="38"/>
        <v>192</v>
      </c>
    </row>
    <row r="1245" spans="1:15" ht="299" x14ac:dyDescent="0.35">
      <c r="A1245" s="3" t="s">
        <v>864</v>
      </c>
      <c r="B1245" s="4" t="s">
        <v>545</v>
      </c>
      <c r="C1245" s="7" t="s">
        <v>485</v>
      </c>
      <c r="D1245" s="7" t="s">
        <v>5</v>
      </c>
      <c r="E1245" s="3">
        <v>40</v>
      </c>
      <c r="F1245" s="10">
        <v>11.45</v>
      </c>
      <c r="G1245" s="11">
        <f t="shared" si="39"/>
        <v>458</v>
      </c>
      <c r="H1245" s="68" t="s">
        <v>1797</v>
      </c>
      <c r="I1245" s="20">
        <v>40</v>
      </c>
      <c r="J1245" s="62" t="s">
        <v>4504</v>
      </c>
      <c r="K1245" s="63" t="s">
        <v>4050</v>
      </c>
      <c r="L1245" s="27" t="s">
        <v>1797</v>
      </c>
      <c r="M1245" s="27" t="s">
        <v>4050</v>
      </c>
      <c r="N1245" s="72">
        <v>11.45</v>
      </c>
      <c r="O1245" s="72">
        <f t="shared" si="38"/>
        <v>458</v>
      </c>
    </row>
    <row r="1246" spans="1:15" ht="52" x14ac:dyDescent="0.35">
      <c r="A1246" s="3" t="s">
        <v>864</v>
      </c>
      <c r="B1246" s="4" t="s">
        <v>545</v>
      </c>
      <c r="C1246" s="7" t="s">
        <v>865</v>
      </c>
      <c r="D1246" s="7" t="s">
        <v>5</v>
      </c>
      <c r="E1246" s="3">
        <v>100</v>
      </c>
      <c r="F1246" s="10">
        <v>5.34</v>
      </c>
      <c r="G1246" s="11">
        <f t="shared" si="39"/>
        <v>534</v>
      </c>
      <c r="H1246" s="68" t="s">
        <v>1791</v>
      </c>
      <c r="I1246" s="20">
        <v>100</v>
      </c>
      <c r="J1246" s="62" t="s">
        <v>4506</v>
      </c>
      <c r="K1246" s="63" t="s">
        <v>3548</v>
      </c>
      <c r="L1246" s="27" t="s">
        <v>1791</v>
      </c>
      <c r="M1246" s="27" t="s">
        <v>3548</v>
      </c>
      <c r="N1246" s="72">
        <v>5.34</v>
      </c>
      <c r="O1246" s="72">
        <f t="shared" si="38"/>
        <v>534</v>
      </c>
    </row>
    <row r="1247" spans="1:15" ht="78" x14ac:dyDescent="0.35">
      <c r="A1247" s="3" t="s">
        <v>864</v>
      </c>
      <c r="B1247" s="4" t="s">
        <v>545</v>
      </c>
      <c r="C1247" s="7" t="s">
        <v>351</v>
      </c>
      <c r="D1247" s="7" t="s">
        <v>5</v>
      </c>
      <c r="E1247" s="3">
        <v>100</v>
      </c>
      <c r="F1247" s="10">
        <v>5.24</v>
      </c>
      <c r="G1247" s="11">
        <f t="shared" si="39"/>
        <v>524</v>
      </c>
      <c r="H1247" s="68" t="s">
        <v>1792</v>
      </c>
      <c r="I1247" s="20">
        <v>100</v>
      </c>
      <c r="J1247" s="62" t="s">
        <v>4512</v>
      </c>
      <c r="K1247" s="63" t="s">
        <v>3128</v>
      </c>
      <c r="L1247" s="27" t="s">
        <v>2844</v>
      </c>
      <c r="M1247" s="27" t="s">
        <v>7364</v>
      </c>
      <c r="N1247" s="72">
        <v>5.24</v>
      </c>
      <c r="O1247" s="72">
        <f t="shared" ref="O1247:O1254" si="40">N1247*E1247</f>
        <v>524</v>
      </c>
    </row>
    <row r="1248" spans="1:15" ht="65" x14ac:dyDescent="0.35">
      <c r="A1248" s="3" t="s">
        <v>864</v>
      </c>
      <c r="B1248" s="4" t="s">
        <v>545</v>
      </c>
      <c r="C1248" s="7" t="s">
        <v>77</v>
      </c>
      <c r="D1248" s="7" t="s">
        <v>5</v>
      </c>
      <c r="E1248" s="3">
        <v>600</v>
      </c>
      <c r="F1248" s="10">
        <v>6.31</v>
      </c>
      <c r="G1248" s="11">
        <f t="shared" si="39"/>
        <v>3785.9999999999995</v>
      </c>
      <c r="H1248" s="68" t="s">
        <v>1793</v>
      </c>
      <c r="I1248" s="20">
        <v>600</v>
      </c>
      <c r="J1248" s="62" t="s">
        <v>4515</v>
      </c>
      <c r="K1248" s="63" t="s">
        <v>2886</v>
      </c>
      <c r="L1248" s="27" t="s">
        <v>1793</v>
      </c>
      <c r="M1248" s="27" t="s">
        <v>2886</v>
      </c>
      <c r="N1248" s="72">
        <v>6.31</v>
      </c>
      <c r="O1248" s="72">
        <f t="shared" si="40"/>
        <v>3785.9999999999995</v>
      </c>
    </row>
    <row r="1249" spans="1:15" ht="78" x14ac:dyDescent="0.35">
      <c r="A1249" s="3" t="s">
        <v>864</v>
      </c>
      <c r="B1249" s="4" t="s">
        <v>545</v>
      </c>
      <c r="C1249" s="7" t="s">
        <v>867</v>
      </c>
      <c r="D1249" s="7" t="s">
        <v>5</v>
      </c>
      <c r="E1249" s="3">
        <v>8</v>
      </c>
      <c r="F1249" s="10">
        <v>94.67</v>
      </c>
      <c r="G1249" s="11">
        <f t="shared" si="39"/>
        <v>757.36</v>
      </c>
      <c r="H1249" s="68" t="s">
        <v>1795</v>
      </c>
      <c r="I1249" s="20">
        <v>8</v>
      </c>
      <c r="J1249" s="62" t="s">
        <v>4543</v>
      </c>
      <c r="K1249" s="63" t="s">
        <v>3550</v>
      </c>
      <c r="L1249" s="27" t="s">
        <v>1795</v>
      </c>
      <c r="M1249" s="27" t="s">
        <v>3550</v>
      </c>
      <c r="N1249" s="72">
        <v>94.67</v>
      </c>
      <c r="O1249" s="72">
        <f t="shared" si="40"/>
        <v>757.36</v>
      </c>
    </row>
    <row r="1250" spans="1:15" ht="91" x14ac:dyDescent="0.35">
      <c r="A1250" s="3" t="s">
        <v>864</v>
      </c>
      <c r="B1250" s="4" t="s">
        <v>545</v>
      </c>
      <c r="C1250" s="7" t="s">
        <v>352</v>
      </c>
      <c r="D1250" s="7" t="s">
        <v>5</v>
      </c>
      <c r="E1250" s="3">
        <v>40</v>
      </c>
      <c r="F1250" s="10">
        <v>11.45</v>
      </c>
      <c r="G1250" s="11">
        <f t="shared" si="39"/>
        <v>458</v>
      </c>
      <c r="H1250" s="68" t="s">
        <v>1796</v>
      </c>
      <c r="I1250" s="20">
        <v>40</v>
      </c>
      <c r="J1250" s="62" t="s">
        <v>4547</v>
      </c>
      <c r="K1250" s="63" t="s">
        <v>3136</v>
      </c>
      <c r="L1250" s="27" t="s">
        <v>1796</v>
      </c>
      <c r="M1250" s="27" t="s">
        <v>3136</v>
      </c>
      <c r="N1250" s="72">
        <v>11.45</v>
      </c>
      <c r="O1250" s="72">
        <f t="shared" si="40"/>
        <v>458</v>
      </c>
    </row>
    <row r="1251" spans="1:15" ht="78" x14ac:dyDescent="0.35">
      <c r="A1251" s="3" t="s">
        <v>864</v>
      </c>
      <c r="B1251" s="4" t="s">
        <v>545</v>
      </c>
      <c r="C1251" s="7" t="s">
        <v>869</v>
      </c>
      <c r="D1251" s="7" t="s">
        <v>5</v>
      </c>
      <c r="E1251" s="3">
        <v>60</v>
      </c>
      <c r="F1251" s="10">
        <v>22.89</v>
      </c>
      <c r="G1251" s="11">
        <f t="shared" si="39"/>
        <v>1373.4</v>
      </c>
      <c r="H1251" s="68" t="s">
        <v>1798</v>
      </c>
      <c r="I1251" s="20">
        <v>60</v>
      </c>
      <c r="J1251" s="62" t="s">
        <v>5022</v>
      </c>
      <c r="K1251" s="63" t="s">
        <v>3552</v>
      </c>
      <c r="L1251" s="27" t="s">
        <v>1798</v>
      </c>
      <c r="M1251" s="27" t="s">
        <v>3552</v>
      </c>
      <c r="N1251" s="72">
        <v>22.89</v>
      </c>
      <c r="O1251" s="72">
        <f t="shared" si="40"/>
        <v>1373.4</v>
      </c>
    </row>
    <row r="1252" spans="1:15" ht="78" x14ac:dyDescent="0.35">
      <c r="A1252" s="3" t="s">
        <v>864</v>
      </c>
      <c r="B1252" s="4" t="s">
        <v>545</v>
      </c>
      <c r="C1252" s="7" t="s">
        <v>868</v>
      </c>
      <c r="D1252" s="7" t="s">
        <v>5</v>
      </c>
      <c r="E1252" s="3">
        <v>100</v>
      </c>
      <c r="F1252" s="10">
        <v>17.649999999999999</v>
      </c>
      <c r="G1252" s="11">
        <f t="shared" si="39"/>
        <v>1764.9999999999998</v>
      </c>
      <c r="H1252" s="68" t="s">
        <v>1798</v>
      </c>
      <c r="I1252" s="20">
        <v>100</v>
      </c>
      <c r="J1252" s="62" t="s">
        <v>5023</v>
      </c>
      <c r="K1252" s="63" t="s">
        <v>3551</v>
      </c>
      <c r="L1252" s="27" t="s">
        <v>1798</v>
      </c>
      <c r="M1252" s="27" t="s">
        <v>3551</v>
      </c>
      <c r="N1252" s="72">
        <v>17.649999999999999</v>
      </c>
      <c r="O1252" s="72">
        <f t="shared" si="40"/>
        <v>1764.9999999999998</v>
      </c>
    </row>
    <row r="1253" spans="1:15" ht="78" x14ac:dyDescent="0.35">
      <c r="A1253" s="3" t="s">
        <v>864</v>
      </c>
      <c r="B1253" s="4" t="s">
        <v>545</v>
      </c>
      <c r="C1253" s="7" t="s">
        <v>870</v>
      </c>
      <c r="D1253" s="7" t="s">
        <v>5</v>
      </c>
      <c r="E1253" s="3">
        <v>60</v>
      </c>
      <c r="F1253" s="10">
        <v>19.79</v>
      </c>
      <c r="G1253" s="11">
        <f t="shared" si="39"/>
        <v>1187.3999999999999</v>
      </c>
      <c r="H1253" s="68" t="s">
        <v>1798</v>
      </c>
      <c r="I1253" s="20">
        <v>60</v>
      </c>
      <c r="J1253" s="62" t="s">
        <v>5024</v>
      </c>
      <c r="K1253" s="63" t="s">
        <v>3553</v>
      </c>
      <c r="L1253" s="27" t="s">
        <v>1798</v>
      </c>
      <c r="M1253" s="27" t="s">
        <v>3553</v>
      </c>
      <c r="N1253" s="72">
        <v>19.79</v>
      </c>
      <c r="O1253" s="72">
        <f t="shared" si="40"/>
        <v>1187.3999999999999</v>
      </c>
    </row>
    <row r="1254" spans="1:15" ht="52" x14ac:dyDescent="0.35">
      <c r="A1254" s="3" t="s">
        <v>864</v>
      </c>
      <c r="B1254" s="4" t="s">
        <v>545</v>
      </c>
      <c r="C1254" s="7" t="s">
        <v>871</v>
      </c>
      <c r="D1254" s="7" t="s">
        <v>5</v>
      </c>
      <c r="E1254" s="3">
        <v>20</v>
      </c>
      <c r="F1254" s="10">
        <v>160.91999999999999</v>
      </c>
      <c r="G1254" s="11">
        <f t="shared" si="39"/>
        <v>3218.3999999999996</v>
      </c>
      <c r="H1254" s="68" t="s">
        <v>1798</v>
      </c>
      <c r="I1254" s="20">
        <v>20</v>
      </c>
      <c r="J1254" s="62" t="s">
        <v>5025</v>
      </c>
      <c r="K1254" s="63" t="s">
        <v>3554</v>
      </c>
      <c r="L1254" s="27" t="s">
        <v>1798</v>
      </c>
      <c r="M1254" s="27" t="s">
        <v>3554</v>
      </c>
      <c r="N1254" s="72">
        <v>160.91999999999999</v>
      </c>
      <c r="O1254" s="72">
        <f t="shared" si="40"/>
        <v>3218.3999999999996</v>
      </c>
    </row>
    <row r="1255" spans="1:15" ht="65" x14ac:dyDescent="0.35">
      <c r="A1255" s="3" t="s">
        <v>872</v>
      </c>
      <c r="B1255" s="4" t="s">
        <v>873</v>
      </c>
      <c r="C1255" s="7" t="s">
        <v>879</v>
      </c>
      <c r="D1255" s="7" t="s">
        <v>1805</v>
      </c>
      <c r="E1255" s="3">
        <v>5</v>
      </c>
      <c r="F1255" s="10">
        <v>40.840000000000003</v>
      </c>
      <c r="G1255" s="11">
        <f t="shared" si="39"/>
        <v>204.20000000000002</v>
      </c>
      <c r="H1255" s="68" t="s">
        <v>1925</v>
      </c>
      <c r="I1255" s="20">
        <v>5</v>
      </c>
      <c r="J1255" s="62" t="s">
        <v>5188</v>
      </c>
      <c r="K1255" s="63" t="s">
        <v>3560</v>
      </c>
      <c r="L1255" s="27" t="s">
        <v>1925</v>
      </c>
      <c r="M1255" s="27" t="s">
        <v>3560</v>
      </c>
      <c r="N1255" s="72">
        <v>40.840000000000003</v>
      </c>
      <c r="O1255" s="72">
        <f>N1255*I1255</f>
        <v>204.20000000000002</v>
      </c>
    </row>
    <row r="1256" spans="1:15" ht="65" x14ac:dyDescent="0.35">
      <c r="A1256" s="3" t="s">
        <v>872</v>
      </c>
      <c r="B1256" s="4" t="s">
        <v>873</v>
      </c>
      <c r="C1256" s="7" t="s">
        <v>880</v>
      </c>
      <c r="D1256" s="7" t="s">
        <v>5</v>
      </c>
      <c r="E1256" s="3">
        <v>5</v>
      </c>
      <c r="F1256" s="10">
        <v>65.48</v>
      </c>
      <c r="G1256" s="11">
        <f t="shared" si="39"/>
        <v>327.40000000000003</v>
      </c>
      <c r="H1256" s="68" t="s">
        <v>1926</v>
      </c>
      <c r="I1256" s="20">
        <v>5</v>
      </c>
      <c r="J1256" s="62" t="s">
        <v>5189</v>
      </c>
      <c r="K1256" s="63" t="s">
        <v>3561</v>
      </c>
      <c r="L1256" s="27" t="s">
        <v>1926</v>
      </c>
      <c r="M1256" s="27" t="s">
        <v>3561</v>
      </c>
      <c r="N1256" s="72">
        <v>65.48</v>
      </c>
      <c r="O1256" s="72">
        <f t="shared" ref="O1256:O1319" si="41">N1256*I1256</f>
        <v>327.40000000000003</v>
      </c>
    </row>
    <row r="1257" spans="1:15" ht="65" x14ac:dyDescent="0.35">
      <c r="A1257" s="3" t="s">
        <v>872</v>
      </c>
      <c r="B1257" s="4" t="s">
        <v>873</v>
      </c>
      <c r="C1257" s="7" t="s">
        <v>881</v>
      </c>
      <c r="D1257" s="7" t="s">
        <v>5</v>
      </c>
      <c r="E1257" s="3">
        <v>5</v>
      </c>
      <c r="F1257" s="10">
        <v>40.840000000000003</v>
      </c>
      <c r="G1257" s="11">
        <f t="shared" si="39"/>
        <v>204.20000000000002</v>
      </c>
      <c r="H1257" s="68" t="s">
        <v>1926</v>
      </c>
      <c r="I1257" s="20">
        <v>5</v>
      </c>
      <c r="J1257" s="62" t="s">
        <v>5190</v>
      </c>
      <c r="K1257" s="63" t="s">
        <v>3562</v>
      </c>
      <c r="L1257" s="27" t="s">
        <v>1926</v>
      </c>
      <c r="M1257" s="27" t="s">
        <v>3562</v>
      </c>
      <c r="N1257" s="72">
        <v>40.840000000000003</v>
      </c>
      <c r="O1257" s="72">
        <f t="shared" si="41"/>
        <v>204.20000000000002</v>
      </c>
    </row>
    <row r="1258" spans="1:15" ht="65" x14ac:dyDescent="0.35">
      <c r="A1258" s="3" t="s">
        <v>872</v>
      </c>
      <c r="B1258" s="4" t="s">
        <v>873</v>
      </c>
      <c r="C1258" s="7" t="s">
        <v>882</v>
      </c>
      <c r="D1258" s="7" t="s">
        <v>5</v>
      </c>
      <c r="E1258" s="3">
        <v>5</v>
      </c>
      <c r="F1258" s="10">
        <v>166.16</v>
      </c>
      <c r="G1258" s="11">
        <f t="shared" si="39"/>
        <v>830.8</v>
      </c>
      <c r="H1258" s="68" t="s">
        <v>1927</v>
      </c>
      <c r="I1258" s="20">
        <v>5</v>
      </c>
      <c r="J1258" s="62" t="s">
        <v>5191</v>
      </c>
      <c r="K1258" s="63" t="s">
        <v>3563</v>
      </c>
      <c r="L1258" s="27" t="s">
        <v>1927</v>
      </c>
      <c r="M1258" s="27" t="s">
        <v>3563</v>
      </c>
      <c r="N1258" s="72">
        <v>166.16</v>
      </c>
      <c r="O1258" s="72">
        <f t="shared" si="41"/>
        <v>830.8</v>
      </c>
    </row>
    <row r="1259" spans="1:15" ht="52" x14ac:dyDescent="0.35">
      <c r="A1259" s="3" t="s">
        <v>872</v>
      </c>
      <c r="B1259" s="4" t="s">
        <v>873</v>
      </c>
      <c r="C1259" s="7" t="s">
        <v>883</v>
      </c>
      <c r="D1259" s="7" t="s">
        <v>5</v>
      </c>
      <c r="E1259" s="3">
        <v>100</v>
      </c>
      <c r="F1259" s="10">
        <v>0.1</v>
      </c>
      <c r="G1259" s="11">
        <f t="shared" si="39"/>
        <v>10</v>
      </c>
      <c r="H1259" s="68" t="s">
        <v>1928</v>
      </c>
      <c r="I1259" s="20">
        <v>100</v>
      </c>
      <c r="J1259" s="62" t="s">
        <v>5193</v>
      </c>
      <c r="K1259" s="63" t="s">
        <v>3564</v>
      </c>
      <c r="L1259" s="27" t="s">
        <v>1928</v>
      </c>
      <c r="M1259" s="27" t="s">
        <v>3564</v>
      </c>
      <c r="N1259" s="72">
        <v>0.1</v>
      </c>
      <c r="O1259" s="72">
        <f t="shared" si="41"/>
        <v>10</v>
      </c>
    </row>
    <row r="1260" spans="1:15" ht="52" x14ac:dyDescent="0.35">
      <c r="A1260" s="3" t="s">
        <v>872</v>
      </c>
      <c r="B1260" s="4" t="s">
        <v>873</v>
      </c>
      <c r="C1260" s="7" t="s">
        <v>886</v>
      </c>
      <c r="D1260" s="7" t="s">
        <v>5</v>
      </c>
      <c r="E1260" s="3">
        <v>100</v>
      </c>
      <c r="F1260" s="10">
        <v>0.1</v>
      </c>
      <c r="G1260" s="11">
        <f t="shared" si="39"/>
        <v>10</v>
      </c>
      <c r="H1260" s="68" t="s">
        <v>1931</v>
      </c>
      <c r="I1260" s="20">
        <v>100</v>
      </c>
      <c r="J1260" s="62" t="s">
        <v>5200</v>
      </c>
      <c r="K1260" s="63" t="s">
        <v>3567</v>
      </c>
      <c r="L1260" s="27" t="s">
        <v>1931</v>
      </c>
      <c r="M1260" s="27" t="s">
        <v>3567</v>
      </c>
      <c r="N1260" s="72">
        <v>0.1</v>
      </c>
      <c r="O1260" s="72">
        <f t="shared" si="41"/>
        <v>10</v>
      </c>
    </row>
    <row r="1261" spans="1:15" ht="52" x14ac:dyDescent="0.35">
      <c r="A1261" s="3" t="s">
        <v>872</v>
      </c>
      <c r="B1261" s="4" t="s">
        <v>873</v>
      </c>
      <c r="C1261" s="7" t="s">
        <v>888</v>
      </c>
      <c r="D1261" s="7" t="s">
        <v>5</v>
      </c>
      <c r="E1261" s="3">
        <v>100</v>
      </c>
      <c r="F1261" s="10">
        <v>0.1</v>
      </c>
      <c r="G1261" s="11">
        <f t="shared" si="39"/>
        <v>10</v>
      </c>
      <c r="H1261" s="68" t="s">
        <v>1932</v>
      </c>
      <c r="I1261" s="20">
        <v>100</v>
      </c>
      <c r="J1261" s="62" t="s">
        <v>5201</v>
      </c>
      <c r="K1261" s="63" t="s">
        <v>3569</v>
      </c>
      <c r="L1261" s="27" t="s">
        <v>1932</v>
      </c>
      <c r="M1261" s="27" t="s">
        <v>3569</v>
      </c>
      <c r="N1261" s="72">
        <v>0.1</v>
      </c>
      <c r="O1261" s="72">
        <f t="shared" si="41"/>
        <v>10</v>
      </c>
    </row>
    <row r="1262" spans="1:15" ht="65" x14ac:dyDescent="0.35">
      <c r="A1262" s="3" t="s">
        <v>872</v>
      </c>
      <c r="B1262" s="4" t="s">
        <v>873</v>
      </c>
      <c r="C1262" s="7" t="s">
        <v>890</v>
      </c>
      <c r="D1262" s="7" t="s">
        <v>5</v>
      </c>
      <c r="E1262" s="3">
        <v>6</v>
      </c>
      <c r="F1262" s="10">
        <v>33.17</v>
      </c>
      <c r="G1262" s="11">
        <f t="shared" si="39"/>
        <v>199.02</v>
      </c>
      <c r="H1262" s="68" t="s">
        <v>1934</v>
      </c>
      <c r="I1262" s="20">
        <v>6</v>
      </c>
      <c r="J1262" s="62" t="s">
        <v>5202</v>
      </c>
      <c r="K1262" s="63" t="s">
        <v>3571</v>
      </c>
      <c r="L1262" s="27" t="s">
        <v>1934</v>
      </c>
      <c r="M1262" s="27" t="s">
        <v>3571</v>
      </c>
      <c r="N1262" s="72">
        <v>33.17</v>
      </c>
      <c r="O1262" s="72">
        <f t="shared" si="41"/>
        <v>199.02</v>
      </c>
    </row>
    <row r="1263" spans="1:15" ht="52" x14ac:dyDescent="0.35">
      <c r="A1263" s="3" t="s">
        <v>872</v>
      </c>
      <c r="B1263" s="4" t="s">
        <v>873</v>
      </c>
      <c r="C1263" s="7" t="s">
        <v>874</v>
      </c>
      <c r="D1263" s="7" t="s">
        <v>5</v>
      </c>
      <c r="E1263" s="3">
        <v>100</v>
      </c>
      <c r="F1263" s="10">
        <v>10.77</v>
      </c>
      <c r="G1263" s="11">
        <f t="shared" si="39"/>
        <v>1077</v>
      </c>
      <c r="H1263" s="68" t="s">
        <v>1799</v>
      </c>
      <c r="I1263" s="20">
        <v>100</v>
      </c>
      <c r="J1263" s="62" t="s">
        <v>5209</v>
      </c>
      <c r="K1263" s="63" t="s">
        <v>3555</v>
      </c>
      <c r="L1263" s="27" t="s">
        <v>1799</v>
      </c>
      <c r="M1263" s="27" t="s">
        <v>3555</v>
      </c>
      <c r="N1263" s="72">
        <v>10.77</v>
      </c>
      <c r="O1263" s="72">
        <f t="shared" si="41"/>
        <v>1077</v>
      </c>
    </row>
    <row r="1264" spans="1:15" ht="65" x14ac:dyDescent="0.35">
      <c r="A1264" s="3" t="s">
        <v>872</v>
      </c>
      <c r="B1264" s="4" t="s">
        <v>873</v>
      </c>
      <c r="C1264" s="7" t="s">
        <v>875</v>
      </c>
      <c r="D1264" s="7" t="s">
        <v>5</v>
      </c>
      <c r="E1264" s="3">
        <v>100</v>
      </c>
      <c r="F1264" s="10">
        <v>0.19</v>
      </c>
      <c r="G1264" s="11">
        <f t="shared" si="39"/>
        <v>19</v>
      </c>
      <c r="H1264" s="68" t="s">
        <v>1800</v>
      </c>
      <c r="I1264" s="20">
        <v>100</v>
      </c>
      <c r="J1264" s="62" t="s">
        <v>5210</v>
      </c>
      <c r="K1264" s="63" t="s">
        <v>3556</v>
      </c>
      <c r="L1264" s="27" t="s">
        <v>1800</v>
      </c>
      <c r="M1264" s="27" t="s">
        <v>3556</v>
      </c>
      <c r="N1264" s="72">
        <v>0.19</v>
      </c>
      <c r="O1264" s="72">
        <f t="shared" si="41"/>
        <v>19</v>
      </c>
    </row>
    <row r="1265" spans="1:15" ht="65" x14ac:dyDescent="0.35">
      <c r="A1265" s="3" t="s">
        <v>872</v>
      </c>
      <c r="B1265" s="4" t="s">
        <v>873</v>
      </c>
      <c r="C1265" s="7" t="s">
        <v>876</v>
      </c>
      <c r="D1265" s="7" t="s">
        <v>5</v>
      </c>
      <c r="E1265" s="3">
        <v>100</v>
      </c>
      <c r="F1265" s="10">
        <v>9.02</v>
      </c>
      <c r="G1265" s="11">
        <f t="shared" si="39"/>
        <v>902</v>
      </c>
      <c r="H1265" s="68" t="s">
        <v>1801</v>
      </c>
      <c r="I1265" s="20">
        <v>100</v>
      </c>
      <c r="J1265" s="62" t="s">
        <v>5212</v>
      </c>
      <c r="K1265" s="63" t="s">
        <v>3557</v>
      </c>
      <c r="L1265" s="27" t="s">
        <v>1801</v>
      </c>
      <c r="M1265" s="27" t="s">
        <v>3557</v>
      </c>
      <c r="N1265" s="72">
        <v>9.02</v>
      </c>
      <c r="O1265" s="72">
        <f t="shared" si="41"/>
        <v>902</v>
      </c>
    </row>
    <row r="1266" spans="1:15" ht="65" x14ac:dyDescent="0.35">
      <c r="A1266" s="3" t="s">
        <v>872</v>
      </c>
      <c r="B1266" s="4" t="s">
        <v>873</v>
      </c>
      <c r="C1266" s="7" t="s">
        <v>877</v>
      </c>
      <c r="D1266" s="7" t="s">
        <v>5</v>
      </c>
      <c r="E1266" s="3">
        <v>100</v>
      </c>
      <c r="F1266" s="10">
        <v>9.02</v>
      </c>
      <c r="G1266" s="11">
        <f t="shared" si="39"/>
        <v>902</v>
      </c>
      <c r="H1266" s="68" t="s">
        <v>1806</v>
      </c>
      <c r="I1266" s="20">
        <v>100</v>
      </c>
      <c r="J1266" s="62" t="s">
        <v>5214</v>
      </c>
      <c r="K1266" s="63" t="s">
        <v>3558</v>
      </c>
      <c r="L1266" s="27" t="s">
        <v>1806</v>
      </c>
      <c r="M1266" s="27" t="s">
        <v>3558</v>
      </c>
      <c r="N1266" s="72">
        <v>9.02</v>
      </c>
      <c r="O1266" s="72">
        <f t="shared" si="41"/>
        <v>902</v>
      </c>
    </row>
    <row r="1267" spans="1:15" ht="65" x14ac:dyDescent="0.35">
      <c r="A1267" s="3" t="s">
        <v>872</v>
      </c>
      <c r="B1267" s="4" t="s">
        <v>873</v>
      </c>
      <c r="C1267" s="7" t="s">
        <v>878</v>
      </c>
      <c r="D1267" s="7" t="s">
        <v>5</v>
      </c>
      <c r="E1267" s="3">
        <v>100</v>
      </c>
      <c r="F1267" s="10">
        <v>1.07</v>
      </c>
      <c r="G1267" s="11">
        <f t="shared" si="39"/>
        <v>107</v>
      </c>
      <c r="H1267" s="68" t="s">
        <v>1924</v>
      </c>
      <c r="I1267" s="20">
        <v>100</v>
      </c>
      <c r="J1267" s="62" t="s">
        <v>5219</v>
      </c>
      <c r="K1267" s="63" t="s">
        <v>3559</v>
      </c>
      <c r="L1267" s="27" t="s">
        <v>1924</v>
      </c>
      <c r="M1267" s="27" t="s">
        <v>3559</v>
      </c>
      <c r="N1267" s="72">
        <v>1.07</v>
      </c>
      <c r="O1267" s="72">
        <f t="shared" si="41"/>
        <v>107</v>
      </c>
    </row>
    <row r="1268" spans="1:15" ht="65" x14ac:dyDescent="0.35">
      <c r="A1268" s="3" t="s">
        <v>872</v>
      </c>
      <c r="B1268" s="4" t="s">
        <v>873</v>
      </c>
      <c r="C1268" s="7" t="s">
        <v>315</v>
      </c>
      <c r="D1268" s="7" t="s">
        <v>5</v>
      </c>
      <c r="E1268" s="3">
        <v>100</v>
      </c>
      <c r="F1268" s="10">
        <v>1.07</v>
      </c>
      <c r="G1268" s="11">
        <f t="shared" si="39"/>
        <v>107</v>
      </c>
      <c r="H1268" s="68" t="s">
        <v>1926</v>
      </c>
      <c r="I1268" s="20">
        <v>100</v>
      </c>
      <c r="J1268" s="62" t="s">
        <v>5233</v>
      </c>
      <c r="K1268" s="63" t="s">
        <v>3092</v>
      </c>
      <c r="L1268" s="27" t="s">
        <v>1663</v>
      </c>
      <c r="M1268" s="27" t="s">
        <v>3092</v>
      </c>
      <c r="N1268" s="72">
        <v>1.07</v>
      </c>
      <c r="O1268" s="72">
        <f t="shared" si="41"/>
        <v>107</v>
      </c>
    </row>
    <row r="1269" spans="1:15" ht="65" x14ac:dyDescent="0.35">
      <c r="A1269" s="3" t="s">
        <v>872</v>
      </c>
      <c r="B1269" s="4" t="s">
        <v>873</v>
      </c>
      <c r="C1269" s="7" t="s">
        <v>317</v>
      </c>
      <c r="D1269" s="7" t="s">
        <v>5</v>
      </c>
      <c r="E1269" s="3">
        <v>100</v>
      </c>
      <c r="F1269" s="10">
        <v>1.07</v>
      </c>
      <c r="G1269" s="11">
        <f t="shared" si="39"/>
        <v>107</v>
      </c>
      <c r="H1269" s="68" t="s">
        <v>1926</v>
      </c>
      <c r="I1269" s="20">
        <v>100</v>
      </c>
      <c r="J1269" s="62" t="s">
        <v>5236</v>
      </c>
      <c r="K1269" s="63" t="s">
        <v>3093</v>
      </c>
      <c r="L1269" s="27" t="s">
        <v>1665</v>
      </c>
      <c r="M1269" s="27" t="s">
        <v>3093</v>
      </c>
      <c r="N1269" s="72">
        <v>1.07</v>
      </c>
      <c r="O1269" s="72">
        <f t="shared" si="41"/>
        <v>107</v>
      </c>
    </row>
    <row r="1270" spans="1:15" ht="65" x14ac:dyDescent="0.35">
      <c r="A1270" s="3" t="s">
        <v>872</v>
      </c>
      <c r="B1270" s="4" t="s">
        <v>873</v>
      </c>
      <c r="C1270" s="7" t="s">
        <v>318</v>
      </c>
      <c r="D1270" s="7" t="s">
        <v>5</v>
      </c>
      <c r="E1270" s="3">
        <v>100</v>
      </c>
      <c r="F1270" s="10">
        <v>1.07</v>
      </c>
      <c r="G1270" s="11">
        <f t="shared" si="39"/>
        <v>107</v>
      </c>
      <c r="H1270" s="68" t="s">
        <v>1663</v>
      </c>
      <c r="I1270" s="20">
        <v>100</v>
      </c>
      <c r="J1270" s="62" t="s">
        <v>5238</v>
      </c>
      <c r="K1270" s="63" t="s">
        <v>3094</v>
      </c>
      <c r="L1270" s="27" t="s">
        <v>1666</v>
      </c>
      <c r="M1270" s="27" t="s">
        <v>3094</v>
      </c>
      <c r="N1270" s="72">
        <v>0.57999999999999996</v>
      </c>
      <c r="O1270" s="72">
        <f t="shared" si="41"/>
        <v>57.999999999999993</v>
      </c>
    </row>
    <row r="1271" spans="1:15" ht="65" x14ac:dyDescent="0.35">
      <c r="A1271" s="3" t="s">
        <v>872</v>
      </c>
      <c r="B1271" s="4" t="s">
        <v>873</v>
      </c>
      <c r="C1271" s="7" t="s">
        <v>318</v>
      </c>
      <c r="D1271" s="7" t="s">
        <v>5</v>
      </c>
      <c r="E1271" s="3">
        <v>100</v>
      </c>
      <c r="F1271" s="10">
        <v>0.1</v>
      </c>
      <c r="G1271" s="11">
        <f t="shared" si="39"/>
        <v>10</v>
      </c>
      <c r="H1271" s="68" t="s">
        <v>1663</v>
      </c>
      <c r="I1271" s="20">
        <v>100</v>
      </c>
      <c r="J1271" s="62" t="s">
        <v>5237</v>
      </c>
      <c r="K1271" s="63" t="s">
        <v>3094</v>
      </c>
      <c r="L1271" s="27" t="s">
        <v>1666</v>
      </c>
      <c r="M1271" s="27" t="s">
        <v>3094</v>
      </c>
      <c r="N1271" s="72">
        <v>0.57999999999999996</v>
      </c>
      <c r="O1271" s="72">
        <f t="shared" si="41"/>
        <v>57.999999999999993</v>
      </c>
    </row>
    <row r="1272" spans="1:15" ht="65" x14ac:dyDescent="0.35">
      <c r="A1272" s="3" t="s">
        <v>872</v>
      </c>
      <c r="B1272" s="4" t="s">
        <v>873</v>
      </c>
      <c r="C1272" s="7" t="s">
        <v>884</v>
      </c>
      <c r="D1272" s="7" t="s">
        <v>5</v>
      </c>
      <c r="E1272" s="3">
        <v>100</v>
      </c>
      <c r="F1272" s="10">
        <v>1.07</v>
      </c>
      <c r="G1272" s="11">
        <f t="shared" si="39"/>
        <v>107</v>
      </c>
      <c r="H1272" s="68" t="s">
        <v>1929</v>
      </c>
      <c r="I1272" s="20">
        <v>100</v>
      </c>
      <c r="J1272" s="62" t="s">
        <v>5241</v>
      </c>
      <c r="K1272" s="63" t="s">
        <v>3565</v>
      </c>
      <c r="L1272" s="27" t="s">
        <v>1929</v>
      </c>
      <c r="M1272" s="27" t="s">
        <v>3565</v>
      </c>
      <c r="N1272" s="72">
        <v>1.07</v>
      </c>
      <c r="O1272" s="72">
        <f t="shared" si="41"/>
        <v>107</v>
      </c>
    </row>
    <row r="1273" spans="1:15" ht="65" x14ac:dyDescent="0.35">
      <c r="A1273" s="3" t="s">
        <v>872</v>
      </c>
      <c r="B1273" s="4" t="s">
        <v>873</v>
      </c>
      <c r="C1273" s="7" t="s">
        <v>885</v>
      </c>
      <c r="D1273" s="7" t="s">
        <v>5</v>
      </c>
      <c r="E1273" s="3">
        <v>100</v>
      </c>
      <c r="F1273" s="10">
        <v>1.07</v>
      </c>
      <c r="G1273" s="11">
        <f t="shared" si="39"/>
        <v>107</v>
      </c>
      <c r="H1273" s="68" t="s">
        <v>1930</v>
      </c>
      <c r="I1273" s="20">
        <v>100</v>
      </c>
      <c r="J1273" s="62" t="s">
        <v>5243</v>
      </c>
      <c r="K1273" s="63" t="s">
        <v>3566</v>
      </c>
      <c r="L1273" s="27" t="s">
        <v>1930</v>
      </c>
      <c r="M1273" s="27" t="s">
        <v>3566</v>
      </c>
      <c r="N1273" s="72">
        <v>1.07</v>
      </c>
      <c r="O1273" s="72">
        <f t="shared" si="41"/>
        <v>107</v>
      </c>
    </row>
    <row r="1274" spans="1:15" ht="65" x14ac:dyDescent="0.35">
      <c r="A1274" s="3" t="s">
        <v>872</v>
      </c>
      <c r="B1274" s="4" t="s">
        <v>873</v>
      </c>
      <c r="C1274" s="7" t="s">
        <v>887</v>
      </c>
      <c r="D1274" s="7" t="s">
        <v>5</v>
      </c>
      <c r="E1274" s="3">
        <v>100</v>
      </c>
      <c r="F1274" s="10">
        <v>1.07</v>
      </c>
      <c r="G1274" s="11">
        <f t="shared" si="39"/>
        <v>107</v>
      </c>
      <c r="H1274" s="68" t="s">
        <v>1930</v>
      </c>
      <c r="I1274" s="20">
        <v>100</v>
      </c>
      <c r="J1274" s="62" t="s">
        <v>5245</v>
      </c>
      <c r="K1274" s="63" t="s">
        <v>3568</v>
      </c>
      <c r="L1274" s="27" t="s">
        <v>1930</v>
      </c>
      <c r="M1274" s="27" t="s">
        <v>3568</v>
      </c>
      <c r="N1274" s="72">
        <v>1.07</v>
      </c>
      <c r="O1274" s="72">
        <f t="shared" si="41"/>
        <v>107</v>
      </c>
    </row>
    <row r="1275" spans="1:15" ht="65" x14ac:dyDescent="0.35">
      <c r="A1275" s="3" t="s">
        <v>872</v>
      </c>
      <c r="B1275" s="4" t="s">
        <v>873</v>
      </c>
      <c r="C1275" s="7" t="s">
        <v>889</v>
      </c>
      <c r="D1275" s="7" t="s">
        <v>5</v>
      </c>
      <c r="E1275" s="3">
        <v>100</v>
      </c>
      <c r="F1275" s="10">
        <v>1.07</v>
      </c>
      <c r="G1275" s="11">
        <f t="shared" si="39"/>
        <v>107</v>
      </c>
      <c r="H1275" s="68" t="s">
        <v>1933</v>
      </c>
      <c r="I1275" s="20">
        <v>100</v>
      </c>
      <c r="J1275" s="62" t="s">
        <v>5246</v>
      </c>
      <c r="K1275" s="63" t="s">
        <v>3570</v>
      </c>
      <c r="L1275" s="27" t="s">
        <v>1933</v>
      </c>
      <c r="M1275" s="27" t="s">
        <v>3570</v>
      </c>
      <c r="N1275" s="72">
        <v>1.07</v>
      </c>
      <c r="O1275" s="72">
        <f t="shared" si="41"/>
        <v>107</v>
      </c>
    </row>
    <row r="1276" spans="1:15" ht="104" x14ac:dyDescent="0.35">
      <c r="A1276" s="3" t="s">
        <v>891</v>
      </c>
      <c r="B1276" s="4" t="s">
        <v>873</v>
      </c>
      <c r="C1276" s="7" t="s">
        <v>405</v>
      </c>
      <c r="D1276" s="7" t="s">
        <v>5</v>
      </c>
      <c r="E1276" s="3">
        <v>8</v>
      </c>
      <c r="F1276" s="10">
        <v>756.31</v>
      </c>
      <c r="G1276" s="11">
        <f t="shared" si="39"/>
        <v>6050.48</v>
      </c>
      <c r="H1276" s="68" t="s">
        <v>1937</v>
      </c>
      <c r="I1276" s="20">
        <v>8</v>
      </c>
      <c r="J1276" s="62" t="s">
        <v>4236</v>
      </c>
      <c r="K1276" s="63" t="s">
        <v>3183</v>
      </c>
      <c r="L1276" s="27" t="s">
        <v>1732</v>
      </c>
      <c r="M1276" s="27" t="s">
        <v>3183</v>
      </c>
      <c r="N1276" s="72">
        <v>756.31</v>
      </c>
      <c r="O1276" s="72">
        <f t="shared" si="41"/>
        <v>6050.48</v>
      </c>
    </row>
    <row r="1277" spans="1:15" ht="91" x14ac:dyDescent="0.35">
      <c r="A1277" s="3" t="s">
        <v>891</v>
      </c>
      <c r="B1277" s="4" t="s">
        <v>873</v>
      </c>
      <c r="C1277" s="7" t="s">
        <v>893</v>
      </c>
      <c r="D1277" s="7" t="s">
        <v>5</v>
      </c>
      <c r="E1277" s="3">
        <v>50</v>
      </c>
      <c r="F1277" s="10">
        <v>11.83</v>
      </c>
      <c r="G1277" s="11">
        <f t="shared" si="39"/>
        <v>591.5</v>
      </c>
      <c r="H1277" s="68" t="s">
        <v>1935</v>
      </c>
      <c r="I1277" s="20">
        <v>50</v>
      </c>
      <c r="J1277" s="62" t="s">
        <v>4251</v>
      </c>
      <c r="K1277" s="63" t="s">
        <v>3573</v>
      </c>
      <c r="L1277" s="27" t="s">
        <v>1935</v>
      </c>
      <c r="M1277" s="27" t="s">
        <v>7410</v>
      </c>
      <c r="N1277" s="72">
        <v>11.83</v>
      </c>
      <c r="O1277" s="72">
        <f t="shared" si="41"/>
        <v>591.5</v>
      </c>
    </row>
    <row r="1278" spans="1:15" ht="104" x14ac:dyDescent="0.35">
      <c r="A1278" s="3" t="s">
        <v>891</v>
      </c>
      <c r="B1278" s="4" t="s">
        <v>873</v>
      </c>
      <c r="C1278" s="7" t="s">
        <v>892</v>
      </c>
      <c r="D1278" s="7" t="s">
        <v>5</v>
      </c>
      <c r="E1278" s="3">
        <v>50</v>
      </c>
      <c r="F1278" s="10">
        <v>11.83</v>
      </c>
      <c r="G1278" s="11">
        <f t="shared" si="39"/>
        <v>591.5</v>
      </c>
      <c r="H1278" s="68" t="s">
        <v>1935</v>
      </c>
      <c r="I1278" s="20">
        <v>50</v>
      </c>
      <c r="J1278" s="62" t="s">
        <v>4253</v>
      </c>
      <c r="K1278" s="63" t="s">
        <v>3572</v>
      </c>
      <c r="L1278" s="27" t="s">
        <v>1935</v>
      </c>
      <c r="M1278" s="27" t="s">
        <v>3572</v>
      </c>
      <c r="N1278" s="72">
        <v>11.83</v>
      </c>
      <c r="O1278" s="72">
        <f t="shared" si="41"/>
        <v>591.5</v>
      </c>
    </row>
    <row r="1279" spans="1:15" ht="91" x14ac:dyDescent="0.35">
      <c r="A1279" s="3" t="s">
        <v>891</v>
      </c>
      <c r="B1279" s="4" t="s">
        <v>873</v>
      </c>
      <c r="C1279" s="7" t="s">
        <v>896</v>
      </c>
      <c r="D1279" s="7" t="s">
        <v>5</v>
      </c>
      <c r="E1279" s="3">
        <v>20</v>
      </c>
      <c r="F1279" s="10">
        <v>8.83</v>
      </c>
      <c r="G1279" s="11">
        <f t="shared" si="39"/>
        <v>176.6</v>
      </c>
      <c r="H1279" s="68" t="s">
        <v>1937</v>
      </c>
      <c r="I1279" s="20">
        <v>20</v>
      </c>
      <c r="J1279" s="62" t="s">
        <v>4267</v>
      </c>
      <c r="K1279" s="63" t="s">
        <v>3576</v>
      </c>
      <c r="L1279" s="27" t="s">
        <v>1937</v>
      </c>
      <c r="M1279" s="27" t="s">
        <v>3576</v>
      </c>
      <c r="N1279" s="72">
        <v>8.83</v>
      </c>
      <c r="O1279" s="72">
        <f t="shared" si="41"/>
        <v>176.6</v>
      </c>
    </row>
    <row r="1280" spans="1:15" ht="143" x14ac:dyDescent="0.35">
      <c r="A1280" s="3" t="s">
        <v>891</v>
      </c>
      <c r="B1280" s="4" t="s">
        <v>873</v>
      </c>
      <c r="C1280" s="7" t="s">
        <v>897</v>
      </c>
      <c r="D1280" s="7" t="s">
        <v>5</v>
      </c>
      <c r="E1280" s="3">
        <v>50</v>
      </c>
      <c r="F1280" s="10">
        <v>4.2699999999999996</v>
      </c>
      <c r="G1280" s="11">
        <f t="shared" si="39"/>
        <v>213.49999999999997</v>
      </c>
      <c r="H1280" s="68" t="s">
        <v>1937</v>
      </c>
      <c r="I1280" s="20">
        <v>50</v>
      </c>
      <c r="J1280" s="62" t="s">
        <v>4282</v>
      </c>
      <c r="K1280" s="63" t="s">
        <v>5502</v>
      </c>
      <c r="L1280" s="27" t="s">
        <v>1937</v>
      </c>
      <c r="M1280" s="27" t="s">
        <v>5502</v>
      </c>
      <c r="N1280" s="72">
        <v>4.2699999999999996</v>
      </c>
      <c r="O1280" s="72">
        <f t="shared" si="41"/>
        <v>213.49999999999997</v>
      </c>
    </row>
    <row r="1281" spans="1:15" ht="104" x14ac:dyDescent="0.35">
      <c r="A1281" s="3" t="s">
        <v>891</v>
      </c>
      <c r="B1281" s="4" t="s">
        <v>873</v>
      </c>
      <c r="C1281" s="7" t="s">
        <v>553</v>
      </c>
      <c r="D1281" s="7" t="s">
        <v>5</v>
      </c>
      <c r="E1281" s="3">
        <v>8</v>
      </c>
      <c r="F1281" s="10">
        <v>272.5</v>
      </c>
      <c r="G1281" s="11">
        <f t="shared" si="39"/>
        <v>2180</v>
      </c>
      <c r="H1281" s="68" t="s">
        <v>1936</v>
      </c>
      <c r="I1281" s="20">
        <v>8</v>
      </c>
      <c r="J1281" s="62" t="s">
        <v>4327</v>
      </c>
      <c r="K1281" s="63" t="s">
        <v>3297</v>
      </c>
      <c r="L1281" s="27" t="s">
        <v>2462</v>
      </c>
      <c r="M1281" s="27" t="s">
        <v>3297</v>
      </c>
      <c r="N1281" s="72">
        <v>272.5</v>
      </c>
      <c r="O1281" s="72">
        <f t="shared" si="41"/>
        <v>2180</v>
      </c>
    </row>
    <row r="1282" spans="1:15" ht="104" x14ac:dyDescent="0.35">
      <c r="A1282" s="3" t="s">
        <v>891</v>
      </c>
      <c r="B1282" s="4" t="s">
        <v>873</v>
      </c>
      <c r="C1282" s="7" t="s">
        <v>554</v>
      </c>
      <c r="D1282" s="7" t="s">
        <v>5</v>
      </c>
      <c r="E1282" s="3">
        <v>800</v>
      </c>
      <c r="F1282" s="10">
        <v>1.94</v>
      </c>
      <c r="G1282" s="11">
        <f t="shared" ref="G1282:G1345" si="42">F1282*E1282</f>
        <v>1552</v>
      </c>
      <c r="H1282" s="68" t="s">
        <v>1936</v>
      </c>
      <c r="I1282" s="20">
        <v>800</v>
      </c>
      <c r="J1282" s="62" t="s">
        <v>4328</v>
      </c>
      <c r="K1282" s="63" t="s">
        <v>3298</v>
      </c>
      <c r="L1282" s="27" t="s">
        <v>2464</v>
      </c>
      <c r="M1282" s="27" t="s">
        <v>3298</v>
      </c>
      <c r="N1282" s="72">
        <v>1.94</v>
      </c>
      <c r="O1282" s="72">
        <f t="shared" si="41"/>
        <v>1552</v>
      </c>
    </row>
    <row r="1283" spans="1:15" ht="104" x14ac:dyDescent="0.35">
      <c r="A1283" s="3" t="s">
        <v>891</v>
      </c>
      <c r="B1283" s="4" t="s">
        <v>873</v>
      </c>
      <c r="C1283" s="7" t="s">
        <v>552</v>
      </c>
      <c r="D1283" s="7" t="s">
        <v>5</v>
      </c>
      <c r="E1283" s="3">
        <v>8</v>
      </c>
      <c r="F1283" s="10">
        <v>273.54000000000002</v>
      </c>
      <c r="G1283" s="11">
        <f t="shared" si="42"/>
        <v>2188.3200000000002</v>
      </c>
      <c r="H1283" s="68" t="s">
        <v>1936</v>
      </c>
      <c r="I1283" s="20">
        <v>8</v>
      </c>
      <c r="J1283" s="62" t="s">
        <v>4331</v>
      </c>
      <c r="K1283" s="63" t="s">
        <v>3296</v>
      </c>
      <c r="L1283" s="27" t="s">
        <v>2463</v>
      </c>
      <c r="M1283" s="27" t="s">
        <v>3296</v>
      </c>
      <c r="N1283" s="72">
        <v>273.54000000000002</v>
      </c>
      <c r="O1283" s="72">
        <f t="shared" si="41"/>
        <v>2188.3200000000002</v>
      </c>
    </row>
    <row r="1284" spans="1:15" ht="104" x14ac:dyDescent="0.35">
      <c r="A1284" s="3" t="s">
        <v>891</v>
      </c>
      <c r="B1284" s="4" t="s">
        <v>873</v>
      </c>
      <c r="C1284" s="7" t="s">
        <v>555</v>
      </c>
      <c r="D1284" s="7" t="s">
        <v>5</v>
      </c>
      <c r="E1284" s="3">
        <v>800</v>
      </c>
      <c r="F1284" s="10">
        <v>1.84</v>
      </c>
      <c r="G1284" s="11">
        <f t="shared" si="42"/>
        <v>1472</v>
      </c>
      <c r="H1284" s="68" t="s">
        <v>1936</v>
      </c>
      <c r="I1284" s="20">
        <v>800</v>
      </c>
      <c r="J1284" s="62" t="s">
        <v>4333</v>
      </c>
      <c r="K1284" s="63" t="s">
        <v>3299</v>
      </c>
      <c r="L1284" s="27" t="s">
        <v>2456</v>
      </c>
      <c r="M1284" s="27" t="s">
        <v>3299</v>
      </c>
      <c r="N1284" s="72">
        <v>1.84</v>
      </c>
      <c r="O1284" s="72">
        <f t="shared" si="41"/>
        <v>1472</v>
      </c>
    </row>
    <row r="1285" spans="1:15" ht="104" x14ac:dyDescent="0.35">
      <c r="A1285" s="3" t="s">
        <v>891</v>
      </c>
      <c r="B1285" s="4" t="s">
        <v>873</v>
      </c>
      <c r="C1285" s="7" t="s">
        <v>894</v>
      </c>
      <c r="D1285" s="7" t="s">
        <v>5</v>
      </c>
      <c r="E1285" s="3">
        <v>8</v>
      </c>
      <c r="F1285" s="10">
        <v>169.02</v>
      </c>
      <c r="G1285" s="11">
        <f t="shared" si="42"/>
        <v>1352.16</v>
      </c>
      <c r="H1285" s="68" t="s">
        <v>1936</v>
      </c>
      <c r="I1285" s="20">
        <v>8</v>
      </c>
      <c r="J1285" s="62" t="s">
        <v>4334</v>
      </c>
      <c r="K1285" s="63" t="s">
        <v>3574</v>
      </c>
      <c r="L1285" s="27" t="s">
        <v>1936</v>
      </c>
      <c r="M1285" s="27" t="s">
        <v>3574</v>
      </c>
      <c r="N1285" s="72">
        <v>169.02</v>
      </c>
      <c r="O1285" s="72">
        <f t="shared" si="41"/>
        <v>1352.16</v>
      </c>
    </row>
    <row r="1286" spans="1:15" ht="104" x14ac:dyDescent="0.35">
      <c r="A1286" s="3" t="s">
        <v>891</v>
      </c>
      <c r="B1286" s="4" t="s">
        <v>873</v>
      </c>
      <c r="C1286" s="7" t="s">
        <v>894</v>
      </c>
      <c r="D1286" s="7" t="s">
        <v>5</v>
      </c>
      <c r="E1286" s="3">
        <v>2</v>
      </c>
      <c r="F1286" s="10">
        <v>169.02</v>
      </c>
      <c r="G1286" s="11">
        <f t="shared" si="42"/>
        <v>338.04</v>
      </c>
      <c r="H1286" s="68" t="s">
        <v>1936</v>
      </c>
      <c r="I1286" s="20">
        <v>2</v>
      </c>
      <c r="J1286" s="62" t="s">
        <v>4334</v>
      </c>
      <c r="K1286" s="63" t="s">
        <v>3574</v>
      </c>
      <c r="L1286" s="27" t="s">
        <v>1936</v>
      </c>
      <c r="M1286" s="27" t="s">
        <v>3574</v>
      </c>
      <c r="N1286" s="72">
        <v>169.02</v>
      </c>
      <c r="O1286" s="72">
        <f t="shared" si="41"/>
        <v>338.04</v>
      </c>
    </row>
    <row r="1287" spans="1:15" ht="104" x14ac:dyDescent="0.35">
      <c r="A1287" s="3" t="s">
        <v>891</v>
      </c>
      <c r="B1287" s="4" t="s">
        <v>873</v>
      </c>
      <c r="C1287" s="7" t="s">
        <v>895</v>
      </c>
      <c r="D1287" s="7" t="s">
        <v>5</v>
      </c>
      <c r="E1287" s="3">
        <v>2</v>
      </c>
      <c r="F1287" s="10">
        <v>318.83999999999997</v>
      </c>
      <c r="G1287" s="11">
        <f t="shared" si="42"/>
        <v>637.67999999999995</v>
      </c>
      <c r="H1287" s="68" t="s">
        <v>1936</v>
      </c>
      <c r="I1287" s="20">
        <v>2</v>
      </c>
      <c r="J1287" s="62" t="s">
        <v>4335</v>
      </c>
      <c r="K1287" s="63" t="s">
        <v>3575</v>
      </c>
      <c r="L1287" s="27" t="s">
        <v>1936</v>
      </c>
      <c r="M1287" s="27" t="s">
        <v>3575</v>
      </c>
      <c r="N1287" s="72">
        <v>318.83999999999997</v>
      </c>
      <c r="O1287" s="72">
        <f t="shared" si="41"/>
        <v>637.67999999999995</v>
      </c>
    </row>
    <row r="1288" spans="1:15" ht="104" x14ac:dyDescent="0.35">
      <c r="A1288" s="3" t="s">
        <v>891</v>
      </c>
      <c r="B1288" s="4" t="s">
        <v>873</v>
      </c>
      <c r="C1288" s="7" t="s">
        <v>55</v>
      </c>
      <c r="D1288" s="7" t="s">
        <v>5</v>
      </c>
      <c r="E1288" s="3">
        <v>8</v>
      </c>
      <c r="F1288" s="10">
        <v>119.72</v>
      </c>
      <c r="G1288" s="11">
        <f t="shared" si="42"/>
        <v>957.76</v>
      </c>
      <c r="H1288" s="68" t="s">
        <v>1937</v>
      </c>
      <c r="I1288" s="20">
        <v>8</v>
      </c>
      <c r="J1288" s="62" t="s">
        <v>4345</v>
      </c>
      <c r="K1288" s="63" t="s">
        <v>2870</v>
      </c>
      <c r="L1288" s="27" t="s">
        <v>1953</v>
      </c>
      <c r="M1288" s="27" t="s">
        <v>2870</v>
      </c>
      <c r="N1288" s="72">
        <v>119.72</v>
      </c>
      <c r="O1288" s="72">
        <f t="shared" si="41"/>
        <v>957.76</v>
      </c>
    </row>
    <row r="1289" spans="1:15" ht="104" x14ac:dyDescent="0.35">
      <c r="A1289" s="3" t="s">
        <v>891</v>
      </c>
      <c r="B1289" s="4" t="s">
        <v>873</v>
      </c>
      <c r="C1289" s="7" t="s">
        <v>55</v>
      </c>
      <c r="D1289" s="7" t="s">
        <v>5</v>
      </c>
      <c r="E1289" s="3">
        <v>5</v>
      </c>
      <c r="F1289" s="10">
        <v>119.72</v>
      </c>
      <c r="G1289" s="11">
        <f t="shared" si="42"/>
        <v>598.6</v>
      </c>
      <c r="H1289" s="68" t="s">
        <v>1937</v>
      </c>
      <c r="I1289" s="20">
        <v>5</v>
      </c>
      <c r="J1289" s="62" t="s">
        <v>4345</v>
      </c>
      <c r="K1289" s="63" t="s">
        <v>2870</v>
      </c>
      <c r="L1289" s="27" t="s">
        <v>1953</v>
      </c>
      <c r="M1289" s="27" t="s">
        <v>2870</v>
      </c>
      <c r="N1289" s="72">
        <v>119.72</v>
      </c>
      <c r="O1289" s="72">
        <f t="shared" si="41"/>
        <v>598.6</v>
      </c>
    </row>
    <row r="1290" spans="1:15" ht="104" x14ac:dyDescent="0.35">
      <c r="A1290" s="3" t="s">
        <v>891</v>
      </c>
      <c r="B1290" s="4" t="s">
        <v>873</v>
      </c>
      <c r="C1290" s="7" t="s">
        <v>55</v>
      </c>
      <c r="D1290" s="7" t="s">
        <v>5</v>
      </c>
      <c r="E1290" s="3">
        <v>5</v>
      </c>
      <c r="F1290" s="10">
        <v>119.72</v>
      </c>
      <c r="G1290" s="11">
        <f t="shared" si="42"/>
        <v>598.6</v>
      </c>
      <c r="H1290" s="68" t="s">
        <v>1937</v>
      </c>
      <c r="I1290" s="20">
        <v>5</v>
      </c>
      <c r="J1290" s="62" t="s">
        <v>4345</v>
      </c>
      <c r="K1290" s="63" t="s">
        <v>2870</v>
      </c>
      <c r="L1290" s="27" t="s">
        <v>1953</v>
      </c>
      <c r="M1290" s="27" t="s">
        <v>2870</v>
      </c>
      <c r="N1290" s="72">
        <v>119.72</v>
      </c>
      <c r="O1290" s="72">
        <f t="shared" si="41"/>
        <v>598.6</v>
      </c>
    </row>
    <row r="1291" spans="1:15" ht="104" x14ac:dyDescent="0.35">
      <c r="A1291" s="3" t="s">
        <v>891</v>
      </c>
      <c r="B1291" s="4" t="s">
        <v>873</v>
      </c>
      <c r="C1291" s="7" t="s">
        <v>560</v>
      </c>
      <c r="D1291" s="7" t="s">
        <v>5</v>
      </c>
      <c r="E1291" s="3">
        <v>8</v>
      </c>
      <c r="F1291" s="10">
        <v>107.99</v>
      </c>
      <c r="G1291" s="11">
        <f t="shared" si="42"/>
        <v>863.92</v>
      </c>
      <c r="H1291" s="68" t="s">
        <v>1937</v>
      </c>
      <c r="I1291" s="20">
        <v>8</v>
      </c>
      <c r="J1291" s="62" t="s">
        <v>4349</v>
      </c>
      <c r="K1291" s="63" t="s">
        <v>3304</v>
      </c>
      <c r="L1291" s="27" t="s">
        <v>2468</v>
      </c>
      <c r="M1291" s="27" t="s">
        <v>3304</v>
      </c>
      <c r="N1291" s="72">
        <v>107.99</v>
      </c>
      <c r="O1291" s="72">
        <f t="shared" si="41"/>
        <v>863.92</v>
      </c>
    </row>
    <row r="1292" spans="1:15" ht="104" x14ac:dyDescent="0.35">
      <c r="A1292" s="3" t="s">
        <v>891</v>
      </c>
      <c r="B1292" s="4" t="s">
        <v>873</v>
      </c>
      <c r="C1292" s="7" t="s">
        <v>560</v>
      </c>
      <c r="D1292" s="7" t="s">
        <v>5</v>
      </c>
      <c r="E1292" s="3">
        <v>5</v>
      </c>
      <c r="F1292" s="10">
        <v>107.99</v>
      </c>
      <c r="G1292" s="11">
        <f t="shared" si="42"/>
        <v>539.94999999999993</v>
      </c>
      <c r="H1292" s="68" t="s">
        <v>1937</v>
      </c>
      <c r="I1292" s="20">
        <v>5</v>
      </c>
      <c r="J1292" s="62" t="s">
        <v>4349</v>
      </c>
      <c r="K1292" s="63" t="s">
        <v>3304</v>
      </c>
      <c r="L1292" s="27" t="s">
        <v>2468</v>
      </c>
      <c r="M1292" s="27" t="s">
        <v>3304</v>
      </c>
      <c r="N1292" s="72">
        <v>107.99</v>
      </c>
      <c r="O1292" s="72">
        <f t="shared" si="41"/>
        <v>539.94999999999993</v>
      </c>
    </row>
    <row r="1293" spans="1:15" ht="104" x14ac:dyDescent="0.35">
      <c r="A1293" s="3" t="s">
        <v>891</v>
      </c>
      <c r="B1293" s="4" t="s">
        <v>873</v>
      </c>
      <c r="C1293" s="7" t="s">
        <v>559</v>
      </c>
      <c r="D1293" s="7" t="s">
        <v>5</v>
      </c>
      <c r="E1293" s="3">
        <v>8</v>
      </c>
      <c r="F1293" s="10">
        <v>100.76</v>
      </c>
      <c r="G1293" s="11">
        <f t="shared" si="42"/>
        <v>806.08</v>
      </c>
      <c r="H1293" s="68" t="s">
        <v>1937</v>
      </c>
      <c r="I1293" s="20">
        <v>8</v>
      </c>
      <c r="J1293" s="62" t="s">
        <v>4350</v>
      </c>
      <c r="K1293" s="63" t="s">
        <v>3303</v>
      </c>
      <c r="L1293" s="27" t="s">
        <v>2455</v>
      </c>
      <c r="M1293" s="27" t="s">
        <v>3303</v>
      </c>
      <c r="N1293" s="72">
        <v>100.76</v>
      </c>
      <c r="O1293" s="72">
        <f t="shared" si="41"/>
        <v>806.08</v>
      </c>
    </row>
    <row r="1294" spans="1:15" ht="117" x14ac:dyDescent="0.35">
      <c r="A1294" s="3" t="s">
        <v>891</v>
      </c>
      <c r="B1294" s="4" t="s">
        <v>873</v>
      </c>
      <c r="C1294" s="7" t="s">
        <v>898</v>
      </c>
      <c r="D1294" s="7" t="s">
        <v>5</v>
      </c>
      <c r="E1294" s="3">
        <v>10</v>
      </c>
      <c r="F1294" s="10">
        <v>35.31</v>
      </c>
      <c r="G1294" s="11">
        <f t="shared" si="42"/>
        <v>353.1</v>
      </c>
      <c r="H1294" s="68" t="s">
        <v>1938</v>
      </c>
      <c r="I1294" s="20">
        <v>10</v>
      </c>
      <c r="J1294" s="62" t="s">
        <v>4414</v>
      </c>
      <c r="K1294" s="63" t="s">
        <v>4039</v>
      </c>
      <c r="L1294" s="27" t="s">
        <v>1938</v>
      </c>
      <c r="M1294" s="27" t="s">
        <v>4039</v>
      </c>
      <c r="N1294" s="72">
        <v>35.31</v>
      </c>
      <c r="O1294" s="72">
        <f t="shared" si="41"/>
        <v>353.1</v>
      </c>
    </row>
    <row r="1295" spans="1:15" ht="104" x14ac:dyDescent="0.35">
      <c r="A1295" s="3" t="s">
        <v>899</v>
      </c>
      <c r="B1295" s="4" t="s">
        <v>873</v>
      </c>
      <c r="C1295" s="7" t="s">
        <v>48</v>
      </c>
      <c r="D1295" s="7" t="s">
        <v>5</v>
      </c>
      <c r="E1295" s="3">
        <v>12</v>
      </c>
      <c r="F1295" s="10">
        <v>6.21</v>
      </c>
      <c r="G1295" s="11">
        <f t="shared" si="42"/>
        <v>74.52</v>
      </c>
      <c r="H1295" s="68" t="s">
        <v>2698</v>
      </c>
      <c r="I1295" s="20">
        <v>12</v>
      </c>
      <c r="J1295" s="62" t="s">
        <v>4128</v>
      </c>
      <c r="K1295" s="63" t="s">
        <v>4019</v>
      </c>
      <c r="L1295" s="27" t="s">
        <v>2698</v>
      </c>
      <c r="M1295" s="27" t="s">
        <v>4019</v>
      </c>
      <c r="N1295" s="72">
        <v>6.21</v>
      </c>
      <c r="O1295" s="72">
        <f t="shared" si="41"/>
        <v>74.52</v>
      </c>
    </row>
    <row r="1296" spans="1:15" ht="104" x14ac:dyDescent="0.35">
      <c r="A1296" s="3" t="s">
        <v>899</v>
      </c>
      <c r="B1296" s="4" t="s">
        <v>873</v>
      </c>
      <c r="C1296" s="7" t="s">
        <v>48</v>
      </c>
      <c r="D1296" s="7" t="s">
        <v>5</v>
      </c>
      <c r="E1296" s="3">
        <v>10</v>
      </c>
      <c r="F1296" s="10">
        <v>19.89</v>
      </c>
      <c r="G1296" s="11">
        <f t="shared" si="42"/>
        <v>198.9</v>
      </c>
      <c r="H1296" s="68" t="s">
        <v>2700</v>
      </c>
      <c r="I1296" s="20">
        <v>10</v>
      </c>
      <c r="J1296" s="62" t="s">
        <v>4127</v>
      </c>
      <c r="K1296" s="63" t="s">
        <v>4020</v>
      </c>
      <c r="L1296" s="27" t="s">
        <v>6185</v>
      </c>
      <c r="M1296" s="27" t="s">
        <v>4020</v>
      </c>
      <c r="N1296" s="72">
        <v>19.89</v>
      </c>
      <c r="O1296" s="72">
        <f t="shared" si="41"/>
        <v>198.9</v>
      </c>
    </row>
    <row r="1297" spans="1:15" ht="104" x14ac:dyDescent="0.35">
      <c r="A1297" s="3" t="s">
        <v>899</v>
      </c>
      <c r="B1297" s="4" t="s">
        <v>873</v>
      </c>
      <c r="C1297" s="7" t="s">
        <v>48</v>
      </c>
      <c r="D1297" s="7" t="s">
        <v>5</v>
      </c>
      <c r="E1297" s="3">
        <v>6</v>
      </c>
      <c r="F1297" s="10">
        <v>6.21</v>
      </c>
      <c r="G1297" s="11">
        <f t="shared" si="42"/>
        <v>37.26</v>
      </c>
      <c r="H1297" s="68" t="s">
        <v>2782</v>
      </c>
      <c r="I1297" s="20">
        <v>6</v>
      </c>
      <c r="J1297" s="62" t="s">
        <v>4128</v>
      </c>
      <c r="K1297" s="63" t="s">
        <v>4019</v>
      </c>
      <c r="L1297" s="27" t="s">
        <v>2698</v>
      </c>
      <c r="M1297" s="27" t="s">
        <v>4019</v>
      </c>
      <c r="N1297" s="72">
        <v>6.21</v>
      </c>
      <c r="O1297" s="72">
        <f t="shared" si="41"/>
        <v>37.26</v>
      </c>
    </row>
    <row r="1298" spans="1:15" ht="104" x14ac:dyDescent="0.35">
      <c r="A1298" s="3" t="s">
        <v>899</v>
      </c>
      <c r="B1298" s="4" t="s">
        <v>873</v>
      </c>
      <c r="C1298" s="7" t="s">
        <v>48</v>
      </c>
      <c r="D1298" s="7" t="s">
        <v>5</v>
      </c>
      <c r="E1298" s="3">
        <v>4</v>
      </c>
      <c r="F1298" s="10">
        <v>19.89</v>
      </c>
      <c r="G1298" s="11">
        <f t="shared" si="42"/>
        <v>79.56</v>
      </c>
      <c r="H1298" s="68" t="s">
        <v>2780</v>
      </c>
      <c r="I1298" s="20">
        <v>4</v>
      </c>
      <c r="J1298" s="62" t="s">
        <v>4127</v>
      </c>
      <c r="K1298" s="63" t="s">
        <v>4020</v>
      </c>
      <c r="L1298" s="27" t="s">
        <v>6185</v>
      </c>
      <c r="M1298" s="27" t="s">
        <v>4020</v>
      </c>
      <c r="N1298" s="72">
        <v>19.89</v>
      </c>
      <c r="O1298" s="72">
        <f t="shared" si="41"/>
        <v>79.56</v>
      </c>
    </row>
    <row r="1299" spans="1:15" ht="104" x14ac:dyDescent="0.35">
      <c r="A1299" s="3" t="s">
        <v>899</v>
      </c>
      <c r="B1299" s="4" t="s">
        <v>873</v>
      </c>
      <c r="C1299" s="7" t="s">
        <v>8</v>
      </c>
      <c r="D1299" s="7" t="s">
        <v>5</v>
      </c>
      <c r="E1299" s="3">
        <v>10</v>
      </c>
      <c r="F1299" s="10">
        <v>16.59</v>
      </c>
      <c r="G1299" s="11">
        <f t="shared" si="42"/>
        <v>165.9</v>
      </c>
      <c r="H1299" s="68" t="s">
        <v>1859</v>
      </c>
      <c r="I1299" s="20">
        <v>10</v>
      </c>
      <c r="J1299" s="62" t="s">
        <v>4129</v>
      </c>
      <c r="K1299" s="63" t="s">
        <v>3577</v>
      </c>
      <c r="L1299" s="27" t="s">
        <v>5994</v>
      </c>
      <c r="M1299" s="27" t="s">
        <v>3577</v>
      </c>
      <c r="N1299" s="72">
        <v>16.59</v>
      </c>
      <c r="O1299" s="72">
        <f t="shared" si="41"/>
        <v>165.9</v>
      </c>
    </row>
    <row r="1300" spans="1:15" ht="104" x14ac:dyDescent="0.35">
      <c r="A1300" s="3" t="s">
        <v>899</v>
      </c>
      <c r="B1300" s="4" t="s">
        <v>873</v>
      </c>
      <c r="C1300" s="7" t="s">
        <v>8</v>
      </c>
      <c r="D1300" s="7" t="s">
        <v>5</v>
      </c>
      <c r="E1300" s="3">
        <v>10</v>
      </c>
      <c r="F1300" s="10">
        <v>16.59</v>
      </c>
      <c r="G1300" s="11">
        <f t="shared" si="42"/>
        <v>165.9</v>
      </c>
      <c r="H1300" s="68" t="s">
        <v>1859</v>
      </c>
      <c r="I1300" s="20">
        <v>10</v>
      </c>
      <c r="J1300" s="62" t="s">
        <v>4129</v>
      </c>
      <c r="K1300" s="63" t="s">
        <v>3577</v>
      </c>
      <c r="L1300" s="27" t="s">
        <v>5994</v>
      </c>
      <c r="M1300" s="27" t="s">
        <v>3577</v>
      </c>
      <c r="N1300" s="72">
        <v>16.59</v>
      </c>
      <c r="O1300" s="72">
        <f t="shared" si="41"/>
        <v>165.9</v>
      </c>
    </row>
    <row r="1301" spans="1:15" ht="104" x14ac:dyDescent="0.35">
      <c r="A1301" s="3" t="s">
        <v>899</v>
      </c>
      <c r="B1301" s="4" t="s">
        <v>873</v>
      </c>
      <c r="C1301" s="7" t="s">
        <v>953</v>
      </c>
      <c r="D1301" s="7" t="s">
        <v>5</v>
      </c>
      <c r="E1301" s="3">
        <v>10</v>
      </c>
      <c r="F1301" s="10">
        <v>232.51</v>
      </c>
      <c r="G1301" s="11">
        <f t="shared" si="42"/>
        <v>2325.1</v>
      </c>
      <c r="H1301" s="68" t="s">
        <v>2699</v>
      </c>
      <c r="I1301" s="20">
        <v>10</v>
      </c>
      <c r="J1301" s="62" t="s">
        <v>4131</v>
      </c>
      <c r="K1301" s="63" t="s">
        <v>5492</v>
      </c>
      <c r="L1301" s="27" t="s">
        <v>2699</v>
      </c>
      <c r="M1301" s="27" t="s">
        <v>7411</v>
      </c>
      <c r="N1301" s="72">
        <v>232.51</v>
      </c>
      <c r="O1301" s="72">
        <f t="shared" si="41"/>
        <v>2325.1</v>
      </c>
    </row>
    <row r="1302" spans="1:15" ht="104" x14ac:dyDescent="0.35">
      <c r="A1302" s="3" t="s">
        <v>899</v>
      </c>
      <c r="B1302" s="4" t="s">
        <v>873</v>
      </c>
      <c r="C1302" s="7" t="s">
        <v>900</v>
      </c>
      <c r="D1302" s="7" t="s">
        <v>5</v>
      </c>
      <c r="E1302" s="3">
        <v>10</v>
      </c>
      <c r="F1302" s="10">
        <v>54.9</v>
      </c>
      <c r="G1302" s="11">
        <f t="shared" si="42"/>
        <v>549</v>
      </c>
      <c r="H1302" s="68" t="s">
        <v>1939</v>
      </c>
      <c r="I1302" s="20">
        <v>10</v>
      </c>
      <c r="J1302" s="62" t="s">
        <v>4135</v>
      </c>
      <c r="K1302" s="63" t="s">
        <v>3578</v>
      </c>
      <c r="L1302" s="27" t="s">
        <v>1939</v>
      </c>
      <c r="M1302" s="27" t="s">
        <v>3578</v>
      </c>
      <c r="N1302" s="72">
        <v>54.9</v>
      </c>
      <c r="O1302" s="72">
        <f t="shared" si="41"/>
        <v>549</v>
      </c>
    </row>
    <row r="1303" spans="1:15" ht="104" x14ac:dyDescent="0.35">
      <c r="A1303" s="3" t="s">
        <v>899</v>
      </c>
      <c r="B1303" s="4" t="s">
        <v>873</v>
      </c>
      <c r="C1303" s="7" t="s">
        <v>901</v>
      </c>
      <c r="D1303" s="7" t="s">
        <v>5</v>
      </c>
      <c r="E1303" s="3">
        <v>10</v>
      </c>
      <c r="F1303" s="10">
        <v>47.92</v>
      </c>
      <c r="G1303" s="11">
        <f t="shared" si="42"/>
        <v>479.20000000000005</v>
      </c>
      <c r="H1303" s="68" t="s">
        <v>1940</v>
      </c>
      <c r="I1303" s="20">
        <v>10</v>
      </c>
      <c r="J1303" s="62" t="s">
        <v>4138</v>
      </c>
      <c r="K1303" s="63" t="s">
        <v>3579</v>
      </c>
      <c r="L1303" s="27" t="s">
        <v>1940</v>
      </c>
      <c r="M1303" s="27" t="s">
        <v>7412</v>
      </c>
      <c r="N1303" s="72">
        <v>47.92</v>
      </c>
      <c r="O1303" s="72">
        <f t="shared" si="41"/>
        <v>479.20000000000005</v>
      </c>
    </row>
    <row r="1304" spans="1:15" ht="104" x14ac:dyDescent="0.35">
      <c r="A1304" s="3" t="s">
        <v>899</v>
      </c>
      <c r="B1304" s="4" t="s">
        <v>873</v>
      </c>
      <c r="C1304" s="7" t="s">
        <v>902</v>
      </c>
      <c r="D1304" s="7" t="s">
        <v>5</v>
      </c>
      <c r="E1304" s="3">
        <v>10</v>
      </c>
      <c r="F1304" s="10">
        <v>48.5</v>
      </c>
      <c r="G1304" s="11">
        <f t="shared" si="42"/>
        <v>485</v>
      </c>
      <c r="H1304" s="68" t="s">
        <v>1941</v>
      </c>
      <c r="I1304" s="20">
        <v>10</v>
      </c>
      <c r="J1304" s="62" t="s">
        <v>4140</v>
      </c>
      <c r="K1304" s="63" t="s">
        <v>3580</v>
      </c>
      <c r="L1304" s="27" t="s">
        <v>1941</v>
      </c>
      <c r="M1304" s="27" t="s">
        <v>3580</v>
      </c>
      <c r="N1304" s="72">
        <v>48.5</v>
      </c>
      <c r="O1304" s="72">
        <f t="shared" si="41"/>
        <v>485</v>
      </c>
    </row>
    <row r="1305" spans="1:15" ht="91" x14ac:dyDescent="0.35">
      <c r="A1305" s="3" t="s">
        <v>899</v>
      </c>
      <c r="B1305" s="4" t="s">
        <v>873</v>
      </c>
      <c r="C1305" s="7" t="s">
        <v>903</v>
      </c>
      <c r="D1305" s="7" t="s">
        <v>5</v>
      </c>
      <c r="E1305" s="3">
        <v>10</v>
      </c>
      <c r="F1305" s="10">
        <v>19.399999999999999</v>
      </c>
      <c r="G1305" s="11">
        <f t="shared" si="42"/>
        <v>194</v>
      </c>
      <c r="H1305" s="68" t="s">
        <v>1942</v>
      </c>
      <c r="I1305" s="20">
        <v>10</v>
      </c>
      <c r="J1305" s="62" t="s">
        <v>3581</v>
      </c>
      <c r="K1305" s="63" t="s">
        <v>3581</v>
      </c>
      <c r="L1305" s="27" t="s">
        <v>1942</v>
      </c>
      <c r="M1305" s="27" t="s">
        <v>3581</v>
      </c>
      <c r="N1305" s="72">
        <v>19.399999999999999</v>
      </c>
      <c r="O1305" s="72">
        <f t="shared" si="41"/>
        <v>194</v>
      </c>
    </row>
    <row r="1306" spans="1:15" ht="91" x14ac:dyDescent="0.35">
      <c r="A1306" s="3" t="s">
        <v>899</v>
      </c>
      <c r="B1306" s="4" t="s">
        <v>873</v>
      </c>
      <c r="C1306" s="7" t="s">
        <v>904</v>
      </c>
      <c r="D1306" s="7" t="s">
        <v>5</v>
      </c>
      <c r="E1306" s="3">
        <v>2</v>
      </c>
      <c r="F1306" s="10">
        <v>55.68</v>
      </c>
      <c r="G1306" s="11">
        <f t="shared" si="42"/>
        <v>111.36</v>
      </c>
      <c r="H1306" s="68" t="s">
        <v>1942</v>
      </c>
      <c r="I1306" s="20">
        <v>2</v>
      </c>
      <c r="J1306" s="62" t="s">
        <v>3582</v>
      </c>
      <c r="K1306" s="63" t="s">
        <v>3582</v>
      </c>
      <c r="L1306" s="27" t="s">
        <v>1942</v>
      </c>
      <c r="M1306" s="27" t="s">
        <v>3582</v>
      </c>
      <c r="N1306" s="72">
        <v>55.68</v>
      </c>
      <c r="O1306" s="72">
        <f t="shared" si="41"/>
        <v>111.36</v>
      </c>
    </row>
    <row r="1307" spans="1:15" ht="65" x14ac:dyDescent="0.35">
      <c r="A1307" s="3" t="s">
        <v>899</v>
      </c>
      <c r="B1307" s="4" t="s">
        <v>873</v>
      </c>
      <c r="C1307" s="7" t="s">
        <v>905</v>
      </c>
      <c r="D1307" s="7" t="s">
        <v>5</v>
      </c>
      <c r="E1307" s="3">
        <v>30</v>
      </c>
      <c r="F1307" s="10">
        <v>1.84</v>
      </c>
      <c r="G1307" s="11">
        <f t="shared" si="42"/>
        <v>55.2</v>
      </c>
      <c r="H1307" s="68" t="s">
        <v>1768</v>
      </c>
      <c r="I1307" s="20">
        <v>30</v>
      </c>
      <c r="J1307" s="62" t="s">
        <v>4188</v>
      </c>
      <c r="K1307" s="63" t="s">
        <v>3583</v>
      </c>
      <c r="L1307" s="27" t="s">
        <v>1768</v>
      </c>
      <c r="M1307" s="27" t="s">
        <v>3583</v>
      </c>
      <c r="N1307" s="72">
        <v>1.84</v>
      </c>
      <c r="O1307" s="72">
        <f t="shared" si="41"/>
        <v>55.2</v>
      </c>
    </row>
    <row r="1308" spans="1:15" ht="78" x14ac:dyDescent="0.35">
      <c r="A1308" s="3" t="s">
        <v>899</v>
      </c>
      <c r="B1308" s="4" t="s">
        <v>873</v>
      </c>
      <c r="C1308" s="7" t="s">
        <v>154</v>
      </c>
      <c r="D1308" s="7" t="s">
        <v>5</v>
      </c>
      <c r="E1308" s="3">
        <v>2</v>
      </c>
      <c r="F1308" s="10">
        <v>6.11</v>
      </c>
      <c r="G1308" s="11">
        <f t="shared" si="42"/>
        <v>12.22</v>
      </c>
      <c r="H1308" s="68" t="s">
        <v>1943</v>
      </c>
      <c r="I1308" s="20">
        <v>2</v>
      </c>
      <c r="J1308" s="62" t="s">
        <v>4217</v>
      </c>
      <c r="K1308" s="63" t="s">
        <v>2941</v>
      </c>
      <c r="L1308" s="27" t="s">
        <v>1502</v>
      </c>
      <c r="M1308" s="27" t="s">
        <v>2941</v>
      </c>
      <c r="N1308" s="72">
        <v>6.11</v>
      </c>
      <c r="O1308" s="72">
        <f t="shared" si="41"/>
        <v>12.22</v>
      </c>
    </row>
    <row r="1309" spans="1:15" ht="78" x14ac:dyDescent="0.35">
      <c r="A1309" s="3" t="s">
        <v>899</v>
      </c>
      <c r="B1309" s="4" t="s">
        <v>873</v>
      </c>
      <c r="C1309" s="7" t="s">
        <v>906</v>
      </c>
      <c r="D1309" s="7" t="s">
        <v>5</v>
      </c>
      <c r="E1309" s="3">
        <v>20</v>
      </c>
      <c r="F1309" s="10">
        <v>36.86</v>
      </c>
      <c r="G1309" s="11">
        <f t="shared" si="42"/>
        <v>737.2</v>
      </c>
      <c r="H1309" s="68" t="s">
        <v>1944</v>
      </c>
      <c r="I1309" s="20">
        <v>20</v>
      </c>
      <c r="J1309" s="62" t="s">
        <v>4220</v>
      </c>
      <c r="K1309" s="63" t="s">
        <v>3584</v>
      </c>
      <c r="L1309" s="27" t="s">
        <v>1944</v>
      </c>
      <c r="M1309" s="27" t="s">
        <v>3584</v>
      </c>
      <c r="N1309" s="72">
        <v>36.86</v>
      </c>
      <c r="O1309" s="72">
        <f t="shared" si="41"/>
        <v>737.2</v>
      </c>
    </row>
    <row r="1310" spans="1:15" ht="65" x14ac:dyDescent="0.35">
      <c r="A1310" s="3" t="s">
        <v>899</v>
      </c>
      <c r="B1310" s="4" t="s">
        <v>873</v>
      </c>
      <c r="C1310" s="7" t="s">
        <v>908</v>
      </c>
      <c r="D1310" s="7" t="s">
        <v>5</v>
      </c>
      <c r="E1310" s="3">
        <v>10</v>
      </c>
      <c r="F1310" s="10">
        <v>53.35</v>
      </c>
      <c r="G1310" s="11">
        <f t="shared" si="42"/>
        <v>533.5</v>
      </c>
      <c r="H1310" s="68" t="s">
        <v>2663</v>
      </c>
      <c r="I1310" s="20">
        <v>10</v>
      </c>
      <c r="J1310" s="62" t="s">
        <v>4430</v>
      </c>
      <c r="K1310" s="63" t="s">
        <v>3586</v>
      </c>
      <c r="L1310" s="27" t="s">
        <v>2663</v>
      </c>
      <c r="M1310" s="27" t="s">
        <v>3586</v>
      </c>
      <c r="N1310" s="72">
        <v>53.35</v>
      </c>
      <c r="O1310" s="72">
        <f t="shared" si="41"/>
        <v>533.5</v>
      </c>
    </row>
    <row r="1311" spans="1:15" ht="39" x14ac:dyDescent="0.35">
      <c r="A1311" s="3" t="s">
        <v>899</v>
      </c>
      <c r="B1311" s="4" t="s">
        <v>873</v>
      </c>
      <c r="C1311" s="7" t="s">
        <v>907</v>
      </c>
      <c r="D1311" s="7" t="s">
        <v>5</v>
      </c>
      <c r="E1311" s="3">
        <v>20</v>
      </c>
      <c r="F1311" s="10">
        <v>29.49</v>
      </c>
      <c r="G1311" s="11">
        <f t="shared" si="42"/>
        <v>589.79999999999995</v>
      </c>
      <c r="H1311" s="68" t="s">
        <v>2787</v>
      </c>
      <c r="I1311" s="20">
        <v>20</v>
      </c>
      <c r="J1311" s="62" t="s">
        <v>4432</v>
      </c>
      <c r="K1311" s="63" t="s">
        <v>3585</v>
      </c>
      <c r="L1311" s="27" t="s">
        <v>2787</v>
      </c>
      <c r="M1311" s="27" t="s">
        <v>3585</v>
      </c>
      <c r="N1311" s="72">
        <v>29.49</v>
      </c>
      <c r="O1311" s="72">
        <f t="shared" si="41"/>
        <v>589.79999999999995</v>
      </c>
    </row>
    <row r="1312" spans="1:15" ht="52" x14ac:dyDescent="0.35">
      <c r="A1312" s="3" t="s">
        <v>899</v>
      </c>
      <c r="B1312" s="4" t="s">
        <v>873</v>
      </c>
      <c r="C1312" s="7" t="s">
        <v>910</v>
      </c>
      <c r="D1312" s="7" t="s">
        <v>5</v>
      </c>
      <c r="E1312" s="3">
        <v>30</v>
      </c>
      <c r="F1312" s="10">
        <v>1.94</v>
      </c>
      <c r="G1312" s="11">
        <f t="shared" si="42"/>
        <v>58.199999999999996</v>
      </c>
      <c r="H1312" s="68" t="s">
        <v>2789</v>
      </c>
      <c r="I1312" s="20">
        <v>30</v>
      </c>
      <c r="J1312" s="62" t="s">
        <v>4569</v>
      </c>
      <c r="K1312" s="63" t="s">
        <v>3588</v>
      </c>
      <c r="L1312" s="27" t="s">
        <v>2789</v>
      </c>
      <c r="M1312" s="27" t="s">
        <v>3588</v>
      </c>
      <c r="N1312" s="72">
        <v>1.94</v>
      </c>
      <c r="O1312" s="72">
        <f t="shared" si="41"/>
        <v>58.199999999999996</v>
      </c>
    </row>
    <row r="1313" spans="1:15" ht="104" x14ac:dyDescent="0.35">
      <c r="A1313" s="3" t="s">
        <v>899</v>
      </c>
      <c r="B1313" s="4" t="s">
        <v>873</v>
      </c>
      <c r="C1313" s="7" t="s">
        <v>913</v>
      </c>
      <c r="D1313" s="7" t="s">
        <v>5</v>
      </c>
      <c r="E1313" s="3">
        <v>100</v>
      </c>
      <c r="F1313" s="10">
        <v>3.69</v>
      </c>
      <c r="G1313" s="11">
        <f t="shared" si="42"/>
        <v>369</v>
      </c>
      <c r="H1313" s="68" t="s">
        <v>2791</v>
      </c>
      <c r="I1313" s="20">
        <v>100</v>
      </c>
      <c r="J1313" s="62" t="s">
        <v>4575</v>
      </c>
      <c r="K1313" s="63" t="s">
        <v>3591</v>
      </c>
      <c r="L1313" s="27" t="s">
        <v>2791</v>
      </c>
      <c r="M1313" s="27" t="s">
        <v>4056</v>
      </c>
      <c r="N1313" s="72">
        <v>3.36</v>
      </c>
      <c r="O1313" s="72">
        <f t="shared" si="41"/>
        <v>336</v>
      </c>
    </row>
    <row r="1314" spans="1:15" ht="104" x14ac:dyDescent="0.35">
      <c r="A1314" s="3" t="s">
        <v>899</v>
      </c>
      <c r="B1314" s="4" t="s">
        <v>873</v>
      </c>
      <c r="C1314" s="7" t="s">
        <v>913</v>
      </c>
      <c r="D1314" s="7" t="s">
        <v>5</v>
      </c>
      <c r="E1314" s="3">
        <v>80</v>
      </c>
      <c r="F1314" s="10">
        <v>2.96</v>
      </c>
      <c r="G1314" s="11">
        <f t="shared" si="42"/>
        <v>236.8</v>
      </c>
      <c r="H1314" s="68" t="s">
        <v>2791</v>
      </c>
      <c r="I1314" s="20">
        <v>80</v>
      </c>
      <c r="J1314" s="62" t="s">
        <v>4576</v>
      </c>
      <c r="K1314" s="63" t="s">
        <v>4056</v>
      </c>
      <c r="L1314" s="27" t="s">
        <v>2791</v>
      </c>
      <c r="M1314" s="27" t="s">
        <v>4056</v>
      </c>
      <c r="N1314" s="72">
        <v>3.36</v>
      </c>
      <c r="O1314" s="72">
        <f t="shared" si="41"/>
        <v>268.8</v>
      </c>
    </row>
    <row r="1315" spans="1:15" ht="104" x14ac:dyDescent="0.35">
      <c r="A1315" s="3" t="s">
        <v>899</v>
      </c>
      <c r="B1315" s="4" t="s">
        <v>873</v>
      </c>
      <c r="C1315" s="7" t="s">
        <v>911</v>
      </c>
      <c r="D1315" s="7" t="s">
        <v>5</v>
      </c>
      <c r="E1315" s="3">
        <v>50</v>
      </c>
      <c r="F1315" s="10">
        <v>8.92</v>
      </c>
      <c r="G1315" s="11">
        <f t="shared" si="42"/>
        <v>446</v>
      </c>
      <c r="H1315" s="68" t="s">
        <v>2790</v>
      </c>
      <c r="I1315" s="20">
        <v>50</v>
      </c>
      <c r="J1315" s="62" t="s">
        <v>4578</v>
      </c>
      <c r="K1315" s="63" t="s">
        <v>3589</v>
      </c>
      <c r="L1315" s="27" t="s">
        <v>2790</v>
      </c>
      <c r="M1315" s="27" t="s">
        <v>5547</v>
      </c>
      <c r="N1315" s="72">
        <v>7.51</v>
      </c>
      <c r="O1315" s="72">
        <f t="shared" si="41"/>
        <v>375.5</v>
      </c>
    </row>
    <row r="1316" spans="1:15" ht="104" x14ac:dyDescent="0.35">
      <c r="A1316" s="3" t="s">
        <v>899</v>
      </c>
      <c r="B1316" s="4" t="s">
        <v>873</v>
      </c>
      <c r="C1316" s="7" t="s">
        <v>911</v>
      </c>
      <c r="D1316" s="7" t="s">
        <v>5</v>
      </c>
      <c r="E1316" s="3">
        <v>50</v>
      </c>
      <c r="F1316" s="10">
        <v>6.11</v>
      </c>
      <c r="G1316" s="11">
        <f t="shared" si="42"/>
        <v>305.5</v>
      </c>
      <c r="H1316" s="68" t="s">
        <v>2790</v>
      </c>
      <c r="I1316" s="20">
        <v>50</v>
      </c>
      <c r="J1316" s="62" t="s">
        <v>4579</v>
      </c>
      <c r="K1316" s="63" t="s">
        <v>5547</v>
      </c>
      <c r="L1316" s="27" t="s">
        <v>2790</v>
      </c>
      <c r="M1316" s="27" t="s">
        <v>5547</v>
      </c>
      <c r="N1316" s="72">
        <v>7.51</v>
      </c>
      <c r="O1316" s="72">
        <f t="shared" si="41"/>
        <v>375.5</v>
      </c>
    </row>
    <row r="1317" spans="1:15" ht="104" x14ac:dyDescent="0.35">
      <c r="A1317" s="3" t="s">
        <v>899</v>
      </c>
      <c r="B1317" s="4" t="s">
        <v>873</v>
      </c>
      <c r="C1317" s="7" t="s">
        <v>912</v>
      </c>
      <c r="D1317" s="7" t="s">
        <v>5</v>
      </c>
      <c r="E1317" s="3">
        <v>100</v>
      </c>
      <c r="F1317" s="10">
        <v>5.34</v>
      </c>
      <c r="G1317" s="11">
        <f t="shared" si="42"/>
        <v>534</v>
      </c>
      <c r="H1317" s="68" t="s">
        <v>2790</v>
      </c>
      <c r="I1317" s="20">
        <v>100</v>
      </c>
      <c r="J1317" s="62" t="s">
        <v>4580</v>
      </c>
      <c r="K1317" s="63" t="s">
        <v>3590</v>
      </c>
      <c r="L1317" s="27" t="s">
        <v>2790</v>
      </c>
      <c r="M1317" s="27" t="s">
        <v>3590</v>
      </c>
      <c r="N1317" s="72">
        <v>4.99</v>
      </c>
      <c r="O1317" s="72">
        <f t="shared" si="41"/>
        <v>499</v>
      </c>
    </row>
    <row r="1318" spans="1:15" ht="104" x14ac:dyDescent="0.35">
      <c r="A1318" s="3" t="s">
        <v>899</v>
      </c>
      <c r="B1318" s="4" t="s">
        <v>873</v>
      </c>
      <c r="C1318" s="7" t="s">
        <v>912</v>
      </c>
      <c r="D1318" s="7" t="s">
        <v>5</v>
      </c>
      <c r="E1318" s="3">
        <v>80</v>
      </c>
      <c r="F1318" s="10">
        <v>4.5599999999999996</v>
      </c>
      <c r="G1318" s="11">
        <f t="shared" si="42"/>
        <v>364.79999999999995</v>
      </c>
      <c r="H1318" s="68" t="s">
        <v>2790</v>
      </c>
      <c r="I1318" s="20">
        <v>80</v>
      </c>
      <c r="J1318" s="62" t="s">
        <v>4581</v>
      </c>
      <c r="K1318" s="63" t="s">
        <v>3590</v>
      </c>
      <c r="L1318" s="27" t="s">
        <v>2790</v>
      </c>
      <c r="M1318" s="27" t="s">
        <v>3590</v>
      </c>
      <c r="N1318" s="72">
        <v>4.99</v>
      </c>
      <c r="O1318" s="72">
        <f t="shared" si="41"/>
        <v>399.20000000000005</v>
      </c>
    </row>
    <row r="1319" spans="1:15" ht="65" x14ac:dyDescent="0.35">
      <c r="A1319" s="3" t="s">
        <v>899</v>
      </c>
      <c r="B1319" s="4" t="s">
        <v>873</v>
      </c>
      <c r="C1319" s="7" t="s">
        <v>710</v>
      </c>
      <c r="D1319" s="7" t="s">
        <v>5</v>
      </c>
      <c r="E1319" s="3">
        <v>20</v>
      </c>
      <c r="F1319" s="10">
        <v>24.44</v>
      </c>
      <c r="G1319" s="11">
        <f t="shared" si="42"/>
        <v>488.8</v>
      </c>
      <c r="H1319" s="68" t="s">
        <v>2792</v>
      </c>
      <c r="I1319" s="20">
        <v>20</v>
      </c>
      <c r="J1319" s="62" t="s">
        <v>4586</v>
      </c>
      <c r="K1319" s="63" t="s">
        <v>4058</v>
      </c>
      <c r="L1319" s="27" t="s">
        <v>2558</v>
      </c>
      <c r="M1319" s="27" t="s">
        <v>3420</v>
      </c>
      <c r="N1319" s="72">
        <v>24.44</v>
      </c>
      <c r="O1319" s="72">
        <f t="shared" si="41"/>
        <v>488.8</v>
      </c>
    </row>
    <row r="1320" spans="1:15" ht="39" x14ac:dyDescent="0.35">
      <c r="A1320" s="3" t="s">
        <v>899</v>
      </c>
      <c r="B1320" s="4" t="s">
        <v>873</v>
      </c>
      <c r="C1320" s="7" t="s">
        <v>909</v>
      </c>
      <c r="D1320" s="7" t="s">
        <v>5</v>
      </c>
      <c r="E1320" s="3">
        <v>10</v>
      </c>
      <c r="F1320" s="10">
        <v>13.77</v>
      </c>
      <c r="G1320" s="11">
        <f t="shared" si="42"/>
        <v>137.69999999999999</v>
      </c>
      <c r="H1320" s="68" t="s">
        <v>2788</v>
      </c>
      <c r="I1320" s="20">
        <v>10</v>
      </c>
      <c r="J1320" s="62" t="s">
        <v>4612</v>
      </c>
      <c r="K1320" s="63" t="s">
        <v>3587</v>
      </c>
      <c r="L1320" s="27" t="s">
        <v>2788</v>
      </c>
      <c r="M1320" s="27" t="s">
        <v>3587</v>
      </c>
      <c r="N1320" s="72">
        <v>13.77</v>
      </c>
      <c r="O1320" s="72">
        <f t="shared" ref="O1320:O1383" si="43">N1320*I1320</f>
        <v>137.69999999999999</v>
      </c>
    </row>
    <row r="1321" spans="1:15" ht="104" x14ac:dyDescent="0.35">
      <c r="A1321" s="3" t="s">
        <v>899</v>
      </c>
      <c r="B1321" s="4" t="s">
        <v>873</v>
      </c>
      <c r="C1321" s="7" t="s">
        <v>719</v>
      </c>
      <c r="D1321" s="7" t="s">
        <v>5</v>
      </c>
      <c r="E1321" s="3">
        <v>34</v>
      </c>
      <c r="F1321" s="10">
        <v>16.100000000000001</v>
      </c>
      <c r="G1321" s="11">
        <f t="shared" si="42"/>
        <v>547.40000000000009</v>
      </c>
      <c r="H1321" s="68" t="s">
        <v>2793</v>
      </c>
      <c r="I1321" s="20">
        <v>34</v>
      </c>
      <c r="J1321" s="62" t="s">
        <v>4630</v>
      </c>
      <c r="K1321" s="63" t="s">
        <v>3427</v>
      </c>
      <c r="L1321" s="27" t="s">
        <v>2793</v>
      </c>
      <c r="M1321" s="27" t="s">
        <v>3427</v>
      </c>
      <c r="N1321" s="72">
        <v>16.100000000000001</v>
      </c>
      <c r="O1321" s="72">
        <f t="shared" si="43"/>
        <v>547.40000000000009</v>
      </c>
    </row>
    <row r="1322" spans="1:15" ht="91" x14ac:dyDescent="0.35">
      <c r="A1322" s="3" t="s">
        <v>899</v>
      </c>
      <c r="B1322" s="4" t="s">
        <v>873</v>
      </c>
      <c r="C1322" s="7" t="s">
        <v>914</v>
      </c>
      <c r="D1322" s="7" t="s">
        <v>5</v>
      </c>
      <c r="E1322" s="3">
        <v>2</v>
      </c>
      <c r="F1322" s="10">
        <v>163.54</v>
      </c>
      <c r="G1322" s="11">
        <f t="shared" si="42"/>
        <v>327.08</v>
      </c>
      <c r="H1322" s="68" t="s">
        <v>2794</v>
      </c>
      <c r="I1322" s="20">
        <v>2</v>
      </c>
      <c r="J1322" s="62" t="s">
        <v>3592</v>
      </c>
      <c r="K1322" s="63" t="s">
        <v>3592</v>
      </c>
      <c r="L1322" s="27" t="s">
        <v>2794</v>
      </c>
      <c r="M1322" s="27" t="s">
        <v>3592</v>
      </c>
      <c r="N1322" s="72">
        <v>163.54</v>
      </c>
      <c r="O1322" s="72">
        <f t="shared" si="43"/>
        <v>327.08</v>
      </c>
    </row>
    <row r="1323" spans="1:15" ht="130" x14ac:dyDescent="0.35">
      <c r="A1323" s="3" t="s">
        <v>899</v>
      </c>
      <c r="B1323" s="4" t="s">
        <v>873</v>
      </c>
      <c r="C1323" s="7" t="s">
        <v>952</v>
      </c>
      <c r="D1323" s="7" t="s">
        <v>5</v>
      </c>
      <c r="E1323" s="3">
        <v>12</v>
      </c>
      <c r="F1323" s="10">
        <v>252.1</v>
      </c>
      <c r="G1323" s="11">
        <f t="shared" si="42"/>
        <v>3025.2</v>
      </c>
      <c r="H1323" s="68" t="s">
        <v>2697</v>
      </c>
      <c r="I1323" s="20">
        <v>12</v>
      </c>
      <c r="J1323" s="62" t="s">
        <v>4654</v>
      </c>
      <c r="K1323" s="63" t="s">
        <v>5567</v>
      </c>
      <c r="L1323" s="27" t="s">
        <v>2697</v>
      </c>
      <c r="M1323" s="27" t="s">
        <v>5567</v>
      </c>
      <c r="N1323" s="72">
        <v>252.1</v>
      </c>
      <c r="O1323" s="72">
        <f t="shared" si="43"/>
        <v>3025.2</v>
      </c>
    </row>
    <row r="1324" spans="1:15" ht="143" x14ac:dyDescent="0.35">
      <c r="A1324" s="3" t="s">
        <v>899</v>
      </c>
      <c r="B1324" s="4" t="s">
        <v>873</v>
      </c>
      <c r="C1324" s="7" t="s">
        <v>955</v>
      </c>
      <c r="D1324" s="7" t="s">
        <v>5</v>
      </c>
      <c r="E1324" s="3">
        <v>5</v>
      </c>
      <c r="F1324" s="10">
        <v>37.83</v>
      </c>
      <c r="G1324" s="11">
        <f t="shared" si="42"/>
        <v>189.14999999999998</v>
      </c>
      <c r="H1324" s="68" t="s">
        <v>2781</v>
      </c>
      <c r="I1324" s="20">
        <v>5</v>
      </c>
      <c r="J1324" s="62" t="s">
        <v>4711</v>
      </c>
      <c r="K1324" s="63" t="s">
        <v>4067</v>
      </c>
      <c r="L1324" s="27" t="s">
        <v>2781</v>
      </c>
      <c r="M1324" s="27" t="s">
        <v>4067</v>
      </c>
      <c r="N1324" s="72">
        <v>37.83</v>
      </c>
      <c r="O1324" s="72">
        <f t="shared" si="43"/>
        <v>189.14999999999998</v>
      </c>
    </row>
    <row r="1325" spans="1:15" ht="104" x14ac:dyDescent="0.35">
      <c r="A1325" s="3" t="s">
        <v>899</v>
      </c>
      <c r="B1325" s="4" t="s">
        <v>873</v>
      </c>
      <c r="C1325" s="7" t="s">
        <v>915</v>
      </c>
      <c r="D1325" s="7" t="s">
        <v>5</v>
      </c>
      <c r="E1325" s="3">
        <v>3</v>
      </c>
      <c r="F1325" s="10">
        <v>30.33</v>
      </c>
      <c r="G1325" s="11">
        <f t="shared" si="42"/>
        <v>90.99</v>
      </c>
      <c r="H1325" s="68" t="s">
        <v>2795</v>
      </c>
      <c r="I1325" s="20">
        <v>3</v>
      </c>
      <c r="J1325" s="62" t="s">
        <v>4733</v>
      </c>
      <c r="K1325" s="63" t="s">
        <v>3593</v>
      </c>
      <c r="L1325" s="27" t="s">
        <v>2795</v>
      </c>
      <c r="M1325" s="27" t="s">
        <v>5585</v>
      </c>
      <c r="N1325" s="72">
        <v>30.33</v>
      </c>
      <c r="O1325" s="72">
        <f t="shared" si="43"/>
        <v>90.99</v>
      </c>
    </row>
    <row r="1326" spans="1:15" ht="169" x14ac:dyDescent="0.35">
      <c r="A1326" s="3" t="s">
        <v>899</v>
      </c>
      <c r="B1326" s="4" t="s">
        <v>873</v>
      </c>
      <c r="C1326" s="7" t="s">
        <v>957</v>
      </c>
      <c r="D1326" s="7" t="s">
        <v>5</v>
      </c>
      <c r="E1326" s="3">
        <v>2</v>
      </c>
      <c r="F1326" s="10">
        <v>116.64</v>
      </c>
      <c r="G1326" s="11">
        <f t="shared" si="42"/>
        <v>233.28</v>
      </c>
      <c r="H1326" s="68" t="s">
        <v>2778</v>
      </c>
      <c r="I1326" s="20">
        <v>2</v>
      </c>
      <c r="J1326" s="62" t="s">
        <v>4740</v>
      </c>
      <c r="K1326" s="63" t="s">
        <v>5586</v>
      </c>
      <c r="L1326" s="27" t="s">
        <v>2778</v>
      </c>
      <c r="M1326" s="27" t="s">
        <v>5586</v>
      </c>
      <c r="N1326" s="72">
        <v>116.64</v>
      </c>
      <c r="O1326" s="72">
        <f t="shared" si="43"/>
        <v>233.28</v>
      </c>
    </row>
    <row r="1327" spans="1:15" ht="39" x14ac:dyDescent="0.35">
      <c r="A1327" s="3" t="s">
        <v>899</v>
      </c>
      <c r="B1327" s="4" t="s">
        <v>873</v>
      </c>
      <c r="C1327" s="7" t="s">
        <v>733</v>
      </c>
      <c r="D1327" s="7" t="s">
        <v>5</v>
      </c>
      <c r="E1327" s="3">
        <v>3</v>
      </c>
      <c r="F1327" s="10">
        <v>3.4</v>
      </c>
      <c r="G1327" s="11">
        <f t="shared" si="42"/>
        <v>10.199999999999999</v>
      </c>
      <c r="H1327" s="68" t="s">
        <v>2796</v>
      </c>
      <c r="I1327" s="20">
        <v>3</v>
      </c>
      <c r="J1327" s="62" t="s">
        <v>3439</v>
      </c>
      <c r="K1327" s="63" t="s">
        <v>3439</v>
      </c>
      <c r="L1327" s="27" t="s">
        <v>2573</v>
      </c>
      <c r="M1327" s="27" t="s">
        <v>3439</v>
      </c>
      <c r="N1327" s="72">
        <v>3.4</v>
      </c>
      <c r="O1327" s="72">
        <f t="shared" si="43"/>
        <v>10.199999999999999</v>
      </c>
    </row>
    <row r="1328" spans="1:15" ht="182" x14ac:dyDescent="0.35">
      <c r="A1328" s="3" t="s">
        <v>899</v>
      </c>
      <c r="B1328" s="4" t="s">
        <v>873</v>
      </c>
      <c r="C1328" s="7" t="s">
        <v>812</v>
      </c>
      <c r="D1328" s="7" t="s">
        <v>5</v>
      </c>
      <c r="E1328" s="3">
        <v>24</v>
      </c>
      <c r="F1328" s="10">
        <v>61.11</v>
      </c>
      <c r="G1328" s="11">
        <f t="shared" si="42"/>
        <v>1466.6399999999999</v>
      </c>
      <c r="H1328" s="68" t="s">
        <v>2696</v>
      </c>
      <c r="I1328" s="20">
        <v>24</v>
      </c>
      <c r="J1328" s="62" t="s">
        <v>4765</v>
      </c>
      <c r="K1328" s="63" t="s">
        <v>4073</v>
      </c>
      <c r="L1328" s="27" t="s">
        <v>2641</v>
      </c>
      <c r="M1328" s="27" t="s">
        <v>4073</v>
      </c>
      <c r="N1328" s="72">
        <v>61.11</v>
      </c>
      <c r="O1328" s="72">
        <f t="shared" si="43"/>
        <v>1466.6399999999999</v>
      </c>
    </row>
    <row r="1329" spans="1:15" ht="39" x14ac:dyDescent="0.35">
      <c r="A1329" s="3" t="s">
        <v>899</v>
      </c>
      <c r="B1329" s="4" t="s">
        <v>873</v>
      </c>
      <c r="C1329" s="7" t="s">
        <v>16</v>
      </c>
      <c r="D1329" s="7" t="s">
        <v>5</v>
      </c>
      <c r="E1329" s="3">
        <v>70</v>
      </c>
      <c r="F1329" s="10">
        <v>39.770000000000003</v>
      </c>
      <c r="G1329" s="11">
        <f t="shared" si="42"/>
        <v>2783.9</v>
      </c>
      <c r="H1329" s="65" t="s">
        <v>2665</v>
      </c>
      <c r="I1329" s="20">
        <v>70</v>
      </c>
      <c r="J1329" s="62" t="s">
        <v>4776</v>
      </c>
      <c r="K1329" s="63" t="s">
        <v>4074</v>
      </c>
      <c r="L1329" s="27" t="s">
        <v>2665</v>
      </c>
      <c r="M1329" s="27" t="s">
        <v>4074</v>
      </c>
      <c r="N1329" s="72">
        <v>39.770000000000003</v>
      </c>
      <c r="O1329" s="72">
        <f t="shared" si="43"/>
        <v>2783.9</v>
      </c>
    </row>
    <row r="1330" spans="1:15" ht="39" x14ac:dyDescent="0.35">
      <c r="A1330" s="3" t="s">
        <v>899</v>
      </c>
      <c r="B1330" s="4" t="s">
        <v>873</v>
      </c>
      <c r="C1330" s="7" t="s">
        <v>16</v>
      </c>
      <c r="D1330" s="7" t="s">
        <v>5</v>
      </c>
      <c r="E1330" s="3">
        <v>40</v>
      </c>
      <c r="F1330" s="10">
        <v>39.770000000000003</v>
      </c>
      <c r="G1330" s="11">
        <f t="shared" si="42"/>
        <v>1590.8000000000002</v>
      </c>
      <c r="H1330" s="65" t="s">
        <v>2665</v>
      </c>
      <c r="I1330" s="20">
        <v>40</v>
      </c>
      <c r="J1330" s="62" t="s">
        <v>4776</v>
      </c>
      <c r="K1330" s="63" t="s">
        <v>4074</v>
      </c>
      <c r="L1330" s="27" t="s">
        <v>2665</v>
      </c>
      <c r="M1330" s="27" t="s">
        <v>4074</v>
      </c>
      <c r="N1330" s="72">
        <v>39.770000000000003</v>
      </c>
      <c r="O1330" s="72">
        <f t="shared" si="43"/>
        <v>1590.8000000000002</v>
      </c>
    </row>
    <row r="1331" spans="1:15" ht="39" x14ac:dyDescent="0.35">
      <c r="A1331" s="3" t="s">
        <v>899</v>
      </c>
      <c r="B1331" s="4" t="s">
        <v>873</v>
      </c>
      <c r="C1331" s="7" t="s">
        <v>16</v>
      </c>
      <c r="D1331" s="7" t="s">
        <v>5</v>
      </c>
      <c r="E1331" s="3">
        <v>6</v>
      </c>
      <c r="F1331" s="10">
        <v>46</v>
      </c>
      <c r="G1331" s="11">
        <f t="shared" si="42"/>
        <v>276</v>
      </c>
      <c r="H1331" s="65" t="s">
        <v>2665</v>
      </c>
      <c r="I1331" s="20">
        <v>6</v>
      </c>
      <c r="J1331" s="62" t="s">
        <v>4775</v>
      </c>
      <c r="K1331" s="63" t="s">
        <v>2991</v>
      </c>
      <c r="L1331" s="27" t="s">
        <v>6070</v>
      </c>
      <c r="M1331" s="27" t="s">
        <v>2991</v>
      </c>
      <c r="N1331" s="72">
        <v>46</v>
      </c>
      <c r="O1331" s="72">
        <f t="shared" si="43"/>
        <v>276</v>
      </c>
    </row>
    <row r="1332" spans="1:15" ht="39" x14ac:dyDescent="0.35">
      <c r="A1332" s="3" t="s">
        <v>899</v>
      </c>
      <c r="B1332" s="4" t="s">
        <v>873</v>
      </c>
      <c r="C1332" s="7" t="s">
        <v>16</v>
      </c>
      <c r="D1332" s="7" t="s">
        <v>5</v>
      </c>
      <c r="E1332" s="3">
        <v>2</v>
      </c>
      <c r="F1332" s="10">
        <v>46</v>
      </c>
      <c r="G1332" s="11">
        <f t="shared" si="42"/>
        <v>92</v>
      </c>
      <c r="H1332" s="65" t="s">
        <v>2665</v>
      </c>
      <c r="I1332" s="20">
        <v>2</v>
      </c>
      <c r="J1332" s="62" t="s">
        <v>4775</v>
      </c>
      <c r="K1332" s="63" t="s">
        <v>2991</v>
      </c>
      <c r="L1332" s="27" t="s">
        <v>6070</v>
      </c>
      <c r="M1332" s="27" t="s">
        <v>2991</v>
      </c>
      <c r="N1332" s="72">
        <v>46</v>
      </c>
      <c r="O1332" s="72">
        <f t="shared" si="43"/>
        <v>92</v>
      </c>
    </row>
    <row r="1333" spans="1:15" ht="39" x14ac:dyDescent="0.35">
      <c r="A1333" s="3" t="s">
        <v>899</v>
      </c>
      <c r="B1333" s="4" t="s">
        <v>873</v>
      </c>
      <c r="C1333" s="7" t="s">
        <v>17</v>
      </c>
      <c r="D1333" s="7" t="s">
        <v>5</v>
      </c>
      <c r="E1333" s="3">
        <v>10</v>
      </c>
      <c r="F1333" s="10">
        <v>64.89</v>
      </c>
      <c r="G1333" s="11">
        <f t="shared" si="42"/>
        <v>648.9</v>
      </c>
      <c r="H1333" s="65" t="s">
        <v>2666</v>
      </c>
      <c r="I1333" s="20">
        <v>10</v>
      </c>
      <c r="J1333" s="62" t="s">
        <v>4777</v>
      </c>
      <c r="K1333" s="63" t="s">
        <v>2992</v>
      </c>
      <c r="L1333" s="27" t="s">
        <v>6070</v>
      </c>
      <c r="M1333" s="27" t="s">
        <v>2992</v>
      </c>
      <c r="N1333" s="72">
        <v>58.39</v>
      </c>
      <c r="O1333" s="72">
        <f t="shared" si="43"/>
        <v>583.9</v>
      </c>
    </row>
    <row r="1334" spans="1:15" ht="39" x14ac:dyDescent="0.35">
      <c r="A1334" s="3" t="s">
        <v>899</v>
      </c>
      <c r="B1334" s="4" t="s">
        <v>873</v>
      </c>
      <c r="C1334" s="7" t="s">
        <v>17</v>
      </c>
      <c r="D1334" s="7" t="s">
        <v>5</v>
      </c>
      <c r="E1334" s="3">
        <v>5</v>
      </c>
      <c r="F1334" s="10">
        <v>45.4</v>
      </c>
      <c r="G1334" s="11">
        <f t="shared" si="42"/>
        <v>227</v>
      </c>
      <c r="H1334" s="65" t="s">
        <v>2666</v>
      </c>
      <c r="I1334" s="20">
        <v>5</v>
      </c>
      <c r="J1334" s="62" t="s">
        <v>4778</v>
      </c>
      <c r="K1334" s="63" t="s">
        <v>2992</v>
      </c>
      <c r="L1334" s="27" t="s">
        <v>6070</v>
      </c>
      <c r="M1334" s="27" t="s">
        <v>2992</v>
      </c>
      <c r="N1334" s="72">
        <v>58.39</v>
      </c>
      <c r="O1334" s="72">
        <f t="shared" si="43"/>
        <v>291.95</v>
      </c>
    </row>
    <row r="1335" spans="1:15" ht="39" x14ac:dyDescent="0.35">
      <c r="A1335" s="3" t="s">
        <v>899</v>
      </c>
      <c r="B1335" s="4" t="s">
        <v>873</v>
      </c>
      <c r="C1335" s="7" t="s">
        <v>18</v>
      </c>
      <c r="D1335" s="7" t="s">
        <v>5</v>
      </c>
      <c r="E1335" s="3">
        <v>40</v>
      </c>
      <c r="F1335" s="10">
        <v>53.16</v>
      </c>
      <c r="G1335" s="11">
        <f t="shared" si="42"/>
        <v>2126.3999999999996</v>
      </c>
      <c r="H1335" s="68" t="s">
        <v>2667</v>
      </c>
      <c r="I1335" s="20">
        <v>40</v>
      </c>
      <c r="J1335" s="62" t="s">
        <v>4779</v>
      </c>
      <c r="K1335" s="63" t="s">
        <v>2993</v>
      </c>
      <c r="L1335" s="27" t="s">
        <v>6070</v>
      </c>
      <c r="M1335" s="27" t="s">
        <v>2993</v>
      </c>
      <c r="N1335" s="72">
        <v>55.05</v>
      </c>
      <c r="O1335" s="72">
        <f t="shared" si="43"/>
        <v>2202</v>
      </c>
    </row>
    <row r="1336" spans="1:15" ht="39" x14ac:dyDescent="0.35">
      <c r="A1336" s="3" t="s">
        <v>899</v>
      </c>
      <c r="B1336" s="4" t="s">
        <v>873</v>
      </c>
      <c r="C1336" s="7" t="s">
        <v>18</v>
      </c>
      <c r="D1336" s="7" t="s">
        <v>5</v>
      </c>
      <c r="E1336" s="3">
        <v>5</v>
      </c>
      <c r="F1336" s="10">
        <v>70.23</v>
      </c>
      <c r="G1336" s="11">
        <f t="shared" si="42"/>
        <v>351.15000000000003</v>
      </c>
      <c r="H1336" s="68" t="s">
        <v>2667</v>
      </c>
      <c r="I1336" s="20">
        <v>5</v>
      </c>
      <c r="J1336" s="62" t="s">
        <v>4780</v>
      </c>
      <c r="K1336" s="63" t="s">
        <v>2993</v>
      </c>
      <c r="L1336" s="27" t="s">
        <v>1553</v>
      </c>
      <c r="M1336" s="27" t="s">
        <v>2993</v>
      </c>
      <c r="N1336" s="72">
        <v>55.05</v>
      </c>
      <c r="O1336" s="72">
        <f t="shared" si="43"/>
        <v>275.25</v>
      </c>
    </row>
    <row r="1337" spans="1:15" ht="104" x14ac:dyDescent="0.35">
      <c r="A1337" s="3" t="s">
        <v>899</v>
      </c>
      <c r="B1337" s="4" t="s">
        <v>873</v>
      </c>
      <c r="C1337" s="7" t="s">
        <v>206</v>
      </c>
      <c r="D1337" s="7" t="s">
        <v>5</v>
      </c>
      <c r="E1337" s="3">
        <v>12</v>
      </c>
      <c r="F1337" s="10">
        <v>41.93</v>
      </c>
      <c r="G1337" s="11">
        <f t="shared" si="42"/>
        <v>503.15999999999997</v>
      </c>
      <c r="H1337" s="68" t="s">
        <v>2664</v>
      </c>
      <c r="I1337" s="20">
        <v>12</v>
      </c>
      <c r="J1337" s="62" t="s">
        <v>4786</v>
      </c>
      <c r="K1337" s="63" t="s">
        <v>2990</v>
      </c>
      <c r="L1337" s="27" t="s">
        <v>1550</v>
      </c>
      <c r="M1337" s="27" t="s">
        <v>2990</v>
      </c>
      <c r="N1337" s="72">
        <v>41.93</v>
      </c>
      <c r="O1337" s="72">
        <f t="shared" si="43"/>
        <v>503.15999999999997</v>
      </c>
    </row>
    <row r="1338" spans="1:15" ht="104" x14ac:dyDescent="0.35">
      <c r="A1338" s="3" t="s">
        <v>899</v>
      </c>
      <c r="B1338" s="4" t="s">
        <v>873</v>
      </c>
      <c r="C1338" s="7" t="s">
        <v>206</v>
      </c>
      <c r="D1338" s="7" t="s">
        <v>5</v>
      </c>
      <c r="E1338" s="3">
        <v>5</v>
      </c>
      <c r="F1338" s="10">
        <v>41.93</v>
      </c>
      <c r="G1338" s="11">
        <f t="shared" si="42"/>
        <v>209.65</v>
      </c>
      <c r="H1338" s="68" t="s">
        <v>2664</v>
      </c>
      <c r="I1338" s="20">
        <v>5</v>
      </c>
      <c r="J1338" s="62" t="s">
        <v>4786</v>
      </c>
      <c r="K1338" s="63" t="s">
        <v>2990</v>
      </c>
      <c r="L1338" s="27" t="s">
        <v>1550</v>
      </c>
      <c r="M1338" s="27" t="s">
        <v>2990</v>
      </c>
      <c r="N1338" s="72">
        <v>41.93</v>
      </c>
      <c r="O1338" s="72">
        <f t="shared" si="43"/>
        <v>209.65</v>
      </c>
    </row>
    <row r="1339" spans="1:15" ht="117" x14ac:dyDescent="0.35">
      <c r="A1339" s="3" t="s">
        <v>899</v>
      </c>
      <c r="B1339" s="4" t="s">
        <v>873</v>
      </c>
      <c r="C1339" s="7" t="s">
        <v>207</v>
      </c>
      <c r="D1339" s="7" t="s">
        <v>5</v>
      </c>
      <c r="E1339" s="3">
        <v>8</v>
      </c>
      <c r="F1339" s="10">
        <v>36.380000000000003</v>
      </c>
      <c r="G1339" s="11">
        <f t="shared" si="42"/>
        <v>291.04000000000002</v>
      </c>
      <c r="H1339" s="68" t="s">
        <v>2701</v>
      </c>
      <c r="I1339" s="20">
        <v>8</v>
      </c>
      <c r="J1339" s="62" t="s">
        <v>4788</v>
      </c>
      <c r="K1339" s="63" t="s">
        <v>4075</v>
      </c>
      <c r="L1339" s="27" t="s">
        <v>1554</v>
      </c>
      <c r="M1339" s="27" t="s">
        <v>4075</v>
      </c>
      <c r="N1339" s="72">
        <v>36.380000000000003</v>
      </c>
      <c r="O1339" s="72">
        <f t="shared" si="43"/>
        <v>291.04000000000002</v>
      </c>
    </row>
    <row r="1340" spans="1:15" ht="104" x14ac:dyDescent="0.35">
      <c r="A1340" s="3" t="s">
        <v>899</v>
      </c>
      <c r="B1340" s="4" t="s">
        <v>873</v>
      </c>
      <c r="C1340" s="7" t="s">
        <v>916</v>
      </c>
      <c r="D1340" s="7" t="s">
        <v>5</v>
      </c>
      <c r="E1340" s="3">
        <v>4</v>
      </c>
      <c r="F1340" s="10">
        <v>52.67</v>
      </c>
      <c r="G1340" s="11">
        <f t="shared" si="42"/>
        <v>210.68</v>
      </c>
      <c r="H1340" s="65" t="s">
        <v>2665</v>
      </c>
      <c r="I1340" s="20">
        <v>4</v>
      </c>
      <c r="J1340" s="62" t="s">
        <v>4789</v>
      </c>
      <c r="K1340" s="63" t="s">
        <v>3594</v>
      </c>
      <c r="L1340" s="27" t="s">
        <v>2665</v>
      </c>
      <c r="M1340" s="27" t="s">
        <v>3594</v>
      </c>
      <c r="N1340" s="72">
        <v>52.67</v>
      </c>
      <c r="O1340" s="72">
        <f t="shared" si="43"/>
        <v>210.68</v>
      </c>
    </row>
    <row r="1341" spans="1:15" ht="26" x14ac:dyDescent="0.35">
      <c r="A1341" s="3" t="s">
        <v>899</v>
      </c>
      <c r="B1341" s="4" t="s">
        <v>873</v>
      </c>
      <c r="C1341" s="7" t="s">
        <v>745</v>
      </c>
      <c r="D1341" s="7" t="s">
        <v>5</v>
      </c>
      <c r="E1341" s="3">
        <v>20</v>
      </c>
      <c r="F1341" s="10">
        <v>11.35</v>
      </c>
      <c r="G1341" s="11">
        <f t="shared" si="42"/>
        <v>227</v>
      </c>
      <c r="H1341" s="68" t="s">
        <v>2669</v>
      </c>
      <c r="I1341" s="20">
        <v>20</v>
      </c>
      <c r="J1341" s="62" t="s">
        <v>3452</v>
      </c>
      <c r="K1341" s="63" t="s">
        <v>3452</v>
      </c>
      <c r="L1341" s="27" t="s">
        <v>2581</v>
      </c>
      <c r="M1341" s="27" t="s">
        <v>3452</v>
      </c>
      <c r="N1341" s="72">
        <v>11.35</v>
      </c>
      <c r="O1341" s="72">
        <f t="shared" si="43"/>
        <v>227</v>
      </c>
    </row>
    <row r="1342" spans="1:15" ht="104" x14ac:dyDescent="0.35">
      <c r="A1342" s="3" t="s">
        <v>899</v>
      </c>
      <c r="B1342" s="4" t="s">
        <v>873</v>
      </c>
      <c r="C1342" s="7" t="s">
        <v>917</v>
      </c>
      <c r="D1342" s="7" t="s">
        <v>5</v>
      </c>
      <c r="E1342" s="3">
        <v>20</v>
      </c>
      <c r="F1342" s="10">
        <v>3.98</v>
      </c>
      <c r="G1342" s="11">
        <f t="shared" si="42"/>
        <v>79.599999999999994</v>
      </c>
      <c r="H1342" s="65" t="s">
        <v>1947</v>
      </c>
      <c r="I1342" s="20">
        <v>20</v>
      </c>
      <c r="J1342" s="62" t="s">
        <v>3595</v>
      </c>
      <c r="K1342" s="63" t="s">
        <v>3595</v>
      </c>
      <c r="L1342" s="27" t="s">
        <v>1947</v>
      </c>
      <c r="M1342" s="27" t="s">
        <v>3595</v>
      </c>
      <c r="N1342" s="72">
        <v>3.98</v>
      </c>
      <c r="O1342" s="72">
        <f t="shared" si="43"/>
        <v>79.599999999999994</v>
      </c>
    </row>
    <row r="1343" spans="1:15" ht="91" x14ac:dyDescent="0.35">
      <c r="A1343" s="3" t="s">
        <v>899</v>
      </c>
      <c r="B1343" s="4" t="s">
        <v>873</v>
      </c>
      <c r="C1343" s="7" t="s">
        <v>19</v>
      </c>
      <c r="D1343" s="7" t="s">
        <v>5</v>
      </c>
      <c r="E1343" s="3">
        <v>20</v>
      </c>
      <c r="F1343" s="10">
        <v>4.8499999999999996</v>
      </c>
      <c r="G1343" s="11">
        <f t="shared" si="42"/>
        <v>97</v>
      </c>
      <c r="H1343" s="65" t="s">
        <v>1947</v>
      </c>
      <c r="I1343" s="20">
        <v>20</v>
      </c>
      <c r="J1343" s="62" t="s">
        <v>3001</v>
      </c>
      <c r="K1343" s="63" t="s">
        <v>3001</v>
      </c>
      <c r="L1343" s="27" t="s">
        <v>6074</v>
      </c>
      <c r="M1343" s="27" t="s">
        <v>3001</v>
      </c>
      <c r="N1343" s="72">
        <v>4.8499999999999996</v>
      </c>
      <c r="O1343" s="72">
        <f t="shared" si="43"/>
        <v>97</v>
      </c>
    </row>
    <row r="1344" spans="1:15" ht="104" x14ac:dyDescent="0.35">
      <c r="A1344" s="3" t="s">
        <v>899</v>
      </c>
      <c r="B1344" s="4" t="s">
        <v>873</v>
      </c>
      <c r="C1344" s="7" t="s">
        <v>20</v>
      </c>
      <c r="D1344" s="7" t="s">
        <v>5</v>
      </c>
      <c r="E1344" s="3">
        <v>20</v>
      </c>
      <c r="F1344" s="10">
        <v>6.4</v>
      </c>
      <c r="G1344" s="11">
        <f t="shared" si="42"/>
        <v>128</v>
      </c>
      <c r="H1344" s="65" t="s">
        <v>1947</v>
      </c>
      <c r="I1344" s="20">
        <v>20</v>
      </c>
      <c r="J1344" s="62" t="s">
        <v>4811</v>
      </c>
      <c r="K1344" s="63" t="s">
        <v>3002</v>
      </c>
      <c r="L1344" s="27" t="s">
        <v>1947</v>
      </c>
      <c r="M1344" s="27" t="s">
        <v>3002</v>
      </c>
      <c r="N1344" s="72">
        <v>6.4</v>
      </c>
      <c r="O1344" s="72">
        <f t="shared" si="43"/>
        <v>128</v>
      </c>
    </row>
    <row r="1345" spans="1:15" ht="104" x14ac:dyDescent="0.35">
      <c r="A1345" s="3" t="s">
        <v>899</v>
      </c>
      <c r="B1345" s="4" t="s">
        <v>873</v>
      </c>
      <c r="C1345" s="7" t="s">
        <v>20</v>
      </c>
      <c r="D1345" s="7" t="s">
        <v>5</v>
      </c>
      <c r="E1345" s="3">
        <v>5</v>
      </c>
      <c r="F1345" s="10">
        <v>6.4</v>
      </c>
      <c r="G1345" s="11">
        <f t="shared" si="42"/>
        <v>32</v>
      </c>
      <c r="H1345" s="65" t="s">
        <v>1947</v>
      </c>
      <c r="I1345" s="20">
        <v>5</v>
      </c>
      <c r="J1345" s="62" t="s">
        <v>4811</v>
      </c>
      <c r="K1345" s="63" t="s">
        <v>3002</v>
      </c>
      <c r="L1345" s="27" t="s">
        <v>1947</v>
      </c>
      <c r="M1345" s="27" t="s">
        <v>3002</v>
      </c>
      <c r="N1345" s="72">
        <v>6.4</v>
      </c>
      <c r="O1345" s="72">
        <f t="shared" si="43"/>
        <v>32</v>
      </c>
    </row>
    <row r="1346" spans="1:15" ht="104" x14ac:dyDescent="0.35">
      <c r="A1346" s="3" t="s">
        <v>899</v>
      </c>
      <c r="B1346" s="4" t="s">
        <v>873</v>
      </c>
      <c r="C1346" s="7" t="s">
        <v>744</v>
      </c>
      <c r="D1346" s="7" t="s">
        <v>5</v>
      </c>
      <c r="E1346" s="3">
        <v>10</v>
      </c>
      <c r="F1346" s="10">
        <v>11.64</v>
      </c>
      <c r="G1346" s="11">
        <f t="shared" ref="G1346:G1409" si="44">F1346*E1346</f>
        <v>116.4</v>
      </c>
      <c r="H1346" s="68" t="s">
        <v>2668</v>
      </c>
      <c r="I1346" s="20">
        <v>10</v>
      </c>
      <c r="J1346" s="62" t="s">
        <v>4815</v>
      </c>
      <c r="K1346" s="63" t="s">
        <v>3451</v>
      </c>
      <c r="L1346" s="27" t="s">
        <v>2580</v>
      </c>
      <c r="M1346" s="27" t="s">
        <v>3451</v>
      </c>
      <c r="N1346" s="72">
        <v>11.64</v>
      </c>
      <c r="O1346" s="72">
        <f t="shared" si="43"/>
        <v>116.4</v>
      </c>
    </row>
    <row r="1347" spans="1:15" ht="52" x14ac:dyDescent="0.35">
      <c r="A1347" s="3" t="s">
        <v>899</v>
      </c>
      <c r="B1347" s="4" t="s">
        <v>873</v>
      </c>
      <c r="C1347" s="7" t="s">
        <v>918</v>
      </c>
      <c r="D1347" s="7" t="s">
        <v>5</v>
      </c>
      <c r="E1347" s="3">
        <v>50</v>
      </c>
      <c r="F1347" s="10">
        <v>0.49</v>
      </c>
      <c r="G1347" s="11">
        <f t="shared" si="44"/>
        <v>24.5</v>
      </c>
      <c r="H1347" s="68" t="s">
        <v>2312</v>
      </c>
      <c r="I1347" s="20">
        <v>50</v>
      </c>
      <c r="J1347" s="62" t="s">
        <v>4842</v>
      </c>
      <c r="K1347" s="63" t="s">
        <v>3596</v>
      </c>
      <c r="L1347" s="27" t="s">
        <v>2312</v>
      </c>
      <c r="M1347" s="27" t="s">
        <v>3596</v>
      </c>
      <c r="N1347" s="72">
        <v>0.49</v>
      </c>
      <c r="O1347" s="72">
        <f t="shared" si="43"/>
        <v>24.5</v>
      </c>
    </row>
    <row r="1348" spans="1:15" ht="52" x14ac:dyDescent="0.35">
      <c r="A1348" s="3" t="s">
        <v>899</v>
      </c>
      <c r="B1348" s="4" t="s">
        <v>873</v>
      </c>
      <c r="C1348" s="7" t="s">
        <v>919</v>
      </c>
      <c r="D1348" s="7" t="s">
        <v>5</v>
      </c>
      <c r="E1348" s="3">
        <v>5</v>
      </c>
      <c r="F1348" s="10">
        <v>14.79</v>
      </c>
      <c r="G1348" s="11">
        <f t="shared" si="44"/>
        <v>73.949999999999989</v>
      </c>
      <c r="H1348" s="68" t="s">
        <v>2314</v>
      </c>
      <c r="I1348" s="20">
        <v>5</v>
      </c>
      <c r="J1348" s="62" t="s">
        <v>4846</v>
      </c>
      <c r="K1348" s="63" t="s">
        <v>3597</v>
      </c>
      <c r="L1348" s="27" t="s">
        <v>2314</v>
      </c>
      <c r="M1348" s="27" t="s">
        <v>3597</v>
      </c>
      <c r="N1348" s="72">
        <v>14.79</v>
      </c>
      <c r="O1348" s="72">
        <f t="shared" si="43"/>
        <v>73.949999999999989</v>
      </c>
    </row>
    <row r="1349" spans="1:15" ht="65" x14ac:dyDescent="0.35">
      <c r="A1349" s="3" t="s">
        <v>899</v>
      </c>
      <c r="B1349" s="4" t="s">
        <v>873</v>
      </c>
      <c r="C1349" s="7" t="s">
        <v>920</v>
      </c>
      <c r="D1349" s="7" t="s">
        <v>5</v>
      </c>
      <c r="E1349" s="3">
        <v>5</v>
      </c>
      <c r="F1349" s="10">
        <v>27.16</v>
      </c>
      <c r="G1349" s="11">
        <f t="shared" si="44"/>
        <v>135.80000000000001</v>
      </c>
      <c r="H1349" s="68" t="s">
        <v>2670</v>
      </c>
      <c r="I1349" s="20">
        <v>5</v>
      </c>
      <c r="J1349" s="62" t="s">
        <v>4861</v>
      </c>
      <c r="K1349" s="63" t="s">
        <v>3598</v>
      </c>
      <c r="L1349" s="27" t="s">
        <v>2670</v>
      </c>
      <c r="M1349" s="27" t="s">
        <v>3598</v>
      </c>
      <c r="N1349" s="72">
        <v>27.16</v>
      </c>
      <c r="O1349" s="72">
        <f t="shared" si="43"/>
        <v>135.80000000000001</v>
      </c>
    </row>
    <row r="1350" spans="1:15" ht="52" x14ac:dyDescent="0.35">
      <c r="A1350" s="3" t="s">
        <v>899</v>
      </c>
      <c r="B1350" s="4" t="s">
        <v>873</v>
      </c>
      <c r="C1350" s="7" t="s">
        <v>921</v>
      </c>
      <c r="D1350" s="7" t="s">
        <v>5</v>
      </c>
      <c r="E1350" s="3">
        <v>5</v>
      </c>
      <c r="F1350" s="10">
        <v>24.78</v>
      </c>
      <c r="G1350" s="11">
        <f t="shared" si="44"/>
        <v>123.9</v>
      </c>
      <c r="H1350" s="68" t="s">
        <v>2671</v>
      </c>
      <c r="I1350" s="20">
        <v>5</v>
      </c>
      <c r="J1350" s="62" t="s">
        <v>4862</v>
      </c>
      <c r="K1350" s="63" t="s">
        <v>3599</v>
      </c>
      <c r="L1350" s="27" t="s">
        <v>2671</v>
      </c>
      <c r="M1350" s="27" t="s">
        <v>3599</v>
      </c>
      <c r="N1350" s="72">
        <v>24.78</v>
      </c>
      <c r="O1350" s="72">
        <f t="shared" si="43"/>
        <v>123.9</v>
      </c>
    </row>
    <row r="1351" spans="1:15" ht="52" x14ac:dyDescent="0.35">
      <c r="A1351" s="3" t="s">
        <v>899</v>
      </c>
      <c r="B1351" s="4" t="s">
        <v>873</v>
      </c>
      <c r="C1351" s="7" t="s">
        <v>923</v>
      </c>
      <c r="D1351" s="7" t="s">
        <v>5</v>
      </c>
      <c r="E1351" s="3">
        <v>20</v>
      </c>
      <c r="F1351" s="10">
        <v>96.03</v>
      </c>
      <c r="G1351" s="11">
        <f t="shared" si="44"/>
        <v>1920.6</v>
      </c>
      <c r="H1351" s="68" t="s">
        <v>2797</v>
      </c>
      <c r="I1351" s="20">
        <v>20</v>
      </c>
      <c r="J1351" s="62" t="s">
        <v>4869</v>
      </c>
      <c r="K1351" s="63" t="s">
        <v>3601</v>
      </c>
      <c r="L1351" s="27" t="s">
        <v>2797</v>
      </c>
      <c r="M1351" s="27" t="s">
        <v>3601</v>
      </c>
      <c r="N1351" s="72">
        <v>96.03</v>
      </c>
      <c r="O1351" s="72">
        <f t="shared" si="43"/>
        <v>1920.6</v>
      </c>
    </row>
    <row r="1352" spans="1:15" ht="39" x14ac:dyDescent="0.35">
      <c r="A1352" s="3" t="s">
        <v>899</v>
      </c>
      <c r="B1352" s="4" t="s">
        <v>873</v>
      </c>
      <c r="C1352" s="7" t="s">
        <v>922</v>
      </c>
      <c r="D1352" s="7" t="s">
        <v>5</v>
      </c>
      <c r="E1352" s="3">
        <v>10</v>
      </c>
      <c r="F1352" s="10">
        <v>14.84</v>
      </c>
      <c r="G1352" s="11">
        <f t="shared" si="44"/>
        <v>148.4</v>
      </c>
      <c r="H1352" s="68" t="s">
        <v>2672</v>
      </c>
      <c r="I1352" s="20">
        <v>10</v>
      </c>
      <c r="J1352" s="62" t="s">
        <v>4891</v>
      </c>
      <c r="K1352" s="63" t="s">
        <v>3600</v>
      </c>
      <c r="L1352" s="27" t="s">
        <v>2672</v>
      </c>
      <c r="M1352" s="27" t="s">
        <v>3600</v>
      </c>
      <c r="N1352" s="72">
        <v>14.84</v>
      </c>
      <c r="O1352" s="72">
        <f t="shared" si="43"/>
        <v>148.4</v>
      </c>
    </row>
    <row r="1353" spans="1:15" ht="78" x14ac:dyDescent="0.35">
      <c r="A1353" s="3" t="s">
        <v>899</v>
      </c>
      <c r="B1353" s="4" t="s">
        <v>873</v>
      </c>
      <c r="C1353" s="7" t="s">
        <v>924</v>
      </c>
      <c r="D1353" s="7" t="s">
        <v>5</v>
      </c>
      <c r="E1353" s="3">
        <v>25</v>
      </c>
      <c r="F1353" s="10">
        <v>4.5599999999999996</v>
      </c>
      <c r="G1353" s="11">
        <f t="shared" si="44"/>
        <v>113.99999999999999</v>
      </c>
      <c r="H1353" s="68" t="s">
        <v>2673</v>
      </c>
      <c r="I1353" s="20">
        <v>25</v>
      </c>
      <c r="J1353" s="62" t="s">
        <v>3602</v>
      </c>
      <c r="K1353" s="63" t="s">
        <v>3602</v>
      </c>
      <c r="L1353" s="27" t="s">
        <v>2673</v>
      </c>
      <c r="M1353" s="27" t="s">
        <v>3602</v>
      </c>
      <c r="N1353" s="72">
        <v>4.5599999999999996</v>
      </c>
      <c r="O1353" s="72">
        <f t="shared" si="43"/>
        <v>113.99999999999999</v>
      </c>
    </row>
    <row r="1354" spans="1:15" ht="65" x14ac:dyDescent="0.35">
      <c r="A1354" s="3" t="s">
        <v>899</v>
      </c>
      <c r="B1354" s="4" t="s">
        <v>873</v>
      </c>
      <c r="C1354" s="7" t="s">
        <v>925</v>
      </c>
      <c r="D1354" s="7" t="s">
        <v>5</v>
      </c>
      <c r="E1354" s="3">
        <v>10</v>
      </c>
      <c r="F1354" s="10">
        <v>30.07</v>
      </c>
      <c r="G1354" s="11">
        <f t="shared" si="44"/>
        <v>300.7</v>
      </c>
      <c r="H1354" s="68" t="s">
        <v>2674</v>
      </c>
      <c r="I1354" s="20">
        <v>10</v>
      </c>
      <c r="J1354" s="62" t="s">
        <v>3603</v>
      </c>
      <c r="K1354" s="63" t="s">
        <v>3603</v>
      </c>
      <c r="L1354" s="27" t="s">
        <v>2674</v>
      </c>
      <c r="M1354" s="27" t="s">
        <v>3603</v>
      </c>
      <c r="N1354" s="72">
        <v>30.07</v>
      </c>
      <c r="O1354" s="72">
        <f t="shared" si="43"/>
        <v>300.7</v>
      </c>
    </row>
    <row r="1355" spans="1:15" ht="78" x14ac:dyDescent="0.35">
      <c r="A1355" s="3" t="s">
        <v>899</v>
      </c>
      <c r="B1355" s="4" t="s">
        <v>873</v>
      </c>
      <c r="C1355" s="7" t="s">
        <v>926</v>
      </c>
      <c r="D1355" s="7" t="s">
        <v>5</v>
      </c>
      <c r="E1355" s="3">
        <v>20</v>
      </c>
      <c r="F1355" s="10">
        <v>117.47</v>
      </c>
      <c r="G1355" s="11">
        <f t="shared" si="44"/>
        <v>2349.4</v>
      </c>
      <c r="H1355" s="68" t="s">
        <v>2675</v>
      </c>
      <c r="I1355" s="20">
        <v>20</v>
      </c>
      <c r="J1355" s="62" t="s">
        <v>3604</v>
      </c>
      <c r="K1355" s="63" t="s">
        <v>3604</v>
      </c>
      <c r="L1355" s="27" t="s">
        <v>2675</v>
      </c>
      <c r="M1355" s="27" t="s">
        <v>3604</v>
      </c>
      <c r="N1355" s="72">
        <v>117.47</v>
      </c>
      <c r="O1355" s="72">
        <f t="shared" si="43"/>
        <v>2349.4</v>
      </c>
    </row>
    <row r="1356" spans="1:15" ht="65" x14ac:dyDescent="0.35">
      <c r="A1356" s="3" t="s">
        <v>899</v>
      </c>
      <c r="B1356" s="4" t="s">
        <v>873</v>
      </c>
      <c r="C1356" s="7" t="s">
        <v>927</v>
      </c>
      <c r="D1356" s="7" t="s">
        <v>5</v>
      </c>
      <c r="E1356" s="3">
        <v>20</v>
      </c>
      <c r="F1356" s="10">
        <v>3.01</v>
      </c>
      <c r="G1356" s="11">
        <f t="shared" si="44"/>
        <v>60.199999999999996</v>
      </c>
      <c r="H1356" s="68" t="s">
        <v>2676</v>
      </c>
      <c r="I1356" s="20">
        <v>20</v>
      </c>
      <c r="J1356" s="62" t="s">
        <v>5039</v>
      </c>
      <c r="K1356" s="63" t="s">
        <v>3605</v>
      </c>
      <c r="L1356" s="27" t="s">
        <v>2676</v>
      </c>
      <c r="M1356" s="27" t="s">
        <v>3605</v>
      </c>
      <c r="N1356" s="72">
        <v>3.01</v>
      </c>
      <c r="O1356" s="72">
        <f t="shared" si="43"/>
        <v>60.199999999999996</v>
      </c>
    </row>
    <row r="1357" spans="1:15" ht="65" x14ac:dyDescent="0.35">
      <c r="A1357" s="3" t="s">
        <v>899</v>
      </c>
      <c r="B1357" s="4" t="s">
        <v>873</v>
      </c>
      <c r="C1357" s="7" t="s">
        <v>928</v>
      </c>
      <c r="D1357" s="7" t="s">
        <v>5</v>
      </c>
      <c r="E1357" s="3">
        <v>20</v>
      </c>
      <c r="F1357" s="10">
        <v>3.01</v>
      </c>
      <c r="G1357" s="11">
        <f t="shared" si="44"/>
        <v>60.199999999999996</v>
      </c>
      <c r="H1357" s="68" t="s">
        <v>2677</v>
      </c>
      <c r="I1357" s="20">
        <v>20</v>
      </c>
      <c r="J1357" s="62" t="s">
        <v>5040</v>
      </c>
      <c r="K1357" s="63" t="s">
        <v>3606</v>
      </c>
      <c r="L1357" s="27" t="s">
        <v>2677</v>
      </c>
      <c r="M1357" s="27" t="s">
        <v>3606</v>
      </c>
      <c r="N1357" s="72">
        <v>3.01</v>
      </c>
      <c r="O1357" s="72">
        <f t="shared" si="43"/>
        <v>60.199999999999996</v>
      </c>
    </row>
    <row r="1358" spans="1:15" ht="65" x14ac:dyDescent="0.35">
      <c r="A1358" s="3" t="s">
        <v>899</v>
      </c>
      <c r="B1358" s="4" t="s">
        <v>873</v>
      </c>
      <c r="C1358" s="7" t="s">
        <v>929</v>
      </c>
      <c r="D1358" s="7" t="s">
        <v>5</v>
      </c>
      <c r="E1358" s="3">
        <v>20</v>
      </c>
      <c r="F1358" s="10">
        <v>5.92</v>
      </c>
      <c r="G1358" s="11">
        <f t="shared" si="44"/>
        <v>118.4</v>
      </c>
      <c r="H1358" s="68" t="s">
        <v>2678</v>
      </c>
      <c r="I1358" s="20">
        <v>20</v>
      </c>
      <c r="J1358" s="62" t="s">
        <v>5041</v>
      </c>
      <c r="K1358" s="63" t="s">
        <v>3607</v>
      </c>
      <c r="L1358" s="27" t="s">
        <v>2678</v>
      </c>
      <c r="M1358" s="27" t="s">
        <v>3607</v>
      </c>
      <c r="N1358" s="72">
        <v>5.92</v>
      </c>
      <c r="O1358" s="72">
        <f t="shared" si="43"/>
        <v>118.4</v>
      </c>
    </row>
    <row r="1359" spans="1:15" ht="65" x14ac:dyDescent="0.35">
      <c r="A1359" s="3" t="s">
        <v>899</v>
      </c>
      <c r="B1359" s="4" t="s">
        <v>873</v>
      </c>
      <c r="C1359" s="7" t="s">
        <v>931</v>
      </c>
      <c r="D1359" s="7" t="s">
        <v>5</v>
      </c>
      <c r="E1359" s="3">
        <v>10</v>
      </c>
      <c r="F1359" s="10">
        <v>23.28</v>
      </c>
      <c r="G1359" s="11">
        <f t="shared" si="44"/>
        <v>232.8</v>
      </c>
      <c r="H1359" s="68" t="s">
        <v>2682</v>
      </c>
      <c r="I1359" s="20">
        <v>10</v>
      </c>
      <c r="J1359" s="62" t="s">
        <v>5046</v>
      </c>
      <c r="K1359" s="63" t="s">
        <v>3609</v>
      </c>
      <c r="L1359" s="27" t="s">
        <v>2682</v>
      </c>
      <c r="M1359" s="27" t="s">
        <v>3609</v>
      </c>
      <c r="N1359" s="72">
        <v>23.28</v>
      </c>
      <c r="O1359" s="72">
        <f t="shared" si="43"/>
        <v>232.8</v>
      </c>
    </row>
    <row r="1360" spans="1:15" ht="65" x14ac:dyDescent="0.35">
      <c r="A1360" s="3" t="s">
        <v>899</v>
      </c>
      <c r="B1360" s="4" t="s">
        <v>873</v>
      </c>
      <c r="C1360" s="7" t="s">
        <v>932</v>
      </c>
      <c r="D1360" s="7" t="s">
        <v>5</v>
      </c>
      <c r="E1360" s="3">
        <v>20</v>
      </c>
      <c r="F1360" s="10">
        <v>7.66</v>
      </c>
      <c r="G1360" s="11">
        <f t="shared" si="44"/>
        <v>153.19999999999999</v>
      </c>
      <c r="H1360" s="68" t="s">
        <v>2680</v>
      </c>
      <c r="I1360" s="20">
        <v>20</v>
      </c>
      <c r="J1360" s="62" t="s">
        <v>5061</v>
      </c>
      <c r="K1360" s="63" t="s">
        <v>3610</v>
      </c>
      <c r="L1360" s="27" t="s">
        <v>2680</v>
      </c>
      <c r="M1360" s="27" t="s">
        <v>3610</v>
      </c>
      <c r="N1360" s="72">
        <v>7.66</v>
      </c>
      <c r="O1360" s="72">
        <f t="shared" si="43"/>
        <v>153.19999999999999</v>
      </c>
    </row>
    <row r="1361" spans="1:15" ht="78" x14ac:dyDescent="0.35">
      <c r="A1361" s="3" t="s">
        <v>899</v>
      </c>
      <c r="B1361" s="4" t="s">
        <v>873</v>
      </c>
      <c r="C1361" s="7" t="s">
        <v>930</v>
      </c>
      <c r="D1361" s="7" t="s">
        <v>5</v>
      </c>
      <c r="E1361" s="3">
        <v>20</v>
      </c>
      <c r="F1361" s="10">
        <v>3.98</v>
      </c>
      <c r="G1361" s="11">
        <f t="shared" si="44"/>
        <v>79.599999999999994</v>
      </c>
      <c r="H1361" s="68" t="s">
        <v>2679</v>
      </c>
      <c r="I1361" s="20">
        <v>20</v>
      </c>
      <c r="J1361" s="62" t="s">
        <v>5063</v>
      </c>
      <c r="K1361" s="63" t="s">
        <v>3608</v>
      </c>
      <c r="L1361" s="27" t="s">
        <v>2679</v>
      </c>
      <c r="M1361" s="27" t="s">
        <v>3608</v>
      </c>
      <c r="N1361" s="72">
        <v>3.98</v>
      </c>
      <c r="O1361" s="72">
        <f t="shared" si="43"/>
        <v>79.599999999999994</v>
      </c>
    </row>
    <row r="1362" spans="1:15" ht="117" x14ac:dyDescent="0.35">
      <c r="A1362" s="3" t="s">
        <v>899</v>
      </c>
      <c r="B1362" s="4" t="s">
        <v>873</v>
      </c>
      <c r="C1362" s="7" t="s">
        <v>954</v>
      </c>
      <c r="D1362" s="7" t="s">
        <v>5</v>
      </c>
      <c r="E1362" s="3">
        <v>5</v>
      </c>
      <c r="F1362" s="10">
        <v>58.44</v>
      </c>
      <c r="G1362" s="11">
        <f t="shared" si="44"/>
        <v>292.2</v>
      </c>
      <c r="H1362" s="68" t="s">
        <v>1601</v>
      </c>
      <c r="I1362" s="20">
        <v>5</v>
      </c>
      <c r="J1362" s="62" t="s">
        <v>5122</v>
      </c>
      <c r="K1362" s="63" t="s">
        <v>5635</v>
      </c>
      <c r="L1362" s="27" t="s">
        <v>1601</v>
      </c>
      <c r="M1362" s="27" t="s">
        <v>5635</v>
      </c>
      <c r="N1362" s="72">
        <v>58.44</v>
      </c>
      <c r="O1362" s="72">
        <f t="shared" si="43"/>
        <v>292.2</v>
      </c>
    </row>
    <row r="1363" spans="1:15" ht="65" x14ac:dyDescent="0.35">
      <c r="A1363" s="3" t="s">
        <v>899</v>
      </c>
      <c r="B1363" s="4" t="s">
        <v>873</v>
      </c>
      <c r="C1363" s="7" t="s">
        <v>933</v>
      </c>
      <c r="D1363" s="7" t="s">
        <v>5</v>
      </c>
      <c r="E1363" s="3">
        <v>8</v>
      </c>
      <c r="F1363" s="10">
        <v>44.81</v>
      </c>
      <c r="G1363" s="11">
        <f t="shared" si="44"/>
        <v>358.48</v>
      </c>
      <c r="H1363" s="68" t="s">
        <v>2681</v>
      </c>
      <c r="I1363" s="20">
        <v>8</v>
      </c>
      <c r="J1363" s="62" t="s">
        <v>5125</v>
      </c>
      <c r="K1363" s="63" t="s">
        <v>3611</v>
      </c>
      <c r="L1363" s="27" t="s">
        <v>2681</v>
      </c>
      <c r="M1363" s="27" t="s">
        <v>3611</v>
      </c>
      <c r="N1363" s="72">
        <v>44.81</v>
      </c>
      <c r="O1363" s="72">
        <f t="shared" si="43"/>
        <v>358.48</v>
      </c>
    </row>
    <row r="1364" spans="1:15" ht="65" x14ac:dyDescent="0.35">
      <c r="A1364" s="3" t="s">
        <v>899</v>
      </c>
      <c r="B1364" s="4" t="s">
        <v>873</v>
      </c>
      <c r="C1364" s="7" t="s">
        <v>256</v>
      </c>
      <c r="D1364" s="7" t="s">
        <v>5</v>
      </c>
      <c r="E1364" s="3">
        <v>4</v>
      </c>
      <c r="F1364" s="10">
        <v>38.99</v>
      </c>
      <c r="G1364" s="11">
        <f t="shared" si="44"/>
        <v>155.96</v>
      </c>
      <c r="H1364" s="68" t="s">
        <v>1601</v>
      </c>
      <c r="I1364" s="20">
        <v>4</v>
      </c>
      <c r="J1364" s="62" t="s">
        <v>5126</v>
      </c>
      <c r="K1364" s="63" t="s">
        <v>3043</v>
      </c>
      <c r="L1364" s="27" t="s">
        <v>1601</v>
      </c>
      <c r="M1364" s="27" t="s">
        <v>7348</v>
      </c>
      <c r="N1364" s="72">
        <v>38.99</v>
      </c>
      <c r="O1364" s="72">
        <f t="shared" si="43"/>
        <v>155.96</v>
      </c>
    </row>
    <row r="1365" spans="1:15" ht="26" x14ac:dyDescent="0.35">
      <c r="A1365" s="3" t="s">
        <v>899</v>
      </c>
      <c r="B1365" s="4" t="s">
        <v>873</v>
      </c>
      <c r="C1365" s="7" t="s">
        <v>934</v>
      </c>
      <c r="D1365" s="7" t="s">
        <v>5</v>
      </c>
      <c r="E1365" s="3">
        <v>10</v>
      </c>
      <c r="F1365" s="10">
        <v>28.71</v>
      </c>
      <c r="G1365" s="11">
        <f t="shared" si="44"/>
        <v>287.10000000000002</v>
      </c>
      <c r="H1365" s="68" t="s">
        <v>2153</v>
      </c>
      <c r="I1365" s="20">
        <v>10</v>
      </c>
      <c r="J1365" s="62" t="s">
        <v>5155</v>
      </c>
      <c r="K1365" s="63" t="s">
        <v>3612</v>
      </c>
      <c r="L1365" s="27" t="s">
        <v>2153</v>
      </c>
      <c r="M1365" s="27" t="s">
        <v>3612</v>
      </c>
      <c r="N1365" s="72">
        <v>28.71</v>
      </c>
      <c r="O1365" s="72">
        <f t="shared" si="43"/>
        <v>287.10000000000002</v>
      </c>
    </row>
    <row r="1366" spans="1:15" ht="104" x14ac:dyDescent="0.35">
      <c r="A1366" s="3" t="s">
        <v>899</v>
      </c>
      <c r="B1366" s="4" t="s">
        <v>873</v>
      </c>
      <c r="C1366" s="7" t="s">
        <v>956</v>
      </c>
      <c r="D1366" s="7" t="s">
        <v>5</v>
      </c>
      <c r="E1366" s="3">
        <v>2</v>
      </c>
      <c r="F1366" s="10">
        <v>814.99</v>
      </c>
      <c r="G1366" s="11">
        <f t="shared" si="44"/>
        <v>1629.98</v>
      </c>
      <c r="H1366" s="68" t="s">
        <v>2779</v>
      </c>
      <c r="I1366" s="20">
        <v>2</v>
      </c>
      <c r="J1366" s="62" t="s">
        <v>5168</v>
      </c>
      <c r="K1366" s="63" t="s">
        <v>5638</v>
      </c>
      <c r="L1366" s="27" t="s">
        <v>2779</v>
      </c>
      <c r="M1366" s="27" t="s">
        <v>5638</v>
      </c>
      <c r="N1366" s="72">
        <v>814.99</v>
      </c>
      <c r="O1366" s="72">
        <f t="shared" si="43"/>
        <v>1629.98</v>
      </c>
    </row>
    <row r="1367" spans="1:15" ht="91" x14ac:dyDescent="0.35">
      <c r="A1367" s="3" t="s">
        <v>899</v>
      </c>
      <c r="B1367" s="4" t="s">
        <v>873</v>
      </c>
      <c r="C1367" s="7" t="s">
        <v>935</v>
      </c>
      <c r="D1367" s="7" t="s">
        <v>5</v>
      </c>
      <c r="E1367" s="3">
        <v>10</v>
      </c>
      <c r="F1367" s="10">
        <v>39.380000000000003</v>
      </c>
      <c r="G1367" s="11">
        <f t="shared" si="44"/>
        <v>393.8</v>
      </c>
      <c r="H1367" s="68" t="s">
        <v>2683</v>
      </c>
      <c r="I1367" s="20">
        <v>10</v>
      </c>
      <c r="J1367" s="62" t="s">
        <v>5283</v>
      </c>
      <c r="K1367" s="63" t="s">
        <v>3613</v>
      </c>
      <c r="L1367" s="27" t="s">
        <v>2683</v>
      </c>
      <c r="M1367" s="27" t="s">
        <v>3613</v>
      </c>
      <c r="N1367" s="72">
        <v>39.380000000000003</v>
      </c>
      <c r="O1367" s="72">
        <f t="shared" si="43"/>
        <v>393.8</v>
      </c>
    </row>
    <row r="1368" spans="1:15" ht="78" x14ac:dyDescent="0.35">
      <c r="A1368" s="3" t="s">
        <v>899</v>
      </c>
      <c r="B1368" s="4" t="s">
        <v>873</v>
      </c>
      <c r="C1368" s="7" t="s">
        <v>936</v>
      </c>
      <c r="D1368" s="7" t="s">
        <v>5</v>
      </c>
      <c r="E1368" s="3">
        <v>10</v>
      </c>
      <c r="F1368" s="10">
        <v>30.91</v>
      </c>
      <c r="G1368" s="11">
        <f t="shared" si="44"/>
        <v>309.10000000000002</v>
      </c>
      <c r="H1368" s="68" t="s">
        <v>2684</v>
      </c>
      <c r="I1368" s="20">
        <v>10</v>
      </c>
      <c r="J1368" s="62" t="s">
        <v>3614</v>
      </c>
      <c r="K1368" s="63" t="s">
        <v>3614</v>
      </c>
      <c r="L1368" s="27" t="s">
        <v>2684</v>
      </c>
      <c r="M1368" s="27" t="s">
        <v>3614</v>
      </c>
      <c r="N1368" s="72">
        <v>30.91</v>
      </c>
      <c r="O1368" s="72">
        <f t="shared" si="43"/>
        <v>309.10000000000002</v>
      </c>
    </row>
    <row r="1369" spans="1:15" ht="52" x14ac:dyDescent="0.35">
      <c r="A1369" s="3" t="s">
        <v>899</v>
      </c>
      <c r="B1369" s="4" t="s">
        <v>873</v>
      </c>
      <c r="C1369" s="7" t="s">
        <v>938</v>
      </c>
      <c r="D1369" s="7" t="s">
        <v>5</v>
      </c>
      <c r="E1369" s="3">
        <v>25</v>
      </c>
      <c r="F1369" s="10">
        <v>3.04</v>
      </c>
      <c r="G1369" s="11">
        <f t="shared" si="44"/>
        <v>76</v>
      </c>
      <c r="H1369" s="68" t="s">
        <v>2199</v>
      </c>
      <c r="I1369" s="20">
        <v>25</v>
      </c>
      <c r="J1369" s="62" t="s">
        <v>3616</v>
      </c>
      <c r="K1369" s="63" t="s">
        <v>3616</v>
      </c>
      <c r="L1369" s="27" t="s">
        <v>2199</v>
      </c>
      <c r="M1369" s="27" t="s">
        <v>3616</v>
      </c>
      <c r="N1369" s="72">
        <v>3.04</v>
      </c>
      <c r="O1369" s="72">
        <f t="shared" si="43"/>
        <v>76</v>
      </c>
    </row>
    <row r="1370" spans="1:15" ht="52" x14ac:dyDescent="0.35">
      <c r="A1370" s="3" t="s">
        <v>899</v>
      </c>
      <c r="B1370" s="4" t="s">
        <v>873</v>
      </c>
      <c r="C1370" s="7" t="s">
        <v>937</v>
      </c>
      <c r="D1370" s="7" t="s">
        <v>5</v>
      </c>
      <c r="E1370" s="3">
        <v>50</v>
      </c>
      <c r="F1370" s="10">
        <v>3.88</v>
      </c>
      <c r="G1370" s="11">
        <f t="shared" si="44"/>
        <v>194</v>
      </c>
      <c r="H1370" s="68" t="s">
        <v>2685</v>
      </c>
      <c r="I1370" s="20">
        <v>50</v>
      </c>
      <c r="J1370" s="62" t="s">
        <v>3615</v>
      </c>
      <c r="K1370" s="63" t="s">
        <v>3615</v>
      </c>
      <c r="L1370" s="27" t="s">
        <v>2685</v>
      </c>
      <c r="M1370" s="27" t="s">
        <v>3615</v>
      </c>
      <c r="N1370" s="72">
        <v>3.88</v>
      </c>
      <c r="O1370" s="72">
        <f t="shared" si="43"/>
        <v>194</v>
      </c>
    </row>
    <row r="1371" spans="1:15" ht="65" x14ac:dyDescent="0.35">
      <c r="A1371" s="3" t="s">
        <v>899</v>
      </c>
      <c r="B1371" s="4" t="s">
        <v>873</v>
      </c>
      <c r="C1371" s="7" t="s">
        <v>939</v>
      </c>
      <c r="D1371" s="7" t="s">
        <v>5</v>
      </c>
      <c r="E1371" s="3">
        <v>30</v>
      </c>
      <c r="F1371" s="10">
        <v>49.96</v>
      </c>
      <c r="G1371" s="11">
        <f t="shared" si="44"/>
        <v>1498.8</v>
      </c>
      <c r="H1371" s="68" t="s">
        <v>2686</v>
      </c>
      <c r="I1371" s="20">
        <v>30</v>
      </c>
      <c r="J1371" s="62" t="s">
        <v>5339</v>
      </c>
      <c r="K1371" s="63" t="s">
        <v>3617</v>
      </c>
      <c r="L1371" s="27" t="s">
        <v>2686</v>
      </c>
      <c r="M1371" s="27" t="s">
        <v>7413</v>
      </c>
      <c r="N1371" s="72">
        <v>49.96</v>
      </c>
      <c r="O1371" s="72">
        <f t="shared" si="43"/>
        <v>1498.8</v>
      </c>
    </row>
    <row r="1372" spans="1:15" ht="26" x14ac:dyDescent="0.35">
      <c r="A1372" s="3" t="s">
        <v>899</v>
      </c>
      <c r="B1372" s="4" t="s">
        <v>873</v>
      </c>
      <c r="C1372" s="7" t="s">
        <v>942</v>
      </c>
      <c r="D1372" s="7" t="s">
        <v>5</v>
      </c>
      <c r="E1372" s="3">
        <v>10</v>
      </c>
      <c r="F1372" s="10">
        <v>12.71</v>
      </c>
      <c r="G1372" s="11">
        <f t="shared" si="44"/>
        <v>127.10000000000001</v>
      </c>
      <c r="H1372" s="68" t="s">
        <v>2688</v>
      </c>
      <c r="I1372" s="20">
        <v>10</v>
      </c>
      <c r="J1372" s="62" t="s">
        <v>5341</v>
      </c>
      <c r="K1372" s="63" t="s">
        <v>3619</v>
      </c>
      <c r="L1372" s="27" t="s">
        <v>2688</v>
      </c>
      <c r="M1372" s="27" t="s">
        <v>7414</v>
      </c>
      <c r="N1372" s="72">
        <v>12.71</v>
      </c>
      <c r="O1372" s="72">
        <f t="shared" si="43"/>
        <v>127.10000000000001</v>
      </c>
    </row>
    <row r="1373" spans="1:15" ht="26" x14ac:dyDescent="0.35">
      <c r="A1373" s="3" t="s">
        <v>899</v>
      </c>
      <c r="B1373" s="4" t="s">
        <v>873</v>
      </c>
      <c r="C1373" s="7" t="s">
        <v>943</v>
      </c>
      <c r="D1373" s="7" t="s">
        <v>5</v>
      </c>
      <c r="E1373" s="3">
        <v>10</v>
      </c>
      <c r="F1373" s="10">
        <v>14.45</v>
      </c>
      <c r="G1373" s="11">
        <f t="shared" si="44"/>
        <v>144.5</v>
      </c>
      <c r="H1373" s="68" t="s">
        <v>2689</v>
      </c>
      <c r="I1373" s="20">
        <v>10</v>
      </c>
      <c r="J1373" s="62" t="s">
        <v>5343</v>
      </c>
      <c r="K1373" s="63" t="s">
        <v>3620</v>
      </c>
      <c r="L1373" s="27" t="s">
        <v>2689</v>
      </c>
      <c r="M1373" s="27" t="s">
        <v>3620</v>
      </c>
      <c r="N1373" s="72">
        <v>14.45</v>
      </c>
      <c r="O1373" s="72">
        <f t="shared" si="43"/>
        <v>144.5</v>
      </c>
    </row>
    <row r="1374" spans="1:15" ht="26" x14ac:dyDescent="0.35">
      <c r="A1374" s="3" t="s">
        <v>899</v>
      </c>
      <c r="B1374" s="4" t="s">
        <v>873</v>
      </c>
      <c r="C1374" s="7" t="s">
        <v>944</v>
      </c>
      <c r="D1374" s="7" t="s">
        <v>5</v>
      </c>
      <c r="E1374" s="3">
        <v>10</v>
      </c>
      <c r="F1374" s="10">
        <v>1.46</v>
      </c>
      <c r="G1374" s="11">
        <f t="shared" si="44"/>
        <v>14.6</v>
      </c>
      <c r="H1374" s="68" t="s">
        <v>2690</v>
      </c>
      <c r="I1374" s="20">
        <v>10</v>
      </c>
      <c r="J1374" s="62" t="s">
        <v>5348</v>
      </c>
      <c r="K1374" s="63" t="s">
        <v>3621</v>
      </c>
      <c r="L1374" s="27" t="s">
        <v>2690</v>
      </c>
      <c r="M1374" s="27" t="s">
        <v>3621</v>
      </c>
      <c r="N1374" s="72">
        <v>1.46</v>
      </c>
      <c r="O1374" s="72">
        <f t="shared" si="43"/>
        <v>14.6</v>
      </c>
    </row>
    <row r="1375" spans="1:15" ht="117" x14ac:dyDescent="0.35">
      <c r="A1375" s="3" t="s">
        <v>899</v>
      </c>
      <c r="B1375" s="4" t="s">
        <v>873</v>
      </c>
      <c r="C1375" s="7" t="s">
        <v>818</v>
      </c>
      <c r="D1375" s="7" t="s">
        <v>5</v>
      </c>
      <c r="E1375" s="3">
        <v>2</v>
      </c>
      <c r="F1375" s="10">
        <v>6.98</v>
      </c>
      <c r="G1375" s="11">
        <f t="shared" si="44"/>
        <v>13.96</v>
      </c>
      <c r="H1375" s="68" t="s">
        <v>2774</v>
      </c>
      <c r="I1375" s="20">
        <v>2</v>
      </c>
      <c r="J1375" s="62" t="s">
        <v>5371</v>
      </c>
      <c r="K1375" s="63" t="s">
        <v>5652</v>
      </c>
      <c r="L1375" s="27" t="s">
        <v>2647</v>
      </c>
      <c r="M1375" s="27" t="s">
        <v>5652</v>
      </c>
      <c r="N1375" s="72">
        <v>6.98</v>
      </c>
      <c r="O1375" s="72">
        <f t="shared" si="43"/>
        <v>13.96</v>
      </c>
    </row>
    <row r="1376" spans="1:15" ht="78" x14ac:dyDescent="0.35">
      <c r="A1376" s="3" t="s">
        <v>899</v>
      </c>
      <c r="B1376" s="4" t="s">
        <v>873</v>
      </c>
      <c r="C1376" s="7" t="s">
        <v>947</v>
      </c>
      <c r="D1376" s="7" t="s">
        <v>5</v>
      </c>
      <c r="E1376" s="3">
        <v>200</v>
      </c>
      <c r="F1376" s="10">
        <v>18.190000000000001</v>
      </c>
      <c r="G1376" s="11">
        <f t="shared" si="44"/>
        <v>3638.0000000000005</v>
      </c>
      <c r="H1376" s="68" t="s">
        <v>2692</v>
      </c>
      <c r="I1376" s="20">
        <v>200</v>
      </c>
      <c r="J1376" s="62" t="s">
        <v>5384</v>
      </c>
      <c r="K1376" s="63" t="s">
        <v>3624</v>
      </c>
      <c r="L1376" s="27" t="s">
        <v>2692</v>
      </c>
      <c r="M1376" s="27" t="s">
        <v>7415</v>
      </c>
      <c r="N1376" s="72">
        <v>18.350000000000001</v>
      </c>
      <c r="O1376" s="72">
        <f t="shared" si="43"/>
        <v>3670.0000000000005</v>
      </c>
    </row>
    <row r="1377" spans="1:15" ht="78" x14ac:dyDescent="0.35">
      <c r="A1377" s="3" t="s">
        <v>899</v>
      </c>
      <c r="B1377" s="4" t="s">
        <v>873</v>
      </c>
      <c r="C1377" s="7" t="s">
        <v>947</v>
      </c>
      <c r="D1377" s="7" t="s">
        <v>5</v>
      </c>
      <c r="E1377" s="3">
        <v>2</v>
      </c>
      <c r="F1377" s="10">
        <v>34.92</v>
      </c>
      <c r="G1377" s="11">
        <f t="shared" si="44"/>
        <v>69.84</v>
      </c>
      <c r="H1377" s="68" t="s">
        <v>2692</v>
      </c>
      <c r="I1377" s="20">
        <v>2</v>
      </c>
      <c r="J1377" s="62" t="s">
        <v>5385</v>
      </c>
      <c r="K1377" s="63" t="s">
        <v>3624</v>
      </c>
      <c r="L1377" s="27" t="s">
        <v>2692</v>
      </c>
      <c r="M1377" s="27" t="s">
        <v>7415</v>
      </c>
      <c r="N1377" s="72">
        <v>18.350000000000001</v>
      </c>
      <c r="O1377" s="72">
        <f t="shared" si="43"/>
        <v>36.700000000000003</v>
      </c>
    </row>
    <row r="1378" spans="1:15" ht="65" x14ac:dyDescent="0.35">
      <c r="A1378" s="3" t="s">
        <v>899</v>
      </c>
      <c r="B1378" s="4" t="s">
        <v>873</v>
      </c>
      <c r="C1378" s="7" t="s">
        <v>946</v>
      </c>
      <c r="D1378" s="7" t="s">
        <v>5</v>
      </c>
      <c r="E1378" s="3">
        <v>4</v>
      </c>
      <c r="F1378" s="10">
        <v>59.95</v>
      </c>
      <c r="G1378" s="11">
        <f t="shared" si="44"/>
        <v>239.8</v>
      </c>
      <c r="H1378" s="68" t="s">
        <v>2692</v>
      </c>
      <c r="I1378" s="20">
        <v>4</v>
      </c>
      <c r="J1378" s="62" t="s">
        <v>5386</v>
      </c>
      <c r="K1378" s="63" t="s">
        <v>3623</v>
      </c>
      <c r="L1378" s="27" t="s">
        <v>2692</v>
      </c>
      <c r="M1378" s="27" t="s">
        <v>7416</v>
      </c>
      <c r="N1378" s="72">
        <v>48.31</v>
      </c>
      <c r="O1378" s="72">
        <f t="shared" si="43"/>
        <v>193.24</v>
      </c>
    </row>
    <row r="1379" spans="1:15" ht="65" x14ac:dyDescent="0.35">
      <c r="A1379" s="3" t="s">
        <v>899</v>
      </c>
      <c r="B1379" s="4" t="s">
        <v>873</v>
      </c>
      <c r="C1379" s="7" t="s">
        <v>946</v>
      </c>
      <c r="D1379" s="7" t="s">
        <v>5</v>
      </c>
      <c r="E1379" s="3">
        <v>2</v>
      </c>
      <c r="F1379" s="10">
        <v>25.03</v>
      </c>
      <c r="G1379" s="11">
        <f t="shared" si="44"/>
        <v>50.06</v>
      </c>
      <c r="H1379" s="68" t="s">
        <v>2692</v>
      </c>
      <c r="I1379" s="20">
        <v>2</v>
      </c>
      <c r="J1379" s="62" t="s">
        <v>5387</v>
      </c>
      <c r="K1379" s="63" t="s">
        <v>3623</v>
      </c>
      <c r="L1379" s="27" t="s">
        <v>2692</v>
      </c>
      <c r="M1379" s="27" t="s">
        <v>7416</v>
      </c>
      <c r="N1379" s="72">
        <v>48.31</v>
      </c>
      <c r="O1379" s="72">
        <f t="shared" si="43"/>
        <v>96.62</v>
      </c>
    </row>
    <row r="1380" spans="1:15" ht="91" x14ac:dyDescent="0.35">
      <c r="A1380" s="3" t="s">
        <v>899</v>
      </c>
      <c r="B1380" s="4" t="s">
        <v>873</v>
      </c>
      <c r="C1380" s="7" t="s">
        <v>945</v>
      </c>
      <c r="D1380" s="7" t="s">
        <v>5</v>
      </c>
      <c r="E1380" s="3">
        <v>6</v>
      </c>
      <c r="F1380" s="10">
        <v>149.66999999999999</v>
      </c>
      <c r="G1380" s="11">
        <f t="shared" si="44"/>
        <v>898.02</v>
      </c>
      <c r="H1380" s="68" t="s">
        <v>2691</v>
      </c>
      <c r="I1380" s="20">
        <v>6</v>
      </c>
      <c r="J1380" s="62" t="s">
        <v>5388</v>
      </c>
      <c r="K1380" s="63" t="s">
        <v>3622</v>
      </c>
      <c r="L1380" s="27" t="s">
        <v>2691</v>
      </c>
      <c r="M1380" s="27" t="s">
        <v>7417</v>
      </c>
      <c r="N1380" s="72">
        <v>149.66999999999999</v>
      </c>
      <c r="O1380" s="72">
        <f t="shared" si="43"/>
        <v>898.02</v>
      </c>
    </row>
    <row r="1381" spans="1:15" ht="52" x14ac:dyDescent="0.35">
      <c r="A1381" s="3" t="s">
        <v>899</v>
      </c>
      <c r="B1381" s="4" t="s">
        <v>873</v>
      </c>
      <c r="C1381" s="7" t="s">
        <v>32</v>
      </c>
      <c r="D1381" s="7" t="s">
        <v>5</v>
      </c>
      <c r="E1381" s="3">
        <v>10</v>
      </c>
      <c r="F1381" s="10">
        <v>23.47</v>
      </c>
      <c r="G1381" s="11">
        <f t="shared" si="44"/>
        <v>234.7</v>
      </c>
      <c r="H1381" s="68" t="s">
        <v>2684</v>
      </c>
      <c r="I1381" s="20">
        <v>10</v>
      </c>
      <c r="J1381" s="62" t="s">
        <v>5394</v>
      </c>
      <c r="K1381" s="63" t="s">
        <v>3051</v>
      </c>
      <c r="L1381" s="27" t="s">
        <v>1611</v>
      </c>
      <c r="M1381" s="27" t="s">
        <v>3051</v>
      </c>
      <c r="N1381" s="72">
        <v>23.47</v>
      </c>
      <c r="O1381" s="72">
        <f t="shared" si="43"/>
        <v>234.7</v>
      </c>
    </row>
    <row r="1382" spans="1:15" ht="104" x14ac:dyDescent="0.35">
      <c r="A1382" s="3" t="s">
        <v>899</v>
      </c>
      <c r="B1382" s="4" t="s">
        <v>873</v>
      </c>
      <c r="C1382" s="7" t="s">
        <v>941</v>
      </c>
      <c r="D1382" s="7" t="s">
        <v>5</v>
      </c>
      <c r="E1382" s="3">
        <v>4</v>
      </c>
      <c r="F1382" s="10">
        <v>44.91</v>
      </c>
      <c r="G1382" s="11">
        <f t="shared" si="44"/>
        <v>179.64</v>
      </c>
      <c r="H1382" s="68" t="s">
        <v>2687</v>
      </c>
      <c r="I1382" s="20">
        <v>4</v>
      </c>
      <c r="J1382" s="62" t="s">
        <v>5399</v>
      </c>
      <c r="K1382" s="63" t="s">
        <v>3618</v>
      </c>
      <c r="L1382" s="27" t="s">
        <v>2687</v>
      </c>
      <c r="M1382" s="27" t="s">
        <v>3618</v>
      </c>
      <c r="N1382" s="72">
        <v>44.91</v>
      </c>
      <c r="O1382" s="72">
        <f t="shared" si="43"/>
        <v>179.64</v>
      </c>
    </row>
    <row r="1383" spans="1:15" ht="143" x14ac:dyDescent="0.35">
      <c r="A1383" s="3" t="s">
        <v>899</v>
      </c>
      <c r="B1383" s="4" t="s">
        <v>873</v>
      </c>
      <c r="C1383" s="7" t="s">
        <v>819</v>
      </c>
      <c r="D1383" s="7" t="s">
        <v>5</v>
      </c>
      <c r="E1383" s="3">
        <v>6</v>
      </c>
      <c r="F1383" s="10">
        <v>23.96</v>
      </c>
      <c r="G1383" s="11">
        <f t="shared" si="44"/>
        <v>143.76</v>
      </c>
      <c r="H1383" s="68" t="s">
        <v>2783</v>
      </c>
      <c r="I1383" s="20">
        <v>6</v>
      </c>
      <c r="J1383" s="62" t="s">
        <v>5401</v>
      </c>
      <c r="K1383" s="63" t="s">
        <v>5654</v>
      </c>
      <c r="L1383" s="27" t="s">
        <v>2783</v>
      </c>
      <c r="M1383" s="27" t="s">
        <v>5654</v>
      </c>
      <c r="N1383" s="72">
        <v>23.96</v>
      </c>
      <c r="O1383" s="72">
        <f t="shared" si="43"/>
        <v>143.76</v>
      </c>
    </row>
    <row r="1384" spans="1:15" ht="104" x14ac:dyDescent="0.35">
      <c r="A1384" s="3" t="s">
        <v>899</v>
      </c>
      <c r="B1384" s="4" t="s">
        <v>873</v>
      </c>
      <c r="C1384" s="7" t="s">
        <v>940</v>
      </c>
      <c r="D1384" s="7" t="s">
        <v>5</v>
      </c>
      <c r="E1384" s="3">
        <v>6</v>
      </c>
      <c r="F1384" s="10">
        <v>16.64</v>
      </c>
      <c r="G1384" s="11">
        <f t="shared" si="44"/>
        <v>99.84</v>
      </c>
      <c r="H1384" s="68" t="s">
        <v>2684</v>
      </c>
      <c r="I1384" s="20">
        <v>6</v>
      </c>
      <c r="J1384" s="62" t="s">
        <v>5340</v>
      </c>
      <c r="K1384" s="63" t="s">
        <v>3903</v>
      </c>
      <c r="L1384" s="27" t="s">
        <v>2684</v>
      </c>
      <c r="M1384" s="27" t="s">
        <v>5655</v>
      </c>
      <c r="N1384" s="72">
        <v>16.64</v>
      </c>
      <c r="O1384" s="72">
        <f t="shared" ref="O1384:O1447" si="45">N1384*I1384</f>
        <v>99.84</v>
      </c>
    </row>
    <row r="1385" spans="1:15" ht="143" x14ac:dyDescent="0.35">
      <c r="A1385" s="3" t="s">
        <v>899</v>
      </c>
      <c r="B1385" s="4" t="s">
        <v>873</v>
      </c>
      <c r="C1385" s="7" t="s">
        <v>958</v>
      </c>
      <c r="D1385" s="7" t="s">
        <v>5</v>
      </c>
      <c r="E1385" s="3">
        <v>2</v>
      </c>
      <c r="F1385" s="10">
        <v>54.9</v>
      </c>
      <c r="G1385" s="11">
        <f t="shared" si="44"/>
        <v>109.8</v>
      </c>
      <c r="H1385" s="68" t="s">
        <v>2777</v>
      </c>
      <c r="I1385" s="20">
        <v>2</v>
      </c>
      <c r="J1385" s="62" t="s">
        <v>5404</v>
      </c>
      <c r="K1385" s="63" t="s">
        <v>5656</v>
      </c>
      <c r="L1385" s="27" t="s">
        <v>2777</v>
      </c>
      <c r="M1385" s="27" t="s">
        <v>5656</v>
      </c>
      <c r="N1385" s="72">
        <v>54.9</v>
      </c>
      <c r="O1385" s="72">
        <f t="shared" si="45"/>
        <v>109.8</v>
      </c>
    </row>
    <row r="1386" spans="1:15" ht="143" x14ac:dyDescent="0.35">
      <c r="A1386" s="3" t="s">
        <v>899</v>
      </c>
      <c r="B1386" s="4" t="s">
        <v>873</v>
      </c>
      <c r="C1386" s="7" t="s">
        <v>960</v>
      </c>
      <c r="D1386" s="7" t="s">
        <v>5</v>
      </c>
      <c r="E1386" s="3">
        <v>2</v>
      </c>
      <c r="F1386" s="10">
        <v>24.25</v>
      </c>
      <c r="G1386" s="11">
        <f t="shared" si="44"/>
        <v>48.5</v>
      </c>
      <c r="H1386" s="68" t="s">
        <v>2775</v>
      </c>
      <c r="I1386" s="20">
        <v>2</v>
      </c>
      <c r="J1386" s="62" t="s">
        <v>5406</v>
      </c>
      <c r="K1386" s="63" t="s">
        <v>5658</v>
      </c>
      <c r="L1386" s="27" t="s">
        <v>2775</v>
      </c>
      <c r="M1386" s="27" t="s">
        <v>5658</v>
      </c>
      <c r="N1386" s="72">
        <v>24.25</v>
      </c>
      <c r="O1386" s="72">
        <f t="shared" si="45"/>
        <v>48.5</v>
      </c>
    </row>
    <row r="1387" spans="1:15" ht="117" x14ac:dyDescent="0.35">
      <c r="A1387" s="3" t="s">
        <v>899</v>
      </c>
      <c r="B1387" s="4" t="s">
        <v>873</v>
      </c>
      <c r="C1387" s="7" t="s">
        <v>820</v>
      </c>
      <c r="D1387" s="7" t="s">
        <v>5</v>
      </c>
      <c r="E1387" s="3">
        <v>2</v>
      </c>
      <c r="F1387" s="10">
        <v>56.26</v>
      </c>
      <c r="G1387" s="11">
        <f t="shared" si="44"/>
        <v>112.52</v>
      </c>
      <c r="H1387" s="68" t="s">
        <v>2777</v>
      </c>
      <c r="I1387" s="20">
        <v>2</v>
      </c>
      <c r="J1387" s="62" t="s">
        <v>5409</v>
      </c>
      <c r="K1387" s="63" t="s">
        <v>5661</v>
      </c>
      <c r="L1387" s="27" t="s">
        <v>2777</v>
      </c>
      <c r="M1387" s="27" t="s">
        <v>5660</v>
      </c>
      <c r="N1387" s="72">
        <v>56.26</v>
      </c>
      <c r="O1387" s="72">
        <f t="shared" si="45"/>
        <v>112.52</v>
      </c>
    </row>
    <row r="1388" spans="1:15" ht="117" x14ac:dyDescent="0.35">
      <c r="A1388" s="3" t="s">
        <v>899</v>
      </c>
      <c r="B1388" s="4" t="s">
        <v>873</v>
      </c>
      <c r="C1388" s="7" t="s">
        <v>959</v>
      </c>
      <c r="D1388" s="7" t="s">
        <v>5</v>
      </c>
      <c r="E1388" s="3">
        <v>2</v>
      </c>
      <c r="F1388" s="10">
        <v>25.03</v>
      </c>
      <c r="G1388" s="11">
        <f t="shared" si="44"/>
        <v>50.06</v>
      </c>
      <c r="H1388" s="68" t="s">
        <v>2776</v>
      </c>
      <c r="I1388" s="20">
        <v>2</v>
      </c>
      <c r="J1388" s="62" t="s">
        <v>5410</v>
      </c>
      <c r="K1388" s="63" t="s">
        <v>5662</v>
      </c>
      <c r="L1388" s="27" t="s">
        <v>2776</v>
      </c>
      <c r="M1388" s="27" t="s">
        <v>5662</v>
      </c>
      <c r="N1388" s="72">
        <v>25.03</v>
      </c>
      <c r="O1388" s="72">
        <f t="shared" si="45"/>
        <v>50.06</v>
      </c>
    </row>
    <row r="1389" spans="1:15" ht="104" x14ac:dyDescent="0.35">
      <c r="A1389" s="3" t="s">
        <v>899</v>
      </c>
      <c r="B1389" s="4" t="s">
        <v>873</v>
      </c>
      <c r="C1389" s="7" t="s">
        <v>948</v>
      </c>
      <c r="D1389" s="7" t="s">
        <v>5</v>
      </c>
      <c r="E1389" s="3">
        <v>20</v>
      </c>
      <c r="F1389" s="10">
        <v>3.78</v>
      </c>
      <c r="G1389" s="11">
        <f t="shared" si="44"/>
        <v>75.599999999999994</v>
      </c>
      <c r="H1389" s="68" t="s">
        <v>2693</v>
      </c>
      <c r="I1389" s="20">
        <v>20</v>
      </c>
      <c r="J1389" s="62" t="s">
        <v>5412</v>
      </c>
      <c r="K1389" s="63" t="s">
        <v>3625</v>
      </c>
      <c r="L1389" s="27" t="s">
        <v>2693</v>
      </c>
      <c r="M1389" s="27" t="s">
        <v>3625</v>
      </c>
      <c r="N1389" s="72">
        <v>3.78</v>
      </c>
      <c r="O1389" s="72">
        <f t="shared" si="45"/>
        <v>75.599999999999994</v>
      </c>
    </row>
    <row r="1390" spans="1:15" ht="104" x14ac:dyDescent="0.35">
      <c r="A1390" s="3" t="s">
        <v>899</v>
      </c>
      <c r="B1390" s="4" t="s">
        <v>873</v>
      </c>
      <c r="C1390" s="7" t="s">
        <v>797</v>
      </c>
      <c r="D1390" s="7" t="s">
        <v>5</v>
      </c>
      <c r="E1390" s="3">
        <v>2</v>
      </c>
      <c r="F1390" s="10">
        <v>29.29</v>
      </c>
      <c r="G1390" s="11">
        <f t="shared" si="44"/>
        <v>58.58</v>
      </c>
      <c r="H1390" s="68" t="s">
        <v>2693</v>
      </c>
      <c r="I1390" s="20">
        <v>2</v>
      </c>
      <c r="J1390" s="62" t="s">
        <v>5415</v>
      </c>
      <c r="K1390" s="63" t="s">
        <v>3507</v>
      </c>
      <c r="L1390" s="27" t="s">
        <v>2693</v>
      </c>
      <c r="M1390" s="27" t="s">
        <v>3507</v>
      </c>
      <c r="N1390" s="72">
        <v>29.29</v>
      </c>
      <c r="O1390" s="72">
        <f t="shared" si="45"/>
        <v>58.58</v>
      </c>
    </row>
    <row r="1391" spans="1:15" ht="104" x14ac:dyDescent="0.35">
      <c r="A1391" s="3" t="s">
        <v>899</v>
      </c>
      <c r="B1391" s="4" t="s">
        <v>873</v>
      </c>
      <c r="C1391" s="7" t="s">
        <v>802</v>
      </c>
      <c r="D1391" s="7" t="s">
        <v>5</v>
      </c>
      <c r="E1391" s="3">
        <v>200</v>
      </c>
      <c r="F1391" s="10">
        <v>6.79</v>
      </c>
      <c r="G1391" s="11">
        <f t="shared" si="44"/>
        <v>1358</v>
      </c>
      <c r="H1391" s="68" t="s">
        <v>2693</v>
      </c>
      <c r="I1391" s="20">
        <v>200</v>
      </c>
      <c r="J1391" s="62" t="s">
        <v>5417</v>
      </c>
      <c r="K1391" s="63" t="s">
        <v>3512</v>
      </c>
      <c r="L1391" s="27" t="s">
        <v>2693</v>
      </c>
      <c r="M1391" s="27" t="s">
        <v>7397</v>
      </c>
      <c r="N1391" s="72">
        <v>6.9</v>
      </c>
      <c r="O1391" s="72">
        <f t="shared" si="45"/>
        <v>1380</v>
      </c>
    </row>
    <row r="1392" spans="1:15" ht="104" x14ac:dyDescent="0.35">
      <c r="A1392" s="3" t="s">
        <v>899</v>
      </c>
      <c r="B1392" s="4" t="s">
        <v>873</v>
      </c>
      <c r="C1392" s="7" t="s">
        <v>802</v>
      </c>
      <c r="D1392" s="7" t="s">
        <v>5</v>
      </c>
      <c r="E1392" s="3">
        <v>2</v>
      </c>
      <c r="F1392" s="10">
        <v>18.62</v>
      </c>
      <c r="G1392" s="11">
        <f t="shared" si="44"/>
        <v>37.24</v>
      </c>
      <c r="H1392" s="68" t="s">
        <v>2693</v>
      </c>
      <c r="I1392" s="20">
        <v>2</v>
      </c>
      <c r="J1392" s="62" t="s">
        <v>5416</v>
      </c>
      <c r="K1392" s="63" t="s">
        <v>3512</v>
      </c>
      <c r="L1392" s="27" t="s">
        <v>2530</v>
      </c>
      <c r="M1392" s="27" t="s">
        <v>7397</v>
      </c>
      <c r="N1392" s="72">
        <v>6.9</v>
      </c>
      <c r="O1392" s="72">
        <f t="shared" si="45"/>
        <v>13.8</v>
      </c>
    </row>
    <row r="1393" spans="1:15" ht="104" x14ac:dyDescent="0.35">
      <c r="A1393" s="3" t="s">
        <v>899</v>
      </c>
      <c r="B1393" s="4" t="s">
        <v>873</v>
      </c>
      <c r="C1393" s="7" t="s">
        <v>949</v>
      </c>
      <c r="D1393" s="7" t="s">
        <v>5</v>
      </c>
      <c r="E1393" s="3">
        <v>200</v>
      </c>
      <c r="F1393" s="10">
        <v>1.43</v>
      </c>
      <c r="G1393" s="11">
        <f t="shared" si="44"/>
        <v>286</v>
      </c>
      <c r="H1393" s="68" t="s">
        <v>2693</v>
      </c>
      <c r="I1393" s="20">
        <v>200</v>
      </c>
      <c r="J1393" s="62" t="s">
        <v>5418</v>
      </c>
      <c r="K1393" s="63" t="s">
        <v>3626</v>
      </c>
      <c r="L1393" s="27" t="s">
        <v>2693</v>
      </c>
      <c r="M1393" s="27" t="s">
        <v>7418</v>
      </c>
      <c r="N1393" s="72">
        <v>1.47</v>
      </c>
      <c r="O1393" s="72">
        <f t="shared" si="45"/>
        <v>294</v>
      </c>
    </row>
    <row r="1394" spans="1:15" ht="104" x14ac:dyDescent="0.35">
      <c r="A1394" s="3" t="s">
        <v>899</v>
      </c>
      <c r="B1394" s="4" t="s">
        <v>873</v>
      </c>
      <c r="C1394" s="7" t="s">
        <v>949</v>
      </c>
      <c r="D1394" s="7" t="s">
        <v>5</v>
      </c>
      <c r="E1394" s="3">
        <v>15</v>
      </c>
      <c r="F1394" s="10">
        <v>2.13</v>
      </c>
      <c r="G1394" s="11">
        <f t="shared" si="44"/>
        <v>31.95</v>
      </c>
      <c r="H1394" s="68" t="s">
        <v>2693</v>
      </c>
      <c r="I1394" s="20">
        <v>15</v>
      </c>
      <c r="J1394" s="62" t="s">
        <v>5419</v>
      </c>
      <c r="K1394" s="63" t="s">
        <v>3626</v>
      </c>
      <c r="L1394" s="27" t="s">
        <v>2693</v>
      </c>
      <c r="M1394" s="27" t="s">
        <v>7418</v>
      </c>
      <c r="N1394" s="72">
        <v>1.47</v>
      </c>
      <c r="O1394" s="72">
        <f t="shared" si="45"/>
        <v>22.05</v>
      </c>
    </row>
    <row r="1395" spans="1:15" ht="143" x14ac:dyDescent="0.35">
      <c r="A1395" s="3" t="s">
        <v>899</v>
      </c>
      <c r="B1395" s="4" t="s">
        <v>873</v>
      </c>
      <c r="C1395" s="7" t="s">
        <v>298</v>
      </c>
      <c r="D1395" s="7" t="s">
        <v>5</v>
      </c>
      <c r="E1395" s="3">
        <v>400</v>
      </c>
      <c r="F1395" s="10">
        <v>0.28999999999999998</v>
      </c>
      <c r="G1395" s="11">
        <f t="shared" si="44"/>
        <v>115.99999999999999</v>
      </c>
      <c r="H1395" s="68" t="s">
        <v>2693</v>
      </c>
      <c r="I1395" s="20">
        <v>400</v>
      </c>
      <c r="J1395" s="62" t="s">
        <v>5422</v>
      </c>
      <c r="K1395" s="63" t="s">
        <v>4106</v>
      </c>
      <c r="L1395" s="27" t="s">
        <v>1647</v>
      </c>
      <c r="M1395" s="27" t="s">
        <v>5665</v>
      </c>
      <c r="N1395" s="72">
        <v>0.28999999999999998</v>
      </c>
      <c r="O1395" s="72">
        <f t="shared" si="45"/>
        <v>115.99999999999999</v>
      </c>
    </row>
    <row r="1396" spans="1:15" ht="104" x14ac:dyDescent="0.35">
      <c r="A1396" s="3" t="s">
        <v>899</v>
      </c>
      <c r="B1396" s="4" t="s">
        <v>873</v>
      </c>
      <c r="C1396" s="7" t="s">
        <v>39</v>
      </c>
      <c r="D1396" s="7" t="s">
        <v>5</v>
      </c>
      <c r="E1396" s="3">
        <v>400</v>
      </c>
      <c r="F1396" s="10">
        <v>0.19</v>
      </c>
      <c r="G1396" s="11">
        <f t="shared" si="44"/>
        <v>76</v>
      </c>
      <c r="H1396" s="68" t="s">
        <v>2693</v>
      </c>
      <c r="I1396" s="20">
        <v>400</v>
      </c>
      <c r="J1396" s="62" t="s">
        <v>5426</v>
      </c>
      <c r="K1396" s="63" t="s">
        <v>3070</v>
      </c>
      <c r="L1396" s="27" t="s">
        <v>2693</v>
      </c>
      <c r="M1396" s="27" t="s">
        <v>3070</v>
      </c>
      <c r="N1396" s="72">
        <v>0.24</v>
      </c>
      <c r="O1396" s="72">
        <f t="shared" si="45"/>
        <v>96</v>
      </c>
    </row>
    <row r="1397" spans="1:15" ht="104" x14ac:dyDescent="0.35">
      <c r="A1397" s="3" t="s">
        <v>899</v>
      </c>
      <c r="B1397" s="4" t="s">
        <v>873</v>
      </c>
      <c r="C1397" s="7" t="s">
        <v>39</v>
      </c>
      <c r="D1397" s="7" t="s">
        <v>5</v>
      </c>
      <c r="E1397" s="3">
        <v>2</v>
      </c>
      <c r="F1397" s="10">
        <v>10.48</v>
      </c>
      <c r="G1397" s="11">
        <f t="shared" si="44"/>
        <v>20.96</v>
      </c>
      <c r="H1397" s="68" t="s">
        <v>2693</v>
      </c>
      <c r="I1397" s="20">
        <v>2</v>
      </c>
      <c r="J1397" s="62" t="s">
        <v>5425</v>
      </c>
      <c r="K1397" s="63" t="s">
        <v>3070</v>
      </c>
      <c r="L1397" s="27" t="s">
        <v>6157</v>
      </c>
      <c r="M1397" s="27" t="s">
        <v>3070</v>
      </c>
      <c r="N1397" s="72">
        <v>0.24</v>
      </c>
      <c r="O1397" s="72">
        <f t="shared" si="45"/>
        <v>0.48</v>
      </c>
    </row>
    <row r="1398" spans="1:15" ht="143" x14ac:dyDescent="0.35">
      <c r="A1398" s="3" t="s">
        <v>899</v>
      </c>
      <c r="B1398" s="4" t="s">
        <v>873</v>
      </c>
      <c r="C1398" s="7" t="s">
        <v>950</v>
      </c>
      <c r="D1398" s="7" t="s">
        <v>5</v>
      </c>
      <c r="E1398" s="3">
        <v>400</v>
      </c>
      <c r="F1398" s="10">
        <v>5.24</v>
      </c>
      <c r="G1398" s="11">
        <f t="shared" si="44"/>
        <v>2096</v>
      </c>
      <c r="H1398" s="68" t="s">
        <v>2693</v>
      </c>
      <c r="I1398" s="20">
        <v>400</v>
      </c>
      <c r="J1398" s="62" t="s">
        <v>5428</v>
      </c>
      <c r="K1398" s="63" t="s">
        <v>5667</v>
      </c>
      <c r="L1398" s="27" t="s">
        <v>2693</v>
      </c>
      <c r="M1398" s="27" t="s">
        <v>5668</v>
      </c>
      <c r="N1398" s="72">
        <v>5.41</v>
      </c>
      <c r="O1398" s="72">
        <f t="shared" si="45"/>
        <v>2164</v>
      </c>
    </row>
    <row r="1399" spans="1:15" ht="143" x14ac:dyDescent="0.35">
      <c r="A1399" s="3" t="s">
        <v>899</v>
      </c>
      <c r="B1399" s="4" t="s">
        <v>873</v>
      </c>
      <c r="C1399" s="7" t="s">
        <v>950</v>
      </c>
      <c r="D1399" s="7" t="s">
        <v>5</v>
      </c>
      <c r="E1399" s="3">
        <v>2</v>
      </c>
      <c r="F1399" s="10">
        <v>39.96</v>
      </c>
      <c r="G1399" s="11">
        <f t="shared" si="44"/>
        <v>79.92</v>
      </c>
      <c r="H1399" s="68" t="s">
        <v>2777</v>
      </c>
      <c r="I1399" s="20">
        <v>2</v>
      </c>
      <c r="J1399" s="62" t="s">
        <v>5429</v>
      </c>
      <c r="K1399" s="63" t="s">
        <v>5668</v>
      </c>
      <c r="L1399" s="27" t="s">
        <v>2777</v>
      </c>
      <c r="M1399" s="27" t="s">
        <v>5668</v>
      </c>
      <c r="N1399" s="72">
        <v>5.41</v>
      </c>
      <c r="O1399" s="72">
        <f t="shared" si="45"/>
        <v>10.82</v>
      </c>
    </row>
    <row r="1400" spans="1:15" ht="117" x14ac:dyDescent="0.35">
      <c r="A1400" s="3" t="s">
        <v>899</v>
      </c>
      <c r="B1400" s="4" t="s">
        <v>873</v>
      </c>
      <c r="C1400" s="7" t="s">
        <v>951</v>
      </c>
      <c r="D1400" s="7" t="s">
        <v>5</v>
      </c>
      <c r="E1400" s="3">
        <v>400</v>
      </c>
      <c r="F1400" s="10">
        <v>0.19</v>
      </c>
      <c r="G1400" s="11">
        <f t="shared" si="44"/>
        <v>76</v>
      </c>
      <c r="H1400" s="68" t="s">
        <v>2693</v>
      </c>
      <c r="I1400" s="20">
        <v>400</v>
      </c>
      <c r="J1400" s="62" t="s">
        <v>5431</v>
      </c>
      <c r="K1400" s="63" t="s">
        <v>5669</v>
      </c>
      <c r="L1400" s="27" t="s">
        <v>2693</v>
      </c>
      <c r="M1400" s="27" t="s">
        <v>5669</v>
      </c>
      <c r="N1400" s="72">
        <v>0.19</v>
      </c>
      <c r="O1400" s="72">
        <f t="shared" si="45"/>
        <v>76</v>
      </c>
    </row>
    <row r="1401" spans="1:15" ht="26" x14ac:dyDescent="0.35">
      <c r="A1401" s="3" t="s">
        <v>899</v>
      </c>
      <c r="B1401" s="4" t="s">
        <v>873</v>
      </c>
      <c r="C1401" s="7" t="s">
        <v>42</v>
      </c>
      <c r="D1401" s="7" t="s">
        <v>5</v>
      </c>
      <c r="E1401" s="3">
        <v>10</v>
      </c>
      <c r="F1401" s="10">
        <v>4.8499999999999996</v>
      </c>
      <c r="G1401" s="11">
        <f t="shared" si="44"/>
        <v>48.5</v>
      </c>
      <c r="H1401" s="68" t="s">
        <v>2694</v>
      </c>
      <c r="I1401" s="20">
        <v>10</v>
      </c>
      <c r="J1401" s="62" t="s">
        <v>5446</v>
      </c>
      <c r="K1401" s="63" t="s">
        <v>3073</v>
      </c>
      <c r="L1401" s="27" t="s">
        <v>6171</v>
      </c>
      <c r="M1401" s="27" t="s">
        <v>3073</v>
      </c>
      <c r="N1401" s="72">
        <v>4.8499999999999996</v>
      </c>
      <c r="O1401" s="72">
        <f t="shared" si="45"/>
        <v>48.5</v>
      </c>
    </row>
    <row r="1402" spans="1:15" x14ac:dyDescent="0.35">
      <c r="A1402" s="3" t="s">
        <v>899</v>
      </c>
      <c r="B1402" s="4" t="s">
        <v>873</v>
      </c>
      <c r="C1402" s="7" t="s">
        <v>282</v>
      </c>
      <c r="D1402" s="7" t="s">
        <v>5</v>
      </c>
      <c r="E1402" s="3">
        <v>10</v>
      </c>
      <c r="F1402" s="10">
        <v>36.380000000000003</v>
      </c>
      <c r="G1402" s="11">
        <f t="shared" si="44"/>
        <v>363.8</v>
      </c>
      <c r="H1402" s="68" t="s">
        <v>2694</v>
      </c>
      <c r="I1402" s="20">
        <v>10</v>
      </c>
      <c r="J1402" s="62" t="s">
        <v>5448</v>
      </c>
      <c r="K1402" s="63" t="s">
        <v>3074</v>
      </c>
      <c r="L1402" s="27" t="s">
        <v>2694</v>
      </c>
      <c r="M1402" s="27" t="s">
        <v>3074</v>
      </c>
      <c r="N1402" s="72">
        <v>36.380000000000003</v>
      </c>
      <c r="O1402" s="72">
        <f t="shared" si="45"/>
        <v>363.8</v>
      </c>
    </row>
    <row r="1403" spans="1:15" ht="52" x14ac:dyDescent="0.35">
      <c r="A1403" s="3" t="s">
        <v>899</v>
      </c>
      <c r="B1403" s="4" t="s">
        <v>873</v>
      </c>
      <c r="C1403" s="7" t="s">
        <v>43</v>
      </c>
      <c r="D1403" s="7" t="s">
        <v>5</v>
      </c>
      <c r="E1403" s="3">
        <v>4</v>
      </c>
      <c r="F1403" s="10">
        <v>38.119999999999997</v>
      </c>
      <c r="G1403" s="11">
        <f t="shared" si="44"/>
        <v>152.47999999999999</v>
      </c>
      <c r="H1403" s="68" t="s">
        <v>2695</v>
      </c>
      <c r="I1403" s="20">
        <v>4</v>
      </c>
      <c r="J1403" s="62" t="s">
        <v>5488</v>
      </c>
      <c r="K1403" s="63" t="s">
        <v>3082</v>
      </c>
      <c r="L1403" s="27" t="s">
        <v>1949</v>
      </c>
      <c r="M1403" s="27" t="s">
        <v>3082</v>
      </c>
      <c r="N1403" s="72">
        <v>38.119999999999997</v>
      </c>
      <c r="O1403" s="72">
        <f t="shared" si="45"/>
        <v>152.47999999999999</v>
      </c>
    </row>
    <row r="1404" spans="1:15" ht="52" x14ac:dyDescent="0.35">
      <c r="A1404" s="3" t="s">
        <v>961</v>
      </c>
      <c r="B1404" s="4" t="s">
        <v>873</v>
      </c>
      <c r="C1404" s="7" t="s">
        <v>115</v>
      </c>
      <c r="D1404" s="7" t="s">
        <v>5</v>
      </c>
      <c r="E1404" s="3">
        <v>6</v>
      </c>
      <c r="F1404" s="10">
        <v>60.92</v>
      </c>
      <c r="G1404" s="11">
        <f t="shared" si="44"/>
        <v>365.52</v>
      </c>
      <c r="H1404" s="68" t="s">
        <v>2773</v>
      </c>
      <c r="I1404" s="20">
        <v>6</v>
      </c>
      <c r="J1404" s="62" t="s">
        <v>4664</v>
      </c>
      <c r="K1404" s="63" t="s">
        <v>4065</v>
      </c>
      <c r="L1404" s="27" t="s">
        <v>2773</v>
      </c>
      <c r="M1404" s="27" t="s">
        <v>7334</v>
      </c>
      <c r="N1404" s="72">
        <v>60.92</v>
      </c>
      <c r="O1404" s="72">
        <f t="shared" si="45"/>
        <v>365.52</v>
      </c>
    </row>
    <row r="1405" spans="1:15" ht="91" x14ac:dyDescent="0.35">
      <c r="A1405" s="3" t="s">
        <v>961</v>
      </c>
      <c r="B1405" s="4" t="s">
        <v>873</v>
      </c>
      <c r="C1405" s="7" t="s">
        <v>962</v>
      </c>
      <c r="D1405" s="7" t="s">
        <v>5</v>
      </c>
      <c r="E1405" s="3">
        <v>4</v>
      </c>
      <c r="F1405" s="10">
        <v>221.55</v>
      </c>
      <c r="G1405" s="11">
        <f t="shared" si="44"/>
        <v>886.2</v>
      </c>
      <c r="H1405" s="68" t="s">
        <v>2772</v>
      </c>
      <c r="I1405" s="20">
        <v>4</v>
      </c>
      <c r="J1405" s="62" t="s">
        <v>4665</v>
      </c>
      <c r="K1405" s="63" t="s">
        <v>3627</v>
      </c>
      <c r="L1405" s="27" t="s">
        <v>2772</v>
      </c>
      <c r="M1405" s="27" t="s">
        <v>3627</v>
      </c>
      <c r="N1405" s="72">
        <v>221.55</v>
      </c>
      <c r="O1405" s="72">
        <f t="shared" si="45"/>
        <v>886.2</v>
      </c>
    </row>
    <row r="1406" spans="1:15" ht="91" x14ac:dyDescent="0.35">
      <c r="A1406" s="3" t="s">
        <v>963</v>
      </c>
      <c r="B1406" s="4" t="s">
        <v>873</v>
      </c>
      <c r="C1406" s="7" t="s">
        <v>964</v>
      </c>
      <c r="D1406" s="7" t="s">
        <v>5</v>
      </c>
      <c r="E1406" s="3">
        <v>8</v>
      </c>
      <c r="F1406" s="10">
        <v>126.29</v>
      </c>
      <c r="G1406" s="11">
        <f t="shared" si="44"/>
        <v>1010.32</v>
      </c>
      <c r="H1406" s="68" t="s">
        <v>2771</v>
      </c>
      <c r="I1406" s="20">
        <v>8</v>
      </c>
      <c r="J1406" s="62" t="s">
        <v>4162</v>
      </c>
      <c r="K1406" s="63" t="s">
        <v>3628</v>
      </c>
      <c r="L1406" s="27" t="s">
        <v>2771</v>
      </c>
      <c r="M1406" s="27" t="s">
        <v>3628</v>
      </c>
      <c r="N1406" s="72">
        <v>126.29</v>
      </c>
      <c r="O1406" s="72">
        <f t="shared" si="45"/>
        <v>1010.32</v>
      </c>
    </row>
    <row r="1407" spans="1:15" ht="65" x14ac:dyDescent="0.35">
      <c r="A1407" s="3" t="s">
        <v>963</v>
      </c>
      <c r="B1407" s="4" t="s">
        <v>873</v>
      </c>
      <c r="C1407" s="7" t="s">
        <v>966</v>
      </c>
      <c r="D1407" s="7" t="s">
        <v>5</v>
      </c>
      <c r="E1407" s="3">
        <v>100</v>
      </c>
      <c r="F1407" s="10">
        <v>3.59</v>
      </c>
      <c r="G1407" s="11">
        <f t="shared" si="44"/>
        <v>359</v>
      </c>
      <c r="H1407" s="68" t="s">
        <v>2769</v>
      </c>
      <c r="I1407" s="20">
        <v>100</v>
      </c>
      <c r="J1407" s="62" t="s">
        <v>4436</v>
      </c>
      <c r="K1407" s="63" t="s">
        <v>3630</v>
      </c>
      <c r="L1407" s="27" t="s">
        <v>2769</v>
      </c>
      <c r="M1407" s="27" t="s">
        <v>3630</v>
      </c>
      <c r="N1407" s="72">
        <v>3.59</v>
      </c>
      <c r="O1407" s="72">
        <f t="shared" si="45"/>
        <v>359</v>
      </c>
    </row>
    <row r="1408" spans="1:15" ht="39" x14ac:dyDescent="0.35">
      <c r="A1408" s="3" t="s">
        <v>963</v>
      </c>
      <c r="B1408" s="4" t="s">
        <v>873</v>
      </c>
      <c r="C1408" s="7" t="s">
        <v>969</v>
      </c>
      <c r="D1408" s="7" t="s">
        <v>5</v>
      </c>
      <c r="E1408" s="3">
        <v>100</v>
      </c>
      <c r="F1408" s="10">
        <v>1.07</v>
      </c>
      <c r="G1408" s="11">
        <f t="shared" si="44"/>
        <v>107</v>
      </c>
      <c r="H1408" s="68" t="s">
        <v>2765</v>
      </c>
      <c r="I1408" s="20">
        <v>100</v>
      </c>
      <c r="J1408" s="62" t="s">
        <v>4445</v>
      </c>
      <c r="K1408" s="63" t="s">
        <v>3633</v>
      </c>
      <c r="L1408" s="27" t="s">
        <v>2765</v>
      </c>
      <c r="M1408" s="27" t="s">
        <v>3633</v>
      </c>
      <c r="N1408" s="72">
        <v>1.07</v>
      </c>
      <c r="O1408" s="72">
        <f t="shared" si="45"/>
        <v>107</v>
      </c>
    </row>
    <row r="1409" spans="1:15" ht="39" x14ac:dyDescent="0.35">
      <c r="A1409" s="3" t="s">
        <v>963</v>
      </c>
      <c r="B1409" s="4" t="s">
        <v>873</v>
      </c>
      <c r="C1409" s="7" t="s">
        <v>970</v>
      </c>
      <c r="D1409" s="7" t="s">
        <v>5</v>
      </c>
      <c r="E1409" s="3">
        <v>50</v>
      </c>
      <c r="F1409" s="10">
        <v>0.87</v>
      </c>
      <c r="G1409" s="11">
        <f t="shared" si="44"/>
        <v>43.5</v>
      </c>
      <c r="H1409" s="68" t="s">
        <v>2764</v>
      </c>
      <c r="I1409" s="20">
        <v>50</v>
      </c>
      <c r="J1409" s="62" t="s">
        <v>4452</v>
      </c>
      <c r="K1409" s="63" t="s">
        <v>3634</v>
      </c>
      <c r="L1409" s="27" t="s">
        <v>2764</v>
      </c>
      <c r="M1409" s="27" t="s">
        <v>3634</v>
      </c>
      <c r="N1409" s="72">
        <v>0.87</v>
      </c>
      <c r="O1409" s="72">
        <f t="shared" si="45"/>
        <v>43.5</v>
      </c>
    </row>
    <row r="1410" spans="1:15" ht="39" x14ac:dyDescent="0.35">
      <c r="A1410" s="3" t="s">
        <v>963</v>
      </c>
      <c r="B1410" s="4" t="s">
        <v>873</v>
      </c>
      <c r="C1410" s="7" t="s">
        <v>971</v>
      </c>
      <c r="D1410" s="7" t="s">
        <v>5</v>
      </c>
      <c r="E1410" s="3">
        <v>50</v>
      </c>
      <c r="F1410" s="10">
        <v>0.87</v>
      </c>
      <c r="G1410" s="11">
        <f t="shared" ref="G1410:G1473" si="46">F1410*E1410</f>
        <v>43.5</v>
      </c>
      <c r="H1410" s="68" t="s">
        <v>2763</v>
      </c>
      <c r="I1410" s="20">
        <v>50</v>
      </c>
      <c r="J1410" s="62" t="s">
        <v>4453</v>
      </c>
      <c r="K1410" s="63" t="s">
        <v>3635</v>
      </c>
      <c r="L1410" s="27" t="s">
        <v>2763</v>
      </c>
      <c r="M1410" s="27" t="s">
        <v>3635</v>
      </c>
      <c r="N1410" s="72">
        <v>0.87</v>
      </c>
      <c r="O1410" s="72">
        <f t="shared" si="45"/>
        <v>43.5</v>
      </c>
    </row>
    <row r="1411" spans="1:15" ht="65" x14ac:dyDescent="0.35">
      <c r="A1411" s="3" t="s">
        <v>963</v>
      </c>
      <c r="B1411" s="4" t="s">
        <v>873</v>
      </c>
      <c r="C1411" s="7" t="s">
        <v>965</v>
      </c>
      <c r="D1411" s="7" t="s">
        <v>5</v>
      </c>
      <c r="E1411" s="3">
        <v>100</v>
      </c>
      <c r="F1411" s="10">
        <v>1.84</v>
      </c>
      <c r="G1411" s="11">
        <f t="shared" si="46"/>
        <v>184</v>
      </c>
      <c r="H1411" s="68" t="s">
        <v>2770</v>
      </c>
      <c r="I1411" s="20">
        <v>100</v>
      </c>
      <c r="J1411" s="62" t="s">
        <v>4454</v>
      </c>
      <c r="K1411" s="63" t="s">
        <v>3629</v>
      </c>
      <c r="L1411" s="27" t="s">
        <v>2770</v>
      </c>
      <c r="M1411" s="27" t="s">
        <v>3629</v>
      </c>
      <c r="N1411" s="72">
        <v>1.84</v>
      </c>
      <c r="O1411" s="72">
        <f t="shared" si="45"/>
        <v>184</v>
      </c>
    </row>
    <row r="1412" spans="1:15" ht="78" x14ac:dyDescent="0.35">
      <c r="A1412" s="3" t="s">
        <v>963</v>
      </c>
      <c r="B1412" s="4" t="s">
        <v>873</v>
      </c>
      <c r="C1412" s="7" t="s">
        <v>979</v>
      </c>
      <c r="D1412" s="7" t="s">
        <v>5</v>
      </c>
      <c r="E1412" s="3">
        <v>100</v>
      </c>
      <c r="F1412" s="10">
        <v>93.51</v>
      </c>
      <c r="G1412" s="11">
        <f t="shared" si="46"/>
        <v>9351</v>
      </c>
      <c r="H1412" s="68" t="s">
        <v>2755</v>
      </c>
      <c r="I1412" s="20">
        <v>100</v>
      </c>
      <c r="J1412" s="62" t="s">
        <v>4460</v>
      </c>
      <c r="K1412" s="63" t="s">
        <v>3643</v>
      </c>
      <c r="L1412" s="27" t="s">
        <v>2755</v>
      </c>
      <c r="M1412" s="27" t="s">
        <v>3643</v>
      </c>
      <c r="N1412" s="72">
        <v>93.51</v>
      </c>
      <c r="O1412" s="72">
        <f t="shared" si="45"/>
        <v>9351</v>
      </c>
    </row>
    <row r="1413" spans="1:15" ht="78" x14ac:dyDescent="0.35">
      <c r="A1413" s="3" t="s">
        <v>963</v>
      </c>
      <c r="B1413" s="4" t="s">
        <v>873</v>
      </c>
      <c r="C1413" s="7" t="s">
        <v>976</v>
      </c>
      <c r="D1413" s="7" t="s">
        <v>5</v>
      </c>
      <c r="E1413" s="3">
        <v>3</v>
      </c>
      <c r="F1413" s="10">
        <v>31.91</v>
      </c>
      <c r="G1413" s="11">
        <f t="shared" si="46"/>
        <v>95.73</v>
      </c>
      <c r="H1413" s="68" t="s">
        <v>2759</v>
      </c>
      <c r="I1413" s="20">
        <v>3</v>
      </c>
      <c r="J1413" s="62" t="s">
        <v>4463</v>
      </c>
      <c r="K1413" s="63" t="s">
        <v>3640</v>
      </c>
      <c r="L1413" s="27" t="s">
        <v>2759</v>
      </c>
      <c r="M1413" s="27" t="s">
        <v>3640</v>
      </c>
      <c r="N1413" s="72">
        <v>31.91</v>
      </c>
      <c r="O1413" s="72">
        <f t="shared" si="45"/>
        <v>95.73</v>
      </c>
    </row>
    <row r="1414" spans="1:15" ht="78" x14ac:dyDescent="0.35">
      <c r="A1414" s="3" t="s">
        <v>963</v>
      </c>
      <c r="B1414" s="4" t="s">
        <v>873</v>
      </c>
      <c r="C1414" s="7" t="s">
        <v>642</v>
      </c>
      <c r="D1414" s="7" t="s">
        <v>5</v>
      </c>
      <c r="E1414" s="3">
        <v>3</v>
      </c>
      <c r="F1414" s="10">
        <v>31.91</v>
      </c>
      <c r="G1414" s="11">
        <f t="shared" si="46"/>
        <v>95.73</v>
      </c>
      <c r="H1414" s="68" t="s">
        <v>2758</v>
      </c>
      <c r="I1414" s="20">
        <v>3</v>
      </c>
      <c r="J1414" s="62" t="s">
        <v>4465</v>
      </c>
      <c r="K1414" s="63" t="s">
        <v>5536</v>
      </c>
      <c r="L1414" s="27" t="s">
        <v>2758</v>
      </c>
      <c r="M1414" s="27" t="s">
        <v>3357</v>
      </c>
      <c r="N1414" s="72">
        <v>31.91</v>
      </c>
      <c r="O1414" s="72">
        <f t="shared" si="45"/>
        <v>95.73</v>
      </c>
    </row>
    <row r="1415" spans="1:15" ht="117" x14ac:dyDescent="0.35">
      <c r="A1415" s="3" t="s">
        <v>963</v>
      </c>
      <c r="B1415" s="4" t="s">
        <v>873</v>
      </c>
      <c r="C1415" s="7" t="s">
        <v>1011</v>
      </c>
      <c r="D1415" s="7" t="s">
        <v>5</v>
      </c>
      <c r="E1415" s="3">
        <v>3</v>
      </c>
      <c r="F1415" s="10">
        <v>34.24</v>
      </c>
      <c r="G1415" s="11">
        <f t="shared" si="46"/>
        <v>102.72</v>
      </c>
      <c r="H1415" s="68" t="s">
        <v>2722</v>
      </c>
      <c r="I1415" s="20">
        <v>3</v>
      </c>
      <c r="J1415" s="62" t="s">
        <v>4466</v>
      </c>
      <c r="K1415" s="63" t="s">
        <v>5537</v>
      </c>
      <c r="L1415" s="27" t="s">
        <v>2722</v>
      </c>
      <c r="M1415" s="27" t="s">
        <v>5537</v>
      </c>
      <c r="N1415" s="72">
        <v>34.24</v>
      </c>
      <c r="O1415" s="72">
        <f t="shared" si="45"/>
        <v>102.72</v>
      </c>
    </row>
    <row r="1416" spans="1:15" ht="65" x14ac:dyDescent="0.35">
      <c r="A1416" s="3" t="s">
        <v>963</v>
      </c>
      <c r="B1416" s="4" t="s">
        <v>873</v>
      </c>
      <c r="C1416" s="7" t="s">
        <v>972</v>
      </c>
      <c r="D1416" s="7" t="s">
        <v>5</v>
      </c>
      <c r="E1416" s="3">
        <v>3</v>
      </c>
      <c r="F1416" s="10">
        <v>29.68</v>
      </c>
      <c r="G1416" s="11">
        <f t="shared" si="46"/>
        <v>89.039999999999992</v>
      </c>
      <c r="H1416" s="68" t="s">
        <v>2762</v>
      </c>
      <c r="I1416" s="20">
        <v>3</v>
      </c>
      <c r="J1416" s="62" t="s">
        <v>4467</v>
      </c>
      <c r="K1416" s="63" t="s">
        <v>3636</v>
      </c>
      <c r="L1416" s="27" t="s">
        <v>2762</v>
      </c>
      <c r="M1416" s="27" t="s">
        <v>3636</v>
      </c>
      <c r="N1416" s="72">
        <v>29.68</v>
      </c>
      <c r="O1416" s="72">
        <f t="shared" si="45"/>
        <v>89.039999999999992</v>
      </c>
    </row>
    <row r="1417" spans="1:15" ht="39" x14ac:dyDescent="0.35">
      <c r="A1417" s="3" t="s">
        <v>963</v>
      </c>
      <c r="B1417" s="4" t="s">
        <v>873</v>
      </c>
      <c r="C1417" s="7" t="s">
        <v>973</v>
      </c>
      <c r="D1417" s="7" t="s">
        <v>5</v>
      </c>
      <c r="E1417" s="3">
        <v>3</v>
      </c>
      <c r="F1417" s="10">
        <v>48.5</v>
      </c>
      <c r="G1417" s="11">
        <f t="shared" si="46"/>
        <v>145.5</v>
      </c>
      <c r="H1417" s="68" t="s">
        <v>2761</v>
      </c>
      <c r="I1417" s="20">
        <v>3</v>
      </c>
      <c r="J1417" s="62" t="s">
        <v>4468</v>
      </c>
      <c r="K1417" s="63" t="s">
        <v>3637</v>
      </c>
      <c r="L1417" s="27" t="s">
        <v>2761</v>
      </c>
      <c r="M1417" s="27" t="s">
        <v>3637</v>
      </c>
      <c r="N1417" s="72">
        <v>48.5</v>
      </c>
      <c r="O1417" s="72">
        <f t="shared" si="45"/>
        <v>145.5</v>
      </c>
    </row>
    <row r="1418" spans="1:15" ht="39" x14ac:dyDescent="0.35">
      <c r="A1418" s="3" t="s">
        <v>963</v>
      </c>
      <c r="B1418" s="4" t="s">
        <v>873</v>
      </c>
      <c r="C1418" s="7" t="s">
        <v>974</v>
      </c>
      <c r="D1418" s="7" t="s">
        <v>5</v>
      </c>
      <c r="E1418" s="3">
        <v>3</v>
      </c>
      <c r="F1418" s="10">
        <v>65.38</v>
      </c>
      <c r="G1418" s="11">
        <f t="shared" si="46"/>
        <v>196.14</v>
      </c>
      <c r="H1418" s="68" t="s">
        <v>2760</v>
      </c>
      <c r="I1418" s="20">
        <v>3</v>
      </c>
      <c r="J1418" s="62" t="s">
        <v>4469</v>
      </c>
      <c r="K1418" s="63" t="s">
        <v>3638</v>
      </c>
      <c r="L1418" s="27" t="s">
        <v>2760</v>
      </c>
      <c r="M1418" s="27" t="s">
        <v>3638</v>
      </c>
      <c r="N1418" s="72">
        <v>65.38</v>
      </c>
      <c r="O1418" s="72">
        <f t="shared" si="45"/>
        <v>196.14</v>
      </c>
    </row>
    <row r="1419" spans="1:15" ht="52" x14ac:dyDescent="0.35">
      <c r="A1419" s="3" t="s">
        <v>963</v>
      </c>
      <c r="B1419" s="4" t="s">
        <v>873</v>
      </c>
      <c r="C1419" s="7" t="s">
        <v>975</v>
      </c>
      <c r="D1419" s="7" t="s">
        <v>5</v>
      </c>
      <c r="E1419" s="3">
        <v>3</v>
      </c>
      <c r="F1419" s="10">
        <v>89.19</v>
      </c>
      <c r="G1419" s="11">
        <f t="shared" si="46"/>
        <v>267.57</v>
      </c>
      <c r="H1419" s="68" t="s">
        <v>2759</v>
      </c>
      <c r="I1419" s="20">
        <v>3</v>
      </c>
      <c r="J1419" s="62" t="s">
        <v>3639</v>
      </c>
      <c r="K1419" s="63" t="s">
        <v>3639</v>
      </c>
      <c r="L1419" s="27" t="s">
        <v>2759</v>
      </c>
      <c r="M1419" s="27" t="s">
        <v>3639</v>
      </c>
      <c r="N1419" s="72">
        <v>89.19</v>
      </c>
      <c r="O1419" s="72">
        <f t="shared" si="45"/>
        <v>267.57</v>
      </c>
    </row>
    <row r="1420" spans="1:15" ht="91" x14ac:dyDescent="0.35">
      <c r="A1420" s="3" t="s">
        <v>963</v>
      </c>
      <c r="B1420" s="4" t="s">
        <v>873</v>
      </c>
      <c r="C1420" s="7" t="s">
        <v>977</v>
      </c>
      <c r="D1420" s="7" t="s">
        <v>5</v>
      </c>
      <c r="E1420" s="3">
        <v>3</v>
      </c>
      <c r="F1420" s="10">
        <v>20.18</v>
      </c>
      <c r="G1420" s="11">
        <f t="shared" si="46"/>
        <v>60.54</v>
      </c>
      <c r="H1420" s="68" t="s">
        <v>2757</v>
      </c>
      <c r="I1420" s="20">
        <v>3</v>
      </c>
      <c r="J1420" s="62" t="s">
        <v>4470</v>
      </c>
      <c r="K1420" s="63" t="s">
        <v>3641</v>
      </c>
      <c r="L1420" s="27" t="s">
        <v>2757</v>
      </c>
      <c r="M1420" s="27" t="s">
        <v>3641</v>
      </c>
      <c r="N1420" s="72">
        <v>20.18</v>
      </c>
      <c r="O1420" s="72">
        <f t="shared" si="45"/>
        <v>60.54</v>
      </c>
    </row>
    <row r="1421" spans="1:15" ht="65" x14ac:dyDescent="0.35">
      <c r="A1421" s="3" t="s">
        <v>963</v>
      </c>
      <c r="B1421" s="4" t="s">
        <v>873</v>
      </c>
      <c r="C1421" s="7" t="s">
        <v>978</v>
      </c>
      <c r="D1421" s="7" t="s">
        <v>5</v>
      </c>
      <c r="E1421" s="3">
        <v>200</v>
      </c>
      <c r="F1421" s="10">
        <v>4.7</v>
      </c>
      <c r="G1421" s="11">
        <f t="shared" si="46"/>
        <v>940</v>
      </c>
      <c r="H1421" s="68" t="s">
        <v>2756</v>
      </c>
      <c r="I1421" s="20">
        <v>200</v>
      </c>
      <c r="J1421" s="62" t="s">
        <v>4471</v>
      </c>
      <c r="K1421" s="63" t="s">
        <v>3642</v>
      </c>
      <c r="L1421" s="27" t="s">
        <v>2756</v>
      </c>
      <c r="M1421" s="27" t="s">
        <v>3642</v>
      </c>
      <c r="N1421" s="72">
        <v>4.7</v>
      </c>
      <c r="O1421" s="72">
        <f t="shared" si="45"/>
        <v>940</v>
      </c>
    </row>
    <row r="1422" spans="1:15" ht="104" x14ac:dyDescent="0.35">
      <c r="A1422" s="3" t="s">
        <v>963</v>
      </c>
      <c r="B1422" s="4" t="s">
        <v>873</v>
      </c>
      <c r="C1422" s="7" t="s">
        <v>507</v>
      </c>
      <c r="D1422" s="7" t="s">
        <v>5</v>
      </c>
      <c r="E1422" s="3">
        <v>50</v>
      </c>
      <c r="F1422" s="10">
        <v>0.19</v>
      </c>
      <c r="G1422" s="11">
        <f t="shared" si="46"/>
        <v>9.5</v>
      </c>
      <c r="H1422" s="68" t="s">
        <v>2768</v>
      </c>
      <c r="I1422" s="20">
        <v>50</v>
      </c>
      <c r="J1422" s="62" t="s">
        <v>4474</v>
      </c>
      <c r="K1422" s="63" t="s">
        <v>5538</v>
      </c>
      <c r="L1422" s="27" t="s">
        <v>2768</v>
      </c>
      <c r="M1422" s="27" t="s">
        <v>3255</v>
      </c>
      <c r="N1422" s="72">
        <v>0.19</v>
      </c>
      <c r="O1422" s="72">
        <f t="shared" si="45"/>
        <v>9.5</v>
      </c>
    </row>
    <row r="1423" spans="1:15" ht="104" x14ac:dyDescent="0.35">
      <c r="A1423" s="3" t="s">
        <v>963</v>
      </c>
      <c r="B1423" s="4" t="s">
        <v>873</v>
      </c>
      <c r="C1423" s="7" t="s">
        <v>967</v>
      </c>
      <c r="D1423" s="7" t="s">
        <v>5</v>
      </c>
      <c r="E1423" s="3">
        <v>50</v>
      </c>
      <c r="F1423" s="10">
        <v>0.57999999999999996</v>
      </c>
      <c r="G1423" s="11">
        <f t="shared" si="46"/>
        <v>28.999999999999996</v>
      </c>
      <c r="H1423" s="68" t="s">
        <v>2767</v>
      </c>
      <c r="I1423" s="20">
        <v>50</v>
      </c>
      <c r="J1423" s="62" t="s">
        <v>4475</v>
      </c>
      <c r="K1423" s="63" t="s">
        <v>3631</v>
      </c>
      <c r="L1423" s="27" t="s">
        <v>2767</v>
      </c>
      <c r="M1423" s="27" t="s">
        <v>3631</v>
      </c>
      <c r="N1423" s="72">
        <v>0.57999999999999996</v>
      </c>
      <c r="O1423" s="72">
        <f t="shared" si="45"/>
        <v>28.999999999999996</v>
      </c>
    </row>
    <row r="1424" spans="1:15" ht="104" x14ac:dyDescent="0.35">
      <c r="A1424" s="3" t="s">
        <v>963</v>
      </c>
      <c r="B1424" s="4" t="s">
        <v>873</v>
      </c>
      <c r="C1424" s="7" t="s">
        <v>968</v>
      </c>
      <c r="D1424" s="7" t="s">
        <v>5</v>
      </c>
      <c r="E1424" s="3">
        <v>50</v>
      </c>
      <c r="F1424" s="10">
        <v>9.8000000000000007</v>
      </c>
      <c r="G1424" s="11">
        <f t="shared" si="46"/>
        <v>490.00000000000006</v>
      </c>
      <c r="H1424" s="68" t="s">
        <v>2766</v>
      </c>
      <c r="I1424" s="20">
        <v>50</v>
      </c>
      <c r="J1424" s="62" t="s">
        <v>4476</v>
      </c>
      <c r="K1424" s="63" t="s">
        <v>3632</v>
      </c>
      <c r="L1424" s="27" t="s">
        <v>2766</v>
      </c>
      <c r="M1424" s="27" t="s">
        <v>3632</v>
      </c>
      <c r="N1424" s="72">
        <v>9.8000000000000007</v>
      </c>
      <c r="O1424" s="72">
        <f t="shared" si="45"/>
        <v>490.00000000000006</v>
      </c>
    </row>
    <row r="1425" spans="1:15" ht="78" x14ac:dyDescent="0.35">
      <c r="A1425" s="3" t="s">
        <v>963</v>
      </c>
      <c r="B1425" s="4" t="s">
        <v>873</v>
      </c>
      <c r="C1425" s="7" t="s">
        <v>980</v>
      </c>
      <c r="D1425" s="7" t="s">
        <v>5</v>
      </c>
      <c r="E1425" s="3">
        <v>10</v>
      </c>
      <c r="F1425" s="10">
        <v>62.57</v>
      </c>
      <c r="G1425" s="11">
        <f t="shared" si="46"/>
        <v>625.70000000000005</v>
      </c>
      <c r="H1425" s="68" t="s">
        <v>2754</v>
      </c>
      <c r="I1425" s="20">
        <v>10</v>
      </c>
      <c r="J1425" s="62" t="s">
        <v>4668</v>
      </c>
      <c r="K1425" s="63" t="s">
        <v>3644</v>
      </c>
      <c r="L1425" s="27" t="s">
        <v>2754</v>
      </c>
      <c r="M1425" s="27" t="s">
        <v>3644</v>
      </c>
      <c r="N1425" s="72">
        <v>62.57</v>
      </c>
      <c r="O1425" s="72">
        <f t="shared" si="45"/>
        <v>625.70000000000005</v>
      </c>
    </row>
    <row r="1426" spans="1:15" ht="52" x14ac:dyDescent="0.35">
      <c r="A1426" s="3" t="s">
        <v>963</v>
      </c>
      <c r="B1426" s="4" t="s">
        <v>873</v>
      </c>
      <c r="C1426" s="7" t="s">
        <v>981</v>
      </c>
      <c r="D1426" s="7" t="s">
        <v>5</v>
      </c>
      <c r="E1426" s="3">
        <v>50</v>
      </c>
      <c r="F1426" s="10">
        <v>2.72</v>
      </c>
      <c r="G1426" s="11">
        <f t="shared" si="46"/>
        <v>136</v>
      </c>
      <c r="H1426" s="68" t="s">
        <v>2753</v>
      </c>
      <c r="I1426" s="20">
        <v>50</v>
      </c>
      <c r="J1426" s="62" t="s">
        <v>4678</v>
      </c>
      <c r="K1426" s="63" t="s">
        <v>3645</v>
      </c>
      <c r="L1426" s="27" t="s">
        <v>2753</v>
      </c>
      <c r="M1426" s="27" t="s">
        <v>3645</v>
      </c>
      <c r="N1426" s="72">
        <v>2.72</v>
      </c>
      <c r="O1426" s="72">
        <f t="shared" si="45"/>
        <v>136</v>
      </c>
    </row>
    <row r="1427" spans="1:15" ht="39" x14ac:dyDescent="0.35">
      <c r="A1427" s="3" t="s">
        <v>963</v>
      </c>
      <c r="B1427" s="4" t="s">
        <v>873</v>
      </c>
      <c r="C1427" s="7" t="s">
        <v>982</v>
      </c>
      <c r="D1427" s="7" t="s">
        <v>5</v>
      </c>
      <c r="E1427" s="3">
        <v>10</v>
      </c>
      <c r="F1427" s="10">
        <v>17.07</v>
      </c>
      <c r="G1427" s="11">
        <f t="shared" si="46"/>
        <v>170.7</v>
      </c>
      <c r="H1427" s="68" t="s">
        <v>2752</v>
      </c>
      <c r="I1427" s="20">
        <v>10</v>
      </c>
      <c r="J1427" s="62" t="s">
        <v>4689</v>
      </c>
      <c r="K1427" s="63" t="s">
        <v>3646</v>
      </c>
      <c r="L1427" s="27" t="s">
        <v>2752</v>
      </c>
      <c r="M1427" s="27" t="s">
        <v>3646</v>
      </c>
      <c r="N1427" s="72">
        <v>17.07</v>
      </c>
      <c r="O1427" s="72">
        <f t="shared" si="45"/>
        <v>170.7</v>
      </c>
    </row>
    <row r="1428" spans="1:15" ht="26" x14ac:dyDescent="0.35">
      <c r="A1428" s="3" t="s">
        <v>963</v>
      </c>
      <c r="B1428" s="4" t="s">
        <v>873</v>
      </c>
      <c r="C1428" s="7" t="s">
        <v>983</v>
      </c>
      <c r="D1428" s="7" t="s">
        <v>5</v>
      </c>
      <c r="E1428" s="3">
        <v>10</v>
      </c>
      <c r="F1428" s="10">
        <v>19.98</v>
      </c>
      <c r="G1428" s="11">
        <f t="shared" si="46"/>
        <v>199.8</v>
      </c>
      <c r="H1428" s="68" t="s">
        <v>2751</v>
      </c>
      <c r="I1428" s="20">
        <v>10</v>
      </c>
      <c r="J1428" s="62" t="s">
        <v>4690</v>
      </c>
      <c r="K1428" s="63" t="s">
        <v>3647</v>
      </c>
      <c r="L1428" s="27" t="s">
        <v>2751</v>
      </c>
      <c r="M1428" s="27" t="s">
        <v>3647</v>
      </c>
      <c r="N1428" s="72">
        <v>19.98</v>
      </c>
      <c r="O1428" s="72">
        <f t="shared" si="45"/>
        <v>199.8</v>
      </c>
    </row>
    <row r="1429" spans="1:15" ht="78" x14ac:dyDescent="0.35">
      <c r="A1429" s="3" t="s">
        <v>963</v>
      </c>
      <c r="B1429" s="4" t="s">
        <v>873</v>
      </c>
      <c r="C1429" s="7" t="s">
        <v>648</v>
      </c>
      <c r="D1429" s="7" t="s">
        <v>5</v>
      </c>
      <c r="E1429" s="3">
        <v>50</v>
      </c>
      <c r="F1429" s="10">
        <v>2.91</v>
      </c>
      <c r="G1429" s="11">
        <f t="shared" si="46"/>
        <v>145.5</v>
      </c>
      <c r="H1429" s="68" t="s">
        <v>2750</v>
      </c>
      <c r="I1429" s="20">
        <v>50</v>
      </c>
      <c r="J1429" s="62" t="s">
        <v>3363</v>
      </c>
      <c r="K1429" s="63">
        <v>50303</v>
      </c>
      <c r="L1429" s="27" t="s">
        <v>2515</v>
      </c>
      <c r="M1429" s="60">
        <v>114829</v>
      </c>
      <c r="N1429" s="72">
        <v>2.91</v>
      </c>
      <c r="O1429" s="72">
        <f t="shared" si="45"/>
        <v>145.5</v>
      </c>
    </row>
    <row r="1430" spans="1:15" ht="65" x14ac:dyDescent="0.35">
      <c r="A1430" s="3" t="s">
        <v>963</v>
      </c>
      <c r="B1430" s="4" t="s">
        <v>873</v>
      </c>
      <c r="C1430" s="7" t="s">
        <v>984</v>
      </c>
      <c r="D1430" s="7" t="s">
        <v>5</v>
      </c>
      <c r="E1430" s="3">
        <v>100</v>
      </c>
      <c r="F1430" s="10">
        <v>0.78</v>
      </c>
      <c r="G1430" s="11">
        <f t="shared" si="46"/>
        <v>78</v>
      </c>
      <c r="H1430" s="68" t="s">
        <v>2749</v>
      </c>
      <c r="I1430" s="20">
        <v>100</v>
      </c>
      <c r="J1430" s="62" t="s">
        <v>4697</v>
      </c>
      <c r="K1430" s="63" t="s">
        <v>3648</v>
      </c>
      <c r="L1430" s="27" t="s">
        <v>2749</v>
      </c>
      <c r="M1430" s="27" t="s">
        <v>3648</v>
      </c>
      <c r="N1430" s="72">
        <v>0.78</v>
      </c>
      <c r="O1430" s="72">
        <f t="shared" si="45"/>
        <v>78</v>
      </c>
    </row>
    <row r="1431" spans="1:15" ht="65" x14ac:dyDescent="0.35">
      <c r="A1431" s="3" t="s">
        <v>963</v>
      </c>
      <c r="B1431" s="4" t="s">
        <v>873</v>
      </c>
      <c r="C1431" s="7" t="s">
        <v>984</v>
      </c>
      <c r="D1431" s="7" t="s">
        <v>5</v>
      </c>
      <c r="E1431" s="3">
        <v>20</v>
      </c>
      <c r="F1431" s="10">
        <v>0.78</v>
      </c>
      <c r="G1431" s="11">
        <f t="shared" si="46"/>
        <v>15.600000000000001</v>
      </c>
      <c r="H1431" s="68" t="s">
        <v>2749</v>
      </c>
      <c r="I1431" s="20">
        <v>20</v>
      </c>
      <c r="J1431" s="62" t="s">
        <v>4697</v>
      </c>
      <c r="K1431" s="63" t="s">
        <v>3648</v>
      </c>
      <c r="L1431" s="27" t="s">
        <v>2749</v>
      </c>
      <c r="M1431" s="27" t="s">
        <v>3648</v>
      </c>
      <c r="N1431" s="72">
        <v>0.78</v>
      </c>
      <c r="O1431" s="72">
        <f t="shared" si="45"/>
        <v>15.600000000000001</v>
      </c>
    </row>
    <row r="1432" spans="1:15" ht="26" x14ac:dyDescent="0.35">
      <c r="A1432" s="3" t="s">
        <v>963</v>
      </c>
      <c r="B1432" s="4" t="s">
        <v>873</v>
      </c>
      <c r="C1432" s="7" t="s">
        <v>985</v>
      </c>
      <c r="D1432" s="7" t="s">
        <v>5</v>
      </c>
      <c r="E1432" s="3">
        <v>100</v>
      </c>
      <c r="F1432" s="10">
        <v>0.28999999999999998</v>
      </c>
      <c r="G1432" s="11">
        <f t="shared" si="46"/>
        <v>28.999999999999996</v>
      </c>
      <c r="H1432" s="68" t="s">
        <v>2748</v>
      </c>
      <c r="I1432" s="20">
        <v>100</v>
      </c>
      <c r="J1432" s="62" t="s">
        <v>4698</v>
      </c>
      <c r="K1432" s="63" t="s">
        <v>3649</v>
      </c>
      <c r="L1432" s="27" t="s">
        <v>2748</v>
      </c>
      <c r="M1432" s="27" t="s">
        <v>3649</v>
      </c>
      <c r="N1432" s="72">
        <v>0.28999999999999998</v>
      </c>
      <c r="O1432" s="72">
        <f t="shared" si="45"/>
        <v>28.999999999999996</v>
      </c>
    </row>
    <row r="1433" spans="1:15" ht="26" x14ac:dyDescent="0.35">
      <c r="A1433" s="3" t="s">
        <v>963</v>
      </c>
      <c r="B1433" s="4" t="s">
        <v>873</v>
      </c>
      <c r="C1433" s="7" t="s">
        <v>986</v>
      </c>
      <c r="D1433" s="7" t="s">
        <v>5</v>
      </c>
      <c r="E1433" s="3">
        <v>100</v>
      </c>
      <c r="F1433" s="10">
        <v>0.39</v>
      </c>
      <c r="G1433" s="11">
        <f t="shared" si="46"/>
        <v>39</v>
      </c>
      <c r="H1433" s="68" t="s">
        <v>2748</v>
      </c>
      <c r="I1433" s="20">
        <v>100</v>
      </c>
      <c r="J1433" s="62" t="s">
        <v>4699</v>
      </c>
      <c r="K1433" s="63" t="s">
        <v>3650</v>
      </c>
      <c r="L1433" s="27" t="s">
        <v>2748</v>
      </c>
      <c r="M1433" s="27" t="s">
        <v>3650</v>
      </c>
      <c r="N1433" s="72">
        <v>0.39</v>
      </c>
      <c r="O1433" s="72">
        <f t="shared" si="45"/>
        <v>39</v>
      </c>
    </row>
    <row r="1434" spans="1:15" ht="52" x14ac:dyDescent="0.35">
      <c r="A1434" s="3" t="s">
        <v>963</v>
      </c>
      <c r="B1434" s="4" t="s">
        <v>873</v>
      </c>
      <c r="C1434" s="7" t="s">
        <v>517</v>
      </c>
      <c r="D1434" s="7" t="s">
        <v>5</v>
      </c>
      <c r="E1434" s="3">
        <v>10</v>
      </c>
      <c r="F1434" s="10">
        <v>68.48</v>
      </c>
      <c r="G1434" s="11">
        <f t="shared" si="46"/>
        <v>684.80000000000007</v>
      </c>
      <c r="H1434" s="68" t="s">
        <v>2747</v>
      </c>
      <c r="I1434" s="20">
        <v>10</v>
      </c>
      <c r="J1434" s="62" t="s">
        <v>4747</v>
      </c>
      <c r="K1434" s="63" t="s">
        <v>3261</v>
      </c>
      <c r="L1434" s="27" t="s">
        <v>2428</v>
      </c>
      <c r="M1434" s="27" t="s">
        <v>3261</v>
      </c>
      <c r="N1434" s="72">
        <v>68.48</v>
      </c>
      <c r="O1434" s="72">
        <f t="shared" si="45"/>
        <v>684.80000000000007</v>
      </c>
    </row>
    <row r="1435" spans="1:15" ht="26" x14ac:dyDescent="0.35">
      <c r="A1435" s="3" t="s">
        <v>963</v>
      </c>
      <c r="B1435" s="4" t="s">
        <v>873</v>
      </c>
      <c r="C1435" s="7" t="s">
        <v>987</v>
      </c>
      <c r="D1435" s="7" t="s">
        <v>5</v>
      </c>
      <c r="E1435" s="3">
        <v>30</v>
      </c>
      <c r="F1435" s="10">
        <v>2.13</v>
      </c>
      <c r="G1435" s="11">
        <f t="shared" si="46"/>
        <v>63.9</v>
      </c>
      <c r="H1435" s="68" t="s">
        <v>2746</v>
      </c>
      <c r="I1435" s="20">
        <v>30</v>
      </c>
      <c r="J1435" s="62" t="s">
        <v>4866</v>
      </c>
      <c r="K1435" s="63" t="s">
        <v>3651</v>
      </c>
      <c r="L1435" s="27" t="s">
        <v>2746</v>
      </c>
      <c r="M1435" s="27" t="s">
        <v>3651</v>
      </c>
      <c r="N1435" s="72">
        <v>2.13</v>
      </c>
      <c r="O1435" s="72">
        <f t="shared" si="45"/>
        <v>63.9</v>
      </c>
    </row>
    <row r="1436" spans="1:15" ht="104" x14ac:dyDescent="0.35">
      <c r="A1436" s="3" t="s">
        <v>963</v>
      </c>
      <c r="B1436" s="4" t="s">
        <v>873</v>
      </c>
      <c r="C1436" s="7" t="s">
        <v>989</v>
      </c>
      <c r="D1436" s="7" t="s">
        <v>5</v>
      </c>
      <c r="E1436" s="3">
        <v>30</v>
      </c>
      <c r="F1436" s="10">
        <v>62.76</v>
      </c>
      <c r="G1436" s="11">
        <f t="shared" si="46"/>
        <v>1882.8</v>
      </c>
      <c r="H1436" s="68" t="s">
        <v>2744</v>
      </c>
      <c r="I1436" s="20">
        <v>30</v>
      </c>
      <c r="J1436" s="62" t="s">
        <v>5027</v>
      </c>
      <c r="K1436" s="63" t="s">
        <v>3653</v>
      </c>
      <c r="L1436" s="27" t="s">
        <v>2744</v>
      </c>
      <c r="M1436" s="27" t="s">
        <v>3653</v>
      </c>
      <c r="N1436" s="72">
        <v>62.76</v>
      </c>
      <c r="O1436" s="72">
        <f t="shared" si="45"/>
        <v>1882.8</v>
      </c>
    </row>
    <row r="1437" spans="1:15" ht="104" x14ac:dyDescent="0.35">
      <c r="A1437" s="3" t="s">
        <v>963</v>
      </c>
      <c r="B1437" s="4" t="s">
        <v>873</v>
      </c>
      <c r="C1437" s="7" t="s">
        <v>989</v>
      </c>
      <c r="D1437" s="7" t="s">
        <v>5</v>
      </c>
      <c r="E1437" s="3">
        <v>20</v>
      </c>
      <c r="F1437" s="10">
        <v>62.76</v>
      </c>
      <c r="G1437" s="11">
        <f t="shared" si="46"/>
        <v>1255.2</v>
      </c>
      <c r="H1437" s="68" t="s">
        <v>2744</v>
      </c>
      <c r="I1437" s="20">
        <v>20</v>
      </c>
      <c r="J1437" s="62" t="s">
        <v>5027</v>
      </c>
      <c r="K1437" s="63" t="s">
        <v>3653</v>
      </c>
      <c r="L1437" s="27" t="s">
        <v>2744</v>
      </c>
      <c r="M1437" s="27" t="s">
        <v>3653</v>
      </c>
      <c r="N1437" s="72">
        <v>62.76</v>
      </c>
      <c r="O1437" s="72">
        <f t="shared" si="45"/>
        <v>1255.2</v>
      </c>
    </row>
    <row r="1438" spans="1:15" ht="52" x14ac:dyDescent="0.35">
      <c r="A1438" s="3" t="s">
        <v>963</v>
      </c>
      <c r="B1438" s="4" t="s">
        <v>873</v>
      </c>
      <c r="C1438" s="7" t="s">
        <v>988</v>
      </c>
      <c r="D1438" s="7" t="s">
        <v>5</v>
      </c>
      <c r="E1438" s="3">
        <v>3</v>
      </c>
      <c r="F1438" s="10">
        <v>3882.13</v>
      </c>
      <c r="G1438" s="11">
        <f t="shared" si="46"/>
        <v>11646.39</v>
      </c>
      <c r="H1438" s="68" t="s">
        <v>2745</v>
      </c>
      <c r="I1438" s="20">
        <v>3</v>
      </c>
      <c r="J1438" s="62" t="s">
        <v>5035</v>
      </c>
      <c r="K1438" s="63" t="s">
        <v>5621</v>
      </c>
      <c r="L1438" s="27" t="s">
        <v>2745</v>
      </c>
      <c r="M1438" s="27" t="s">
        <v>5621</v>
      </c>
      <c r="N1438" s="72">
        <v>2517.58</v>
      </c>
      <c r="O1438" s="72">
        <f t="shared" si="45"/>
        <v>7552.74</v>
      </c>
    </row>
    <row r="1439" spans="1:15" ht="52" x14ac:dyDescent="0.35">
      <c r="A1439" s="3" t="s">
        <v>963</v>
      </c>
      <c r="B1439" s="4" t="s">
        <v>873</v>
      </c>
      <c r="C1439" s="7" t="s">
        <v>988</v>
      </c>
      <c r="D1439" s="7" t="s">
        <v>5</v>
      </c>
      <c r="E1439" s="3">
        <v>3</v>
      </c>
      <c r="F1439" s="10">
        <v>1153.04</v>
      </c>
      <c r="G1439" s="11">
        <f t="shared" si="46"/>
        <v>3459.12</v>
      </c>
      <c r="H1439" s="68" t="s">
        <v>2745</v>
      </c>
      <c r="I1439" s="20">
        <v>3</v>
      </c>
      <c r="J1439" s="62" t="s">
        <v>5036</v>
      </c>
      <c r="K1439" s="63" t="s">
        <v>3652</v>
      </c>
      <c r="L1439" s="27" t="s">
        <v>2745</v>
      </c>
      <c r="M1439" s="27" t="s">
        <v>5621</v>
      </c>
      <c r="N1439" s="72">
        <v>2517.58</v>
      </c>
      <c r="O1439" s="72">
        <f t="shared" si="45"/>
        <v>7552.74</v>
      </c>
    </row>
    <row r="1440" spans="1:15" ht="52" x14ac:dyDescent="0.35">
      <c r="A1440" s="3" t="s">
        <v>963</v>
      </c>
      <c r="B1440" s="4" t="s">
        <v>873</v>
      </c>
      <c r="C1440" s="7" t="s">
        <v>990</v>
      </c>
      <c r="D1440" s="7" t="s">
        <v>5</v>
      </c>
      <c r="E1440" s="3">
        <v>30</v>
      </c>
      <c r="F1440" s="10">
        <v>55.29</v>
      </c>
      <c r="G1440" s="11">
        <f t="shared" si="46"/>
        <v>1658.7</v>
      </c>
      <c r="H1440" s="68" t="s">
        <v>2743</v>
      </c>
      <c r="I1440" s="20">
        <v>30</v>
      </c>
      <c r="J1440" s="62" t="s">
        <v>5077</v>
      </c>
      <c r="K1440" s="63" t="s">
        <v>3654</v>
      </c>
      <c r="L1440" s="27" t="s">
        <v>2743</v>
      </c>
      <c r="M1440" s="27" t="s">
        <v>3654</v>
      </c>
      <c r="N1440" s="72">
        <v>55.29</v>
      </c>
      <c r="O1440" s="72">
        <f t="shared" si="45"/>
        <v>1658.7</v>
      </c>
    </row>
    <row r="1441" spans="1:15" ht="39" x14ac:dyDescent="0.35">
      <c r="A1441" s="3" t="s">
        <v>963</v>
      </c>
      <c r="B1441" s="4" t="s">
        <v>873</v>
      </c>
      <c r="C1441" s="7" t="s">
        <v>991</v>
      </c>
      <c r="D1441" s="7" t="s">
        <v>5</v>
      </c>
      <c r="E1441" s="3">
        <v>10</v>
      </c>
      <c r="F1441" s="10">
        <v>1.65</v>
      </c>
      <c r="G1441" s="11">
        <f t="shared" si="46"/>
        <v>16.5</v>
      </c>
      <c r="H1441" s="68" t="s">
        <v>2742</v>
      </c>
      <c r="I1441" s="20">
        <v>10</v>
      </c>
      <c r="J1441" s="62" t="s">
        <v>5083</v>
      </c>
      <c r="K1441" s="63" t="s">
        <v>3655</v>
      </c>
      <c r="L1441" s="27" t="s">
        <v>2742</v>
      </c>
      <c r="M1441" s="27" t="s">
        <v>3655</v>
      </c>
      <c r="N1441" s="72">
        <v>1.65</v>
      </c>
      <c r="O1441" s="72">
        <f t="shared" si="45"/>
        <v>16.5</v>
      </c>
    </row>
    <row r="1442" spans="1:15" ht="91" x14ac:dyDescent="0.35">
      <c r="A1442" s="3" t="s">
        <v>963</v>
      </c>
      <c r="B1442" s="4" t="s">
        <v>873</v>
      </c>
      <c r="C1442" s="7" t="s">
        <v>83</v>
      </c>
      <c r="D1442" s="7" t="s">
        <v>5</v>
      </c>
      <c r="E1442" s="3">
        <v>10</v>
      </c>
      <c r="F1442" s="10">
        <v>12.42</v>
      </c>
      <c r="G1442" s="11">
        <f t="shared" si="46"/>
        <v>124.2</v>
      </c>
      <c r="H1442" s="68" t="s">
        <v>2741</v>
      </c>
      <c r="I1442" s="20">
        <v>10</v>
      </c>
      <c r="J1442" s="62" t="s">
        <v>5111</v>
      </c>
      <c r="K1442" s="63" t="s">
        <v>2892</v>
      </c>
      <c r="L1442" s="27" t="s">
        <v>2741</v>
      </c>
      <c r="M1442" s="27" t="s">
        <v>2892</v>
      </c>
      <c r="N1442" s="72">
        <v>12.42</v>
      </c>
      <c r="O1442" s="72">
        <f t="shared" si="45"/>
        <v>124.2</v>
      </c>
    </row>
    <row r="1443" spans="1:15" ht="52" x14ac:dyDescent="0.35">
      <c r="A1443" s="3" t="s">
        <v>963</v>
      </c>
      <c r="B1443" s="4" t="s">
        <v>873</v>
      </c>
      <c r="C1443" s="7" t="s">
        <v>992</v>
      </c>
      <c r="D1443" s="7" t="s">
        <v>5</v>
      </c>
      <c r="E1443" s="3">
        <v>20</v>
      </c>
      <c r="F1443" s="10">
        <v>91.08</v>
      </c>
      <c r="G1443" s="11">
        <f t="shared" si="46"/>
        <v>1821.6</v>
      </c>
      <c r="H1443" s="68" t="s">
        <v>2740</v>
      </c>
      <c r="I1443" s="20">
        <v>20</v>
      </c>
      <c r="J1443" s="62" t="s">
        <v>5113</v>
      </c>
      <c r="K1443" s="63" t="s">
        <v>3656</v>
      </c>
      <c r="L1443" s="27" t="s">
        <v>2740</v>
      </c>
      <c r="M1443" s="27" t="s">
        <v>7419</v>
      </c>
      <c r="N1443" s="72">
        <v>91.08</v>
      </c>
      <c r="O1443" s="72">
        <f t="shared" si="45"/>
        <v>1821.6</v>
      </c>
    </row>
    <row r="1444" spans="1:15" ht="91" x14ac:dyDescent="0.35">
      <c r="A1444" s="3" t="s">
        <v>963</v>
      </c>
      <c r="B1444" s="4" t="s">
        <v>873</v>
      </c>
      <c r="C1444" s="7" t="s">
        <v>994</v>
      </c>
      <c r="D1444" s="7" t="s">
        <v>5</v>
      </c>
      <c r="E1444" s="3">
        <v>20</v>
      </c>
      <c r="F1444" s="10">
        <v>66.349999999999994</v>
      </c>
      <c r="G1444" s="11">
        <f t="shared" si="46"/>
        <v>1327</v>
      </c>
      <c r="H1444" s="68" t="s">
        <v>2738</v>
      </c>
      <c r="I1444" s="20">
        <v>20</v>
      </c>
      <c r="J1444" s="62" t="s">
        <v>5133</v>
      </c>
      <c r="K1444" s="63" t="s">
        <v>3658</v>
      </c>
      <c r="L1444" s="27" t="s">
        <v>2738</v>
      </c>
      <c r="M1444" s="27" t="s">
        <v>3658</v>
      </c>
      <c r="N1444" s="72">
        <v>66.349999999999994</v>
      </c>
      <c r="O1444" s="72">
        <f t="shared" si="45"/>
        <v>1327</v>
      </c>
    </row>
    <row r="1445" spans="1:15" ht="65" x14ac:dyDescent="0.35">
      <c r="A1445" s="3" t="s">
        <v>963</v>
      </c>
      <c r="B1445" s="4" t="s">
        <v>873</v>
      </c>
      <c r="C1445" s="7" t="s">
        <v>995</v>
      </c>
      <c r="D1445" s="7" t="s">
        <v>5</v>
      </c>
      <c r="E1445" s="3">
        <v>20</v>
      </c>
      <c r="F1445" s="10">
        <v>6.6</v>
      </c>
      <c r="G1445" s="11">
        <f t="shared" si="46"/>
        <v>132</v>
      </c>
      <c r="H1445" s="68" t="s">
        <v>2737</v>
      </c>
      <c r="I1445" s="20">
        <v>20</v>
      </c>
      <c r="J1445" s="62" t="s">
        <v>5137</v>
      </c>
      <c r="K1445" s="63" t="s">
        <v>3659</v>
      </c>
      <c r="L1445" s="27" t="s">
        <v>2737</v>
      </c>
      <c r="M1445" s="27" t="s">
        <v>3659</v>
      </c>
      <c r="N1445" s="72">
        <v>6.6</v>
      </c>
      <c r="O1445" s="72">
        <f t="shared" si="45"/>
        <v>132</v>
      </c>
    </row>
    <row r="1446" spans="1:15" ht="65" x14ac:dyDescent="0.35">
      <c r="A1446" s="3" t="s">
        <v>963</v>
      </c>
      <c r="B1446" s="4" t="s">
        <v>873</v>
      </c>
      <c r="C1446" s="7" t="s">
        <v>996</v>
      </c>
      <c r="D1446" s="7" t="s">
        <v>5</v>
      </c>
      <c r="E1446" s="3">
        <v>20</v>
      </c>
      <c r="F1446" s="10">
        <v>4.07</v>
      </c>
      <c r="G1446" s="11">
        <f t="shared" si="46"/>
        <v>81.400000000000006</v>
      </c>
      <c r="H1446" s="68" t="s">
        <v>2736</v>
      </c>
      <c r="I1446" s="20">
        <v>20</v>
      </c>
      <c r="J1446" s="62" t="s">
        <v>5138</v>
      </c>
      <c r="K1446" s="63" t="s">
        <v>3660</v>
      </c>
      <c r="L1446" s="27" t="s">
        <v>2736</v>
      </c>
      <c r="M1446" s="27" t="s">
        <v>3660</v>
      </c>
      <c r="N1446" s="72">
        <v>4.07</v>
      </c>
      <c r="O1446" s="72">
        <f t="shared" si="45"/>
        <v>81.400000000000006</v>
      </c>
    </row>
    <row r="1447" spans="1:15" ht="78" x14ac:dyDescent="0.35">
      <c r="A1447" s="3" t="s">
        <v>963</v>
      </c>
      <c r="B1447" s="4" t="s">
        <v>873</v>
      </c>
      <c r="C1447" s="7" t="s">
        <v>997</v>
      </c>
      <c r="D1447" s="7" t="s">
        <v>5</v>
      </c>
      <c r="E1447" s="3">
        <v>20</v>
      </c>
      <c r="F1447" s="10">
        <v>51.41</v>
      </c>
      <c r="G1447" s="11">
        <f t="shared" si="46"/>
        <v>1028.1999999999998</v>
      </c>
      <c r="H1447" s="68" t="s">
        <v>2735</v>
      </c>
      <c r="I1447" s="20">
        <v>20</v>
      </c>
      <c r="J1447" s="62" t="s">
        <v>5139</v>
      </c>
      <c r="K1447" s="63" t="s">
        <v>3661</v>
      </c>
      <c r="L1447" s="27" t="s">
        <v>2735</v>
      </c>
      <c r="M1447" s="27" t="s">
        <v>3661</v>
      </c>
      <c r="N1447" s="72">
        <v>51.41</v>
      </c>
      <c r="O1447" s="72">
        <f t="shared" si="45"/>
        <v>1028.1999999999998</v>
      </c>
    </row>
    <row r="1448" spans="1:15" ht="65" x14ac:dyDescent="0.35">
      <c r="A1448" s="3" t="s">
        <v>963</v>
      </c>
      <c r="B1448" s="4" t="s">
        <v>873</v>
      </c>
      <c r="C1448" s="7" t="s">
        <v>998</v>
      </c>
      <c r="D1448" s="7" t="s">
        <v>5</v>
      </c>
      <c r="E1448" s="3">
        <v>20</v>
      </c>
      <c r="F1448" s="10">
        <v>6.5</v>
      </c>
      <c r="G1448" s="11">
        <f t="shared" si="46"/>
        <v>130</v>
      </c>
      <c r="H1448" s="68" t="s">
        <v>2734</v>
      </c>
      <c r="I1448" s="20">
        <v>20</v>
      </c>
      <c r="J1448" s="62" t="s">
        <v>5140</v>
      </c>
      <c r="K1448" s="63" t="s">
        <v>3662</v>
      </c>
      <c r="L1448" s="27" t="s">
        <v>2734</v>
      </c>
      <c r="M1448" s="27" t="s">
        <v>3662</v>
      </c>
      <c r="N1448" s="72">
        <v>6.5</v>
      </c>
      <c r="O1448" s="72">
        <f t="shared" ref="O1448:O1490" si="47">N1448*I1448</f>
        <v>130</v>
      </c>
    </row>
    <row r="1449" spans="1:15" ht="78" x14ac:dyDescent="0.35">
      <c r="A1449" s="3" t="s">
        <v>963</v>
      </c>
      <c r="B1449" s="4" t="s">
        <v>873</v>
      </c>
      <c r="C1449" s="7" t="s">
        <v>999</v>
      </c>
      <c r="D1449" s="7" t="s">
        <v>5</v>
      </c>
      <c r="E1449" s="3">
        <v>20</v>
      </c>
      <c r="F1449" s="10">
        <v>8.83</v>
      </c>
      <c r="G1449" s="11">
        <f t="shared" si="46"/>
        <v>176.6</v>
      </c>
      <c r="H1449" s="68" t="s">
        <v>2733</v>
      </c>
      <c r="I1449" s="20">
        <v>20</v>
      </c>
      <c r="J1449" s="62" t="s">
        <v>5141</v>
      </c>
      <c r="K1449" s="63" t="s">
        <v>3663</v>
      </c>
      <c r="L1449" s="27" t="s">
        <v>2733</v>
      </c>
      <c r="M1449" s="27" t="s">
        <v>3663</v>
      </c>
      <c r="N1449" s="72">
        <v>8.83</v>
      </c>
      <c r="O1449" s="72">
        <f t="shared" si="47"/>
        <v>176.6</v>
      </c>
    </row>
    <row r="1450" spans="1:15" ht="78" x14ac:dyDescent="0.35">
      <c r="A1450" s="3" t="s">
        <v>963</v>
      </c>
      <c r="B1450" s="4" t="s">
        <v>873</v>
      </c>
      <c r="C1450" s="7" t="s">
        <v>1000</v>
      </c>
      <c r="D1450" s="7" t="s">
        <v>5</v>
      </c>
      <c r="E1450" s="3">
        <v>20</v>
      </c>
      <c r="F1450" s="10">
        <v>4.37</v>
      </c>
      <c r="G1450" s="11">
        <f t="shared" si="46"/>
        <v>87.4</v>
      </c>
      <c r="H1450" s="68" t="s">
        <v>2732</v>
      </c>
      <c r="I1450" s="20">
        <v>20</v>
      </c>
      <c r="J1450" s="62" t="s">
        <v>5142</v>
      </c>
      <c r="K1450" s="63" t="s">
        <v>3664</v>
      </c>
      <c r="L1450" s="27" t="s">
        <v>2732</v>
      </c>
      <c r="M1450" s="27" t="s">
        <v>3664</v>
      </c>
      <c r="N1450" s="72">
        <v>4.37</v>
      </c>
      <c r="O1450" s="72">
        <f t="shared" si="47"/>
        <v>87.4</v>
      </c>
    </row>
    <row r="1451" spans="1:15" ht="78" x14ac:dyDescent="0.35">
      <c r="A1451" s="3" t="s">
        <v>963</v>
      </c>
      <c r="B1451" s="4" t="s">
        <v>873</v>
      </c>
      <c r="C1451" s="7" t="s">
        <v>1001</v>
      </c>
      <c r="D1451" s="7" t="s">
        <v>5</v>
      </c>
      <c r="E1451" s="3">
        <v>20</v>
      </c>
      <c r="F1451" s="10">
        <v>7.47</v>
      </c>
      <c r="G1451" s="11">
        <f t="shared" si="46"/>
        <v>149.4</v>
      </c>
      <c r="H1451" s="68" t="s">
        <v>2731</v>
      </c>
      <c r="I1451" s="20">
        <v>20</v>
      </c>
      <c r="J1451" s="62" t="s">
        <v>5143</v>
      </c>
      <c r="K1451" s="63" t="s">
        <v>3665</v>
      </c>
      <c r="L1451" s="27" t="s">
        <v>2731</v>
      </c>
      <c r="M1451" s="27" t="s">
        <v>3665</v>
      </c>
      <c r="N1451" s="72">
        <v>7.47</v>
      </c>
      <c r="O1451" s="72">
        <f t="shared" si="47"/>
        <v>149.4</v>
      </c>
    </row>
    <row r="1452" spans="1:15" ht="78" x14ac:dyDescent="0.35">
      <c r="A1452" s="3" t="s">
        <v>963</v>
      </c>
      <c r="B1452" s="4" t="s">
        <v>873</v>
      </c>
      <c r="C1452" s="7" t="s">
        <v>1002</v>
      </c>
      <c r="D1452" s="7" t="s">
        <v>5</v>
      </c>
      <c r="E1452" s="3">
        <v>30</v>
      </c>
      <c r="F1452" s="10">
        <v>6.11</v>
      </c>
      <c r="G1452" s="11">
        <f t="shared" si="46"/>
        <v>183.3</v>
      </c>
      <c r="H1452" s="68" t="s">
        <v>2730</v>
      </c>
      <c r="I1452" s="20">
        <v>30</v>
      </c>
      <c r="J1452" s="62" t="s">
        <v>5144</v>
      </c>
      <c r="K1452" s="63" t="s">
        <v>3666</v>
      </c>
      <c r="L1452" s="27" t="s">
        <v>2730</v>
      </c>
      <c r="M1452" s="27" t="s">
        <v>3666</v>
      </c>
      <c r="N1452" s="72">
        <v>6.11</v>
      </c>
      <c r="O1452" s="72">
        <f t="shared" si="47"/>
        <v>183.3</v>
      </c>
    </row>
    <row r="1453" spans="1:15" ht="65" x14ac:dyDescent="0.35">
      <c r="A1453" s="3" t="s">
        <v>963</v>
      </c>
      <c r="B1453" s="4" t="s">
        <v>873</v>
      </c>
      <c r="C1453" s="7" t="s">
        <v>993</v>
      </c>
      <c r="D1453" s="7" t="s">
        <v>5</v>
      </c>
      <c r="E1453" s="3">
        <v>10</v>
      </c>
      <c r="F1453" s="10">
        <v>59.17</v>
      </c>
      <c r="G1453" s="11">
        <f t="shared" si="46"/>
        <v>591.70000000000005</v>
      </c>
      <c r="H1453" s="68" t="s">
        <v>2739</v>
      </c>
      <c r="I1453" s="20">
        <v>10</v>
      </c>
      <c r="J1453" s="62" t="s">
        <v>5145</v>
      </c>
      <c r="K1453" s="63" t="s">
        <v>3657</v>
      </c>
      <c r="L1453" s="27" t="s">
        <v>2739</v>
      </c>
      <c r="M1453" s="27" t="s">
        <v>3657</v>
      </c>
      <c r="N1453" s="72">
        <v>59.17</v>
      </c>
      <c r="O1453" s="72">
        <f t="shared" si="47"/>
        <v>591.70000000000005</v>
      </c>
    </row>
    <row r="1454" spans="1:15" ht="91" x14ac:dyDescent="0.35">
      <c r="A1454" s="3" t="s">
        <v>963</v>
      </c>
      <c r="B1454" s="4" t="s">
        <v>873</v>
      </c>
      <c r="C1454" s="7" t="s">
        <v>1003</v>
      </c>
      <c r="D1454" s="7" t="s">
        <v>5</v>
      </c>
      <c r="E1454" s="3">
        <v>2</v>
      </c>
      <c r="F1454" s="10">
        <v>1142.95</v>
      </c>
      <c r="G1454" s="11">
        <f t="shared" si="46"/>
        <v>2285.9</v>
      </c>
      <c r="H1454" s="68" t="s">
        <v>2729</v>
      </c>
      <c r="I1454" s="20">
        <v>2</v>
      </c>
      <c r="J1454" s="62" t="s">
        <v>5152</v>
      </c>
      <c r="K1454" s="63" t="s">
        <v>3667</v>
      </c>
      <c r="L1454" s="27" t="s">
        <v>2729</v>
      </c>
      <c r="M1454" s="27" t="s">
        <v>3667</v>
      </c>
      <c r="N1454" s="72">
        <v>1142.95</v>
      </c>
      <c r="O1454" s="72">
        <f t="shared" si="47"/>
        <v>2285.9</v>
      </c>
    </row>
    <row r="1455" spans="1:15" ht="91" x14ac:dyDescent="0.35">
      <c r="A1455" s="3" t="s">
        <v>963</v>
      </c>
      <c r="B1455" s="4" t="s">
        <v>873</v>
      </c>
      <c r="C1455" s="7" t="s">
        <v>1004</v>
      </c>
      <c r="D1455" s="7" t="s">
        <v>5</v>
      </c>
      <c r="E1455" s="3">
        <v>20</v>
      </c>
      <c r="F1455" s="10">
        <v>5.24</v>
      </c>
      <c r="G1455" s="11">
        <f t="shared" si="46"/>
        <v>104.80000000000001</v>
      </c>
      <c r="H1455" s="68" t="s">
        <v>2728</v>
      </c>
      <c r="I1455" s="20">
        <v>20</v>
      </c>
      <c r="J1455" s="62" t="s">
        <v>5253</v>
      </c>
      <c r="K1455" s="63" t="s">
        <v>3668</v>
      </c>
      <c r="L1455" s="27" t="s">
        <v>2728</v>
      </c>
      <c r="M1455" s="27" t="s">
        <v>7420</v>
      </c>
      <c r="N1455" s="72">
        <v>5.24</v>
      </c>
      <c r="O1455" s="72">
        <f t="shared" si="47"/>
        <v>104.80000000000001</v>
      </c>
    </row>
    <row r="1456" spans="1:15" ht="91" x14ac:dyDescent="0.35">
      <c r="A1456" s="3" t="s">
        <v>963</v>
      </c>
      <c r="B1456" s="4" t="s">
        <v>873</v>
      </c>
      <c r="C1456" s="7" t="s">
        <v>1005</v>
      </c>
      <c r="D1456" s="7" t="s">
        <v>5</v>
      </c>
      <c r="E1456" s="3">
        <v>20</v>
      </c>
      <c r="F1456" s="10">
        <v>7.76</v>
      </c>
      <c r="G1456" s="11">
        <f t="shared" si="46"/>
        <v>155.19999999999999</v>
      </c>
      <c r="H1456" s="68" t="s">
        <v>2727</v>
      </c>
      <c r="I1456" s="20">
        <v>20</v>
      </c>
      <c r="J1456" s="62" t="s">
        <v>5444</v>
      </c>
      <c r="K1456" s="63" t="s">
        <v>3669</v>
      </c>
      <c r="L1456" s="27" t="s">
        <v>2727</v>
      </c>
      <c r="M1456" s="27" t="s">
        <v>3669</v>
      </c>
      <c r="N1456" s="72">
        <v>7.76</v>
      </c>
      <c r="O1456" s="72">
        <f t="shared" si="47"/>
        <v>155.19999999999999</v>
      </c>
    </row>
    <row r="1457" spans="1:15" ht="91" x14ac:dyDescent="0.35">
      <c r="A1457" s="3" t="s">
        <v>963</v>
      </c>
      <c r="B1457" s="4" t="s">
        <v>873</v>
      </c>
      <c r="C1457" s="7" t="s">
        <v>1005</v>
      </c>
      <c r="D1457" s="7" t="s">
        <v>5</v>
      </c>
      <c r="E1457" s="3">
        <v>20</v>
      </c>
      <c r="F1457" s="10">
        <v>7.76</v>
      </c>
      <c r="G1457" s="11">
        <f t="shared" si="46"/>
        <v>155.19999999999999</v>
      </c>
      <c r="H1457" s="68" t="s">
        <v>2726</v>
      </c>
      <c r="I1457" s="20">
        <v>20</v>
      </c>
      <c r="J1457" s="62" t="s">
        <v>5444</v>
      </c>
      <c r="K1457" s="63" t="s">
        <v>3669</v>
      </c>
      <c r="L1457" s="27" t="s">
        <v>2727</v>
      </c>
      <c r="M1457" s="27" t="s">
        <v>3669</v>
      </c>
      <c r="N1457" s="72">
        <v>7.76</v>
      </c>
      <c r="O1457" s="72">
        <f t="shared" si="47"/>
        <v>155.19999999999999</v>
      </c>
    </row>
    <row r="1458" spans="1:15" ht="52" x14ac:dyDescent="0.35">
      <c r="A1458" s="3" t="s">
        <v>963</v>
      </c>
      <c r="B1458" s="4" t="s">
        <v>873</v>
      </c>
      <c r="C1458" s="7" t="s">
        <v>1006</v>
      </c>
      <c r="D1458" s="7" t="s">
        <v>5</v>
      </c>
      <c r="E1458" s="3">
        <v>20</v>
      </c>
      <c r="F1458" s="10">
        <v>26.48</v>
      </c>
      <c r="G1458" s="11">
        <f t="shared" si="46"/>
        <v>529.6</v>
      </c>
      <c r="H1458" s="68" t="s">
        <v>2725</v>
      </c>
      <c r="I1458" s="20">
        <v>20</v>
      </c>
      <c r="J1458" s="62" t="s">
        <v>5473</v>
      </c>
      <c r="K1458" s="63" t="s">
        <v>3670</v>
      </c>
      <c r="L1458" s="27" t="s">
        <v>2725</v>
      </c>
      <c r="M1458" s="27" t="s">
        <v>3670</v>
      </c>
      <c r="N1458" s="72">
        <v>26.48</v>
      </c>
      <c r="O1458" s="72">
        <f t="shared" si="47"/>
        <v>529.6</v>
      </c>
    </row>
    <row r="1459" spans="1:15" ht="65" x14ac:dyDescent="0.35">
      <c r="A1459" s="3" t="s">
        <v>963</v>
      </c>
      <c r="B1459" s="4" t="s">
        <v>873</v>
      </c>
      <c r="C1459" s="7" t="s">
        <v>1007</v>
      </c>
      <c r="D1459" s="7" t="s">
        <v>5</v>
      </c>
      <c r="E1459" s="3">
        <v>30</v>
      </c>
      <c r="F1459" s="10">
        <v>3.59</v>
      </c>
      <c r="G1459" s="11">
        <f t="shared" si="46"/>
        <v>107.69999999999999</v>
      </c>
      <c r="H1459" s="68" t="s">
        <v>2724</v>
      </c>
      <c r="I1459" s="20">
        <v>30</v>
      </c>
      <c r="J1459" s="62" t="s">
        <v>5474</v>
      </c>
      <c r="K1459" s="63" t="s">
        <v>3671</v>
      </c>
      <c r="L1459" s="27" t="s">
        <v>2724</v>
      </c>
      <c r="M1459" s="27" t="s">
        <v>3671</v>
      </c>
      <c r="N1459" s="72">
        <v>3.59</v>
      </c>
      <c r="O1459" s="72">
        <f t="shared" si="47"/>
        <v>107.69999999999999</v>
      </c>
    </row>
    <row r="1460" spans="1:15" ht="65" x14ac:dyDescent="0.35">
      <c r="A1460" s="3" t="s">
        <v>963</v>
      </c>
      <c r="B1460" s="4" t="s">
        <v>873</v>
      </c>
      <c r="C1460" s="7" t="s">
        <v>1008</v>
      </c>
      <c r="D1460" s="7" t="s">
        <v>5</v>
      </c>
      <c r="E1460" s="3">
        <v>30</v>
      </c>
      <c r="F1460" s="10">
        <v>3.49</v>
      </c>
      <c r="G1460" s="11">
        <f t="shared" si="46"/>
        <v>104.7</v>
      </c>
      <c r="H1460" s="68" t="s">
        <v>2724</v>
      </c>
      <c r="I1460" s="20">
        <v>30</v>
      </c>
      <c r="J1460" s="62" t="s">
        <v>5475</v>
      </c>
      <c r="K1460" s="63" t="s">
        <v>3672</v>
      </c>
      <c r="L1460" s="27" t="s">
        <v>2724</v>
      </c>
      <c r="M1460" s="27" t="s">
        <v>3672</v>
      </c>
      <c r="N1460" s="72">
        <v>3.49</v>
      </c>
      <c r="O1460" s="72">
        <f t="shared" si="47"/>
        <v>104.7</v>
      </c>
    </row>
    <row r="1461" spans="1:15" ht="130" x14ac:dyDescent="0.35">
      <c r="A1461" s="3" t="s">
        <v>963</v>
      </c>
      <c r="B1461" s="4" t="s">
        <v>873</v>
      </c>
      <c r="C1461" s="7" t="s">
        <v>1010</v>
      </c>
      <c r="D1461" s="7" t="s">
        <v>5</v>
      </c>
      <c r="E1461" s="3">
        <v>20</v>
      </c>
      <c r="F1461" s="10">
        <v>4.37</v>
      </c>
      <c r="G1461" s="11">
        <f t="shared" si="46"/>
        <v>87.4</v>
      </c>
      <c r="H1461" s="68" t="s">
        <v>2723</v>
      </c>
      <c r="I1461" s="20">
        <v>20</v>
      </c>
      <c r="J1461" s="62" t="s">
        <v>5477</v>
      </c>
      <c r="K1461" s="63" t="s">
        <v>5675</v>
      </c>
      <c r="L1461" s="27" t="s">
        <v>2723</v>
      </c>
      <c r="M1461" s="27" t="s">
        <v>5675</v>
      </c>
      <c r="N1461" s="72">
        <v>4.37</v>
      </c>
      <c r="O1461" s="72">
        <f t="shared" si="47"/>
        <v>87.4</v>
      </c>
    </row>
    <row r="1462" spans="1:15" ht="104" x14ac:dyDescent="0.35">
      <c r="A1462" s="3" t="s">
        <v>963</v>
      </c>
      <c r="B1462" s="4" t="s">
        <v>873</v>
      </c>
      <c r="C1462" s="7" t="s">
        <v>1009</v>
      </c>
      <c r="D1462" s="7" t="s">
        <v>5</v>
      </c>
      <c r="E1462" s="3">
        <v>20</v>
      </c>
      <c r="F1462" s="10">
        <v>4.8499999999999996</v>
      </c>
      <c r="G1462" s="11">
        <f t="shared" si="46"/>
        <v>97</v>
      </c>
      <c r="H1462" s="68" t="s">
        <v>2723</v>
      </c>
      <c r="I1462" s="20">
        <v>20</v>
      </c>
      <c r="J1462" s="62" t="s">
        <v>5478</v>
      </c>
      <c r="K1462" s="63" t="s">
        <v>3673</v>
      </c>
      <c r="L1462" s="27" t="s">
        <v>2723</v>
      </c>
      <c r="M1462" s="27" t="s">
        <v>3673</v>
      </c>
      <c r="N1462" s="72">
        <v>4.8499999999999996</v>
      </c>
      <c r="O1462" s="72">
        <f t="shared" si="47"/>
        <v>97</v>
      </c>
    </row>
    <row r="1463" spans="1:15" ht="91" x14ac:dyDescent="0.35">
      <c r="A1463" s="3" t="s">
        <v>1012</v>
      </c>
      <c r="B1463" s="4" t="s">
        <v>873</v>
      </c>
      <c r="C1463" s="7" t="s">
        <v>1013</v>
      </c>
      <c r="D1463" s="7" t="s">
        <v>5</v>
      </c>
      <c r="E1463" s="3">
        <v>20</v>
      </c>
      <c r="F1463" s="10">
        <v>24.35</v>
      </c>
      <c r="G1463" s="11">
        <f t="shared" si="46"/>
        <v>487</v>
      </c>
      <c r="H1463" s="68" t="s">
        <v>2721</v>
      </c>
      <c r="I1463" s="20">
        <v>20</v>
      </c>
      <c r="J1463" s="62" t="s">
        <v>4501</v>
      </c>
      <c r="K1463" s="63" t="s">
        <v>3674</v>
      </c>
      <c r="L1463" s="27" t="s">
        <v>2721</v>
      </c>
      <c r="M1463" s="27" t="s">
        <v>3674</v>
      </c>
      <c r="N1463" s="72">
        <v>24.35</v>
      </c>
      <c r="O1463" s="72">
        <f t="shared" si="47"/>
        <v>487</v>
      </c>
    </row>
    <row r="1464" spans="1:15" ht="91" x14ac:dyDescent="0.35">
      <c r="A1464" s="3" t="s">
        <v>1012</v>
      </c>
      <c r="B1464" s="4" t="s">
        <v>873</v>
      </c>
      <c r="C1464" s="7" t="s">
        <v>1014</v>
      </c>
      <c r="D1464" s="7" t="s">
        <v>5</v>
      </c>
      <c r="E1464" s="3">
        <v>20</v>
      </c>
      <c r="F1464" s="10">
        <v>27.26</v>
      </c>
      <c r="G1464" s="11">
        <f t="shared" si="46"/>
        <v>545.20000000000005</v>
      </c>
      <c r="H1464" s="68" t="s">
        <v>2720</v>
      </c>
      <c r="I1464" s="20">
        <v>20</v>
      </c>
      <c r="J1464" s="62" t="s">
        <v>4502</v>
      </c>
      <c r="K1464" s="63" t="s">
        <v>3675</v>
      </c>
      <c r="L1464" s="27" t="s">
        <v>2720</v>
      </c>
      <c r="M1464" s="27" t="s">
        <v>3675</v>
      </c>
      <c r="N1464" s="72">
        <v>27.26</v>
      </c>
      <c r="O1464" s="72">
        <f t="shared" si="47"/>
        <v>545.20000000000005</v>
      </c>
    </row>
    <row r="1465" spans="1:15" ht="65" x14ac:dyDescent="0.35">
      <c r="A1465" s="3" t="s">
        <v>1012</v>
      </c>
      <c r="B1465" s="4" t="s">
        <v>873</v>
      </c>
      <c r="C1465" s="7" t="s">
        <v>1015</v>
      </c>
      <c r="D1465" s="7" t="s">
        <v>5</v>
      </c>
      <c r="E1465" s="3">
        <v>30</v>
      </c>
      <c r="F1465" s="10">
        <v>6.89</v>
      </c>
      <c r="G1465" s="11">
        <f t="shared" si="46"/>
        <v>206.7</v>
      </c>
      <c r="H1465" s="68" t="s">
        <v>2718</v>
      </c>
      <c r="I1465" s="20">
        <v>30</v>
      </c>
      <c r="J1465" s="62" t="s">
        <v>4508</v>
      </c>
      <c r="K1465" s="63" t="s">
        <v>3676</v>
      </c>
      <c r="L1465" s="27" t="s">
        <v>2718</v>
      </c>
      <c r="M1465" s="27" t="s">
        <v>3676</v>
      </c>
      <c r="N1465" s="72">
        <v>6.89</v>
      </c>
      <c r="O1465" s="72">
        <f t="shared" si="47"/>
        <v>206.7</v>
      </c>
    </row>
    <row r="1466" spans="1:15" ht="91" x14ac:dyDescent="0.35">
      <c r="A1466" s="3" t="s">
        <v>1012</v>
      </c>
      <c r="B1466" s="4" t="s">
        <v>873</v>
      </c>
      <c r="C1466" s="7" t="s">
        <v>1016</v>
      </c>
      <c r="D1466" s="7" t="s">
        <v>5</v>
      </c>
      <c r="E1466" s="3">
        <v>30</v>
      </c>
      <c r="F1466" s="10">
        <v>6.11</v>
      </c>
      <c r="G1466" s="11">
        <f t="shared" si="46"/>
        <v>183.3</v>
      </c>
      <c r="H1466" s="68" t="s">
        <v>2719</v>
      </c>
      <c r="I1466" s="20">
        <v>30</v>
      </c>
      <c r="J1466" s="62" t="s">
        <v>4509</v>
      </c>
      <c r="K1466" s="63" t="s">
        <v>3677</v>
      </c>
      <c r="L1466" s="27" t="s">
        <v>2719</v>
      </c>
      <c r="M1466" s="27" t="s">
        <v>3677</v>
      </c>
      <c r="N1466" s="72">
        <v>6.11</v>
      </c>
      <c r="O1466" s="72">
        <f t="shared" si="47"/>
        <v>183.3</v>
      </c>
    </row>
    <row r="1467" spans="1:15" ht="78" x14ac:dyDescent="0.35">
      <c r="A1467" s="3" t="s">
        <v>1012</v>
      </c>
      <c r="B1467" s="4" t="s">
        <v>873</v>
      </c>
      <c r="C1467" s="7" t="s">
        <v>1018</v>
      </c>
      <c r="D1467" s="7" t="s">
        <v>5</v>
      </c>
      <c r="E1467" s="3">
        <v>20</v>
      </c>
      <c r="F1467" s="10">
        <v>3.98</v>
      </c>
      <c r="G1467" s="11">
        <f t="shared" si="46"/>
        <v>79.599999999999994</v>
      </c>
      <c r="H1467" s="68" t="s">
        <v>2717</v>
      </c>
      <c r="I1467" s="20">
        <v>20</v>
      </c>
      <c r="J1467" s="62" t="s">
        <v>4510</v>
      </c>
      <c r="K1467" s="63" t="s">
        <v>3679</v>
      </c>
      <c r="L1467" s="27" t="s">
        <v>2717</v>
      </c>
      <c r="M1467" s="27" t="s">
        <v>3679</v>
      </c>
      <c r="N1467" s="72">
        <v>3.98</v>
      </c>
      <c r="O1467" s="72">
        <f t="shared" si="47"/>
        <v>79.599999999999994</v>
      </c>
    </row>
    <row r="1468" spans="1:15" ht="104" x14ac:dyDescent="0.35">
      <c r="A1468" s="3" t="s">
        <v>1012</v>
      </c>
      <c r="B1468" s="4" t="s">
        <v>873</v>
      </c>
      <c r="C1468" s="7" t="s">
        <v>1030</v>
      </c>
      <c r="D1468" s="7" t="s">
        <v>5</v>
      </c>
      <c r="E1468" s="3">
        <v>30</v>
      </c>
      <c r="F1468" s="10">
        <v>15.42</v>
      </c>
      <c r="G1468" s="11">
        <f t="shared" si="46"/>
        <v>462.6</v>
      </c>
      <c r="H1468" s="68" t="s">
        <v>1921</v>
      </c>
      <c r="I1468" s="20">
        <v>30</v>
      </c>
      <c r="J1468" s="62" t="s">
        <v>4511</v>
      </c>
      <c r="K1468" s="63" t="s">
        <v>5541</v>
      </c>
      <c r="L1468" s="27" t="s">
        <v>1921</v>
      </c>
      <c r="M1468" s="27" t="s">
        <v>5541</v>
      </c>
      <c r="N1468" s="72">
        <v>15.42</v>
      </c>
      <c r="O1468" s="72">
        <f t="shared" si="47"/>
        <v>462.6</v>
      </c>
    </row>
    <row r="1469" spans="1:15" ht="78" x14ac:dyDescent="0.35">
      <c r="A1469" s="3" t="s">
        <v>1012</v>
      </c>
      <c r="B1469" s="4" t="s">
        <v>873</v>
      </c>
      <c r="C1469" s="7" t="s">
        <v>1019</v>
      </c>
      <c r="D1469" s="7" t="s">
        <v>5</v>
      </c>
      <c r="E1469" s="3">
        <v>20</v>
      </c>
      <c r="F1469" s="10">
        <v>23.86</v>
      </c>
      <c r="G1469" s="11">
        <f t="shared" si="46"/>
        <v>477.2</v>
      </c>
      <c r="H1469" s="68" t="s">
        <v>2716</v>
      </c>
      <c r="I1469" s="20">
        <v>20</v>
      </c>
      <c r="J1469" s="62" t="s">
        <v>4516</v>
      </c>
      <c r="K1469" s="63" t="s">
        <v>3680</v>
      </c>
      <c r="L1469" s="27" t="s">
        <v>2716</v>
      </c>
      <c r="M1469" s="27" t="s">
        <v>3680</v>
      </c>
      <c r="N1469" s="72">
        <v>23.86</v>
      </c>
      <c r="O1469" s="72">
        <f t="shared" si="47"/>
        <v>477.2</v>
      </c>
    </row>
    <row r="1470" spans="1:15" ht="91" x14ac:dyDescent="0.35">
      <c r="A1470" s="3" t="s">
        <v>1012</v>
      </c>
      <c r="B1470" s="4" t="s">
        <v>873</v>
      </c>
      <c r="C1470" s="7" t="s">
        <v>1020</v>
      </c>
      <c r="D1470" s="7" t="s">
        <v>5</v>
      </c>
      <c r="E1470" s="3">
        <v>20</v>
      </c>
      <c r="F1470" s="10">
        <v>10.09</v>
      </c>
      <c r="G1470" s="11">
        <f t="shared" si="46"/>
        <v>201.8</v>
      </c>
      <c r="H1470" s="68" t="s">
        <v>2715</v>
      </c>
      <c r="I1470" s="20">
        <v>20</v>
      </c>
      <c r="J1470" s="62" t="s">
        <v>4517</v>
      </c>
      <c r="K1470" s="63" t="s">
        <v>3681</v>
      </c>
      <c r="L1470" s="27" t="s">
        <v>2715</v>
      </c>
      <c r="M1470" s="27" t="s">
        <v>3681</v>
      </c>
      <c r="N1470" s="72">
        <v>10.09</v>
      </c>
      <c r="O1470" s="72">
        <f t="shared" si="47"/>
        <v>201.8</v>
      </c>
    </row>
    <row r="1471" spans="1:15" ht="91" x14ac:dyDescent="0.35">
      <c r="A1471" s="3" t="s">
        <v>1012</v>
      </c>
      <c r="B1471" s="4" t="s">
        <v>873</v>
      </c>
      <c r="C1471" s="7" t="s">
        <v>1021</v>
      </c>
      <c r="D1471" s="7" t="s">
        <v>5</v>
      </c>
      <c r="E1471" s="3">
        <v>40</v>
      </c>
      <c r="F1471" s="10">
        <v>52.87</v>
      </c>
      <c r="G1471" s="11">
        <f t="shared" si="46"/>
        <v>2114.7999999999997</v>
      </c>
      <c r="H1471" s="68" t="s">
        <v>2714</v>
      </c>
      <c r="I1471" s="20">
        <v>40</v>
      </c>
      <c r="J1471" s="62" t="s">
        <v>4518</v>
      </c>
      <c r="K1471" s="63" t="s">
        <v>3682</v>
      </c>
      <c r="L1471" s="27" t="s">
        <v>2714</v>
      </c>
      <c r="M1471" s="27" t="s">
        <v>3682</v>
      </c>
      <c r="N1471" s="72">
        <v>52.87</v>
      </c>
      <c r="O1471" s="72">
        <f t="shared" si="47"/>
        <v>2114.7999999999997</v>
      </c>
    </row>
    <row r="1472" spans="1:15" ht="104" x14ac:dyDescent="0.35">
      <c r="A1472" s="3" t="s">
        <v>1012</v>
      </c>
      <c r="B1472" s="4" t="s">
        <v>873</v>
      </c>
      <c r="C1472" s="7" t="s">
        <v>1033</v>
      </c>
      <c r="D1472" s="7" t="s">
        <v>5</v>
      </c>
      <c r="E1472" s="3">
        <v>20</v>
      </c>
      <c r="F1472" s="10">
        <v>53.35</v>
      </c>
      <c r="G1472" s="11">
        <f t="shared" si="46"/>
        <v>1067</v>
      </c>
      <c r="H1472" s="68" t="s">
        <v>1918</v>
      </c>
      <c r="I1472" s="20">
        <v>20</v>
      </c>
      <c r="J1472" s="62" t="s">
        <v>4519</v>
      </c>
      <c r="K1472" s="63" t="s">
        <v>5542</v>
      </c>
      <c r="L1472" s="27" t="s">
        <v>1918</v>
      </c>
      <c r="M1472" s="27" t="s">
        <v>5542</v>
      </c>
      <c r="N1472" s="72">
        <v>53.35</v>
      </c>
      <c r="O1472" s="72">
        <f t="shared" si="47"/>
        <v>1067</v>
      </c>
    </row>
    <row r="1473" spans="1:15" ht="91" x14ac:dyDescent="0.35">
      <c r="A1473" s="3" t="s">
        <v>1012</v>
      </c>
      <c r="B1473" s="4" t="s">
        <v>873</v>
      </c>
      <c r="C1473" s="7" t="s">
        <v>1017</v>
      </c>
      <c r="D1473" s="7" t="s">
        <v>5</v>
      </c>
      <c r="E1473" s="3">
        <v>30</v>
      </c>
      <c r="F1473" s="10">
        <v>7.86</v>
      </c>
      <c r="G1473" s="11">
        <f t="shared" si="46"/>
        <v>235.8</v>
      </c>
      <c r="H1473" s="68" t="s">
        <v>2718</v>
      </c>
      <c r="I1473" s="20">
        <v>30</v>
      </c>
      <c r="J1473" s="62" t="s">
        <v>4520</v>
      </c>
      <c r="K1473" s="63" t="s">
        <v>3678</v>
      </c>
      <c r="L1473" s="27" t="s">
        <v>2718</v>
      </c>
      <c r="M1473" s="27" t="s">
        <v>3678</v>
      </c>
      <c r="N1473" s="72">
        <v>7.86</v>
      </c>
      <c r="O1473" s="72">
        <f t="shared" si="47"/>
        <v>235.8</v>
      </c>
    </row>
    <row r="1474" spans="1:15" ht="104" x14ac:dyDescent="0.35">
      <c r="A1474" s="3" t="s">
        <v>1012</v>
      </c>
      <c r="B1474" s="4" t="s">
        <v>873</v>
      </c>
      <c r="C1474" s="7" t="s">
        <v>1022</v>
      </c>
      <c r="D1474" s="7" t="s">
        <v>5</v>
      </c>
      <c r="E1474" s="3">
        <v>10</v>
      </c>
      <c r="F1474" s="10">
        <v>3.59</v>
      </c>
      <c r="G1474" s="11">
        <f t="shared" ref="G1474:G1537" si="48">F1474*E1474</f>
        <v>35.9</v>
      </c>
      <c r="H1474" s="68" t="s">
        <v>2713</v>
      </c>
      <c r="I1474" s="20">
        <v>10</v>
      </c>
      <c r="J1474" s="62" t="s">
        <v>4521</v>
      </c>
      <c r="K1474" s="63" t="s">
        <v>3683</v>
      </c>
      <c r="L1474" s="27" t="s">
        <v>2713</v>
      </c>
      <c r="M1474" s="27" t="s">
        <v>3683</v>
      </c>
      <c r="N1474" s="72">
        <v>3.59</v>
      </c>
      <c r="O1474" s="72">
        <f t="shared" si="47"/>
        <v>35.9</v>
      </c>
    </row>
    <row r="1475" spans="1:15" ht="91" x14ac:dyDescent="0.35">
      <c r="A1475" s="3" t="s">
        <v>1012</v>
      </c>
      <c r="B1475" s="4" t="s">
        <v>873</v>
      </c>
      <c r="C1475" s="7" t="s">
        <v>1028</v>
      </c>
      <c r="D1475" s="7" t="s">
        <v>5</v>
      </c>
      <c r="E1475" s="3">
        <v>20</v>
      </c>
      <c r="F1475" s="10">
        <v>23.47</v>
      </c>
      <c r="G1475" s="11">
        <f t="shared" si="48"/>
        <v>469.4</v>
      </c>
      <c r="H1475" s="68" t="s">
        <v>1923</v>
      </c>
      <c r="I1475" s="20">
        <v>20</v>
      </c>
      <c r="J1475" s="62" t="s">
        <v>4522</v>
      </c>
      <c r="K1475" s="63" t="s">
        <v>3689</v>
      </c>
      <c r="L1475" s="27" t="s">
        <v>1923</v>
      </c>
      <c r="M1475" s="27" t="s">
        <v>3689</v>
      </c>
      <c r="N1475" s="72">
        <v>23.47</v>
      </c>
      <c r="O1475" s="72">
        <f t="shared" si="47"/>
        <v>469.4</v>
      </c>
    </row>
    <row r="1476" spans="1:15" ht="130" x14ac:dyDescent="0.35">
      <c r="A1476" s="3" t="s">
        <v>1012</v>
      </c>
      <c r="B1476" s="4" t="s">
        <v>873</v>
      </c>
      <c r="C1476" s="7" t="s">
        <v>1032</v>
      </c>
      <c r="D1476" s="7" t="s">
        <v>5</v>
      </c>
      <c r="E1476" s="3">
        <v>20</v>
      </c>
      <c r="F1476" s="10">
        <v>56.36</v>
      </c>
      <c r="G1476" s="11">
        <f t="shared" si="48"/>
        <v>1127.2</v>
      </c>
      <c r="H1476" s="68" t="s">
        <v>1919</v>
      </c>
      <c r="I1476" s="20">
        <v>20</v>
      </c>
      <c r="J1476" s="62" t="s">
        <v>4523</v>
      </c>
      <c r="K1476" s="63" t="s">
        <v>5543</v>
      </c>
      <c r="L1476" s="27" t="s">
        <v>1919</v>
      </c>
      <c r="M1476" s="27" t="s">
        <v>5543</v>
      </c>
      <c r="N1476" s="72">
        <v>56.36</v>
      </c>
      <c r="O1476" s="72">
        <f t="shared" si="47"/>
        <v>1127.2</v>
      </c>
    </row>
    <row r="1477" spans="1:15" ht="91" x14ac:dyDescent="0.35">
      <c r="A1477" s="3" t="s">
        <v>1012</v>
      </c>
      <c r="B1477" s="4" t="s">
        <v>873</v>
      </c>
      <c r="C1477" s="7" t="s">
        <v>1027</v>
      </c>
      <c r="D1477" s="7" t="s">
        <v>5</v>
      </c>
      <c r="E1477" s="3">
        <v>20</v>
      </c>
      <c r="F1477" s="10">
        <v>98.65</v>
      </c>
      <c r="G1477" s="11">
        <f t="shared" si="48"/>
        <v>1973</v>
      </c>
      <c r="H1477" s="68" t="s">
        <v>2708</v>
      </c>
      <c r="I1477" s="20">
        <v>20</v>
      </c>
      <c r="J1477" s="62" t="s">
        <v>4524</v>
      </c>
      <c r="K1477" s="63" t="s">
        <v>3688</v>
      </c>
      <c r="L1477" s="27" t="s">
        <v>2708</v>
      </c>
      <c r="M1477" s="27" t="s">
        <v>3688</v>
      </c>
      <c r="N1477" s="72">
        <v>98.65</v>
      </c>
      <c r="O1477" s="72">
        <f t="shared" si="47"/>
        <v>1973</v>
      </c>
    </row>
    <row r="1478" spans="1:15" ht="130" x14ac:dyDescent="0.35">
      <c r="A1478" s="3" t="s">
        <v>1012</v>
      </c>
      <c r="B1478" s="4" t="s">
        <v>873</v>
      </c>
      <c r="C1478" s="7" t="s">
        <v>1031</v>
      </c>
      <c r="D1478" s="7" t="s">
        <v>5</v>
      </c>
      <c r="E1478" s="3">
        <v>20</v>
      </c>
      <c r="F1478" s="10">
        <v>66.739999999999995</v>
      </c>
      <c r="G1478" s="11">
        <f t="shared" si="48"/>
        <v>1334.8</v>
      </c>
      <c r="H1478" s="68" t="s">
        <v>1920</v>
      </c>
      <c r="I1478" s="20">
        <v>20</v>
      </c>
      <c r="J1478" s="62" t="s">
        <v>4525</v>
      </c>
      <c r="K1478" s="63" t="s">
        <v>5544</v>
      </c>
      <c r="L1478" s="27" t="s">
        <v>1920</v>
      </c>
      <c r="M1478" s="27" t="s">
        <v>5544</v>
      </c>
      <c r="N1478" s="72">
        <v>66.739999999999995</v>
      </c>
      <c r="O1478" s="72">
        <f t="shared" si="47"/>
        <v>1334.8</v>
      </c>
    </row>
    <row r="1479" spans="1:15" ht="78" x14ac:dyDescent="0.35">
      <c r="A1479" s="3" t="s">
        <v>1012</v>
      </c>
      <c r="B1479" s="4" t="s">
        <v>873</v>
      </c>
      <c r="C1479" s="7" t="s">
        <v>1023</v>
      </c>
      <c r="D1479" s="7" t="s">
        <v>5</v>
      </c>
      <c r="E1479" s="3">
        <v>30</v>
      </c>
      <c r="F1479" s="10">
        <v>4.37</v>
      </c>
      <c r="G1479" s="11">
        <f t="shared" si="48"/>
        <v>131.1</v>
      </c>
      <c r="H1479" s="68" t="s">
        <v>2712</v>
      </c>
      <c r="I1479" s="20">
        <v>30</v>
      </c>
      <c r="J1479" s="62" t="s">
        <v>4526</v>
      </c>
      <c r="K1479" s="63" t="s">
        <v>3684</v>
      </c>
      <c r="L1479" s="27" t="s">
        <v>2712</v>
      </c>
      <c r="M1479" s="27" t="s">
        <v>3684</v>
      </c>
      <c r="N1479" s="72">
        <v>4.37</v>
      </c>
      <c r="O1479" s="72">
        <f t="shared" si="47"/>
        <v>131.1</v>
      </c>
    </row>
    <row r="1480" spans="1:15" ht="130" x14ac:dyDescent="0.35">
      <c r="A1480" s="3" t="s">
        <v>1012</v>
      </c>
      <c r="B1480" s="4" t="s">
        <v>873</v>
      </c>
      <c r="C1480" s="7" t="s">
        <v>1034</v>
      </c>
      <c r="D1480" s="7" t="s">
        <v>5</v>
      </c>
      <c r="E1480" s="3">
        <v>20</v>
      </c>
      <c r="F1480" s="10">
        <v>41.42</v>
      </c>
      <c r="G1480" s="11">
        <f t="shared" si="48"/>
        <v>828.40000000000009</v>
      </c>
      <c r="H1480" s="68" t="s">
        <v>1917</v>
      </c>
      <c r="I1480" s="20">
        <v>20</v>
      </c>
      <c r="J1480" s="62" t="s">
        <v>4530</v>
      </c>
      <c r="K1480" s="63" t="s">
        <v>5545</v>
      </c>
      <c r="L1480" s="27" t="s">
        <v>1917</v>
      </c>
      <c r="M1480" s="27" t="s">
        <v>5545</v>
      </c>
      <c r="N1480" s="72">
        <v>41.42</v>
      </c>
      <c r="O1480" s="72">
        <f t="shared" si="47"/>
        <v>828.40000000000009</v>
      </c>
    </row>
    <row r="1481" spans="1:15" ht="91" x14ac:dyDescent="0.35">
      <c r="A1481" s="3" t="s">
        <v>1012</v>
      </c>
      <c r="B1481" s="4" t="s">
        <v>873</v>
      </c>
      <c r="C1481" s="7" t="s">
        <v>1025</v>
      </c>
      <c r="D1481" s="7" t="s">
        <v>5</v>
      </c>
      <c r="E1481" s="3">
        <v>20</v>
      </c>
      <c r="F1481" s="10">
        <v>24.44</v>
      </c>
      <c r="G1481" s="11">
        <f t="shared" si="48"/>
        <v>488.8</v>
      </c>
      <c r="H1481" s="68" t="s">
        <v>2710</v>
      </c>
      <c r="I1481" s="20">
        <v>20</v>
      </c>
      <c r="J1481" s="62" t="s">
        <v>4531</v>
      </c>
      <c r="K1481" s="63" t="s">
        <v>3686</v>
      </c>
      <c r="L1481" s="27" t="s">
        <v>2710</v>
      </c>
      <c r="M1481" s="27" t="s">
        <v>3686</v>
      </c>
      <c r="N1481" s="72">
        <v>24.44</v>
      </c>
      <c r="O1481" s="72">
        <f t="shared" si="47"/>
        <v>488.8</v>
      </c>
    </row>
    <row r="1482" spans="1:15" ht="78" x14ac:dyDescent="0.35">
      <c r="A1482" s="3" t="s">
        <v>1012</v>
      </c>
      <c r="B1482" s="4" t="s">
        <v>873</v>
      </c>
      <c r="C1482" s="7" t="s">
        <v>1026</v>
      </c>
      <c r="D1482" s="7" t="s">
        <v>5</v>
      </c>
      <c r="E1482" s="3">
        <v>20</v>
      </c>
      <c r="F1482" s="10">
        <v>59.46</v>
      </c>
      <c r="G1482" s="11">
        <f t="shared" si="48"/>
        <v>1189.2</v>
      </c>
      <c r="H1482" s="68" t="s">
        <v>2709</v>
      </c>
      <c r="I1482" s="20">
        <v>20</v>
      </c>
      <c r="J1482" s="62" t="s">
        <v>4532</v>
      </c>
      <c r="K1482" s="63" t="s">
        <v>3687</v>
      </c>
      <c r="L1482" s="27" t="s">
        <v>2709</v>
      </c>
      <c r="M1482" s="27" t="s">
        <v>3687</v>
      </c>
      <c r="N1482" s="72">
        <v>59.46</v>
      </c>
      <c r="O1482" s="72">
        <f t="shared" si="47"/>
        <v>1189.2</v>
      </c>
    </row>
    <row r="1483" spans="1:15" ht="78" x14ac:dyDescent="0.35">
      <c r="A1483" s="3" t="s">
        <v>1012</v>
      </c>
      <c r="B1483" s="4" t="s">
        <v>873</v>
      </c>
      <c r="C1483" s="7" t="s">
        <v>1024</v>
      </c>
      <c r="D1483" s="7" t="s">
        <v>5</v>
      </c>
      <c r="E1483" s="3">
        <v>20</v>
      </c>
      <c r="F1483" s="10">
        <v>24.74</v>
      </c>
      <c r="G1483" s="11">
        <f t="shared" si="48"/>
        <v>494.79999999999995</v>
      </c>
      <c r="H1483" s="68" t="s">
        <v>2711</v>
      </c>
      <c r="I1483" s="20">
        <v>20</v>
      </c>
      <c r="J1483" s="62" t="s">
        <v>4533</v>
      </c>
      <c r="K1483" s="63" t="s">
        <v>3685</v>
      </c>
      <c r="L1483" s="27" t="s">
        <v>2711</v>
      </c>
      <c r="M1483" s="27" t="s">
        <v>3685</v>
      </c>
      <c r="N1483" s="72">
        <v>24.74</v>
      </c>
      <c r="O1483" s="72">
        <f t="shared" si="47"/>
        <v>494.79999999999995</v>
      </c>
    </row>
    <row r="1484" spans="1:15" ht="78" x14ac:dyDescent="0.35">
      <c r="A1484" s="3" t="s">
        <v>1012</v>
      </c>
      <c r="B1484" s="4" t="s">
        <v>873</v>
      </c>
      <c r="C1484" s="7" t="s">
        <v>1024</v>
      </c>
      <c r="D1484" s="7" t="s">
        <v>5</v>
      </c>
      <c r="E1484" s="3">
        <v>20</v>
      </c>
      <c r="F1484" s="10">
        <v>24.74</v>
      </c>
      <c r="G1484" s="11">
        <f t="shared" si="48"/>
        <v>494.79999999999995</v>
      </c>
      <c r="H1484" s="68" t="s">
        <v>2711</v>
      </c>
      <c r="I1484" s="20">
        <v>20</v>
      </c>
      <c r="J1484" s="62" t="s">
        <v>4533</v>
      </c>
      <c r="K1484" s="63" t="s">
        <v>3685</v>
      </c>
      <c r="L1484" s="27" t="s">
        <v>2711</v>
      </c>
      <c r="M1484" s="27" t="s">
        <v>3685</v>
      </c>
      <c r="N1484" s="72">
        <v>24.74</v>
      </c>
      <c r="O1484" s="72">
        <f t="shared" si="47"/>
        <v>494.79999999999995</v>
      </c>
    </row>
    <row r="1485" spans="1:15" ht="91" x14ac:dyDescent="0.35">
      <c r="A1485" s="3" t="s">
        <v>1012</v>
      </c>
      <c r="B1485" s="4" t="s">
        <v>873</v>
      </c>
      <c r="C1485" s="7" t="s">
        <v>1029</v>
      </c>
      <c r="D1485" s="7" t="s">
        <v>5</v>
      </c>
      <c r="E1485" s="3">
        <v>30</v>
      </c>
      <c r="F1485" s="10">
        <v>19.11</v>
      </c>
      <c r="G1485" s="11">
        <f t="shared" si="48"/>
        <v>573.29999999999995</v>
      </c>
      <c r="H1485" s="68" t="s">
        <v>1922</v>
      </c>
      <c r="I1485" s="20">
        <v>30</v>
      </c>
      <c r="J1485" s="62" t="s">
        <v>4545</v>
      </c>
      <c r="K1485" s="63" t="s">
        <v>3690</v>
      </c>
      <c r="L1485" s="27" t="s">
        <v>1922</v>
      </c>
      <c r="M1485" s="27" t="s">
        <v>3690</v>
      </c>
      <c r="N1485" s="72">
        <v>19.11</v>
      </c>
      <c r="O1485" s="72">
        <f t="shared" si="47"/>
        <v>573.29999999999995</v>
      </c>
    </row>
    <row r="1486" spans="1:15" ht="39" x14ac:dyDescent="0.35">
      <c r="A1486" s="3" t="s">
        <v>1035</v>
      </c>
      <c r="B1486" s="4" t="s">
        <v>873</v>
      </c>
      <c r="C1486" s="7" t="s">
        <v>82</v>
      </c>
      <c r="D1486" s="7" t="s">
        <v>5</v>
      </c>
      <c r="E1486" s="3">
        <v>20</v>
      </c>
      <c r="F1486" s="10">
        <v>13.39</v>
      </c>
      <c r="G1486" s="11">
        <f t="shared" si="48"/>
        <v>267.8</v>
      </c>
      <c r="H1486" s="68" t="s">
        <v>1916</v>
      </c>
      <c r="I1486" s="20">
        <v>20</v>
      </c>
      <c r="J1486" s="62" t="s">
        <v>4933</v>
      </c>
      <c r="K1486" s="63" t="s">
        <v>2891</v>
      </c>
      <c r="L1486" s="27" t="s">
        <v>1683</v>
      </c>
      <c r="M1486" s="27" t="s">
        <v>2891</v>
      </c>
      <c r="N1486" s="72">
        <v>13.39</v>
      </c>
      <c r="O1486" s="72">
        <f t="shared" si="47"/>
        <v>267.8</v>
      </c>
    </row>
    <row r="1487" spans="1:15" ht="26" x14ac:dyDescent="0.35">
      <c r="A1487" s="3" t="s">
        <v>1035</v>
      </c>
      <c r="B1487" s="4" t="s">
        <v>873</v>
      </c>
      <c r="C1487" s="7" t="s">
        <v>1036</v>
      </c>
      <c r="D1487" s="7" t="s">
        <v>5</v>
      </c>
      <c r="E1487" s="3">
        <v>20</v>
      </c>
      <c r="F1487" s="10">
        <v>12.71</v>
      </c>
      <c r="G1487" s="11">
        <f t="shared" si="48"/>
        <v>254.20000000000002</v>
      </c>
      <c r="H1487" s="68" t="s">
        <v>1915</v>
      </c>
      <c r="I1487" s="20">
        <v>20</v>
      </c>
      <c r="J1487" s="62" t="s">
        <v>4935</v>
      </c>
      <c r="K1487" s="63" t="s">
        <v>3691</v>
      </c>
      <c r="L1487" s="27" t="s">
        <v>1915</v>
      </c>
      <c r="M1487" s="27" t="s">
        <v>3691</v>
      </c>
      <c r="N1487" s="72">
        <v>12.71</v>
      </c>
      <c r="O1487" s="72">
        <f t="shared" si="47"/>
        <v>254.20000000000002</v>
      </c>
    </row>
    <row r="1488" spans="1:15" ht="78" x14ac:dyDescent="0.35">
      <c r="A1488" s="3" t="s">
        <v>1035</v>
      </c>
      <c r="B1488" s="4" t="s">
        <v>873</v>
      </c>
      <c r="C1488" s="7" t="s">
        <v>848</v>
      </c>
      <c r="D1488" s="7" t="s">
        <v>5</v>
      </c>
      <c r="E1488" s="3">
        <v>20</v>
      </c>
      <c r="F1488" s="10">
        <v>313.20999999999998</v>
      </c>
      <c r="G1488" s="11">
        <f t="shared" si="48"/>
        <v>6264.2</v>
      </c>
      <c r="H1488" s="68" t="s">
        <v>2707</v>
      </c>
      <c r="I1488" s="20">
        <v>20</v>
      </c>
      <c r="J1488" s="62" t="s">
        <v>4941</v>
      </c>
      <c r="K1488" s="63" t="s">
        <v>3535</v>
      </c>
      <c r="L1488" s="27" t="s">
        <v>2662</v>
      </c>
      <c r="M1488" s="27" t="s">
        <v>3535</v>
      </c>
      <c r="N1488" s="72">
        <v>313.20999999999998</v>
      </c>
      <c r="O1488" s="72">
        <f t="shared" si="47"/>
        <v>6264.2</v>
      </c>
    </row>
    <row r="1489" spans="1:15" ht="195" x14ac:dyDescent="0.35">
      <c r="A1489" s="3" t="s">
        <v>1037</v>
      </c>
      <c r="B1489" s="4" t="s">
        <v>873</v>
      </c>
      <c r="C1489" s="7" t="s">
        <v>1038</v>
      </c>
      <c r="D1489" s="7" t="s">
        <v>5</v>
      </c>
      <c r="E1489" s="3">
        <v>12</v>
      </c>
      <c r="F1489" s="10">
        <v>1033.05</v>
      </c>
      <c r="G1489" s="11">
        <f t="shared" si="48"/>
        <v>12396.599999999999</v>
      </c>
      <c r="H1489" s="68" t="s">
        <v>1914</v>
      </c>
      <c r="I1489" s="20">
        <v>12</v>
      </c>
      <c r="J1489" s="62" t="s">
        <v>4972</v>
      </c>
      <c r="K1489" s="63" t="s">
        <v>4090</v>
      </c>
      <c r="L1489" s="27" t="s">
        <v>1914</v>
      </c>
      <c r="M1489" s="27" t="s">
        <v>4090</v>
      </c>
      <c r="N1489" s="72">
        <v>1033.05</v>
      </c>
      <c r="O1489" s="72">
        <f t="shared" si="47"/>
        <v>12396.599999999999</v>
      </c>
    </row>
    <row r="1490" spans="1:15" ht="195" x14ac:dyDescent="0.35">
      <c r="A1490" s="3" t="s">
        <v>1037</v>
      </c>
      <c r="B1490" s="4" t="s">
        <v>873</v>
      </c>
      <c r="C1490" s="7" t="s">
        <v>1038</v>
      </c>
      <c r="D1490" s="7" t="s">
        <v>5</v>
      </c>
      <c r="E1490" s="3">
        <v>8</v>
      </c>
      <c r="F1490" s="10">
        <v>1033.05</v>
      </c>
      <c r="G1490" s="11">
        <f t="shared" si="48"/>
        <v>8264.4</v>
      </c>
      <c r="H1490" s="68" t="s">
        <v>1914</v>
      </c>
      <c r="I1490" s="20">
        <v>8</v>
      </c>
      <c r="J1490" s="62" t="s">
        <v>4972</v>
      </c>
      <c r="K1490" s="63" t="s">
        <v>4090</v>
      </c>
      <c r="L1490" s="27" t="s">
        <v>1914</v>
      </c>
      <c r="M1490" s="27" t="s">
        <v>4090</v>
      </c>
      <c r="N1490" s="72">
        <v>1033.05</v>
      </c>
      <c r="O1490" s="72">
        <f t="shared" si="47"/>
        <v>8264.4</v>
      </c>
    </row>
    <row r="1491" spans="1:15" ht="52" x14ac:dyDescent="0.35">
      <c r="A1491" s="3" t="s">
        <v>1039</v>
      </c>
      <c r="B1491" s="4" t="s">
        <v>1040</v>
      </c>
      <c r="C1491" s="7" t="s">
        <v>1041</v>
      </c>
      <c r="D1491" s="7" t="s">
        <v>5</v>
      </c>
      <c r="E1491" s="3">
        <v>50</v>
      </c>
      <c r="F1491" s="10">
        <v>0.87</v>
      </c>
      <c r="G1491" s="11">
        <f t="shared" si="48"/>
        <v>43.5</v>
      </c>
      <c r="H1491" s="68" t="s">
        <v>1913</v>
      </c>
      <c r="I1491" s="20">
        <v>50</v>
      </c>
      <c r="J1491" s="62" t="s">
        <v>4109</v>
      </c>
      <c r="K1491" s="63" t="s">
        <v>3692</v>
      </c>
      <c r="L1491" s="27" t="s">
        <v>1913</v>
      </c>
      <c r="M1491" s="27" t="s">
        <v>7421</v>
      </c>
      <c r="N1491" s="72">
        <v>0.87</v>
      </c>
      <c r="O1491" s="72">
        <f>N1491*I1491</f>
        <v>43.5</v>
      </c>
    </row>
    <row r="1492" spans="1:15" ht="52" x14ac:dyDescent="0.35">
      <c r="A1492" s="3" t="s">
        <v>1039</v>
      </c>
      <c r="B1492" s="4" t="s">
        <v>1040</v>
      </c>
      <c r="C1492" s="7" t="s">
        <v>1042</v>
      </c>
      <c r="D1492" s="7" t="s">
        <v>5</v>
      </c>
      <c r="E1492" s="3">
        <v>5</v>
      </c>
      <c r="F1492" s="10">
        <v>21.1</v>
      </c>
      <c r="G1492" s="11">
        <f t="shared" si="48"/>
        <v>105.5</v>
      </c>
      <c r="H1492" s="68" t="s">
        <v>1912</v>
      </c>
      <c r="I1492" s="20">
        <v>5</v>
      </c>
      <c r="J1492" s="62" t="s">
        <v>4117</v>
      </c>
      <c r="K1492" s="63" t="s">
        <v>3693</v>
      </c>
      <c r="L1492" s="27" t="s">
        <v>1912</v>
      </c>
      <c r="M1492" s="27" t="s">
        <v>3693</v>
      </c>
      <c r="N1492" s="72">
        <v>21.1</v>
      </c>
      <c r="O1492" s="72">
        <f t="shared" ref="O1492:O1555" si="49">N1492*I1492</f>
        <v>105.5</v>
      </c>
    </row>
    <row r="1493" spans="1:15" ht="78" x14ac:dyDescent="0.35">
      <c r="A1493" s="3" t="s">
        <v>1039</v>
      </c>
      <c r="B1493" s="4" t="s">
        <v>1040</v>
      </c>
      <c r="C1493" s="7" t="s">
        <v>1043</v>
      </c>
      <c r="D1493" s="7" t="s">
        <v>5</v>
      </c>
      <c r="E1493" s="3">
        <v>20</v>
      </c>
      <c r="F1493" s="10">
        <v>5.92</v>
      </c>
      <c r="G1493" s="11">
        <f t="shared" si="48"/>
        <v>118.4</v>
      </c>
      <c r="H1493" s="68" t="s">
        <v>1911</v>
      </c>
      <c r="I1493" s="20">
        <v>20</v>
      </c>
      <c r="J1493" s="62" t="s">
        <v>4118</v>
      </c>
      <c r="K1493" s="63" t="s">
        <v>3694</v>
      </c>
      <c r="L1493" s="27" t="s">
        <v>1911</v>
      </c>
      <c r="M1493" s="27" t="s">
        <v>7422</v>
      </c>
      <c r="N1493" s="72">
        <v>5.92</v>
      </c>
      <c r="O1493" s="72">
        <f t="shared" si="49"/>
        <v>118.4</v>
      </c>
    </row>
    <row r="1494" spans="1:15" ht="39" x14ac:dyDescent="0.35">
      <c r="A1494" s="3" t="s">
        <v>1039</v>
      </c>
      <c r="B1494" s="4" t="s">
        <v>1040</v>
      </c>
      <c r="C1494" s="7" t="s">
        <v>143</v>
      </c>
      <c r="D1494" s="7" t="s">
        <v>5</v>
      </c>
      <c r="E1494" s="3">
        <v>8</v>
      </c>
      <c r="F1494" s="10">
        <v>14.07</v>
      </c>
      <c r="G1494" s="11">
        <f t="shared" si="48"/>
        <v>112.56</v>
      </c>
      <c r="H1494" s="68" t="s">
        <v>1911</v>
      </c>
      <c r="I1494" s="20">
        <v>8</v>
      </c>
      <c r="J1494" s="62" t="s">
        <v>4121</v>
      </c>
      <c r="K1494" s="63" t="s">
        <v>2928</v>
      </c>
      <c r="L1494" s="27" t="s">
        <v>1490</v>
      </c>
      <c r="M1494" s="27" t="s">
        <v>7336</v>
      </c>
      <c r="N1494" s="72">
        <v>14.07</v>
      </c>
      <c r="O1494" s="72">
        <f>N1494*I1494</f>
        <v>112.56</v>
      </c>
    </row>
    <row r="1495" spans="1:15" ht="39" x14ac:dyDescent="0.35">
      <c r="A1495" s="3" t="s">
        <v>1039</v>
      </c>
      <c r="B1495" s="4" t="s">
        <v>1040</v>
      </c>
      <c r="C1495" s="7" t="s">
        <v>143</v>
      </c>
      <c r="D1495" s="7" t="s">
        <v>5</v>
      </c>
      <c r="E1495" s="3">
        <v>5</v>
      </c>
      <c r="F1495" s="10">
        <v>14.07</v>
      </c>
      <c r="G1495" s="11">
        <f t="shared" si="48"/>
        <v>70.349999999999994</v>
      </c>
      <c r="H1495" s="68" t="s">
        <v>1911</v>
      </c>
      <c r="I1495" s="20">
        <v>5</v>
      </c>
      <c r="J1495" s="62" t="s">
        <v>4121</v>
      </c>
      <c r="K1495" s="63" t="s">
        <v>2928</v>
      </c>
      <c r="L1495" s="27" t="s">
        <v>1490</v>
      </c>
      <c r="M1495" s="27" t="s">
        <v>7336</v>
      </c>
      <c r="N1495" s="72">
        <v>14.07</v>
      </c>
      <c r="O1495" s="72">
        <f t="shared" si="49"/>
        <v>70.349999999999994</v>
      </c>
    </row>
    <row r="1496" spans="1:15" ht="91" x14ac:dyDescent="0.35">
      <c r="A1496" s="3" t="s">
        <v>1039</v>
      </c>
      <c r="B1496" s="4" t="s">
        <v>1040</v>
      </c>
      <c r="C1496" s="7" t="s">
        <v>6</v>
      </c>
      <c r="D1496" s="7" t="s">
        <v>5</v>
      </c>
      <c r="E1496" s="3">
        <v>5</v>
      </c>
      <c r="F1496" s="10">
        <v>10.19</v>
      </c>
      <c r="G1496" s="11">
        <f t="shared" si="48"/>
        <v>50.949999999999996</v>
      </c>
      <c r="H1496" s="68" t="s">
        <v>1911</v>
      </c>
      <c r="I1496" s="20">
        <v>5</v>
      </c>
      <c r="J1496" s="62" t="s">
        <v>4124</v>
      </c>
      <c r="K1496" s="63" t="s">
        <v>3388</v>
      </c>
      <c r="L1496" s="27" t="s">
        <v>1911</v>
      </c>
      <c r="M1496" s="27" t="s">
        <v>3388</v>
      </c>
      <c r="N1496" s="72">
        <v>12.3</v>
      </c>
      <c r="O1496" s="72">
        <f t="shared" si="49"/>
        <v>61.5</v>
      </c>
    </row>
    <row r="1497" spans="1:15" ht="91" x14ac:dyDescent="0.35">
      <c r="A1497" s="3" t="s">
        <v>1039</v>
      </c>
      <c r="B1497" s="4" t="s">
        <v>1040</v>
      </c>
      <c r="C1497" s="7" t="s">
        <v>6</v>
      </c>
      <c r="D1497" s="7" t="s">
        <v>5</v>
      </c>
      <c r="E1497" s="3">
        <v>4</v>
      </c>
      <c r="F1497" s="10">
        <v>16.54</v>
      </c>
      <c r="G1497" s="11">
        <f t="shared" si="48"/>
        <v>66.16</v>
      </c>
      <c r="H1497" s="68" t="s">
        <v>1911</v>
      </c>
      <c r="I1497" s="20">
        <v>4</v>
      </c>
      <c r="J1497" s="62" t="s">
        <v>4125</v>
      </c>
      <c r="K1497" s="63" t="s">
        <v>3388</v>
      </c>
      <c r="L1497" s="27" t="s">
        <v>5990</v>
      </c>
      <c r="M1497" s="27" t="s">
        <v>3388</v>
      </c>
      <c r="N1497" s="72">
        <v>12.3</v>
      </c>
      <c r="O1497" s="72">
        <f t="shared" si="49"/>
        <v>49.2</v>
      </c>
    </row>
    <row r="1498" spans="1:15" ht="91" x14ac:dyDescent="0.35">
      <c r="A1498" s="3" t="s">
        <v>1039</v>
      </c>
      <c r="B1498" s="4" t="s">
        <v>1040</v>
      </c>
      <c r="C1498" s="7" t="s">
        <v>6</v>
      </c>
      <c r="D1498" s="7" t="s">
        <v>5</v>
      </c>
      <c r="E1498" s="3">
        <v>3</v>
      </c>
      <c r="F1498" s="10">
        <v>10.19</v>
      </c>
      <c r="G1498" s="11">
        <f t="shared" si="48"/>
        <v>30.57</v>
      </c>
      <c r="H1498" s="68" t="s">
        <v>1911</v>
      </c>
      <c r="I1498" s="20">
        <v>3</v>
      </c>
      <c r="J1498" s="62" t="s">
        <v>4124</v>
      </c>
      <c r="K1498" s="63" t="s">
        <v>3388</v>
      </c>
      <c r="L1498" s="27" t="s">
        <v>1911</v>
      </c>
      <c r="M1498" s="27" t="s">
        <v>3388</v>
      </c>
      <c r="N1498" s="72">
        <v>12.3</v>
      </c>
      <c r="O1498" s="72">
        <f t="shared" si="49"/>
        <v>36.900000000000006</v>
      </c>
    </row>
    <row r="1499" spans="1:15" ht="104" x14ac:dyDescent="0.35">
      <c r="A1499" s="3" t="s">
        <v>1039</v>
      </c>
      <c r="B1499" s="4" t="s">
        <v>1040</v>
      </c>
      <c r="C1499" s="7" t="s">
        <v>836</v>
      </c>
      <c r="D1499" s="7" t="s">
        <v>5</v>
      </c>
      <c r="E1499" s="3">
        <v>20</v>
      </c>
      <c r="F1499" s="10">
        <v>40.549999999999997</v>
      </c>
      <c r="G1499" s="11">
        <f t="shared" si="48"/>
        <v>811</v>
      </c>
      <c r="H1499" s="68" t="s">
        <v>1827</v>
      </c>
      <c r="I1499" s="20">
        <v>20</v>
      </c>
      <c r="J1499" s="62" t="s">
        <v>4166</v>
      </c>
      <c r="K1499" s="63" t="s">
        <v>4023</v>
      </c>
      <c r="L1499" s="27" t="s">
        <v>2011</v>
      </c>
      <c r="M1499" s="27" t="s">
        <v>4023</v>
      </c>
      <c r="N1499" s="72">
        <v>40.549999999999997</v>
      </c>
      <c r="O1499" s="72">
        <f t="shared" si="49"/>
        <v>811</v>
      </c>
    </row>
    <row r="1500" spans="1:15" ht="39" x14ac:dyDescent="0.35">
      <c r="A1500" s="3" t="s">
        <v>1039</v>
      </c>
      <c r="B1500" s="4" t="s">
        <v>1040</v>
      </c>
      <c r="C1500" s="7" t="s">
        <v>1044</v>
      </c>
      <c r="D1500" s="7" t="s">
        <v>5</v>
      </c>
      <c r="E1500" s="3">
        <v>12</v>
      </c>
      <c r="F1500" s="10">
        <v>21.24</v>
      </c>
      <c r="G1500" s="11">
        <f t="shared" si="48"/>
        <v>254.88</v>
      </c>
      <c r="H1500" s="68" t="s">
        <v>1910</v>
      </c>
      <c r="I1500" s="20">
        <v>12</v>
      </c>
      <c r="J1500" s="62" t="s">
        <v>4171</v>
      </c>
      <c r="K1500" s="63" t="s">
        <v>3695</v>
      </c>
      <c r="L1500" s="27" t="s">
        <v>1910</v>
      </c>
      <c r="M1500" s="27" t="s">
        <v>3695</v>
      </c>
      <c r="N1500" s="72">
        <v>21.24</v>
      </c>
      <c r="O1500" s="72">
        <f t="shared" si="49"/>
        <v>254.88</v>
      </c>
    </row>
    <row r="1501" spans="1:15" ht="52" x14ac:dyDescent="0.35">
      <c r="A1501" s="3" t="s">
        <v>1039</v>
      </c>
      <c r="B1501" s="4" t="s">
        <v>1040</v>
      </c>
      <c r="C1501" s="7" t="s">
        <v>829</v>
      </c>
      <c r="D1501" s="7" t="s">
        <v>5</v>
      </c>
      <c r="E1501" s="3">
        <v>12</v>
      </c>
      <c r="F1501" s="10">
        <v>24.32</v>
      </c>
      <c r="G1501" s="11">
        <f t="shared" si="48"/>
        <v>291.84000000000003</v>
      </c>
      <c r="H1501" s="68" t="s">
        <v>1910</v>
      </c>
      <c r="I1501" s="20">
        <v>12</v>
      </c>
      <c r="J1501" s="62" t="s">
        <v>4174</v>
      </c>
      <c r="K1501" s="63" t="s">
        <v>5494</v>
      </c>
      <c r="L1501" s="27" t="s">
        <v>1910</v>
      </c>
      <c r="M1501" s="27" t="s">
        <v>3522</v>
      </c>
      <c r="N1501" s="72">
        <v>24.32</v>
      </c>
      <c r="O1501" s="72">
        <f t="shared" si="49"/>
        <v>291.84000000000003</v>
      </c>
    </row>
    <row r="1502" spans="1:15" ht="52" x14ac:dyDescent="0.35">
      <c r="A1502" s="3" t="s">
        <v>1039</v>
      </c>
      <c r="B1502" s="4" t="s">
        <v>1040</v>
      </c>
      <c r="C1502" s="7" t="s">
        <v>341</v>
      </c>
      <c r="D1502" s="7" t="s">
        <v>5</v>
      </c>
      <c r="E1502" s="3">
        <v>200</v>
      </c>
      <c r="F1502" s="10">
        <v>10.89</v>
      </c>
      <c r="G1502" s="11">
        <f t="shared" si="48"/>
        <v>2178</v>
      </c>
      <c r="H1502" s="68" t="s">
        <v>1909</v>
      </c>
      <c r="I1502" s="20">
        <v>200</v>
      </c>
      <c r="J1502" s="62" t="s">
        <v>4191</v>
      </c>
      <c r="K1502" s="63" t="s">
        <v>4025</v>
      </c>
      <c r="L1502" s="27" t="s">
        <v>1909</v>
      </c>
      <c r="M1502" s="27" t="s">
        <v>4025</v>
      </c>
      <c r="N1502" s="72">
        <v>10.89</v>
      </c>
      <c r="O1502" s="72">
        <f t="shared" si="49"/>
        <v>2178</v>
      </c>
    </row>
    <row r="1503" spans="1:15" ht="52" x14ac:dyDescent="0.35">
      <c r="A1503" s="3" t="s">
        <v>1039</v>
      </c>
      <c r="B1503" s="4" t="s">
        <v>1040</v>
      </c>
      <c r="C1503" s="7" t="s">
        <v>341</v>
      </c>
      <c r="D1503" s="7" t="s">
        <v>5</v>
      </c>
      <c r="E1503" s="3">
        <v>200</v>
      </c>
      <c r="F1503" s="10">
        <v>10.89</v>
      </c>
      <c r="G1503" s="11">
        <f t="shared" si="48"/>
        <v>2178</v>
      </c>
      <c r="H1503" s="68" t="s">
        <v>1909</v>
      </c>
      <c r="I1503" s="20">
        <v>200</v>
      </c>
      <c r="J1503" s="62" t="s">
        <v>4191</v>
      </c>
      <c r="K1503" s="63" t="s">
        <v>4025</v>
      </c>
      <c r="L1503" s="27" t="s">
        <v>1909</v>
      </c>
      <c r="M1503" s="27" t="s">
        <v>4025</v>
      </c>
      <c r="N1503" s="72">
        <v>10.89</v>
      </c>
      <c r="O1503" s="72">
        <f t="shared" si="49"/>
        <v>2178</v>
      </c>
    </row>
    <row r="1504" spans="1:15" ht="91" x14ac:dyDescent="0.35">
      <c r="A1504" s="3" t="s">
        <v>1039</v>
      </c>
      <c r="B1504" s="4" t="s">
        <v>1040</v>
      </c>
      <c r="C1504" s="7" t="s">
        <v>1045</v>
      </c>
      <c r="D1504" s="7" t="s">
        <v>5</v>
      </c>
      <c r="E1504" s="3">
        <v>15</v>
      </c>
      <c r="F1504" s="10">
        <v>29.63</v>
      </c>
      <c r="G1504" s="11">
        <f t="shared" si="48"/>
        <v>444.45</v>
      </c>
      <c r="H1504" s="68" t="s">
        <v>1908</v>
      </c>
      <c r="I1504" s="20">
        <v>15</v>
      </c>
      <c r="J1504" s="62" t="s">
        <v>4409</v>
      </c>
      <c r="K1504" s="63" t="s">
        <v>3696</v>
      </c>
      <c r="L1504" s="27" t="s">
        <v>1908</v>
      </c>
      <c r="M1504" s="27" t="s">
        <v>7423</v>
      </c>
      <c r="N1504" s="72">
        <v>29.63</v>
      </c>
      <c r="O1504" s="72">
        <f t="shared" si="49"/>
        <v>444.45</v>
      </c>
    </row>
    <row r="1505" spans="1:15" ht="52" x14ac:dyDescent="0.35">
      <c r="A1505" s="3" t="s">
        <v>1039</v>
      </c>
      <c r="B1505" s="4" t="s">
        <v>1040</v>
      </c>
      <c r="C1505" s="7" t="s">
        <v>370</v>
      </c>
      <c r="D1505" s="7" t="s">
        <v>5</v>
      </c>
      <c r="E1505" s="3">
        <v>6</v>
      </c>
      <c r="F1505" s="10">
        <v>16.59</v>
      </c>
      <c r="G1505" s="11">
        <f t="shared" si="48"/>
        <v>99.539999999999992</v>
      </c>
      <c r="H1505" s="68" t="s">
        <v>1907</v>
      </c>
      <c r="I1505" s="20">
        <v>6</v>
      </c>
      <c r="J1505" s="62" t="s">
        <v>4421</v>
      </c>
      <c r="K1505" s="63" t="s">
        <v>3149</v>
      </c>
      <c r="L1505" s="27" t="s">
        <v>1704</v>
      </c>
      <c r="M1505" s="27" t="s">
        <v>3149</v>
      </c>
      <c r="N1505" s="72">
        <v>16.59</v>
      </c>
      <c r="O1505" s="72">
        <f t="shared" si="49"/>
        <v>99.539999999999992</v>
      </c>
    </row>
    <row r="1506" spans="1:15" ht="39" x14ac:dyDescent="0.35">
      <c r="A1506" s="3" t="s">
        <v>1039</v>
      </c>
      <c r="B1506" s="4" t="s">
        <v>1040</v>
      </c>
      <c r="C1506" s="7" t="s">
        <v>907</v>
      </c>
      <c r="D1506" s="7" t="s">
        <v>5</v>
      </c>
      <c r="E1506" s="3">
        <v>40</v>
      </c>
      <c r="F1506" s="10">
        <v>29.49</v>
      </c>
      <c r="G1506" s="11">
        <f t="shared" si="48"/>
        <v>1179.5999999999999</v>
      </c>
      <c r="H1506" s="68" t="s">
        <v>1906</v>
      </c>
      <c r="I1506" s="20">
        <v>40</v>
      </c>
      <c r="J1506" s="62" t="s">
        <v>4432</v>
      </c>
      <c r="K1506" s="63" t="s">
        <v>3585</v>
      </c>
      <c r="L1506" s="27" t="s">
        <v>2787</v>
      </c>
      <c r="M1506" s="27" t="s">
        <v>3585</v>
      </c>
      <c r="N1506" s="72">
        <v>29.49</v>
      </c>
      <c r="O1506" s="72">
        <f t="shared" si="49"/>
        <v>1179.5999999999999</v>
      </c>
    </row>
    <row r="1507" spans="1:15" ht="39" x14ac:dyDescent="0.35">
      <c r="A1507" s="3" t="s">
        <v>1039</v>
      </c>
      <c r="B1507" s="4" t="s">
        <v>1040</v>
      </c>
      <c r="C1507" s="7" t="s">
        <v>907</v>
      </c>
      <c r="D1507" s="7" t="s">
        <v>5</v>
      </c>
      <c r="E1507" s="3">
        <v>35</v>
      </c>
      <c r="F1507" s="10">
        <v>29.49</v>
      </c>
      <c r="G1507" s="11">
        <f t="shared" si="48"/>
        <v>1032.1499999999999</v>
      </c>
      <c r="H1507" s="68" t="s">
        <v>1906</v>
      </c>
      <c r="I1507" s="20">
        <v>35</v>
      </c>
      <c r="J1507" s="62" t="s">
        <v>4432</v>
      </c>
      <c r="K1507" s="63" t="s">
        <v>3585</v>
      </c>
      <c r="L1507" s="27" t="s">
        <v>2787</v>
      </c>
      <c r="M1507" s="27" t="s">
        <v>3585</v>
      </c>
      <c r="N1507" s="72">
        <v>29.49</v>
      </c>
      <c r="O1507" s="72">
        <f t="shared" si="49"/>
        <v>1032.1499999999999</v>
      </c>
    </row>
    <row r="1508" spans="1:15" ht="91" x14ac:dyDescent="0.35">
      <c r="A1508" s="3" t="s">
        <v>1039</v>
      </c>
      <c r="B1508" s="4" t="s">
        <v>1040</v>
      </c>
      <c r="C1508" s="7" t="s">
        <v>1046</v>
      </c>
      <c r="D1508" s="7" t="s">
        <v>5</v>
      </c>
      <c r="E1508" s="3">
        <v>30</v>
      </c>
      <c r="F1508" s="10">
        <v>28.81</v>
      </c>
      <c r="G1508" s="11">
        <f t="shared" si="48"/>
        <v>864.3</v>
      </c>
      <c r="H1508" s="68" t="s">
        <v>1905</v>
      </c>
      <c r="I1508" s="20">
        <v>30</v>
      </c>
      <c r="J1508" s="62" t="s">
        <v>3697</v>
      </c>
      <c r="K1508" s="63" t="s">
        <v>3697</v>
      </c>
      <c r="L1508" s="27" t="s">
        <v>1905</v>
      </c>
      <c r="M1508" s="27" t="s">
        <v>3697</v>
      </c>
      <c r="N1508" s="72">
        <v>28.81</v>
      </c>
      <c r="O1508" s="72">
        <f t="shared" si="49"/>
        <v>864.3</v>
      </c>
    </row>
    <row r="1509" spans="1:15" ht="91" x14ac:dyDescent="0.35">
      <c r="A1509" s="3" t="s">
        <v>1039</v>
      </c>
      <c r="B1509" s="4" t="s">
        <v>1040</v>
      </c>
      <c r="C1509" s="7" t="s">
        <v>1046</v>
      </c>
      <c r="D1509" s="7" t="s">
        <v>5</v>
      </c>
      <c r="E1509" s="3">
        <v>30</v>
      </c>
      <c r="F1509" s="10">
        <v>28.81</v>
      </c>
      <c r="G1509" s="11">
        <f t="shared" si="48"/>
        <v>864.3</v>
      </c>
      <c r="H1509" s="68" t="s">
        <v>1905</v>
      </c>
      <c r="I1509" s="20">
        <v>30</v>
      </c>
      <c r="J1509" s="62" t="s">
        <v>3697</v>
      </c>
      <c r="K1509" s="63" t="s">
        <v>3697</v>
      </c>
      <c r="L1509" s="27" t="s">
        <v>1905</v>
      </c>
      <c r="M1509" s="27" t="s">
        <v>3697</v>
      </c>
      <c r="N1509" s="72">
        <v>28.81</v>
      </c>
      <c r="O1509" s="72">
        <f t="shared" si="49"/>
        <v>864.3</v>
      </c>
    </row>
    <row r="1510" spans="1:15" x14ac:dyDescent="0.35">
      <c r="A1510" s="3" t="s">
        <v>1039</v>
      </c>
      <c r="B1510" s="4" t="s">
        <v>1040</v>
      </c>
      <c r="C1510" s="7" t="s">
        <v>1047</v>
      </c>
      <c r="D1510" s="7" t="s">
        <v>5</v>
      </c>
      <c r="E1510" s="3">
        <v>3</v>
      </c>
      <c r="F1510" s="10">
        <v>58.1</v>
      </c>
      <c r="G1510" s="11">
        <f t="shared" si="48"/>
        <v>174.3</v>
      </c>
      <c r="H1510" s="68" t="s">
        <v>1904</v>
      </c>
      <c r="I1510" s="20">
        <v>3</v>
      </c>
      <c r="J1510" s="62" t="s">
        <v>4498</v>
      </c>
      <c r="K1510" s="63" t="s">
        <v>3698</v>
      </c>
      <c r="L1510" s="27" t="s">
        <v>1904</v>
      </c>
      <c r="M1510" s="27" t="s">
        <v>3698</v>
      </c>
      <c r="N1510" s="72">
        <v>58.1</v>
      </c>
      <c r="O1510" s="72">
        <f t="shared" si="49"/>
        <v>174.3</v>
      </c>
    </row>
    <row r="1511" spans="1:15" ht="78" x14ac:dyDescent="0.35">
      <c r="A1511" s="3" t="s">
        <v>1039</v>
      </c>
      <c r="B1511" s="4" t="s">
        <v>1040</v>
      </c>
      <c r="C1511" s="7" t="s">
        <v>1048</v>
      </c>
      <c r="D1511" s="7" t="s">
        <v>5</v>
      </c>
      <c r="E1511" s="3">
        <v>12</v>
      </c>
      <c r="F1511" s="10">
        <v>15.42</v>
      </c>
      <c r="G1511" s="11">
        <f t="shared" si="48"/>
        <v>185.04</v>
      </c>
      <c r="H1511" s="68" t="s">
        <v>1903</v>
      </c>
      <c r="I1511" s="20">
        <v>12</v>
      </c>
      <c r="J1511" s="62" t="s">
        <v>4558</v>
      </c>
      <c r="K1511" s="63" t="s">
        <v>3699</v>
      </c>
      <c r="L1511" s="27" t="s">
        <v>1903</v>
      </c>
      <c r="M1511" s="27" t="s">
        <v>3699</v>
      </c>
      <c r="N1511" s="72">
        <v>15.42</v>
      </c>
      <c r="O1511" s="72">
        <f t="shared" si="49"/>
        <v>185.04</v>
      </c>
    </row>
    <row r="1512" spans="1:15" ht="65" x14ac:dyDescent="0.35">
      <c r="A1512" s="3" t="s">
        <v>1039</v>
      </c>
      <c r="B1512" s="4" t="s">
        <v>1040</v>
      </c>
      <c r="C1512" s="7" t="s">
        <v>1049</v>
      </c>
      <c r="D1512" s="7" t="s">
        <v>5</v>
      </c>
      <c r="E1512" s="3">
        <v>12</v>
      </c>
      <c r="F1512" s="10">
        <v>22.7</v>
      </c>
      <c r="G1512" s="11">
        <f t="shared" si="48"/>
        <v>272.39999999999998</v>
      </c>
      <c r="H1512" s="68" t="s">
        <v>1902</v>
      </c>
      <c r="I1512" s="20">
        <v>12</v>
      </c>
      <c r="J1512" s="62" t="s">
        <v>4559</v>
      </c>
      <c r="K1512" s="63" t="s">
        <v>3700</v>
      </c>
      <c r="L1512" s="27" t="s">
        <v>1902</v>
      </c>
      <c r="M1512" s="27" t="s">
        <v>3700</v>
      </c>
      <c r="N1512" s="72">
        <v>22.7</v>
      </c>
      <c r="O1512" s="72">
        <f t="shared" si="49"/>
        <v>272.39999999999998</v>
      </c>
    </row>
    <row r="1513" spans="1:15" ht="91" x14ac:dyDescent="0.35">
      <c r="A1513" s="3" t="s">
        <v>1039</v>
      </c>
      <c r="B1513" s="4" t="s">
        <v>1040</v>
      </c>
      <c r="C1513" s="7" t="s">
        <v>1050</v>
      </c>
      <c r="D1513" s="7" t="s">
        <v>5</v>
      </c>
      <c r="E1513" s="3">
        <v>500</v>
      </c>
      <c r="F1513" s="10">
        <v>3.64</v>
      </c>
      <c r="G1513" s="11">
        <f t="shared" si="48"/>
        <v>1820</v>
      </c>
      <c r="H1513" s="68" t="s">
        <v>1901</v>
      </c>
      <c r="I1513" s="20">
        <v>500</v>
      </c>
      <c r="J1513" s="62" t="s">
        <v>4567</v>
      </c>
      <c r="K1513" s="63" t="s">
        <v>3701</v>
      </c>
      <c r="L1513" s="27" t="s">
        <v>1901</v>
      </c>
      <c r="M1513" s="27" t="s">
        <v>3701</v>
      </c>
      <c r="N1513" s="72">
        <v>3.64</v>
      </c>
      <c r="O1513" s="72">
        <f t="shared" si="49"/>
        <v>1820</v>
      </c>
    </row>
    <row r="1514" spans="1:15" ht="91" x14ac:dyDescent="0.35">
      <c r="A1514" s="3" t="s">
        <v>1039</v>
      </c>
      <c r="B1514" s="4" t="s">
        <v>1040</v>
      </c>
      <c r="C1514" s="7" t="s">
        <v>1050</v>
      </c>
      <c r="D1514" s="7" t="s">
        <v>5</v>
      </c>
      <c r="E1514" s="3">
        <v>40</v>
      </c>
      <c r="F1514" s="10">
        <v>3.64</v>
      </c>
      <c r="G1514" s="11">
        <f t="shared" si="48"/>
        <v>145.6</v>
      </c>
      <c r="H1514" s="68" t="s">
        <v>1901</v>
      </c>
      <c r="I1514" s="20">
        <v>40</v>
      </c>
      <c r="J1514" s="62" t="s">
        <v>4567</v>
      </c>
      <c r="K1514" s="63" t="s">
        <v>3701</v>
      </c>
      <c r="L1514" s="27" t="s">
        <v>1901</v>
      </c>
      <c r="M1514" s="27" t="s">
        <v>3701</v>
      </c>
      <c r="N1514" s="72">
        <v>3.64</v>
      </c>
      <c r="O1514" s="72">
        <f t="shared" si="49"/>
        <v>145.6</v>
      </c>
    </row>
    <row r="1515" spans="1:15" ht="52" x14ac:dyDescent="0.35">
      <c r="A1515" s="3" t="s">
        <v>1039</v>
      </c>
      <c r="B1515" s="4" t="s">
        <v>1040</v>
      </c>
      <c r="C1515" s="7" t="s">
        <v>910</v>
      </c>
      <c r="D1515" s="7" t="s">
        <v>5</v>
      </c>
      <c r="E1515" s="3">
        <v>5</v>
      </c>
      <c r="F1515" s="10">
        <v>1.94</v>
      </c>
      <c r="G1515" s="11">
        <f t="shared" si="48"/>
        <v>9.6999999999999993</v>
      </c>
      <c r="H1515" s="68" t="s">
        <v>1900</v>
      </c>
      <c r="I1515" s="20">
        <v>5</v>
      </c>
      <c r="J1515" s="62" t="s">
        <v>4569</v>
      </c>
      <c r="K1515" s="63" t="s">
        <v>3588</v>
      </c>
      <c r="L1515" s="27" t="s">
        <v>2789</v>
      </c>
      <c r="M1515" s="27" t="s">
        <v>3588</v>
      </c>
      <c r="N1515" s="72">
        <v>1.94</v>
      </c>
      <c r="O1515" s="72">
        <f t="shared" si="49"/>
        <v>9.6999999999999993</v>
      </c>
    </row>
    <row r="1516" spans="1:15" ht="104" x14ac:dyDescent="0.35">
      <c r="A1516" s="3" t="s">
        <v>1039</v>
      </c>
      <c r="B1516" s="4" t="s">
        <v>1040</v>
      </c>
      <c r="C1516" s="7" t="s">
        <v>913</v>
      </c>
      <c r="D1516" s="7" t="s">
        <v>5</v>
      </c>
      <c r="E1516" s="3">
        <v>100</v>
      </c>
      <c r="F1516" s="10">
        <v>3.17</v>
      </c>
      <c r="G1516" s="11">
        <f t="shared" si="48"/>
        <v>317</v>
      </c>
      <c r="H1516" s="68" t="s">
        <v>1899</v>
      </c>
      <c r="I1516" s="20">
        <v>100</v>
      </c>
      <c r="J1516" s="62" t="s">
        <v>4577</v>
      </c>
      <c r="K1516" s="63" t="s">
        <v>4057</v>
      </c>
      <c r="L1516" s="27" t="s">
        <v>1899</v>
      </c>
      <c r="M1516" s="27" t="s">
        <v>4056</v>
      </c>
      <c r="N1516" s="72">
        <v>3.17</v>
      </c>
      <c r="O1516" s="72">
        <f t="shared" si="49"/>
        <v>317</v>
      </c>
    </row>
    <row r="1517" spans="1:15" ht="130" x14ac:dyDescent="0.35">
      <c r="A1517" s="3" t="s">
        <v>1039</v>
      </c>
      <c r="B1517" s="4" t="s">
        <v>1040</v>
      </c>
      <c r="C1517" s="7" t="s">
        <v>1054</v>
      </c>
      <c r="D1517" s="7" t="s">
        <v>5</v>
      </c>
      <c r="E1517" s="3">
        <v>50</v>
      </c>
      <c r="F1517" s="10">
        <v>19.59</v>
      </c>
      <c r="G1517" s="11">
        <f t="shared" si="48"/>
        <v>979.5</v>
      </c>
      <c r="H1517" s="68" t="s">
        <v>1893</v>
      </c>
      <c r="I1517" s="20">
        <v>50</v>
      </c>
      <c r="J1517" s="62" t="s">
        <v>4582</v>
      </c>
      <c r="K1517" s="63" t="s">
        <v>5548</v>
      </c>
      <c r="L1517" s="27" t="s">
        <v>1893</v>
      </c>
      <c r="M1517" s="27" t="s">
        <v>5548</v>
      </c>
      <c r="N1517" s="72">
        <v>19.59</v>
      </c>
      <c r="O1517" s="72">
        <f t="shared" si="49"/>
        <v>979.5</v>
      </c>
    </row>
    <row r="1518" spans="1:15" ht="65" x14ac:dyDescent="0.35">
      <c r="A1518" s="3" t="s">
        <v>1039</v>
      </c>
      <c r="B1518" s="4" t="s">
        <v>1040</v>
      </c>
      <c r="C1518" s="7" t="s">
        <v>710</v>
      </c>
      <c r="D1518" s="7" t="s">
        <v>5</v>
      </c>
      <c r="E1518" s="3">
        <v>12</v>
      </c>
      <c r="F1518" s="10">
        <v>24.44</v>
      </c>
      <c r="G1518" s="11">
        <f t="shared" si="48"/>
        <v>293.28000000000003</v>
      </c>
      <c r="H1518" s="68" t="s">
        <v>1898</v>
      </c>
      <c r="I1518" s="20">
        <v>12</v>
      </c>
      <c r="J1518" s="62" t="s">
        <v>4587</v>
      </c>
      <c r="K1518" s="63" t="s">
        <v>3420</v>
      </c>
      <c r="L1518" s="27" t="s">
        <v>2558</v>
      </c>
      <c r="M1518" s="27" t="s">
        <v>3420</v>
      </c>
      <c r="N1518" s="72">
        <v>16.190000000000001</v>
      </c>
      <c r="O1518" s="72">
        <f t="shared" si="49"/>
        <v>194.28000000000003</v>
      </c>
    </row>
    <row r="1519" spans="1:15" ht="65" x14ac:dyDescent="0.35">
      <c r="A1519" s="3" t="s">
        <v>1039</v>
      </c>
      <c r="B1519" s="4" t="s">
        <v>1040</v>
      </c>
      <c r="C1519" s="7" t="s">
        <v>710</v>
      </c>
      <c r="D1519" s="7" t="s">
        <v>5</v>
      </c>
      <c r="E1519" s="3">
        <v>12</v>
      </c>
      <c r="F1519" s="10">
        <v>7.95</v>
      </c>
      <c r="G1519" s="11">
        <f t="shared" si="48"/>
        <v>95.4</v>
      </c>
      <c r="H1519" s="68" t="s">
        <v>1898</v>
      </c>
      <c r="I1519" s="20">
        <v>12</v>
      </c>
      <c r="J1519" s="62" t="s">
        <v>4588</v>
      </c>
      <c r="K1519" s="63" t="s">
        <v>5550</v>
      </c>
      <c r="L1519" s="27" t="s">
        <v>1898</v>
      </c>
      <c r="M1519" s="27" t="s">
        <v>3420</v>
      </c>
      <c r="N1519" s="72">
        <v>16.190000000000001</v>
      </c>
      <c r="O1519" s="72">
        <f t="shared" si="49"/>
        <v>194.28000000000003</v>
      </c>
    </row>
    <row r="1520" spans="1:15" ht="104" x14ac:dyDescent="0.35">
      <c r="A1520" s="3" t="s">
        <v>1039</v>
      </c>
      <c r="B1520" s="4" t="s">
        <v>1040</v>
      </c>
      <c r="C1520" s="7" t="s">
        <v>512</v>
      </c>
      <c r="D1520" s="7" t="s">
        <v>5</v>
      </c>
      <c r="E1520" s="3">
        <v>20</v>
      </c>
      <c r="F1520" s="10">
        <v>15.04</v>
      </c>
      <c r="G1520" s="11">
        <f t="shared" si="48"/>
        <v>300.79999999999995</v>
      </c>
      <c r="H1520" s="68" t="s">
        <v>1829</v>
      </c>
      <c r="I1520" s="20">
        <v>20</v>
      </c>
      <c r="J1520" s="62" t="s">
        <v>4592</v>
      </c>
      <c r="K1520" s="63" t="s">
        <v>5553</v>
      </c>
      <c r="L1520" s="27" t="s">
        <v>1829</v>
      </c>
      <c r="M1520" s="27" t="s">
        <v>5551</v>
      </c>
      <c r="N1520" s="72">
        <v>15.04</v>
      </c>
      <c r="O1520" s="72">
        <f t="shared" si="49"/>
        <v>300.79999999999995</v>
      </c>
    </row>
    <row r="1521" spans="1:15" ht="104" x14ac:dyDescent="0.35">
      <c r="A1521" s="3" t="s">
        <v>1039</v>
      </c>
      <c r="B1521" s="4" t="s">
        <v>1040</v>
      </c>
      <c r="C1521" s="7" t="s">
        <v>513</v>
      </c>
      <c r="D1521" s="7" t="s">
        <v>5</v>
      </c>
      <c r="E1521" s="3">
        <v>20</v>
      </c>
      <c r="F1521" s="10">
        <v>4.95</v>
      </c>
      <c r="G1521" s="11">
        <f t="shared" si="48"/>
        <v>99</v>
      </c>
      <c r="H1521" s="68" t="s">
        <v>1829</v>
      </c>
      <c r="I1521" s="20">
        <v>20</v>
      </c>
      <c r="J1521" s="62" t="s">
        <v>4595</v>
      </c>
      <c r="K1521" s="63" t="s">
        <v>5556</v>
      </c>
      <c r="L1521" s="27" t="s">
        <v>1829</v>
      </c>
      <c r="M1521" s="27" t="s">
        <v>5554</v>
      </c>
      <c r="N1521" s="72">
        <v>4.95</v>
      </c>
      <c r="O1521" s="72">
        <f t="shared" si="49"/>
        <v>99</v>
      </c>
    </row>
    <row r="1522" spans="1:15" ht="78" x14ac:dyDescent="0.35">
      <c r="A1522" s="3" t="s">
        <v>1039</v>
      </c>
      <c r="B1522" s="4" t="s">
        <v>1040</v>
      </c>
      <c r="C1522" s="7" t="s">
        <v>1051</v>
      </c>
      <c r="D1522" s="7" t="s">
        <v>5</v>
      </c>
      <c r="E1522" s="3">
        <v>12</v>
      </c>
      <c r="F1522" s="10">
        <v>13.1</v>
      </c>
      <c r="G1522" s="11">
        <f t="shared" si="48"/>
        <v>157.19999999999999</v>
      </c>
      <c r="H1522" s="68" t="s">
        <v>1897</v>
      </c>
      <c r="I1522" s="20">
        <v>12</v>
      </c>
      <c r="J1522" s="62" t="s">
        <v>4598</v>
      </c>
      <c r="K1522" s="63" t="s">
        <v>3702</v>
      </c>
      <c r="L1522" s="27" t="s">
        <v>1897</v>
      </c>
      <c r="M1522" s="27" t="s">
        <v>3702</v>
      </c>
      <c r="N1522" s="72">
        <v>13.1</v>
      </c>
      <c r="O1522" s="72">
        <f t="shared" si="49"/>
        <v>157.19999999999999</v>
      </c>
    </row>
    <row r="1523" spans="1:15" ht="52" x14ac:dyDescent="0.35">
      <c r="A1523" s="3" t="s">
        <v>1039</v>
      </c>
      <c r="B1523" s="4" t="s">
        <v>1040</v>
      </c>
      <c r="C1523" s="7" t="s">
        <v>1052</v>
      </c>
      <c r="D1523" s="7" t="s">
        <v>5</v>
      </c>
      <c r="E1523" s="3">
        <v>20</v>
      </c>
      <c r="F1523" s="10">
        <v>16.64</v>
      </c>
      <c r="G1523" s="11">
        <f t="shared" si="48"/>
        <v>332.8</v>
      </c>
      <c r="H1523" s="68" t="s">
        <v>1896</v>
      </c>
      <c r="I1523" s="20">
        <v>20</v>
      </c>
      <c r="J1523" s="62" t="s">
        <v>4601</v>
      </c>
      <c r="K1523" s="63" t="s">
        <v>3703</v>
      </c>
      <c r="L1523" s="27" t="s">
        <v>1896</v>
      </c>
      <c r="M1523" s="27" t="s">
        <v>3703</v>
      </c>
      <c r="N1523" s="72">
        <v>16.64</v>
      </c>
      <c r="O1523" s="72">
        <f t="shared" si="49"/>
        <v>332.8</v>
      </c>
    </row>
    <row r="1524" spans="1:15" ht="78" x14ac:dyDescent="0.35">
      <c r="A1524" s="3" t="s">
        <v>1039</v>
      </c>
      <c r="B1524" s="4" t="s">
        <v>1040</v>
      </c>
      <c r="C1524" s="7" t="s">
        <v>1053</v>
      </c>
      <c r="D1524" s="7" t="s">
        <v>5</v>
      </c>
      <c r="E1524" s="3">
        <v>40</v>
      </c>
      <c r="F1524" s="10">
        <v>16.95</v>
      </c>
      <c r="G1524" s="11">
        <f t="shared" si="48"/>
        <v>678</v>
      </c>
      <c r="H1524" s="68" t="s">
        <v>1895</v>
      </c>
      <c r="I1524" s="20">
        <v>40</v>
      </c>
      <c r="J1524" s="62" t="s">
        <v>4608</v>
      </c>
      <c r="K1524" s="63" t="s">
        <v>3704</v>
      </c>
      <c r="L1524" s="27" t="s">
        <v>1895</v>
      </c>
      <c r="M1524" s="27" t="s">
        <v>3704</v>
      </c>
      <c r="N1524" s="72">
        <v>16.95</v>
      </c>
      <c r="O1524" s="72">
        <f t="shared" si="49"/>
        <v>678</v>
      </c>
    </row>
    <row r="1525" spans="1:15" ht="78" x14ac:dyDescent="0.35">
      <c r="A1525" s="3" t="s">
        <v>1039</v>
      </c>
      <c r="B1525" s="4" t="s">
        <v>1040</v>
      </c>
      <c r="C1525" s="7" t="s">
        <v>1053</v>
      </c>
      <c r="D1525" s="7" t="s">
        <v>5</v>
      </c>
      <c r="E1525" s="3">
        <v>20</v>
      </c>
      <c r="F1525" s="10">
        <v>16.95</v>
      </c>
      <c r="G1525" s="11">
        <f t="shared" si="48"/>
        <v>339</v>
      </c>
      <c r="H1525" s="68" t="s">
        <v>1895</v>
      </c>
      <c r="I1525" s="20">
        <v>20</v>
      </c>
      <c r="J1525" s="62" t="s">
        <v>4609</v>
      </c>
      <c r="K1525" s="63" t="s">
        <v>5560</v>
      </c>
      <c r="L1525" s="27" t="s">
        <v>1895</v>
      </c>
      <c r="M1525" s="27" t="s">
        <v>3704</v>
      </c>
      <c r="N1525" s="72">
        <v>16.95</v>
      </c>
      <c r="O1525" s="72">
        <f t="shared" si="49"/>
        <v>339</v>
      </c>
    </row>
    <row r="1526" spans="1:15" ht="78" x14ac:dyDescent="0.35">
      <c r="A1526" s="3" t="s">
        <v>1039</v>
      </c>
      <c r="B1526" s="4" t="s">
        <v>1040</v>
      </c>
      <c r="C1526" s="7" t="s">
        <v>1053</v>
      </c>
      <c r="D1526" s="7" t="s">
        <v>5</v>
      </c>
      <c r="E1526" s="3">
        <v>6</v>
      </c>
      <c r="F1526" s="10">
        <v>16.95</v>
      </c>
      <c r="G1526" s="11">
        <f t="shared" si="48"/>
        <v>101.69999999999999</v>
      </c>
      <c r="H1526" s="68" t="s">
        <v>1895</v>
      </c>
      <c r="I1526" s="20">
        <v>6</v>
      </c>
      <c r="J1526" s="62" t="s">
        <v>4608</v>
      </c>
      <c r="K1526" s="63" t="s">
        <v>3704</v>
      </c>
      <c r="L1526" s="27" t="s">
        <v>1895</v>
      </c>
      <c r="M1526" s="27" t="s">
        <v>3704</v>
      </c>
      <c r="N1526" s="72">
        <v>16.95</v>
      </c>
      <c r="O1526" s="72">
        <f t="shared" si="49"/>
        <v>101.69999999999999</v>
      </c>
    </row>
    <row r="1527" spans="1:15" ht="91" x14ac:dyDescent="0.35">
      <c r="A1527" s="3" t="s">
        <v>1039</v>
      </c>
      <c r="B1527" s="4" t="s">
        <v>1040</v>
      </c>
      <c r="C1527" s="7" t="s">
        <v>185</v>
      </c>
      <c r="D1527" s="7" t="s">
        <v>5</v>
      </c>
      <c r="E1527" s="3">
        <v>30</v>
      </c>
      <c r="F1527" s="10">
        <v>4.07</v>
      </c>
      <c r="G1527" s="11">
        <f t="shared" si="48"/>
        <v>122.10000000000001</v>
      </c>
      <c r="H1527" s="68" t="s">
        <v>1894</v>
      </c>
      <c r="I1527" s="20">
        <v>30</v>
      </c>
      <c r="J1527" s="62" t="s">
        <v>4611</v>
      </c>
      <c r="K1527" s="63" t="s">
        <v>5561</v>
      </c>
      <c r="L1527" s="27" t="s">
        <v>1894</v>
      </c>
      <c r="M1527" s="27" t="s">
        <v>5561</v>
      </c>
      <c r="N1527" s="72">
        <v>4.07</v>
      </c>
      <c r="O1527" s="72">
        <f t="shared" si="49"/>
        <v>122.10000000000001</v>
      </c>
    </row>
    <row r="1528" spans="1:15" ht="39" x14ac:dyDescent="0.35">
      <c r="A1528" s="3" t="s">
        <v>1039</v>
      </c>
      <c r="B1528" s="4" t="s">
        <v>1040</v>
      </c>
      <c r="C1528" s="7" t="s">
        <v>1055</v>
      </c>
      <c r="D1528" s="7" t="s">
        <v>5</v>
      </c>
      <c r="E1528" s="3">
        <v>10</v>
      </c>
      <c r="F1528" s="10">
        <v>3.49</v>
      </c>
      <c r="G1528" s="11">
        <f t="shared" si="48"/>
        <v>34.900000000000006</v>
      </c>
      <c r="H1528" s="68" t="s">
        <v>1892</v>
      </c>
      <c r="I1528" s="20">
        <v>10</v>
      </c>
      <c r="J1528" s="62" t="s">
        <v>4617</v>
      </c>
      <c r="K1528" s="63" t="s">
        <v>3705</v>
      </c>
      <c r="L1528" s="27" t="s">
        <v>1892</v>
      </c>
      <c r="M1528" s="27" t="s">
        <v>3705</v>
      </c>
      <c r="N1528" s="72">
        <v>3.49</v>
      </c>
      <c r="O1528" s="72">
        <f t="shared" si="49"/>
        <v>34.900000000000006</v>
      </c>
    </row>
    <row r="1529" spans="1:15" x14ac:dyDescent="0.35">
      <c r="A1529" s="3" t="s">
        <v>1039</v>
      </c>
      <c r="B1529" s="4" t="s">
        <v>1040</v>
      </c>
      <c r="C1529" s="7" t="s">
        <v>1056</v>
      </c>
      <c r="D1529" s="7" t="s">
        <v>5</v>
      </c>
      <c r="E1529" s="3">
        <v>40</v>
      </c>
      <c r="F1529" s="10">
        <v>5.82</v>
      </c>
      <c r="G1529" s="11">
        <f t="shared" si="48"/>
        <v>232.8</v>
      </c>
      <c r="H1529" s="68" t="s">
        <v>1891</v>
      </c>
      <c r="I1529" s="20">
        <v>40</v>
      </c>
      <c r="J1529" s="62" t="s">
        <v>4619</v>
      </c>
      <c r="K1529" s="63" t="s">
        <v>3706</v>
      </c>
      <c r="L1529" s="27" t="s">
        <v>1891</v>
      </c>
      <c r="M1529" s="27" t="s">
        <v>3706</v>
      </c>
      <c r="N1529" s="72">
        <v>5.82</v>
      </c>
      <c r="O1529" s="72">
        <f t="shared" si="49"/>
        <v>232.8</v>
      </c>
    </row>
    <row r="1530" spans="1:15" ht="39" x14ac:dyDescent="0.35">
      <c r="A1530" s="3" t="s">
        <v>1039</v>
      </c>
      <c r="B1530" s="4" t="s">
        <v>1040</v>
      </c>
      <c r="C1530" s="7" t="s">
        <v>1057</v>
      </c>
      <c r="D1530" s="7" t="s">
        <v>5</v>
      </c>
      <c r="E1530" s="3">
        <v>10</v>
      </c>
      <c r="F1530" s="10">
        <v>1.26</v>
      </c>
      <c r="G1530" s="11">
        <f t="shared" si="48"/>
        <v>12.6</v>
      </c>
      <c r="H1530" s="68" t="s">
        <v>1890</v>
      </c>
      <c r="I1530" s="20">
        <v>10</v>
      </c>
      <c r="J1530" s="62" t="s">
        <v>4620</v>
      </c>
      <c r="K1530" s="63" t="s">
        <v>3707</v>
      </c>
      <c r="L1530" s="27" t="s">
        <v>1890</v>
      </c>
      <c r="M1530" s="27" t="s">
        <v>3707</v>
      </c>
      <c r="N1530" s="72">
        <v>1.26</v>
      </c>
      <c r="O1530" s="72">
        <f t="shared" si="49"/>
        <v>12.6</v>
      </c>
    </row>
    <row r="1531" spans="1:15" ht="65" x14ac:dyDescent="0.35">
      <c r="A1531" s="3" t="s">
        <v>1039</v>
      </c>
      <c r="B1531" s="4" t="s">
        <v>1040</v>
      </c>
      <c r="C1531" s="7" t="s">
        <v>1058</v>
      </c>
      <c r="D1531" s="7" t="s">
        <v>5</v>
      </c>
      <c r="E1531" s="3">
        <v>5</v>
      </c>
      <c r="F1531" s="10">
        <v>10.67</v>
      </c>
      <c r="G1531" s="11">
        <f t="shared" si="48"/>
        <v>53.35</v>
      </c>
      <c r="H1531" s="68" t="s">
        <v>1889</v>
      </c>
      <c r="I1531" s="20">
        <v>5</v>
      </c>
      <c r="J1531" s="62" t="s">
        <v>4623</v>
      </c>
      <c r="K1531" s="63" t="s">
        <v>3708</v>
      </c>
      <c r="L1531" s="27" t="s">
        <v>1889</v>
      </c>
      <c r="M1531" s="27" t="s">
        <v>3708</v>
      </c>
      <c r="N1531" s="72">
        <v>10.67</v>
      </c>
      <c r="O1531" s="72">
        <f t="shared" si="49"/>
        <v>53.35</v>
      </c>
    </row>
    <row r="1532" spans="1:15" ht="104" x14ac:dyDescent="0.35">
      <c r="A1532" s="3" t="s">
        <v>1039</v>
      </c>
      <c r="B1532" s="4" t="s">
        <v>1040</v>
      </c>
      <c r="C1532" s="7" t="s">
        <v>9</v>
      </c>
      <c r="D1532" s="7" t="s">
        <v>5</v>
      </c>
      <c r="E1532" s="3">
        <v>60</v>
      </c>
      <c r="F1532" s="10">
        <v>18.14</v>
      </c>
      <c r="G1532" s="11">
        <f t="shared" si="48"/>
        <v>1088.4000000000001</v>
      </c>
      <c r="H1532" s="68" t="s">
        <v>1888</v>
      </c>
      <c r="I1532" s="20">
        <v>60</v>
      </c>
      <c r="J1532" s="62" t="s">
        <v>4625</v>
      </c>
      <c r="K1532" s="63" t="s">
        <v>3425</v>
      </c>
      <c r="L1532" s="27" t="s">
        <v>6019</v>
      </c>
      <c r="M1532" s="27" t="s">
        <v>3425</v>
      </c>
      <c r="N1532" s="72">
        <v>20.100000000000001</v>
      </c>
      <c r="O1532" s="72">
        <f t="shared" si="49"/>
        <v>1206</v>
      </c>
    </row>
    <row r="1533" spans="1:15" ht="104" x14ac:dyDescent="0.35">
      <c r="A1533" s="3" t="s">
        <v>1039</v>
      </c>
      <c r="B1533" s="4" t="s">
        <v>1040</v>
      </c>
      <c r="C1533" s="7" t="s">
        <v>9</v>
      </c>
      <c r="D1533" s="7" t="s">
        <v>5</v>
      </c>
      <c r="E1533" s="3">
        <v>20</v>
      </c>
      <c r="F1533" s="10">
        <v>26</v>
      </c>
      <c r="G1533" s="11">
        <f t="shared" si="48"/>
        <v>520</v>
      </c>
      <c r="H1533" s="68" t="s">
        <v>1888</v>
      </c>
      <c r="I1533" s="20">
        <v>20</v>
      </c>
      <c r="J1533" s="62" t="s">
        <v>4625</v>
      </c>
      <c r="K1533" s="63" t="s">
        <v>3425</v>
      </c>
      <c r="L1533" s="27" t="s">
        <v>6019</v>
      </c>
      <c r="M1533" s="27" t="s">
        <v>3425</v>
      </c>
      <c r="N1533" s="72">
        <v>20.100000000000001</v>
      </c>
      <c r="O1533" s="72">
        <f t="shared" si="49"/>
        <v>402</v>
      </c>
    </row>
    <row r="1534" spans="1:15" ht="104" x14ac:dyDescent="0.35">
      <c r="A1534" s="3" t="s">
        <v>1039</v>
      </c>
      <c r="B1534" s="4" t="s">
        <v>1040</v>
      </c>
      <c r="C1534" s="7" t="s">
        <v>718</v>
      </c>
      <c r="D1534" s="7" t="s">
        <v>5</v>
      </c>
      <c r="E1534" s="3">
        <v>80</v>
      </c>
      <c r="F1534" s="10">
        <v>8.34</v>
      </c>
      <c r="G1534" s="11">
        <f t="shared" si="48"/>
        <v>667.2</v>
      </c>
      <c r="H1534" s="68" t="s">
        <v>1888</v>
      </c>
      <c r="I1534" s="20">
        <v>80</v>
      </c>
      <c r="J1534" s="62" t="s">
        <v>4627</v>
      </c>
      <c r="K1534" s="63" t="s">
        <v>3426</v>
      </c>
      <c r="L1534" s="27" t="s">
        <v>1888</v>
      </c>
      <c r="M1534" s="27" t="s">
        <v>7386</v>
      </c>
      <c r="N1534" s="72">
        <v>10.3</v>
      </c>
      <c r="O1534" s="72">
        <f t="shared" si="49"/>
        <v>824</v>
      </c>
    </row>
    <row r="1535" spans="1:15" ht="104" x14ac:dyDescent="0.35">
      <c r="A1535" s="3" t="s">
        <v>1039</v>
      </c>
      <c r="B1535" s="4" t="s">
        <v>1040</v>
      </c>
      <c r="C1535" s="7" t="s">
        <v>718</v>
      </c>
      <c r="D1535" s="7" t="s">
        <v>5</v>
      </c>
      <c r="E1535" s="3">
        <v>20</v>
      </c>
      <c r="F1535" s="10">
        <v>18.14</v>
      </c>
      <c r="G1535" s="11">
        <f t="shared" si="48"/>
        <v>362.8</v>
      </c>
      <c r="H1535" s="68" t="s">
        <v>1888</v>
      </c>
      <c r="I1535" s="20">
        <v>20</v>
      </c>
      <c r="J1535" s="62" t="s">
        <v>4627</v>
      </c>
      <c r="K1535" s="63" t="s">
        <v>3426</v>
      </c>
      <c r="L1535" s="27" t="s">
        <v>1888</v>
      </c>
      <c r="M1535" s="27" t="s">
        <v>7386</v>
      </c>
      <c r="N1535" s="72">
        <v>10.3</v>
      </c>
      <c r="O1535" s="72">
        <f t="shared" si="49"/>
        <v>206</v>
      </c>
    </row>
    <row r="1536" spans="1:15" ht="104" x14ac:dyDescent="0.35">
      <c r="A1536" s="3" t="s">
        <v>1039</v>
      </c>
      <c r="B1536" s="4" t="s">
        <v>1040</v>
      </c>
      <c r="C1536" s="7" t="s">
        <v>10</v>
      </c>
      <c r="D1536" s="7" t="s">
        <v>5</v>
      </c>
      <c r="E1536" s="3">
        <v>80</v>
      </c>
      <c r="F1536" s="10">
        <v>31.14</v>
      </c>
      <c r="G1536" s="11">
        <f t="shared" si="48"/>
        <v>2491.1999999999998</v>
      </c>
      <c r="H1536" s="68" t="s">
        <v>1887</v>
      </c>
      <c r="I1536" s="20">
        <v>80</v>
      </c>
      <c r="J1536" s="62" t="s">
        <v>4628</v>
      </c>
      <c r="K1536" s="63" t="s">
        <v>3709</v>
      </c>
      <c r="L1536" s="27" t="s">
        <v>6021</v>
      </c>
      <c r="M1536" s="27" t="s">
        <v>3709</v>
      </c>
      <c r="N1536" s="72">
        <v>31.14</v>
      </c>
      <c r="O1536" s="72">
        <f t="shared" si="49"/>
        <v>2491.1999999999998</v>
      </c>
    </row>
    <row r="1537" spans="1:15" ht="104" x14ac:dyDescent="0.35">
      <c r="A1537" s="3" t="s">
        <v>1039</v>
      </c>
      <c r="B1537" s="4" t="s">
        <v>1040</v>
      </c>
      <c r="C1537" s="7" t="s">
        <v>719</v>
      </c>
      <c r="D1537" s="7" t="s">
        <v>5</v>
      </c>
      <c r="E1537" s="3">
        <v>20</v>
      </c>
      <c r="F1537" s="10">
        <v>16.100000000000001</v>
      </c>
      <c r="G1537" s="11">
        <f t="shared" si="48"/>
        <v>322</v>
      </c>
      <c r="H1537" s="68" t="s">
        <v>1887</v>
      </c>
      <c r="I1537" s="20">
        <v>20</v>
      </c>
      <c r="J1537" s="62" t="s">
        <v>4630</v>
      </c>
      <c r="K1537" s="63" t="s">
        <v>3427</v>
      </c>
      <c r="L1537" s="27" t="s">
        <v>2793</v>
      </c>
      <c r="M1537" s="27" t="s">
        <v>3427</v>
      </c>
      <c r="N1537" s="72">
        <v>16.100000000000001</v>
      </c>
      <c r="O1537" s="72">
        <f t="shared" si="49"/>
        <v>322</v>
      </c>
    </row>
    <row r="1538" spans="1:15" ht="169" x14ac:dyDescent="0.35">
      <c r="A1538" s="3" t="s">
        <v>1039</v>
      </c>
      <c r="B1538" s="4" t="s">
        <v>1040</v>
      </c>
      <c r="C1538" s="7" t="s">
        <v>720</v>
      </c>
      <c r="D1538" s="7" t="s">
        <v>5</v>
      </c>
      <c r="E1538" s="3">
        <v>20</v>
      </c>
      <c r="F1538" s="10">
        <v>12.32</v>
      </c>
      <c r="G1538" s="11">
        <f t="shared" ref="G1538:G1601" si="50">F1538*E1538</f>
        <v>246.4</v>
      </c>
      <c r="H1538" s="68" t="s">
        <v>1831</v>
      </c>
      <c r="I1538" s="20">
        <v>20</v>
      </c>
      <c r="J1538" s="62" t="s">
        <v>4632</v>
      </c>
      <c r="K1538" s="63" t="s">
        <v>5563</v>
      </c>
      <c r="L1538" s="27" t="s">
        <v>1831</v>
      </c>
      <c r="M1538" s="27" t="s">
        <v>5562</v>
      </c>
      <c r="N1538" s="72">
        <v>12.32</v>
      </c>
      <c r="O1538" s="72">
        <f t="shared" si="49"/>
        <v>246.4</v>
      </c>
    </row>
    <row r="1539" spans="1:15" ht="156" x14ac:dyDescent="0.35">
      <c r="A1539" s="3" t="s">
        <v>1039</v>
      </c>
      <c r="B1539" s="4" t="s">
        <v>1040</v>
      </c>
      <c r="C1539" s="7" t="s">
        <v>1108</v>
      </c>
      <c r="D1539" s="7" t="s">
        <v>5</v>
      </c>
      <c r="E1539" s="3">
        <v>20</v>
      </c>
      <c r="F1539" s="10">
        <v>8.34</v>
      </c>
      <c r="G1539" s="11">
        <f t="shared" si="50"/>
        <v>166.8</v>
      </c>
      <c r="H1539" s="68" t="s">
        <v>1830</v>
      </c>
      <c r="I1539" s="20">
        <v>20</v>
      </c>
      <c r="J1539" s="62" t="s">
        <v>4633</v>
      </c>
      <c r="K1539" s="63" t="s">
        <v>5564</v>
      </c>
      <c r="L1539" s="27" t="s">
        <v>1830</v>
      </c>
      <c r="M1539" s="27" t="s">
        <v>5564</v>
      </c>
      <c r="N1539" s="72">
        <v>8.34</v>
      </c>
      <c r="O1539" s="72">
        <f t="shared" si="49"/>
        <v>166.8</v>
      </c>
    </row>
    <row r="1540" spans="1:15" ht="104" x14ac:dyDescent="0.35">
      <c r="A1540" s="3" t="s">
        <v>1039</v>
      </c>
      <c r="B1540" s="4" t="s">
        <v>1040</v>
      </c>
      <c r="C1540" s="7" t="s">
        <v>1059</v>
      </c>
      <c r="D1540" s="7" t="s">
        <v>5</v>
      </c>
      <c r="E1540" s="3">
        <v>12</v>
      </c>
      <c r="F1540" s="10">
        <v>607.9</v>
      </c>
      <c r="G1540" s="11">
        <f t="shared" si="50"/>
        <v>7294.7999999999993</v>
      </c>
      <c r="H1540" s="68" t="s">
        <v>2828</v>
      </c>
      <c r="I1540" s="20">
        <v>12</v>
      </c>
      <c r="J1540" s="62" t="s">
        <v>4641</v>
      </c>
      <c r="K1540" s="63" t="s">
        <v>3710</v>
      </c>
      <c r="L1540" s="27" t="s">
        <v>2828</v>
      </c>
      <c r="M1540" s="27" t="s">
        <v>7424</v>
      </c>
      <c r="N1540" s="72">
        <v>607.9</v>
      </c>
      <c r="O1540" s="72">
        <f t="shared" si="49"/>
        <v>7294.7999999999993</v>
      </c>
    </row>
    <row r="1541" spans="1:15" ht="78" x14ac:dyDescent="0.35">
      <c r="A1541" s="3" t="s">
        <v>1039</v>
      </c>
      <c r="B1541" s="4" t="s">
        <v>1040</v>
      </c>
      <c r="C1541" s="7" t="s">
        <v>1060</v>
      </c>
      <c r="D1541" s="7" t="s">
        <v>5</v>
      </c>
      <c r="E1541" s="3">
        <v>48</v>
      </c>
      <c r="F1541" s="10">
        <v>131.72999999999999</v>
      </c>
      <c r="G1541" s="11">
        <f t="shared" si="50"/>
        <v>6323.0399999999991</v>
      </c>
      <c r="H1541" s="68" t="s">
        <v>2819</v>
      </c>
      <c r="I1541" s="20">
        <v>48</v>
      </c>
      <c r="J1541" s="62" t="s">
        <v>4645</v>
      </c>
      <c r="K1541" s="63">
        <v>114649</v>
      </c>
      <c r="L1541" s="27" t="s">
        <v>2819</v>
      </c>
      <c r="M1541" s="56">
        <v>114649</v>
      </c>
      <c r="N1541" s="72">
        <v>131.72999999999999</v>
      </c>
      <c r="O1541" s="72">
        <f t="shared" si="49"/>
        <v>6323.0399999999991</v>
      </c>
    </row>
    <row r="1542" spans="1:15" ht="52" x14ac:dyDescent="0.35">
      <c r="A1542" s="3" t="s">
        <v>1039</v>
      </c>
      <c r="B1542" s="4" t="s">
        <v>1040</v>
      </c>
      <c r="C1542" s="7" t="s">
        <v>1061</v>
      </c>
      <c r="D1542" s="7" t="s">
        <v>5</v>
      </c>
      <c r="E1542" s="3">
        <v>36</v>
      </c>
      <c r="F1542" s="10">
        <v>128.43</v>
      </c>
      <c r="G1542" s="11">
        <f t="shared" si="50"/>
        <v>4623.4800000000005</v>
      </c>
      <c r="H1542" s="68" t="s">
        <v>1886</v>
      </c>
      <c r="I1542" s="20">
        <v>36</v>
      </c>
      <c r="J1542" s="62" t="s">
        <v>4646</v>
      </c>
      <c r="K1542" s="63" t="s">
        <v>3712</v>
      </c>
      <c r="L1542" s="27" t="s">
        <v>1886</v>
      </c>
      <c r="M1542" s="27" t="s">
        <v>3712</v>
      </c>
      <c r="N1542" s="72">
        <v>128.43</v>
      </c>
      <c r="O1542" s="72">
        <f t="shared" si="49"/>
        <v>4623.4800000000005</v>
      </c>
    </row>
    <row r="1543" spans="1:15" ht="104" x14ac:dyDescent="0.35">
      <c r="A1543" s="3" t="s">
        <v>1039</v>
      </c>
      <c r="B1543" s="4" t="s">
        <v>1040</v>
      </c>
      <c r="C1543" s="7" t="s">
        <v>1110</v>
      </c>
      <c r="D1543" s="7" t="s">
        <v>5</v>
      </c>
      <c r="E1543" s="3">
        <v>10</v>
      </c>
      <c r="F1543" s="10">
        <v>135.02000000000001</v>
      </c>
      <c r="G1543" s="11">
        <f t="shared" si="50"/>
        <v>1350.2</v>
      </c>
      <c r="H1543" s="68" t="s">
        <v>1828</v>
      </c>
      <c r="I1543" s="20">
        <v>10</v>
      </c>
      <c r="J1543" s="62" t="s">
        <v>4649</v>
      </c>
      <c r="K1543" s="63" t="s">
        <v>4649</v>
      </c>
      <c r="L1543" s="27" t="s">
        <v>1828</v>
      </c>
      <c r="M1543" s="27" t="s">
        <v>4649</v>
      </c>
      <c r="N1543" s="72">
        <v>135.02000000000001</v>
      </c>
      <c r="O1543" s="72">
        <f t="shared" si="49"/>
        <v>1350.2</v>
      </c>
    </row>
    <row r="1544" spans="1:15" ht="78" x14ac:dyDescent="0.35">
      <c r="A1544" s="3" t="s">
        <v>1039</v>
      </c>
      <c r="B1544" s="4" t="s">
        <v>1040</v>
      </c>
      <c r="C1544" s="7" t="s">
        <v>1062</v>
      </c>
      <c r="D1544" s="7" t="s">
        <v>5</v>
      </c>
      <c r="E1544" s="3">
        <v>20</v>
      </c>
      <c r="F1544" s="10">
        <v>143.46</v>
      </c>
      <c r="G1544" s="11">
        <f t="shared" si="50"/>
        <v>2869.2000000000003</v>
      </c>
      <c r="H1544" s="68" t="s">
        <v>1885</v>
      </c>
      <c r="I1544" s="20">
        <v>20</v>
      </c>
      <c r="J1544" s="62" t="s">
        <v>3713</v>
      </c>
      <c r="K1544" s="63" t="s">
        <v>3713</v>
      </c>
      <c r="L1544" s="27" t="s">
        <v>1885</v>
      </c>
      <c r="M1544" s="27" t="s">
        <v>3713</v>
      </c>
      <c r="N1544" s="72">
        <v>143.46</v>
      </c>
      <c r="O1544" s="72">
        <f t="shared" si="49"/>
        <v>2869.2000000000003</v>
      </c>
    </row>
    <row r="1545" spans="1:15" ht="91" x14ac:dyDescent="0.35">
      <c r="A1545" s="3" t="s">
        <v>1039</v>
      </c>
      <c r="B1545" s="4" t="s">
        <v>1040</v>
      </c>
      <c r="C1545" s="7" t="s">
        <v>1063</v>
      </c>
      <c r="D1545" s="7" t="s">
        <v>5</v>
      </c>
      <c r="E1545" s="3">
        <v>50</v>
      </c>
      <c r="F1545" s="10">
        <v>80.61</v>
      </c>
      <c r="G1545" s="11">
        <f t="shared" si="50"/>
        <v>4030.5</v>
      </c>
      <c r="H1545" s="68" t="s">
        <v>1884</v>
      </c>
      <c r="I1545" s="20">
        <v>50</v>
      </c>
      <c r="J1545" s="62" t="s">
        <v>4650</v>
      </c>
      <c r="K1545" s="63" t="s">
        <v>3714</v>
      </c>
      <c r="L1545" s="27" t="s">
        <v>1884</v>
      </c>
      <c r="M1545" s="27" t="s">
        <v>5566</v>
      </c>
      <c r="N1545" s="72">
        <v>84.53</v>
      </c>
      <c r="O1545" s="72">
        <f t="shared" si="49"/>
        <v>4226.5</v>
      </c>
    </row>
    <row r="1546" spans="1:15" ht="91" x14ac:dyDescent="0.35">
      <c r="A1546" s="3" t="s">
        <v>1039</v>
      </c>
      <c r="B1546" s="4" t="s">
        <v>1040</v>
      </c>
      <c r="C1546" s="7" t="s">
        <v>1063</v>
      </c>
      <c r="D1546" s="7" t="s">
        <v>5</v>
      </c>
      <c r="E1546" s="3">
        <v>18</v>
      </c>
      <c r="F1546" s="10">
        <v>80.61</v>
      </c>
      <c r="G1546" s="11">
        <f t="shared" si="50"/>
        <v>1450.98</v>
      </c>
      <c r="H1546" s="68" t="s">
        <v>1884</v>
      </c>
      <c r="I1546" s="20">
        <v>18</v>
      </c>
      <c r="J1546" s="62" t="s">
        <v>4650</v>
      </c>
      <c r="K1546" s="63" t="s">
        <v>3714</v>
      </c>
      <c r="L1546" s="27" t="s">
        <v>1884</v>
      </c>
      <c r="M1546" s="27" t="s">
        <v>5566</v>
      </c>
      <c r="N1546" s="72">
        <v>84.53</v>
      </c>
      <c r="O1546" s="72">
        <f t="shared" si="49"/>
        <v>1521.54</v>
      </c>
    </row>
    <row r="1547" spans="1:15" ht="182" x14ac:dyDescent="0.35">
      <c r="A1547" s="3" t="s">
        <v>1039</v>
      </c>
      <c r="B1547" s="4" t="s">
        <v>1040</v>
      </c>
      <c r="C1547" s="7" t="s">
        <v>1064</v>
      </c>
      <c r="D1547" s="7" t="s">
        <v>5</v>
      </c>
      <c r="E1547" s="3">
        <v>100</v>
      </c>
      <c r="F1547" s="10">
        <v>87.2</v>
      </c>
      <c r="G1547" s="11">
        <f t="shared" si="50"/>
        <v>8720</v>
      </c>
      <c r="H1547" s="68" t="s">
        <v>1882</v>
      </c>
      <c r="I1547" s="20">
        <v>100</v>
      </c>
      <c r="J1547" s="62" t="s">
        <v>4651</v>
      </c>
      <c r="K1547" s="63" t="s">
        <v>5566</v>
      </c>
      <c r="L1547" s="27" t="s">
        <v>1882</v>
      </c>
      <c r="M1547" s="27" t="s">
        <v>5566</v>
      </c>
      <c r="N1547" s="72">
        <v>84.53</v>
      </c>
      <c r="O1547" s="72">
        <f t="shared" si="49"/>
        <v>8453</v>
      </c>
    </row>
    <row r="1548" spans="1:15" ht="52" x14ac:dyDescent="0.35">
      <c r="A1548" s="3" t="s">
        <v>1039</v>
      </c>
      <c r="B1548" s="4" t="s">
        <v>1040</v>
      </c>
      <c r="C1548" s="7" t="s">
        <v>1065</v>
      </c>
      <c r="D1548" s="7" t="s">
        <v>5</v>
      </c>
      <c r="E1548" s="3">
        <v>5</v>
      </c>
      <c r="F1548" s="10">
        <v>340.37</v>
      </c>
      <c r="G1548" s="11">
        <f t="shared" si="50"/>
        <v>1701.85</v>
      </c>
      <c r="H1548" s="68" t="s">
        <v>1883</v>
      </c>
      <c r="I1548" s="20">
        <v>5</v>
      </c>
      <c r="J1548" s="62" t="s">
        <v>3715</v>
      </c>
      <c r="K1548" s="63" t="s">
        <v>3715</v>
      </c>
      <c r="L1548" s="27" t="s">
        <v>1883</v>
      </c>
      <c r="M1548" s="27" t="s">
        <v>3715</v>
      </c>
      <c r="N1548" s="72">
        <v>340.37</v>
      </c>
      <c r="O1548" s="72">
        <f t="shared" si="49"/>
        <v>1701.85</v>
      </c>
    </row>
    <row r="1549" spans="1:15" ht="65" x14ac:dyDescent="0.35">
      <c r="A1549" s="3" t="s">
        <v>1039</v>
      </c>
      <c r="B1549" s="4" t="s">
        <v>1040</v>
      </c>
      <c r="C1549" s="7" t="s">
        <v>737</v>
      </c>
      <c r="D1549" s="7" t="s">
        <v>5</v>
      </c>
      <c r="E1549" s="3">
        <v>5</v>
      </c>
      <c r="F1549" s="10">
        <v>39.840000000000003</v>
      </c>
      <c r="G1549" s="11">
        <f t="shared" si="50"/>
        <v>199.20000000000002</v>
      </c>
      <c r="H1549" s="68" t="s">
        <v>1881</v>
      </c>
      <c r="I1549" s="20">
        <v>5</v>
      </c>
      <c r="J1549" s="62" t="s">
        <v>4767</v>
      </c>
      <c r="K1549" s="63" t="s">
        <v>3443</v>
      </c>
      <c r="L1549" s="27" t="s">
        <v>2577</v>
      </c>
      <c r="M1549" s="27" t="s">
        <v>3443</v>
      </c>
      <c r="N1549" s="72">
        <v>39.840000000000003</v>
      </c>
      <c r="O1549" s="72">
        <f t="shared" si="49"/>
        <v>199.20000000000002</v>
      </c>
    </row>
    <row r="1550" spans="1:15" ht="65" x14ac:dyDescent="0.35">
      <c r="A1550" s="3" t="s">
        <v>1039</v>
      </c>
      <c r="B1550" s="4" t="s">
        <v>1040</v>
      </c>
      <c r="C1550" s="7" t="s">
        <v>737</v>
      </c>
      <c r="D1550" s="7" t="s">
        <v>5</v>
      </c>
      <c r="E1550" s="3">
        <v>2</v>
      </c>
      <c r="F1550" s="10">
        <v>39.840000000000003</v>
      </c>
      <c r="G1550" s="11">
        <f t="shared" si="50"/>
        <v>79.680000000000007</v>
      </c>
      <c r="H1550" s="68" t="s">
        <v>1881</v>
      </c>
      <c r="I1550" s="20">
        <v>2</v>
      </c>
      <c r="J1550" s="62" t="s">
        <v>4767</v>
      </c>
      <c r="K1550" s="63" t="s">
        <v>3443</v>
      </c>
      <c r="L1550" s="27" t="s">
        <v>2577</v>
      </c>
      <c r="M1550" s="27" t="s">
        <v>3443</v>
      </c>
      <c r="N1550" s="72">
        <v>39.840000000000003</v>
      </c>
      <c r="O1550" s="72">
        <f t="shared" si="49"/>
        <v>79.680000000000007</v>
      </c>
    </row>
    <row r="1551" spans="1:15" ht="39" x14ac:dyDescent="0.35">
      <c r="A1551" s="3" t="s">
        <v>1039</v>
      </c>
      <c r="B1551" s="4" t="s">
        <v>1040</v>
      </c>
      <c r="C1551" s="7" t="s">
        <v>738</v>
      </c>
      <c r="D1551" s="7" t="s">
        <v>5</v>
      </c>
      <c r="E1551" s="3">
        <v>8</v>
      </c>
      <c r="F1551" s="10">
        <v>26.87</v>
      </c>
      <c r="G1551" s="11">
        <f t="shared" si="50"/>
        <v>214.96</v>
      </c>
      <c r="H1551" s="68" t="s">
        <v>1880</v>
      </c>
      <c r="I1551" s="20">
        <v>8</v>
      </c>
      <c r="J1551" s="62" t="s">
        <v>4770</v>
      </c>
      <c r="K1551" s="63" t="s">
        <v>3444</v>
      </c>
      <c r="L1551" s="27" t="s">
        <v>2577</v>
      </c>
      <c r="M1551" s="27" t="s">
        <v>7388</v>
      </c>
      <c r="N1551" s="72">
        <v>26.87</v>
      </c>
      <c r="O1551" s="72">
        <f t="shared" si="49"/>
        <v>214.96</v>
      </c>
    </row>
    <row r="1552" spans="1:15" ht="52" x14ac:dyDescent="0.35">
      <c r="A1552" s="3" t="s">
        <v>1039</v>
      </c>
      <c r="B1552" s="4" t="s">
        <v>1040</v>
      </c>
      <c r="C1552" s="7" t="s">
        <v>1066</v>
      </c>
      <c r="D1552" s="7" t="s">
        <v>5</v>
      </c>
      <c r="E1552" s="3">
        <v>4</v>
      </c>
      <c r="F1552" s="10">
        <v>67.900000000000006</v>
      </c>
      <c r="G1552" s="11">
        <f t="shared" si="50"/>
        <v>271.60000000000002</v>
      </c>
      <c r="H1552" s="68" t="s">
        <v>1880</v>
      </c>
      <c r="I1552" s="20">
        <v>4</v>
      </c>
      <c r="J1552" s="62" t="s">
        <v>4772</v>
      </c>
      <c r="K1552" s="63" t="s">
        <v>3716</v>
      </c>
      <c r="L1552" s="27" t="s">
        <v>1880</v>
      </c>
      <c r="M1552" s="27" t="s">
        <v>7425</v>
      </c>
      <c r="N1552" s="72">
        <v>67.900000000000006</v>
      </c>
      <c r="O1552" s="72">
        <f t="shared" si="49"/>
        <v>271.60000000000002</v>
      </c>
    </row>
    <row r="1553" spans="1:15" ht="39" x14ac:dyDescent="0.35">
      <c r="A1553" s="3" t="s">
        <v>1039</v>
      </c>
      <c r="B1553" s="4" t="s">
        <v>1040</v>
      </c>
      <c r="C1553" s="7" t="s">
        <v>17</v>
      </c>
      <c r="D1553" s="7" t="s">
        <v>5</v>
      </c>
      <c r="E1553" s="3">
        <v>12</v>
      </c>
      <c r="F1553" s="10">
        <v>45.4</v>
      </c>
      <c r="G1553" s="11">
        <f t="shared" si="50"/>
        <v>544.79999999999995</v>
      </c>
      <c r="H1553" s="68" t="s">
        <v>1878</v>
      </c>
      <c r="I1553" s="20">
        <v>12</v>
      </c>
      <c r="J1553" s="62" t="s">
        <v>4778</v>
      </c>
      <c r="K1553" s="63" t="s">
        <v>2992</v>
      </c>
      <c r="L1553" s="27" t="s">
        <v>6070</v>
      </c>
      <c r="M1553" s="27" t="s">
        <v>2992</v>
      </c>
      <c r="N1553" s="72">
        <v>51.36</v>
      </c>
      <c r="O1553" s="72">
        <f t="shared" si="49"/>
        <v>616.31999999999994</v>
      </c>
    </row>
    <row r="1554" spans="1:15" ht="39" x14ac:dyDescent="0.35">
      <c r="A1554" s="3" t="s">
        <v>1039</v>
      </c>
      <c r="B1554" s="4" t="s">
        <v>1040</v>
      </c>
      <c r="C1554" s="7" t="s">
        <v>17</v>
      </c>
      <c r="D1554" s="7" t="s">
        <v>5</v>
      </c>
      <c r="E1554" s="3">
        <v>10</v>
      </c>
      <c r="F1554" s="10">
        <v>56.1</v>
      </c>
      <c r="G1554" s="11">
        <f t="shared" si="50"/>
        <v>561</v>
      </c>
      <c r="H1554" s="68" t="s">
        <v>1878</v>
      </c>
      <c r="I1554" s="20">
        <v>10</v>
      </c>
      <c r="J1554" s="62" t="s">
        <v>4777</v>
      </c>
      <c r="K1554" s="63" t="s">
        <v>2992</v>
      </c>
      <c r="L1554" s="27" t="s">
        <v>6070</v>
      </c>
      <c r="M1554" s="27" t="s">
        <v>2992</v>
      </c>
      <c r="N1554" s="72">
        <v>51.36</v>
      </c>
      <c r="O1554" s="72">
        <f t="shared" si="49"/>
        <v>513.6</v>
      </c>
    </row>
    <row r="1555" spans="1:15" ht="39" x14ac:dyDescent="0.35">
      <c r="A1555" s="3" t="s">
        <v>1039</v>
      </c>
      <c r="B1555" s="4" t="s">
        <v>1040</v>
      </c>
      <c r="C1555" s="7" t="s">
        <v>17</v>
      </c>
      <c r="D1555" s="7" t="s">
        <v>5</v>
      </c>
      <c r="E1555" s="3">
        <v>5</v>
      </c>
      <c r="F1555" s="10">
        <v>45.4</v>
      </c>
      <c r="G1555" s="11">
        <f t="shared" si="50"/>
        <v>227</v>
      </c>
      <c r="H1555" s="68" t="s">
        <v>1878</v>
      </c>
      <c r="I1555" s="20">
        <v>5</v>
      </c>
      <c r="J1555" s="62" t="s">
        <v>4778</v>
      </c>
      <c r="K1555" s="63" t="s">
        <v>2992</v>
      </c>
      <c r="L1555" s="27" t="s">
        <v>6070</v>
      </c>
      <c r="M1555" s="27" t="s">
        <v>2992</v>
      </c>
      <c r="N1555" s="72">
        <v>51.36</v>
      </c>
      <c r="O1555" s="72">
        <f t="shared" si="49"/>
        <v>256.8</v>
      </c>
    </row>
    <row r="1556" spans="1:15" ht="39" x14ac:dyDescent="0.35">
      <c r="A1556" s="3" t="s">
        <v>1039</v>
      </c>
      <c r="B1556" s="4" t="s">
        <v>1040</v>
      </c>
      <c r="C1556" s="7" t="s">
        <v>17</v>
      </c>
      <c r="D1556" s="7" t="s">
        <v>5</v>
      </c>
      <c r="E1556" s="3">
        <v>4</v>
      </c>
      <c r="F1556" s="10">
        <v>64.89</v>
      </c>
      <c r="G1556" s="11">
        <f t="shared" si="50"/>
        <v>259.56</v>
      </c>
      <c r="H1556" s="68" t="s">
        <v>1878</v>
      </c>
      <c r="I1556" s="20">
        <v>4</v>
      </c>
      <c r="J1556" s="62" t="s">
        <v>4777</v>
      </c>
      <c r="K1556" s="63" t="s">
        <v>2992</v>
      </c>
      <c r="L1556" s="27" t="s">
        <v>6070</v>
      </c>
      <c r="M1556" s="27" t="s">
        <v>2992</v>
      </c>
      <c r="N1556" s="72">
        <v>51.36</v>
      </c>
      <c r="O1556" s="72">
        <f t="shared" ref="O1556:O1619" si="51">N1556*I1556</f>
        <v>205.44</v>
      </c>
    </row>
    <row r="1557" spans="1:15" ht="117" x14ac:dyDescent="0.35">
      <c r="A1557" s="3" t="s">
        <v>1039</v>
      </c>
      <c r="B1557" s="4" t="s">
        <v>1040</v>
      </c>
      <c r="C1557" s="7" t="s">
        <v>821</v>
      </c>
      <c r="D1557" s="7" t="s">
        <v>5</v>
      </c>
      <c r="E1557" s="3">
        <v>10</v>
      </c>
      <c r="F1557" s="10">
        <v>49.54</v>
      </c>
      <c r="G1557" s="11">
        <f t="shared" si="50"/>
        <v>495.4</v>
      </c>
      <c r="H1557" s="68" t="s">
        <v>1825</v>
      </c>
      <c r="I1557" s="20">
        <v>10</v>
      </c>
      <c r="J1557" s="62" t="s">
        <v>4784</v>
      </c>
      <c r="K1557" s="63" t="s">
        <v>5590</v>
      </c>
      <c r="L1557" s="27" t="s">
        <v>2648</v>
      </c>
      <c r="M1557" s="27" t="s">
        <v>5590</v>
      </c>
      <c r="N1557" s="72">
        <v>49.54</v>
      </c>
      <c r="O1557" s="72">
        <f t="shared" si="51"/>
        <v>495.4</v>
      </c>
    </row>
    <row r="1558" spans="1:15" ht="143" x14ac:dyDescent="0.35">
      <c r="A1558" s="3" t="s">
        <v>1039</v>
      </c>
      <c r="B1558" s="4" t="s">
        <v>1040</v>
      </c>
      <c r="C1558" s="7" t="s">
        <v>1115</v>
      </c>
      <c r="D1558" s="7" t="s">
        <v>5</v>
      </c>
      <c r="E1558" s="3">
        <v>5</v>
      </c>
      <c r="F1558" s="10">
        <v>54.32</v>
      </c>
      <c r="G1558" s="11">
        <f t="shared" si="50"/>
        <v>271.60000000000002</v>
      </c>
      <c r="H1558" s="68" t="s">
        <v>1821</v>
      </c>
      <c r="I1558" s="20">
        <v>5</v>
      </c>
      <c r="J1558" s="62" t="s">
        <v>4790</v>
      </c>
      <c r="K1558" s="63" t="s">
        <v>5592</v>
      </c>
      <c r="L1558" s="27" t="s">
        <v>1821</v>
      </c>
      <c r="M1558" s="27" t="s">
        <v>5592</v>
      </c>
      <c r="N1558" s="72">
        <v>54.32</v>
      </c>
      <c r="O1558" s="72">
        <f t="shared" si="51"/>
        <v>271.60000000000002</v>
      </c>
    </row>
    <row r="1559" spans="1:15" ht="39" x14ac:dyDescent="0.35">
      <c r="A1559" s="3" t="s">
        <v>1039</v>
      </c>
      <c r="B1559" s="4" t="s">
        <v>1040</v>
      </c>
      <c r="C1559" s="7" t="s">
        <v>1067</v>
      </c>
      <c r="D1559" s="7" t="s">
        <v>5</v>
      </c>
      <c r="E1559" s="3">
        <v>8</v>
      </c>
      <c r="F1559" s="10">
        <v>45.11</v>
      </c>
      <c r="G1559" s="11">
        <f t="shared" si="50"/>
        <v>360.88</v>
      </c>
      <c r="H1559" s="68" t="s">
        <v>1879</v>
      </c>
      <c r="I1559" s="20">
        <v>8</v>
      </c>
      <c r="J1559" s="62" t="s">
        <v>4791</v>
      </c>
      <c r="K1559" s="63" t="s">
        <v>3717</v>
      </c>
      <c r="L1559" s="27" t="s">
        <v>1879</v>
      </c>
      <c r="M1559" s="27" t="s">
        <v>3717</v>
      </c>
      <c r="N1559" s="72">
        <v>45.11</v>
      </c>
      <c r="O1559" s="72">
        <f t="shared" si="51"/>
        <v>360.88</v>
      </c>
    </row>
    <row r="1560" spans="1:15" ht="39" x14ac:dyDescent="0.35">
      <c r="A1560" s="3" t="s">
        <v>1039</v>
      </c>
      <c r="B1560" s="4" t="s">
        <v>1040</v>
      </c>
      <c r="C1560" s="7" t="s">
        <v>1067</v>
      </c>
      <c r="D1560" s="7" t="s">
        <v>5</v>
      </c>
      <c r="E1560" s="3">
        <v>3</v>
      </c>
      <c r="F1560" s="10">
        <v>45.11</v>
      </c>
      <c r="G1560" s="11">
        <f t="shared" si="50"/>
        <v>135.32999999999998</v>
      </c>
      <c r="H1560" s="68" t="s">
        <v>1879</v>
      </c>
      <c r="I1560" s="20">
        <v>3</v>
      </c>
      <c r="J1560" s="62" t="s">
        <v>4791</v>
      </c>
      <c r="K1560" s="63" t="s">
        <v>3717</v>
      </c>
      <c r="L1560" s="27" t="s">
        <v>1879</v>
      </c>
      <c r="M1560" s="27" t="s">
        <v>3717</v>
      </c>
      <c r="N1560" s="72">
        <v>45.11</v>
      </c>
      <c r="O1560" s="72">
        <f t="shared" si="51"/>
        <v>135.32999999999998</v>
      </c>
    </row>
    <row r="1561" spans="1:15" ht="39" x14ac:dyDescent="0.35">
      <c r="A1561" s="3" t="s">
        <v>1039</v>
      </c>
      <c r="B1561" s="4" t="s">
        <v>1040</v>
      </c>
      <c r="C1561" s="7" t="s">
        <v>1067</v>
      </c>
      <c r="D1561" s="7" t="s">
        <v>5</v>
      </c>
      <c r="E1561" s="3">
        <v>3</v>
      </c>
      <c r="F1561" s="10">
        <v>45.11</v>
      </c>
      <c r="G1561" s="11">
        <f t="shared" si="50"/>
        <v>135.32999999999998</v>
      </c>
      <c r="H1561" s="68" t="s">
        <v>1879</v>
      </c>
      <c r="I1561" s="20">
        <v>3</v>
      </c>
      <c r="J1561" s="62" t="s">
        <v>4791</v>
      </c>
      <c r="K1561" s="63" t="s">
        <v>3717</v>
      </c>
      <c r="L1561" s="27" t="s">
        <v>1879</v>
      </c>
      <c r="M1561" s="27" t="s">
        <v>3717</v>
      </c>
      <c r="N1561" s="72">
        <v>45.11</v>
      </c>
      <c r="O1561" s="72">
        <f t="shared" si="51"/>
        <v>135.32999999999998</v>
      </c>
    </row>
    <row r="1562" spans="1:15" ht="130" x14ac:dyDescent="0.35">
      <c r="A1562" s="3" t="s">
        <v>1039</v>
      </c>
      <c r="B1562" s="4" t="s">
        <v>1040</v>
      </c>
      <c r="C1562" s="7" t="s">
        <v>1119</v>
      </c>
      <c r="D1562" s="7" t="s">
        <v>5</v>
      </c>
      <c r="E1562" s="3">
        <v>2</v>
      </c>
      <c r="F1562" s="10">
        <v>92.88</v>
      </c>
      <c r="G1562" s="11">
        <f t="shared" si="50"/>
        <v>185.76</v>
      </c>
      <c r="H1562" s="68" t="s">
        <v>1814</v>
      </c>
      <c r="I1562" s="20">
        <v>2</v>
      </c>
      <c r="J1562" s="62" t="s">
        <v>4793</v>
      </c>
      <c r="K1562" s="63" t="s">
        <v>5593</v>
      </c>
      <c r="L1562" s="27" t="s">
        <v>1814</v>
      </c>
      <c r="M1562" s="27" t="s">
        <v>5593</v>
      </c>
      <c r="N1562" s="72">
        <v>92.88</v>
      </c>
      <c r="O1562" s="72">
        <f t="shared" si="51"/>
        <v>185.76</v>
      </c>
    </row>
    <row r="1563" spans="1:15" ht="130" x14ac:dyDescent="0.35">
      <c r="A1563" s="3" t="s">
        <v>1039</v>
      </c>
      <c r="B1563" s="4" t="s">
        <v>1040</v>
      </c>
      <c r="C1563" s="7" t="s">
        <v>1118</v>
      </c>
      <c r="D1563" s="7" t="s">
        <v>5</v>
      </c>
      <c r="E1563" s="3">
        <v>2</v>
      </c>
      <c r="F1563" s="10">
        <v>158.11000000000001</v>
      </c>
      <c r="G1563" s="11">
        <f t="shared" si="50"/>
        <v>316.22000000000003</v>
      </c>
      <c r="H1563" s="68" t="s">
        <v>1815</v>
      </c>
      <c r="I1563" s="20">
        <v>2</v>
      </c>
      <c r="J1563" s="62" t="s">
        <v>4794</v>
      </c>
      <c r="K1563" s="63" t="s">
        <v>5594</v>
      </c>
      <c r="L1563" s="27" t="s">
        <v>1815</v>
      </c>
      <c r="M1563" s="27" t="s">
        <v>5594</v>
      </c>
      <c r="N1563" s="72">
        <v>158.11000000000001</v>
      </c>
      <c r="O1563" s="72">
        <f t="shared" si="51"/>
        <v>316.22000000000003</v>
      </c>
    </row>
    <row r="1564" spans="1:15" ht="104" x14ac:dyDescent="0.35">
      <c r="A1564" s="3" t="s">
        <v>1039</v>
      </c>
      <c r="B1564" s="4" t="s">
        <v>1040</v>
      </c>
      <c r="C1564" s="7" t="s">
        <v>1068</v>
      </c>
      <c r="D1564" s="7" t="s">
        <v>5</v>
      </c>
      <c r="E1564" s="3">
        <v>3</v>
      </c>
      <c r="F1564" s="10">
        <v>123.87</v>
      </c>
      <c r="G1564" s="11">
        <f t="shared" si="50"/>
        <v>371.61</v>
      </c>
      <c r="H1564" s="68" t="s">
        <v>1877</v>
      </c>
      <c r="I1564" s="20">
        <v>3</v>
      </c>
      <c r="J1564" s="62" t="s">
        <v>4795</v>
      </c>
      <c r="K1564" s="63" t="s">
        <v>3718</v>
      </c>
      <c r="L1564" s="27" t="s">
        <v>1877</v>
      </c>
      <c r="M1564" s="27" t="s">
        <v>3718</v>
      </c>
      <c r="N1564" s="72">
        <v>123.87</v>
      </c>
      <c r="O1564" s="72">
        <f t="shared" si="51"/>
        <v>371.61</v>
      </c>
    </row>
    <row r="1565" spans="1:15" ht="39" x14ac:dyDescent="0.35">
      <c r="A1565" s="3" t="s">
        <v>1039</v>
      </c>
      <c r="B1565" s="4" t="s">
        <v>1040</v>
      </c>
      <c r="C1565" s="7" t="s">
        <v>1069</v>
      </c>
      <c r="D1565" s="7" t="s">
        <v>5</v>
      </c>
      <c r="E1565" s="3">
        <v>200</v>
      </c>
      <c r="F1565" s="10">
        <v>8.92</v>
      </c>
      <c r="G1565" s="11">
        <f t="shared" si="50"/>
        <v>1784</v>
      </c>
      <c r="H1565" s="68" t="s">
        <v>1876</v>
      </c>
      <c r="I1565" s="20">
        <v>200</v>
      </c>
      <c r="J1565" s="62" t="s">
        <v>3719</v>
      </c>
      <c r="K1565" s="63" t="s">
        <v>3719</v>
      </c>
      <c r="L1565" s="27" t="s">
        <v>1876</v>
      </c>
      <c r="M1565" s="27" t="s">
        <v>7426</v>
      </c>
      <c r="N1565" s="72">
        <v>8.92</v>
      </c>
      <c r="O1565" s="72">
        <f t="shared" si="51"/>
        <v>1784</v>
      </c>
    </row>
    <row r="1566" spans="1:15" ht="39" x14ac:dyDescent="0.35">
      <c r="A1566" s="3" t="s">
        <v>1039</v>
      </c>
      <c r="B1566" s="4" t="s">
        <v>1040</v>
      </c>
      <c r="C1566" s="7" t="s">
        <v>1069</v>
      </c>
      <c r="D1566" s="7" t="s">
        <v>5</v>
      </c>
      <c r="E1566" s="3">
        <v>2</v>
      </c>
      <c r="F1566" s="10">
        <v>8.92</v>
      </c>
      <c r="G1566" s="11">
        <f t="shared" si="50"/>
        <v>17.84</v>
      </c>
      <c r="H1566" s="68" t="s">
        <v>1876</v>
      </c>
      <c r="I1566" s="20">
        <v>2</v>
      </c>
      <c r="J1566" s="62" t="s">
        <v>3719</v>
      </c>
      <c r="K1566" s="63" t="s">
        <v>3719</v>
      </c>
      <c r="L1566" s="27" t="s">
        <v>1876</v>
      </c>
      <c r="M1566" s="27" t="s">
        <v>7426</v>
      </c>
      <c r="N1566" s="72">
        <v>8.92</v>
      </c>
      <c r="O1566" s="72">
        <f t="shared" si="51"/>
        <v>17.84</v>
      </c>
    </row>
    <row r="1567" spans="1:15" ht="104" x14ac:dyDescent="0.35">
      <c r="A1567" s="3" t="s">
        <v>1039</v>
      </c>
      <c r="B1567" s="4" t="s">
        <v>1040</v>
      </c>
      <c r="C1567" s="7" t="s">
        <v>20</v>
      </c>
      <c r="D1567" s="7" t="s">
        <v>5</v>
      </c>
      <c r="E1567" s="3">
        <v>100</v>
      </c>
      <c r="F1567" s="10">
        <v>6.4</v>
      </c>
      <c r="G1567" s="11">
        <f t="shared" si="50"/>
        <v>640</v>
      </c>
      <c r="H1567" s="68" t="s">
        <v>1876</v>
      </c>
      <c r="I1567" s="20">
        <v>100</v>
      </c>
      <c r="J1567" s="62" t="s">
        <v>4811</v>
      </c>
      <c r="K1567" s="63" t="s">
        <v>3002</v>
      </c>
      <c r="L1567" s="27" t="s">
        <v>1947</v>
      </c>
      <c r="M1567" s="27" t="s">
        <v>3002</v>
      </c>
      <c r="N1567" s="72">
        <v>6.4</v>
      </c>
      <c r="O1567" s="72">
        <f t="shared" si="51"/>
        <v>640</v>
      </c>
    </row>
    <row r="1568" spans="1:15" ht="104" x14ac:dyDescent="0.35">
      <c r="A1568" s="3" t="s">
        <v>1039</v>
      </c>
      <c r="B1568" s="4" t="s">
        <v>1040</v>
      </c>
      <c r="C1568" s="7" t="s">
        <v>20</v>
      </c>
      <c r="D1568" s="7" t="s">
        <v>5</v>
      </c>
      <c r="E1568" s="3">
        <v>50</v>
      </c>
      <c r="F1568" s="10">
        <v>6.4</v>
      </c>
      <c r="G1568" s="11">
        <f t="shared" si="50"/>
        <v>320</v>
      </c>
      <c r="H1568" s="68" t="s">
        <v>1876</v>
      </c>
      <c r="I1568" s="20">
        <v>50</v>
      </c>
      <c r="J1568" s="62" t="s">
        <v>4811</v>
      </c>
      <c r="K1568" s="63" t="s">
        <v>3002</v>
      </c>
      <c r="L1568" s="27" t="s">
        <v>1947</v>
      </c>
      <c r="M1568" s="27" t="s">
        <v>3002</v>
      </c>
      <c r="N1568" s="72">
        <v>6.4</v>
      </c>
      <c r="O1568" s="72">
        <f t="shared" si="51"/>
        <v>320</v>
      </c>
    </row>
    <row r="1569" spans="1:15" x14ac:dyDescent="0.35">
      <c r="A1569" s="3" t="s">
        <v>1039</v>
      </c>
      <c r="B1569" s="4" t="s">
        <v>1040</v>
      </c>
      <c r="C1569" s="7" t="s">
        <v>1070</v>
      </c>
      <c r="D1569" s="7" t="s">
        <v>5</v>
      </c>
      <c r="E1569" s="3">
        <v>100</v>
      </c>
      <c r="F1569" s="10">
        <v>0.49</v>
      </c>
      <c r="G1569" s="11">
        <f t="shared" si="50"/>
        <v>49</v>
      </c>
      <c r="H1569" s="68" t="s">
        <v>1875</v>
      </c>
      <c r="I1569" s="20">
        <v>100</v>
      </c>
      <c r="J1569" s="62" t="s">
        <v>4849</v>
      </c>
      <c r="K1569" s="63" t="s">
        <v>3720</v>
      </c>
      <c r="L1569" s="27" t="s">
        <v>1875</v>
      </c>
      <c r="M1569" s="27" t="s">
        <v>3720</v>
      </c>
      <c r="N1569" s="72">
        <v>0.49</v>
      </c>
      <c r="O1569" s="72">
        <f t="shared" si="51"/>
        <v>49</v>
      </c>
    </row>
    <row r="1570" spans="1:15" ht="234" x14ac:dyDescent="0.35">
      <c r="A1570" s="3" t="s">
        <v>1039</v>
      </c>
      <c r="B1570" s="4" t="s">
        <v>1040</v>
      </c>
      <c r="C1570" s="7" t="s">
        <v>1117</v>
      </c>
      <c r="D1570" s="7" t="s">
        <v>5</v>
      </c>
      <c r="E1570" s="3">
        <v>2</v>
      </c>
      <c r="F1570" s="10">
        <v>2706.49</v>
      </c>
      <c r="G1570" s="11">
        <f t="shared" si="50"/>
        <v>5412.98</v>
      </c>
      <c r="H1570" s="68" t="s">
        <v>1816</v>
      </c>
      <c r="I1570" s="20">
        <v>2</v>
      </c>
      <c r="J1570" s="62" t="s">
        <v>4860</v>
      </c>
      <c r="K1570" s="63" t="s">
        <v>5595</v>
      </c>
      <c r="L1570" s="27" t="s">
        <v>1816</v>
      </c>
      <c r="M1570" s="27" t="s">
        <v>5595</v>
      </c>
      <c r="N1570" s="72">
        <v>2706.49</v>
      </c>
      <c r="O1570" s="72">
        <f t="shared" si="51"/>
        <v>5412.98</v>
      </c>
    </row>
    <row r="1571" spans="1:15" ht="169" x14ac:dyDescent="0.35">
      <c r="A1571" s="3" t="s">
        <v>1039</v>
      </c>
      <c r="B1571" s="4" t="s">
        <v>1040</v>
      </c>
      <c r="C1571" s="7" t="s">
        <v>1112</v>
      </c>
      <c r="D1571" s="7" t="s">
        <v>5</v>
      </c>
      <c r="E1571" s="3">
        <v>8</v>
      </c>
      <c r="F1571" s="10">
        <v>126</v>
      </c>
      <c r="G1571" s="11">
        <f t="shared" si="50"/>
        <v>1008</v>
      </c>
      <c r="H1571" s="68" t="s">
        <v>1823</v>
      </c>
      <c r="I1571" s="20">
        <v>8</v>
      </c>
      <c r="J1571" s="62" t="s">
        <v>4879</v>
      </c>
      <c r="K1571" s="63" t="s">
        <v>5600</v>
      </c>
      <c r="L1571" s="27" t="s">
        <v>1823</v>
      </c>
      <c r="M1571" s="27" t="s">
        <v>5600</v>
      </c>
      <c r="N1571" s="72">
        <v>126</v>
      </c>
      <c r="O1571" s="72">
        <f t="shared" si="51"/>
        <v>1008</v>
      </c>
    </row>
    <row r="1572" spans="1:15" ht="91" x14ac:dyDescent="0.35">
      <c r="A1572" s="3" t="s">
        <v>1039</v>
      </c>
      <c r="B1572" s="4" t="s">
        <v>1040</v>
      </c>
      <c r="C1572" s="7" t="s">
        <v>1072</v>
      </c>
      <c r="D1572" s="7" t="s">
        <v>5</v>
      </c>
      <c r="E1572" s="3">
        <v>4</v>
      </c>
      <c r="F1572" s="10">
        <v>59.56</v>
      </c>
      <c r="G1572" s="11">
        <f t="shared" si="50"/>
        <v>238.24</v>
      </c>
      <c r="H1572" s="68" t="s">
        <v>1573</v>
      </c>
      <c r="I1572" s="20">
        <v>4</v>
      </c>
      <c r="J1572" s="62" t="s">
        <v>4883</v>
      </c>
      <c r="K1572" s="63" t="s">
        <v>3722</v>
      </c>
      <c r="L1572" s="27" t="s">
        <v>1573</v>
      </c>
      <c r="M1572" s="27" t="s">
        <v>3722</v>
      </c>
      <c r="N1572" s="72">
        <v>59.56</v>
      </c>
      <c r="O1572" s="72">
        <f t="shared" si="51"/>
        <v>238.24</v>
      </c>
    </row>
    <row r="1573" spans="1:15" ht="143" x14ac:dyDescent="0.35">
      <c r="A1573" s="3" t="s">
        <v>1039</v>
      </c>
      <c r="B1573" s="4" t="s">
        <v>1040</v>
      </c>
      <c r="C1573" s="7" t="s">
        <v>47</v>
      </c>
      <c r="D1573" s="7" t="s">
        <v>5</v>
      </c>
      <c r="E1573" s="3">
        <v>60</v>
      </c>
      <c r="F1573" s="10">
        <v>13.87</v>
      </c>
      <c r="G1573" s="11">
        <f t="shared" si="50"/>
        <v>832.19999999999993</v>
      </c>
      <c r="H1573" s="68" t="s">
        <v>1831</v>
      </c>
      <c r="I1573" s="20">
        <v>60</v>
      </c>
      <c r="J1573" s="62" t="s">
        <v>4886</v>
      </c>
      <c r="K1573" s="63" t="s">
        <v>5602</v>
      </c>
      <c r="L1573" s="27" t="s">
        <v>6181</v>
      </c>
      <c r="M1573" s="27" t="s">
        <v>5602</v>
      </c>
      <c r="N1573" s="72">
        <v>13.87</v>
      </c>
      <c r="O1573" s="72">
        <f t="shared" si="51"/>
        <v>832.19999999999993</v>
      </c>
    </row>
    <row r="1574" spans="1:15" ht="143" x14ac:dyDescent="0.35">
      <c r="A1574" s="3" t="s">
        <v>1039</v>
      </c>
      <c r="B1574" s="4" t="s">
        <v>1040</v>
      </c>
      <c r="C1574" s="7" t="s">
        <v>47</v>
      </c>
      <c r="D1574" s="7" t="s">
        <v>5</v>
      </c>
      <c r="E1574" s="3">
        <v>35</v>
      </c>
      <c r="F1574" s="10">
        <v>13.87</v>
      </c>
      <c r="G1574" s="11">
        <f t="shared" si="50"/>
        <v>485.45</v>
      </c>
      <c r="H1574" s="68" t="s">
        <v>1831</v>
      </c>
      <c r="I1574" s="20">
        <v>35</v>
      </c>
      <c r="J1574" s="62" t="s">
        <v>4886</v>
      </c>
      <c r="K1574" s="63" t="s">
        <v>5602</v>
      </c>
      <c r="L1574" s="27" t="s">
        <v>6181</v>
      </c>
      <c r="M1574" s="27" t="s">
        <v>5602</v>
      </c>
      <c r="N1574" s="72">
        <v>13.87</v>
      </c>
      <c r="O1574" s="72">
        <f t="shared" si="51"/>
        <v>485.45</v>
      </c>
    </row>
    <row r="1575" spans="1:15" ht="65" x14ac:dyDescent="0.35">
      <c r="A1575" s="3" t="s">
        <v>1039</v>
      </c>
      <c r="B1575" s="4" t="s">
        <v>1040</v>
      </c>
      <c r="C1575" s="7" t="s">
        <v>1073</v>
      </c>
      <c r="D1575" s="7" t="s">
        <v>5</v>
      </c>
      <c r="E1575" s="3">
        <v>40</v>
      </c>
      <c r="F1575" s="10">
        <v>26.58</v>
      </c>
      <c r="G1575" s="11">
        <f t="shared" si="50"/>
        <v>1063.1999999999998</v>
      </c>
      <c r="H1575" s="68" t="s">
        <v>1873</v>
      </c>
      <c r="I1575" s="20">
        <v>40</v>
      </c>
      <c r="J1575" s="62" t="s">
        <v>4888</v>
      </c>
      <c r="K1575" s="63" t="s">
        <v>3723</v>
      </c>
      <c r="L1575" s="27" t="s">
        <v>1873</v>
      </c>
      <c r="M1575" s="27" t="s">
        <v>7427</v>
      </c>
      <c r="N1575" s="72">
        <v>26.58</v>
      </c>
      <c r="O1575" s="72">
        <f t="shared" si="51"/>
        <v>1063.1999999999998</v>
      </c>
    </row>
    <row r="1576" spans="1:15" ht="52" x14ac:dyDescent="0.35">
      <c r="A1576" s="3" t="s">
        <v>1039</v>
      </c>
      <c r="B1576" s="4" t="s">
        <v>1040</v>
      </c>
      <c r="C1576" s="7" t="s">
        <v>1074</v>
      </c>
      <c r="D1576" s="7" t="s">
        <v>5</v>
      </c>
      <c r="E1576" s="3">
        <v>40</v>
      </c>
      <c r="F1576" s="10">
        <v>17.649999999999999</v>
      </c>
      <c r="G1576" s="11">
        <f t="shared" si="50"/>
        <v>706</v>
      </c>
      <c r="H1576" s="68" t="s">
        <v>1872</v>
      </c>
      <c r="I1576" s="20">
        <v>40</v>
      </c>
      <c r="J1576" s="62" t="s">
        <v>4889</v>
      </c>
      <c r="K1576" s="63" t="s">
        <v>3724</v>
      </c>
      <c r="L1576" s="27" t="s">
        <v>1872</v>
      </c>
      <c r="M1576" s="27" t="s">
        <v>3724</v>
      </c>
      <c r="N1576" s="72">
        <v>17.649999999999999</v>
      </c>
      <c r="O1576" s="72">
        <f t="shared" si="51"/>
        <v>706</v>
      </c>
    </row>
    <row r="1577" spans="1:15" ht="26" x14ac:dyDescent="0.35">
      <c r="A1577" s="3" t="s">
        <v>1039</v>
      </c>
      <c r="B1577" s="4" t="s">
        <v>1040</v>
      </c>
      <c r="C1577" s="7" t="s">
        <v>335</v>
      </c>
      <c r="D1577" s="7" t="s">
        <v>5</v>
      </c>
      <c r="E1577" s="3">
        <v>2</v>
      </c>
      <c r="F1577" s="10">
        <v>13.58</v>
      </c>
      <c r="G1577" s="11">
        <f t="shared" si="50"/>
        <v>27.16</v>
      </c>
      <c r="H1577" s="68" t="s">
        <v>1871</v>
      </c>
      <c r="I1577" s="20">
        <v>2</v>
      </c>
      <c r="J1577" s="62" t="s">
        <v>4905</v>
      </c>
      <c r="K1577" s="63" t="s">
        <v>3109</v>
      </c>
      <c r="L1577" s="27" t="s">
        <v>1681</v>
      </c>
      <c r="M1577" s="27" t="s">
        <v>7360</v>
      </c>
      <c r="N1577" s="72">
        <v>13.58</v>
      </c>
      <c r="O1577" s="72">
        <f t="shared" si="51"/>
        <v>27.16</v>
      </c>
    </row>
    <row r="1578" spans="1:15" ht="52" x14ac:dyDescent="0.35">
      <c r="A1578" s="3" t="s">
        <v>1039</v>
      </c>
      <c r="B1578" s="4" t="s">
        <v>1040</v>
      </c>
      <c r="C1578" s="7" t="s">
        <v>1077</v>
      </c>
      <c r="D1578" s="7" t="s">
        <v>5</v>
      </c>
      <c r="E1578" s="3">
        <v>50</v>
      </c>
      <c r="F1578" s="10">
        <v>5</v>
      </c>
      <c r="G1578" s="11">
        <f t="shared" si="50"/>
        <v>250</v>
      </c>
      <c r="H1578" s="68" t="s">
        <v>1868</v>
      </c>
      <c r="I1578" s="20">
        <v>50</v>
      </c>
      <c r="J1578" s="62" t="s">
        <v>4921</v>
      </c>
      <c r="K1578" s="63" t="s">
        <v>3727</v>
      </c>
      <c r="L1578" s="27" t="s">
        <v>1868</v>
      </c>
      <c r="M1578" s="27" t="s">
        <v>3727</v>
      </c>
      <c r="N1578" s="72">
        <v>5</v>
      </c>
      <c r="O1578" s="72">
        <f t="shared" si="51"/>
        <v>250</v>
      </c>
    </row>
    <row r="1579" spans="1:15" ht="78" x14ac:dyDescent="0.35">
      <c r="A1579" s="3" t="s">
        <v>1039</v>
      </c>
      <c r="B1579" s="4" t="s">
        <v>1040</v>
      </c>
      <c r="C1579" s="7" t="s">
        <v>1078</v>
      </c>
      <c r="D1579" s="7" t="s">
        <v>5</v>
      </c>
      <c r="E1579" s="3">
        <v>3</v>
      </c>
      <c r="F1579" s="10">
        <v>414.48</v>
      </c>
      <c r="G1579" s="11">
        <f t="shared" si="50"/>
        <v>1243.44</v>
      </c>
      <c r="H1579" s="68" t="s">
        <v>1867</v>
      </c>
      <c r="I1579" s="20">
        <v>3</v>
      </c>
      <c r="J1579" s="62" t="s">
        <v>4924</v>
      </c>
      <c r="K1579" s="63" t="s">
        <v>3728</v>
      </c>
      <c r="L1579" s="27" t="s">
        <v>1867</v>
      </c>
      <c r="M1579" s="27" t="s">
        <v>7428</v>
      </c>
      <c r="N1579" s="72">
        <v>414.48</v>
      </c>
      <c r="O1579" s="72">
        <f t="shared" si="51"/>
        <v>1243.44</v>
      </c>
    </row>
    <row r="1580" spans="1:15" ht="104" x14ac:dyDescent="0.35">
      <c r="A1580" s="3" t="s">
        <v>1039</v>
      </c>
      <c r="B1580" s="4" t="s">
        <v>1040</v>
      </c>
      <c r="C1580" s="7" t="s">
        <v>1079</v>
      </c>
      <c r="D1580" s="7" t="s">
        <v>5</v>
      </c>
      <c r="E1580" s="3">
        <v>40</v>
      </c>
      <c r="F1580" s="10">
        <v>27.45</v>
      </c>
      <c r="G1580" s="11">
        <f t="shared" si="50"/>
        <v>1098</v>
      </c>
      <c r="H1580" s="68" t="s">
        <v>1866</v>
      </c>
      <c r="I1580" s="20">
        <v>40</v>
      </c>
      <c r="J1580" s="62" t="s">
        <v>4943</v>
      </c>
      <c r="K1580" s="63" t="s">
        <v>5609</v>
      </c>
      <c r="L1580" s="27" t="s">
        <v>1866</v>
      </c>
      <c r="M1580" s="27" t="s">
        <v>5609</v>
      </c>
      <c r="N1580" s="72">
        <v>27.45</v>
      </c>
      <c r="O1580" s="72">
        <f t="shared" si="51"/>
        <v>1098</v>
      </c>
    </row>
    <row r="1581" spans="1:15" ht="156" x14ac:dyDescent="0.35">
      <c r="A1581" s="3" t="s">
        <v>1039</v>
      </c>
      <c r="B1581" s="4" t="s">
        <v>1040</v>
      </c>
      <c r="C1581" s="7" t="s">
        <v>1116</v>
      </c>
      <c r="D1581" s="7" t="s">
        <v>5</v>
      </c>
      <c r="E1581" s="3">
        <v>3</v>
      </c>
      <c r="F1581" s="10">
        <v>96.9</v>
      </c>
      <c r="G1581" s="11">
        <f t="shared" si="50"/>
        <v>290.70000000000005</v>
      </c>
      <c r="H1581" s="68" t="s">
        <v>1817</v>
      </c>
      <c r="I1581" s="20">
        <v>3</v>
      </c>
      <c r="J1581" s="62" t="s">
        <v>4952</v>
      </c>
      <c r="K1581" s="63" t="s">
        <v>5611</v>
      </c>
      <c r="L1581" s="27" t="s">
        <v>1817</v>
      </c>
      <c r="M1581" s="27" t="s">
        <v>5611</v>
      </c>
      <c r="N1581" s="72">
        <v>96.9</v>
      </c>
      <c r="O1581" s="72">
        <f t="shared" si="51"/>
        <v>290.70000000000005</v>
      </c>
    </row>
    <row r="1582" spans="1:15" ht="39" x14ac:dyDescent="0.35">
      <c r="A1582" s="3" t="s">
        <v>1039</v>
      </c>
      <c r="B1582" s="4" t="s">
        <v>1040</v>
      </c>
      <c r="C1582" s="7" t="s">
        <v>1075</v>
      </c>
      <c r="D1582" s="7" t="s">
        <v>5</v>
      </c>
      <c r="E1582" s="3">
        <v>4</v>
      </c>
      <c r="F1582" s="10">
        <v>85.46</v>
      </c>
      <c r="G1582" s="11">
        <f t="shared" si="50"/>
        <v>341.84</v>
      </c>
      <c r="H1582" s="68" t="s">
        <v>1870</v>
      </c>
      <c r="I1582" s="20">
        <v>4</v>
      </c>
      <c r="J1582" s="62" t="s">
        <v>4955</v>
      </c>
      <c r="K1582" s="63" t="s">
        <v>3725</v>
      </c>
      <c r="L1582" s="27" t="s">
        <v>1870</v>
      </c>
      <c r="M1582" s="27" t="s">
        <v>3725</v>
      </c>
      <c r="N1582" s="72">
        <v>85.46</v>
      </c>
      <c r="O1582" s="72">
        <f t="shared" si="51"/>
        <v>341.84</v>
      </c>
    </row>
    <row r="1583" spans="1:15" ht="39" x14ac:dyDescent="0.35">
      <c r="A1583" s="3" t="s">
        <v>1039</v>
      </c>
      <c r="B1583" s="4" t="s">
        <v>1040</v>
      </c>
      <c r="C1583" s="7" t="s">
        <v>1076</v>
      </c>
      <c r="D1583" s="7" t="s">
        <v>5</v>
      </c>
      <c r="E1583" s="3">
        <v>6</v>
      </c>
      <c r="F1583" s="10">
        <v>20.86</v>
      </c>
      <c r="G1583" s="11">
        <f t="shared" si="50"/>
        <v>125.16</v>
      </c>
      <c r="H1583" s="68" t="s">
        <v>1869</v>
      </c>
      <c r="I1583" s="20">
        <v>6</v>
      </c>
      <c r="J1583" s="62" t="s">
        <v>4956</v>
      </c>
      <c r="K1583" s="63" t="s">
        <v>3726</v>
      </c>
      <c r="L1583" s="27" t="s">
        <v>1869</v>
      </c>
      <c r="M1583" s="27" t="s">
        <v>3726</v>
      </c>
      <c r="N1583" s="72">
        <v>20.86</v>
      </c>
      <c r="O1583" s="72">
        <f t="shared" si="51"/>
        <v>125.16</v>
      </c>
    </row>
    <row r="1584" spans="1:15" x14ac:dyDescent="0.35">
      <c r="A1584" s="3" t="s">
        <v>1039</v>
      </c>
      <c r="B1584" s="4" t="s">
        <v>1040</v>
      </c>
      <c r="C1584" s="7" t="s">
        <v>24</v>
      </c>
      <c r="D1584" s="7" t="s">
        <v>5</v>
      </c>
      <c r="E1584" s="3">
        <v>20</v>
      </c>
      <c r="F1584" s="10">
        <v>3.13</v>
      </c>
      <c r="G1584" s="11">
        <f t="shared" si="50"/>
        <v>62.599999999999994</v>
      </c>
      <c r="H1584" s="68" t="s">
        <v>1865</v>
      </c>
      <c r="I1584" s="20">
        <v>20</v>
      </c>
      <c r="J1584" s="62" t="s">
        <v>3729</v>
      </c>
      <c r="K1584" s="63" t="s">
        <v>3729</v>
      </c>
      <c r="L1584" s="27" t="s">
        <v>6104</v>
      </c>
      <c r="M1584" s="27" t="s">
        <v>3729</v>
      </c>
      <c r="N1584" s="72">
        <v>3.13</v>
      </c>
      <c r="O1584" s="72">
        <f t="shared" si="51"/>
        <v>62.599999999999994</v>
      </c>
    </row>
    <row r="1585" spans="1:15" ht="52" x14ac:dyDescent="0.35">
      <c r="A1585" s="3" t="s">
        <v>1039</v>
      </c>
      <c r="B1585" s="4" t="s">
        <v>1040</v>
      </c>
      <c r="C1585" s="7" t="s">
        <v>1080</v>
      </c>
      <c r="D1585" s="7" t="s">
        <v>5</v>
      </c>
      <c r="E1585" s="3">
        <v>20</v>
      </c>
      <c r="F1585" s="10">
        <v>5.04</v>
      </c>
      <c r="G1585" s="11">
        <f t="shared" si="50"/>
        <v>100.8</v>
      </c>
      <c r="H1585" s="68" t="s">
        <v>1864</v>
      </c>
      <c r="I1585" s="20">
        <v>20</v>
      </c>
      <c r="J1585" s="62" t="s">
        <v>3730</v>
      </c>
      <c r="K1585" s="63" t="s">
        <v>3730</v>
      </c>
      <c r="L1585" s="27" t="s">
        <v>1864</v>
      </c>
      <c r="M1585" s="27" t="s">
        <v>3730</v>
      </c>
      <c r="N1585" s="72">
        <v>5.04</v>
      </c>
      <c r="O1585" s="72">
        <f t="shared" si="51"/>
        <v>100.8</v>
      </c>
    </row>
    <row r="1586" spans="1:15" ht="104" x14ac:dyDescent="0.35">
      <c r="A1586" s="3" t="s">
        <v>1039</v>
      </c>
      <c r="B1586" s="4" t="s">
        <v>1040</v>
      </c>
      <c r="C1586" s="7" t="s">
        <v>1081</v>
      </c>
      <c r="D1586" s="7" t="s">
        <v>5</v>
      </c>
      <c r="E1586" s="3">
        <v>120</v>
      </c>
      <c r="F1586" s="10">
        <v>2.72</v>
      </c>
      <c r="G1586" s="11">
        <f t="shared" si="50"/>
        <v>326.40000000000003</v>
      </c>
      <c r="H1586" s="68" t="s">
        <v>1863</v>
      </c>
      <c r="I1586" s="20">
        <v>120</v>
      </c>
      <c r="J1586" s="62" t="s">
        <v>4974</v>
      </c>
      <c r="K1586" s="63" t="s">
        <v>3731</v>
      </c>
      <c r="L1586" s="27" t="s">
        <v>1863</v>
      </c>
      <c r="M1586" s="27" t="s">
        <v>7429</v>
      </c>
      <c r="N1586" s="72">
        <v>2.72</v>
      </c>
      <c r="O1586" s="72">
        <f t="shared" si="51"/>
        <v>326.40000000000003</v>
      </c>
    </row>
    <row r="1587" spans="1:15" ht="65" x14ac:dyDescent="0.35">
      <c r="A1587" s="3" t="s">
        <v>1039</v>
      </c>
      <c r="B1587" s="4" t="s">
        <v>1040</v>
      </c>
      <c r="C1587" s="7" t="s">
        <v>760</v>
      </c>
      <c r="D1587" s="7" t="s">
        <v>5</v>
      </c>
      <c r="E1587" s="3">
        <v>68</v>
      </c>
      <c r="F1587" s="10">
        <v>9.44</v>
      </c>
      <c r="G1587" s="11">
        <f t="shared" si="50"/>
        <v>641.91999999999996</v>
      </c>
      <c r="H1587" s="68" t="s">
        <v>1862</v>
      </c>
      <c r="I1587" s="20">
        <v>68</v>
      </c>
      <c r="J1587" s="62" t="s">
        <v>5002</v>
      </c>
      <c r="K1587" s="63" t="s">
        <v>4093</v>
      </c>
      <c r="L1587" s="27" t="s">
        <v>1862</v>
      </c>
      <c r="M1587" s="27" t="s">
        <v>3468</v>
      </c>
      <c r="N1587" s="72">
        <v>9.44</v>
      </c>
      <c r="O1587" s="72">
        <f t="shared" si="51"/>
        <v>641.91999999999996</v>
      </c>
    </row>
    <row r="1588" spans="1:15" ht="52" x14ac:dyDescent="0.35">
      <c r="A1588" s="3" t="s">
        <v>1039</v>
      </c>
      <c r="B1588" s="4" t="s">
        <v>1040</v>
      </c>
      <c r="C1588" s="7" t="s">
        <v>1082</v>
      </c>
      <c r="D1588" s="7" t="s">
        <v>5</v>
      </c>
      <c r="E1588" s="3">
        <v>60</v>
      </c>
      <c r="F1588" s="10">
        <v>4.95</v>
      </c>
      <c r="G1588" s="11">
        <f t="shared" si="50"/>
        <v>297</v>
      </c>
      <c r="H1588" s="68" t="s">
        <v>1861</v>
      </c>
      <c r="I1588" s="20">
        <v>60</v>
      </c>
      <c r="J1588" s="62" t="s">
        <v>5018</v>
      </c>
      <c r="K1588" s="63" t="s">
        <v>3732</v>
      </c>
      <c r="L1588" s="27" t="s">
        <v>1861</v>
      </c>
      <c r="M1588" s="27" t="s">
        <v>3732</v>
      </c>
      <c r="N1588" s="72">
        <v>4.95</v>
      </c>
      <c r="O1588" s="72">
        <f t="shared" si="51"/>
        <v>297</v>
      </c>
    </row>
    <row r="1589" spans="1:15" ht="39" x14ac:dyDescent="0.35">
      <c r="A1589" s="3" t="s">
        <v>1039</v>
      </c>
      <c r="B1589" s="4" t="s">
        <v>1040</v>
      </c>
      <c r="C1589" s="7" t="s">
        <v>240</v>
      </c>
      <c r="D1589" s="7" t="s">
        <v>5</v>
      </c>
      <c r="E1589" s="3">
        <v>180</v>
      </c>
      <c r="F1589" s="10">
        <v>3.33</v>
      </c>
      <c r="G1589" s="11">
        <f t="shared" si="50"/>
        <v>599.4</v>
      </c>
      <c r="H1589" s="68" t="s">
        <v>1860</v>
      </c>
      <c r="I1589" s="20">
        <v>180</v>
      </c>
      <c r="J1589" s="62" t="s">
        <v>3028</v>
      </c>
      <c r="K1589" s="63" t="s">
        <v>3028</v>
      </c>
      <c r="L1589" s="27" t="s">
        <v>1586</v>
      </c>
      <c r="M1589" s="27" t="s">
        <v>3028</v>
      </c>
      <c r="N1589" s="72">
        <v>3.33</v>
      </c>
      <c r="O1589" s="72">
        <f t="shared" si="51"/>
        <v>599.4</v>
      </c>
    </row>
    <row r="1590" spans="1:15" ht="130" x14ac:dyDescent="0.35">
      <c r="A1590" s="3" t="s">
        <v>1039</v>
      </c>
      <c r="B1590" s="4" t="s">
        <v>1040</v>
      </c>
      <c r="C1590" s="7" t="s">
        <v>45</v>
      </c>
      <c r="D1590" s="7" t="s">
        <v>5</v>
      </c>
      <c r="E1590" s="3">
        <v>5</v>
      </c>
      <c r="F1590" s="10">
        <v>4.95</v>
      </c>
      <c r="G1590" s="11">
        <f t="shared" si="50"/>
        <v>24.75</v>
      </c>
      <c r="H1590" s="68" t="s">
        <v>1820</v>
      </c>
      <c r="I1590" s="20">
        <v>5</v>
      </c>
      <c r="J1590" s="62" t="s">
        <v>5064</v>
      </c>
      <c r="K1590" s="63" t="s">
        <v>5064</v>
      </c>
      <c r="L1590" s="27" t="s">
        <v>6179</v>
      </c>
      <c r="M1590" s="27" t="s">
        <v>5064</v>
      </c>
      <c r="N1590" s="72">
        <v>4.95</v>
      </c>
      <c r="O1590" s="72">
        <f t="shared" si="51"/>
        <v>24.75</v>
      </c>
    </row>
    <row r="1591" spans="1:15" ht="78" x14ac:dyDescent="0.35">
      <c r="A1591" s="3" t="s">
        <v>1039</v>
      </c>
      <c r="B1591" s="4" t="s">
        <v>1040</v>
      </c>
      <c r="C1591" s="7" t="s">
        <v>25</v>
      </c>
      <c r="D1591" s="7" t="s">
        <v>5</v>
      </c>
      <c r="E1591" s="3">
        <v>40</v>
      </c>
      <c r="F1591" s="10">
        <v>9.8000000000000007</v>
      </c>
      <c r="G1591" s="11">
        <f t="shared" si="50"/>
        <v>392</v>
      </c>
      <c r="H1591" s="68" t="s">
        <v>1859</v>
      </c>
      <c r="I1591" s="20">
        <v>40</v>
      </c>
      <c r="J1591" s="62" t="s">
        <v>5070</v>
      </c>
      <c r="K1591" s="63" t="s">
        <v>3733</v>
      </c>
      <c r="L1591" s="27" t="s">
        <v>6114</v>
      </c>
      <c r="M1591" s="27" t="s">
        <v>3733</v>
      </c>
      <c r="N1591" s="72">
        <v>9.8000000000000007</v>
      </c>
      <c r="O1591" s="72">
        <f t="shared" si="51"/>
        <v>392</v>
      </c>
    </row>
    <row r="1592" spans="1:15" ht="39" x14ac:dyDescent="0.35">
      <c r="A1592" s="3" t="s">
        <v>1039</v>
      </c>
      <c r="B1592" s="4" t="s">
        <v>1040</v>
      </c>
      <c r="C1592" s="7" t="s">
        <v>245</v>
      </c>
      <c r="D1592" s="7" t="s">
        <v>5</v>
      </c>
      <c r="E1592" s="3">
        <v>150</v>
      </c>
      <c r="F1592" s="10">
        <v>2.33</v>
      </c>
      <c r="G1592" s="11">
        <f t="shared" si="50"/>
        <v>349.5</v>
      </c>
      <c r="H1592" s="68" t="s">
        <v>1591</v>
      </c>
      <c r="I1592" s="20">
        <v>150</v>
      </c>
      <c r="J1592" s="62" t="s">
        <v>5075</v>
      </c>
      <c r="K1592" s="63" t="s">
        <v>3033</v>
      </c>
      <c r="L1592" s="27" t="s">
        <v>2605</v>
      </c>
      <c r="M1592" s="27" t="s">
        <v>7346</v>
      </c>
      <c r="N1592" s="72">
        <v>2.33</v>
      </c>
      <c r="O1592" s="72">
        <f t="shared" si="51"/>
        <v>349.5</v>
      </c>
    </row>
    <row r="1593" spans="1:15" ht="39" x14ac:dyDescent="0.35">
      <c r="A1593" s="3" t="s">
        <v>1039</v>
      </c>
      <c r="B1593" s="4" t="s">
        <v>1040</v>
      </c>
      <c r="C1593" s="7" t="s">
        <v>245</v>
      </c>
      <c r="D1593" s="7" t="s">
        <v>5</v>
      </c>
      <c r="E1593" s="3">
        <v>10</v>
      </c>
      <c r="F1593" s="10">
        <v>2.33</v>
      </c>
      <c r="G1593" s="11">
        <f t="shared" si="50"/>
        <v>23.3</v>
      </c>
      <c r="H1593" s="68" t="s">
        <v>1591</v>
      </c>
      <c r="I1593" s="20">
        <v>10</v>
      </c>
      <c r="J1593" s="62" t="s">
        <v>5075</v>
      </c>
      <c r="K1593" s="63" t="s">
        <v>3033</v>
      </c>
      <c r="L1593" s="27" t="s">
        <v>2605</v>
      </c>
      <c r="M1593" s="27" t="s">
        <v>7346</v>
      </c>
      <c r="N1593" s="72">
        <v>2.33</v>
      </c>
      <c r="O1593" s="72">
        <f t="shared" si="51"/>
        <v>23.3</v>
      </c>
    </row>
    <row r="1594" spans="1:15" ht="104" x14ac:dyDescent="0.35">
      <c r="A1594" s="3" t="s">
        <v>1039</v>
      </c>
      <c r="B1594" s="4" t="s">
        <v>1040</v>
      </c>
      <c r="C1594" s="7" t="s">
        <v>1071</v>
      </c>
      <c r="D1594" s="7" t="s">
        <v>5</v>
      </c>
      <c r="E1594" s="3">
        <v>2</v>
      </c>
      <c r="F1594" s="10">
        <v>59.27</v>
      </c>
      <c r="G1594" s="11">
        <f t="shared" si="50"/>
        <v>118.54</v>
      </c>
      <c r="H1594" s="68" t="s">
        <v>1874</v>
      </c>
      <c r="I1594" s="20">
        <v>2</v>
      </c>
      <c r="J1594" s="62" t="s">
        <v>5096</v>
      </c>
      <c r="K1594" s="63" t="s">
        <v>3721</v>
      </c>
      <c r="L1594" s="27" t="s">
        <v>1874</v>
      </c>
      <c r="M1594" s="27" t="s">
        <v>3721</v>
      </c>
      <c r="N1594" s="72">
        <v>59.27</v>
      </c>
      <c r="O1594" s="72">
        <f t="shared" si="51"/>
        <v>118.54</v>
      </c>
    </row>
    <row r="1595" spans="1:15" ht="104" x14ac:dyDescent="0.35">
      <c r="A1595" s="3" t="s">
        <v>1039</v>
      </c>
      <c r="B1595" s="4" t="s">
        <v>1040</v>
      </c>
      <c r="C1595" s="7" t="s">
        <v>1084</v>
      </c>
      <c r="D1595" s="7" t="s">
        <v>5</v>
      </c>
      <c r="E1595" s="3">
        <v>20</v>
      </c>
      <c r="F1595" s="10">
        <v>20.27</v>
      </c>
      <c r="G1595" s="11">
        <f t="shared" si="50"/>
        <v>405.4</v>
      </c>
      <c r="H1595" s="68" t="s">
        <v>1858</v>
      </c>
      <c r="I1595" s="20">
        <v>20</v>
      </c>
      <c r="J1595" s="62" t="s">
        <v>5105</v>
      </c>
      <c r="K1595" s="63" t="s">
        <v>3735</v>
      </c>
      <c r="L1595" s="27" t="s">
        <v>1858</v>
      </c>
      <c r="M1595" s="27" t="s">
        <v>3735</v>
      </c>
      <c r="N1595" s="72">
        <v>20.27</v>
      </c>
      <c r="O1595" s="72">
        <f t="shared" si="51"/>
        <v>405.4</v>
      </c>
    </row>
    <row r="1596" spans="1:15" ht="91" x14ac:dyDescent="0.35">
      <c r="A1596" s="3" t="s">
        <v>1039</v>
      </c>
      <c r="B1596" s="4" t="s">
        <v>1040</v>
      </c>
      <c r="C1596" s="7" t="s">
        <v>1083</v>
      </c>
      <c r="D1596" s="7" t="s">
        <v>5</v>
      </c>
      <c r="E1596" s="3">
        <v>70</v>
      </c>
      <c r="F1596" s="10">
        <v>24.25</v>
      </c>
      <c r="G1596" s="11">
        <f t="shared" si="50"/>
        <v>1697.5</v>
      </c>
      <c r="H1596" s="68" t="s">
        <v>1858</v>
      </c>
      <c r="I1596" s="20">
        <v>70</v>
      </c>
      <c r="J1596" s="62" t="s">
        <v>5106</v>
      </c>
      <c r="K1596" s="63" t="s">
        <v>3734</v>
      </c>
      <c r="L1596" s="27" t="s">
        <v>1858</v>
      </c>
      <c r="M1596" s="27" t="s">
        <v>3734</v>
      </c>
      <c r="N1596" s="72">
        <v>24.25</v>
      </c>
      <c r="O1596" s="72">
        <f t="shared" si="51"/>
        <v>1697.5</v>
      </c>
    </row>
    <row r="1597" spans="1:15" ht="143" x14ac:dyDescent="0.35">
      <c r="A1597" s="3" t="s">
        <v>1039</v>
      </c>
      <c r="B1597" s="4" t="s">
        <v>1040</v>
      </c>
      <c r="C1597" s="7" t="s">
        <v>1109</v>
      </c>
      <c r="D1597" s="7" t="s">
        <v>5</v>
      </c>
      <c r="E1597" s="3">
        <v>10</v>
      </c>
      <c r="F1597" s="10">
        <v>818</v>
      </c>
      <c r="G1597" s="11">
        <f t="shared" si="50"/>
        <v>8180</v>
      </c>
      <c r="H1597" s="68" t="s">
        <v>1826</v>
      </c>
      <c r="I1597" s="20">
        <v>10</v>
      </c>
      <c r="J1597" s="62" t="s">
        <v>5117</v>
      </c>
      <c r="K1597" s="63" t="s">
        <v>5117</v>
      </c>
      <c r="L1597" s="27" t="s">
        <v>1826</v>
      </c>
      <c r="M1597" s="27" t="s">
        <v>5117</v>
      </c>
      <c r="N1597" s="72">
        <v>818</v>
      </c>
      <c r="O1597" s="72">
        <f t="shared" si="51"/>
        <v>8180</v>
      </c>
    </row>
    <row r="1598" spans="1:15" ht="65" x14ac:dyDescent="0.35">
      <c r="A1598" s="3" t="s">
        <v>1039</v>
      </c>
      <c r="B1598" s="4" t="s">
        <v>1040</v>
      </c>
      <c r="C1598" s="7" t="s">
        <v>27</v>
      </c>
      <c r="D1598" s="7" t="s">
        <v>5</v>
      </c>
      <c r="E1598" s="3">
        <v>15</v>
      </c>
      <c r="F1598" s="10">
        <v>362.3</v>
      </c>
      <c r="G1598" s="11">
        <f t="shared" si="50"/>
        <v>5434.5</v>
      </c>
      <c r="H1598" s="68" t="s">
        <v>1857</v>
      </c>
      <c r="I1598" s="20">
        <v>15</v>
      </c>
      <c r="J1598" s="62" t="s">
        <v>3736</v>
      </c>
      <c r="K1598" s="63" t="s">
        <v>3736</v>
      </c>
      <c r="L1598" s="27" t="s">
        <v>6117</v>
      </c>
      <c r="M1598" s="27" t="s">
        <v>3736</v>
      </c>
      <c r="N1598" s="72">
        <v>362.3</v>
      </c>
      <c r="O1598" s="72">
        <f t="shared" si="51"/>
        <v>5434.5</v>
      </c>
    </row>
    <row r="1599" spans="1:15" ht="65" x14ac:dyDescent="0.35">
      <c r="A1599" s="3" t="s">
        <v>1039</v>
      </c>
      <c r="B1599" s="4" t="s">
        <v>1040</v>
      </c>
      <c r="C1599" s="7" t="s">
        <v>27</v>
      </c>
      <c r="D1599" s="7" t="s">
        <v>5</v>
      </c>
      <c r="E1599" s="3">
        <v>12</v>
      </c>
      <c r="F1599" s="10">
        <v>362.3</v>
      </c>
      <c r="G1599" s="11">
        <f t="shared" si="50"/>
        <v>4347.6000000000004</v>
      </c>
      <c r="H1599" s="68" t="s">
        <v>1857</v>
      </c>
      <c r="I1599" s="20">
        <v>12</v>
      </c>
      <c r="J1599" s="62" t="s">
        <v>3736</v>
      </c>
      <c r="K1599" s="63" t="s">
        <v>3736</v>
      </c>
      <c r="L1599" s="27" t="s">
        <v>6117</v>
      </c>
      <c r="M1599" s="27" t="s">
        <v>3736</v>
      </c>
      <c r="N1599" s="72">
        <v>362.3</v>
      </c>
      <c r="O1599" s="72">
        <f t="shared" si="51"/>
        <v>4347.6000000000004</v>
      </c>
    </row>
    <row r="1600" spans="1:15" ht="78" x14ac:dyDescent="0.35">
      <c r="A1600" s="3" t="s">
        <v>1039</v>
      </c>
      <c r="B1600" s="4" t="s">
        <v>1040</v>
      </c>
      <c r="C1600" s="7" t="s">
        <v>1085</v>
      </c>
      <c r="D1600" s="7" t="s">
        <v>5</v>
      </c>
      <c r="E1600" s="3">
        <v>20</v>
      </c>
      <c r="F1600" s="10">
        <v>38.99</v>
      </c>
      <c r="G1600" s="11">
        <f t="shared" si="50"/>
        <v>779.80000000000007</v>
      </c>
      <c r="H1600" s="68" t="s">
        <v>1856</v>
      </c>
      <c r="I1600" s="20">
        <v>20</v>
      </c>
      <c r="J1600" s="62" t="s">
        <v>5160</v>
      </c>
      <c r="K1600" s="63" t="s">
        <v>3737</v>
      </c>
      <c r="L1600" s="27" t="s">
        <v>1856</v>
      </c>
      <c r="M1600" s="27" t="s">
        <v>7430</v>
      </c>
      <c r="N1600" s="72">
        <v>29.05</v>
      </c>
      <c r="O1600" s="72">
        <f t="shared" si="51"/>
        <v>581</v>
      </c>
    </row>
    <row r="1601" spans="1:15" ht="78" x14ac:dyDescent="0.35">
      <c r="A1601" s="3" t="s">
        <v>1039</v>
      </c>
      <c r="B1601" s="4" t="s">
        <v>1040</v>
      </c>
      <c r="C1601" s="7" t="s">
        <v>1085</v>
      </c>
      <c r="D1601" s="7" t="s">
        <v>5</v>
      </c>
      <c r="E1601" s="3">
        <v>20</v>
      </c>
      <c r="F1601" s="10">
        <v>19.11</v>
      </c>
      <c r="G1601" s="11">
        <f t="shared" si="50"/>
        <v>382.2</v>
      </c>
      <c r="H1601" s="68" t="s">
        <v>1856</v>
      </c>
      <c r="I1601" s="20">
        <v>20</v>
      </c>
      <c r="J1601" s="62" t="s">
        <v>5161</v>
      </c>
      <c r="K1601" s="63" t="s">
        <v>3737</v>
      </c>
      <c r="L1601" s="27" t="s">
        <v>1856</v>
      </c>
      <c r="M1601" s="27" t="s">
        <v>7430</v>
      </c>
      <c r="N1601" s="72">
        <v>29.05</v>
      </c>
      <c r="O1601" s="72">
        <f t="shared" si="51"/>
        <v>581</v>
      </c>
    </row>
    <row r="1602" spans="1:15" ht="78" x14ac:dyDescent="0.35">
      <c r="A1602" s="3" t="s">
        <v>1039</v>
      </c>
      <c r="B1602" s="4" t="s">
        <v>1040</v>
      </c>
      <c r="C1602" s="7" t="s">
        <v>1086</v>
      </c>
      <c r="D1602" s="7" t="s">
        <v>5</v>
      </c>
      <c r="E1602" s="3">
        <v>10</v>
      </c>
      <c r="F1602" s="10">
        <v>84.2</v>
      </c>
      <c r="G1602" s="11">
        <f t="shared" ref="G1602:G1665" si="52">F1602*E1602</f>
        <v>842</v>
      </c>
      <c r="H1602" s="68" t="s">
        <v>1855</v>
      </c>
      <c r="I1602" s="20">
        <v>10</v>
      </c>
      <c r="J1602" s="62" t="s">
        <v>3738</v>
      </c>
      <c r="K1602" s="63" t="s">
        <v>3738</v>
      </c>
      <c r="L1602" s="27" t="s">
        <v>1855</v>
      </c>
      <c r="M1602" s="27" t="s">
        <v>3738</v>
      </c>
      <c r="N1602" s="72">
        <v>84.2</v>
      </c>
      <c r="O1602" s="72">
        <f t="shared" si="51"/>
        <v>842</v>
      </c>
    </row>
    <row r="1603" spans="1:15" ht="117" x14ac:dyDescent="0.35">
      <c r="A1603" s="3" t="s">
        <v>1039</v>
      </c>
      <c r="B1603" s="4" t="s">
        <v>1040</v>
      </c>
      <c r="C1603" s="7" t="s">
        <v>1087</v>
      </c>
      <c r="D1603" s="7" t="s">
        <v>5</v>
      </c>
      <c r="E1603" s="3">
        <v>48</v>
      </c>
      <c r="F1603" s="10">
        <v>67.03</v>
      </c>
      <c r="G1603" s="11">
        <f t="shared" si="52"/>
        <v>3217.44</v>
      </c>
      <c r="H1603" s="68" t="s">
        <v>2829</v>
      </c>
      <c r="I1603" s="20">
        <v>48</v>
      </c>
      <c r="J1603" s="62" t="s">
        <v>5167</v>
      </c>
      <c r="K1603" s="63">
        <v>114636</v>
      </c>
      <c r="L1603" s="27" t="s">
        <v>2829</v>
      </c>
      <c r="M1603" s="30" t="s">
        <v>7489</v>
      </c>
      <c r="N1603" s="72">
        <v>67.03</v>
      </c>
      <c r="O1603" s="72">
        <f t="shared" si="51"/>
        <v>3217.44</v>
      </c>
    </row>
    <row r="1604" spans="1:15" ht="65" x14ac:dyDescent="0.35">
      <c r="A1604" s="3" t="s">
        <v>1039</v>
      </c>
      <c r="B1604" s="4" t="s">
        <v>1040</v>
      </c>
      <c r="C1604" s="7" t="s">
        <v>1089</v>
      </c>
      <c r="D1604" s="7" t="s">
        <v>5</v>
      </c>
      <c r="E1604" s="3">
        <v>22</v>
      </c>
      <c r="F1604" s="10">
        <v>138.22999999999999</v>
      </c>
      <c r="G1604" s="11">
        <f t="shared" si="52"/>
        <v>3041.06</v>
      </c>
      <c r="H1604" s="68" t="s">
        <v>1853</v>
      </c>
      <c r="I1604" s="20">
        <v>22</v>
      </c>
      <c r="J1604" s="62" t="s">
        <v>5177</v>
      </c>
      <c r="K1604" s="63" t="s">
        <v>3740</v>
      </c>
      <c r="L1604" s="27" t="s">
        <v>1853</v>
      </c>
      <c r="M1604" s="27" t="s">
        <v>3740</v>
      </c>
      <c r="N1604" s="72">
        <v>138.22999999999999</v>
      </c>
      <c r="O1604" s="72">
        <f t="shared" si="51"/>
        <v>3041.06</v>
      </c>
    </row>
    <row r="1605" spans="1:15" ht="78" x14ac:dyDescent="0.35">
      <c r="A1605" s="3" t="s">
        <v>1039</v>
      </c>
      <c r="B1605" s="4" t="s">
        <v>1040</v>
      </c>
      <c r="C1605" s="7" t="s">
        <v>1090</v>
      </c>
      <c r="D1605" s="7" t="s">
        <v>5</v>
      </c>
      <c r="E1605" s="3">
        <v>60</v>
      </c>
      <c r="F1605" s="10">
        <v>138.13</v>
      </c>
      <c r="G1605" s="11">
        <f t="shared" si="52"/>
        <v>8287.7999999999993</v>
      </c>
      <c r="H1605" s="68" t="s">
        <v>1852</v>
      </c>
      <c r="I1605" s="20">
        <v>60</v>
      </c>
      <c r="J1605" s="62" t="s">
        <v>5182</v>
      </c>
      <c r="K1605" s="63" t="s">
        <v>3741</v>
      </c>
      <c r="L1605" s="27" t="s">
        <v>1852</v>
      </c>
      <c r="M1605" s="27" t="s">
        <v>7431</v>
      </c>
      <c r="N1605" s="72">
        <v>138.13</v>
      </c>
      <c r="O1605" s="72">
        <f t="shared" si="51"/>
        <v>8287.7999999999993</v>
      </c>
    </row>
    <row r="1606" spans="1:15" ht="91" x14ac:dyDescent="0.35">
      <c r="A1606" s="3" t="s">
        <v>1039</v>
      </c>
      <c r="B1606" s="4" t="s">
        <v>1040</v>
      </c>
      <c r="C1606" s="7" t="s">
        <v>1088</v>
      </c>
      <c r="D1606" s="7" t="s">
        <v>5</v>
      </c>
      <c r="E1606" s="3">
        <v>20</v>
      </c>
      <c r="F1606" s="10">
        <v>144.99</v>
      </c>
      <c r="G1606" s="11">
        <f t="shared" si="52"/>
        <v>2899.8</v>
      </c>
      <c r="H1606" s="68" t="s">
        <v>1854</v>
      </c>
      <c r="I1606" s="20">
        <v>20</v>
      </c>
      <c r="J1606" s="62" t="s">
        <v>5185</v>
      </c>
      <c r="K1606" s="63" t="s">
        <v>3739</v>
      </c>
      <c r="L1606" s="27" t="s">
        <v>1854</v>
      </c>
      <c r="M1606" s="27" t="s">
        <v>3739</v>
      </c>
      <c r="N1606" s="72">
        <v>144.99</v>
      </c>
      <c r="O1606" s="72">
        <f t="shared" si="51"/>
        <v>2899.8</v>
      </c>
    </row>
    <row r="1607" spans="1:15" ht="52" x14ac:dyDescent="0.35">
      <c r="A1607" s="3" t="s">
        <v>1039</v>
      </c>
      <c r="B1607" s="4" t="s">
        <v>1040</v>
      </c>
      <c r="C1607" s="7" t="s">
        <v>1091</v>
      </c>
      <c r="D1607" s="7" t="s">
        <v>5</v>
      </c>
      <c r="E1607" s="3">
        <v>20</v>
      </c>
      <c r="F1607" s="10">
        <v>30.94</v>
      </c>
      <c r="G1607" s="11">
        <f t="shared" si="52"/>
        <v>618.80000000000007</v>
      </c>
      <c r="H1607" s="68" t="s">
        <v>1851</v>
      </c>
      <c r="I1607" s="20">
        <v>20</v>
      </c>
      <c r="J1607" s="62" t="s">
        <v>5257</v>
      </c>
      <c r="K1607" s="63" t="s">
        <v>3742</v>
      </c>
      <c r="L1607" s="27" t="s">
        <v>1851</v>
      </c>
      <c r="M1607" s="27" t="s">
        <v>3742</v>
      </c>
      <c r="N1607" s="72">
        <v>30.94</v>
      </c>
      <c r="O1607" s="72">
        <f t="shared" si="51"/>
        <v>618.80000000000007</v>
      </c>
    </row>
    <row r="1608" spans="1:15" ht="26" x14ac:dyDescent="0.35">
      <c r="A1608" s="3" t="s">
        <v>1039</v>
      </c>
      <c r="B1608" s="4" t="s">
        <v>1040</v>
      </c>
      <c r="C1608" s="7" t="s">
        <v>104</v>
      </c>
      <c r="D1608" s="7" t="s">
        <v>5</v>
      </c>
      <c r="E1608" s="3">
        <v>20</v>
      </c>
      <c r="F1608" s="10">
        <v>45.85</v>
      </c>
      <c r="G1608" s="11">
        <f t="shared" si="52"/>
        <v>917</v>
      </c>
      <c r="H1608" s="68" t="s">
        <v>1851</v>
      </c>
      <c r="I1608" s="20">
        <v>20</v>
      </c>
      <c r="J1608" s="62" t="s">
        <v>5259</v>
      </c>
      <c r="K1608" s="63" t="s">
        <v>5642</v>
      </c>
      <c r="L1608" s="27" t="s">
        <v>1851</v>
      </c>
      <c r="M1608" s="27" t="s">
        <v>5642</v>
      </c>
      <c r="N1608" s="72">
        <v>45.85</v>
      </c>
      <c r="O1608" s="72">
        <f t="shared" si="51"/>
        <v>917</v>
      </c>
    </row>
    <row r="1609" spans="1:15" ht="26" x14ac:dyDescent="0.35">
      <c r="A1609" s="3" t="s">
        <v>1039</v>
      </c>
      <c r="B1609" s="4" t="s">
        <v>1040</v>
      </c>
      <c r="C1609" s="7" t="s">
        <v>104</v>
      </c>
      <c r="D1609" s="7" t="s">
        <v>5</v>
      </c>
      <c r="E1609" s="3">
        <v>20</v>
      </c>
      <c r="F1609" s="10">
        <v>72.17</v>
      </c>
      <c r="G1609" s="11">
        <f t="shared" si="52"/>
        <v>1443.4</v>
      </c>
      <c r="H1609" s="68" t="s">
        <v>1850</v>
      </c>
      <c r="I1609" s="20">
        <v>20</v>
      </c>
      <c r="J1609" s="62" t="s">
        <v>5260</v>
      </c>
      <c r="K1609" s="63" t="s">
        <v>3743</v>
      </c>
      <c r="L1609" s="27" t="s">
        <v>1850</v>
      </c>
      <c r="M1609" s="27" t="s">
        <v>3743</v>
      </c>
      <c r="N1609" s="72">
        <v>72.17</v>
      </c>
      <c r="O1609" s="72">
        <f t="shared" si="51"/>
        <v>1443.4</v>
      </c>
    </row>
    <row r="1610" spans="1:15" ht="91" x14ac:dyDescent="0.35">
      <c r="A1610" s="3" t="s">
        <v>1039</v>
      </c>
      <c r="B1610" s="4" t="s">
        <v>1040</v>
      </c>
      <c r="C1610" s="7" t="s">
        <v>1092</v>
      </c>
      <c r="D1610" s="7" t="s">
        <v>5</v>
      </c>
      <c r="E1610" s="3">
        <v>4</v>
      </c>
      <c r="F1610" s="10">
        <v>96.61</v>
      </c>
      <c r="G1610" s="11">
        <f t="shared" si="52"/>
        <v>386.44</v>
      </c>
      <c r="H1610" s="68" t="s">
        <v>1850</v>
      </c>
      <c r="I1610" s="20">
        <v>4</v>
      </c>
      <c r="J1610" s="62" t="s">
        <v>5279</v>
      </c>
      <c r="K1610" s="63" t="s">
        <v>3744</v>
      </c>
      <c r="L1610" s="27" t="s">
        <v>1850</v>
      </c>
      <c r="M1610" s="27" t="s">
        <v>7432</v>
      </c>
      <c r="N1610" s="72">
        <v>96.61</v>
      </c>
      <c r="O1610" s="72">
        <f t="shared" si="51"/>
        <v>386.44</v>
      </c>
    </row>
    <row r="1611" spans="1:15" ht="91" x14ac:dyDescent="0.35">
      <c r="A1611" s="3" t="s">
        <v>1039</v>
      </c>
      <c r="B1611" s="4" t="s">
        <v>1040</v>
      </c>
      <c r="C1611" s="7" t="s">
        <v>1092</v>
      </c>
      <c r="D1611" s="7" t="s">
        <v>5</v>
      </c>
      <c r="E1611" s="3">
        <v>2</v>
      </c>
      <c r="F1611" s="10">
        <v>96.61</v>
      </c>
      <c r="G1611" s="11">
        <f t="shared" si="52"/>
        <v>193.22</v>
      </c>
      <c r="H1611" s="68" t="s">
        <v>1850</v>
      </c>
      <c r="I1611" s="20">
        <v>2</v>
      </c>
      <c r="J1611" s="62" t="s">
        <v>5279</v>
      </c>
      <c r="K1611" s="63" t="s">
        <v>3744</v>
      </c>
      <c r="L1611" s="27" t="s">
        <v>1850</v>
      </c>
      <c r="M1611" s="27" t="s">
        <v>7432</v>
      </c>
      <c r="N1611" s="72">
        <v>96.61</v>
      </c>
      <c r="O1611" s="72">
        <f t="shared" si="51"/>
        <v>193.22</v>
      </c>
    </row>
    <row r="1612" spans="1:15" ht="117" x14ac:dyDescent="0.35">
      <c r="A1612" s="3" t="s">
        <v>1039</v>
      </c>
      <c r="B1612" s="4" t="s">
        <v>1040</v>
      </c>
      <c r="C1612" s="7" t="s">
        <v>1094</v>
      </c>
      <c r="D1612" s="7" t="s">
        <v>5</v>
      </c>
      <c r="E1612" s="3">
        <v>30</v>
      </c>
      <c r="F1612" s="10">
        <v>48.4</v>
      </c>
      <c r="G1612" s="11">
        <f t="shared" si="52"/>
        <v>1452</v>
      </c>
      <c r="H1612" s="68" t="s">
        <v>1850</v>
      </c>
      <c r="I1612" s="20">
        <v>30</v>
      </c>
      <c r="J1612" s="62">
        <v>135132</v>
      </c>
      <c r="K1612" s="63">
        <v>89841</v>
      </c>
      <c r="L1612" s="27" t="s">
        <v>1850</v>
      </c>
      <c r="M1612" s="27">
        <v>89841</v>
      </c>
      <c r="N1612" s="72">
        <v>48.4</v>
      </c>
      <c r="O1612" s="72">
        <f t="shared" si="51"/>
        <v>1452</v>
      </c>
    </row>
    <row r="1613" spans="1:15" ht="78" x14ac:dyDescent="0.35">
      <c r="A1613" s="3" t="s">
        <v>1039</v>
      </c>
      <c r="B1613" s="4" t="s">
        <v>1040</v>
      </c>
      <c r="C1613" s="7" t="s">
        <v>1093</v>
      </c>
      <c r="D1613" s="7" t="s">
        <v>5</v>
      </c>
      <c r="E1613" s="3">
        <v>3</v>
      </c>
      <c r="F1613" s="10">
        <v>57.72</v>
      </c>
      <c r="G1613" s="11">
        <f t="shared" si="52"/>
        <v>173.16</v>
      </c>
      <c r="H1613" s="68" t="s">
        <v>1850</v>
      </c>
      <c r="I1613" s="20">
        <v>3</v>
      </c>
      <c r="J1613" s="62" t="s">
        <v>5282</v>
      </c>
      <c r="K1613" s="63" t="s">
        <v>3745</v>
      </c>
      <c r="L1613" s="27" t="s">
        <v>1850</v>
      </c>
      <c r="M1613" s="27" t="s">
        <v>3745</v>
      </c>
      <c r="N1613" s="72">
        <v>57.72</v>
      </c>
      <c r="O1613" s="72">
        <f t="shared" si="51"/>
        <v>173.16</v>
      </c>
    </row>
    <row r="1614" spans="1:15" ht="26" x14ac:dyDescent="0.35">
      <c r="A1614" s="3" t="s">
        <v>1039</v>
      </c>
      <c r="B1614" s="4" t="s">
        <v>1040</v>
      </c>
      <c r="C1614" s="7" t="s">
        <v>1095</v>
      </c>
      <c r="D1614" s="7" t="s">
        <v>5</v>
      </c>
      <c r="E1614" s="3">
        <v>20</v>
      </c>
      <c r="F1614" s="10">
        <v>31.38</v>
      </c>
      <c r="G1614" s="11">
        <f t="shared" si="52"/>
        <v>627.6</v>
      </c>
      <c r="H1614" s="68" t="s">
        <v>1851</v>
      </c>
      <c r="I1614" s="20">
        <v>20</v>
      </c>
      <c r="J1614" s="62" t="s">
        <v>5303</v>
      </c>
      <c r="K1614" s="63" t="s">
        <v>3746</v>
      </c>
      <c r="L1614" s="27" t="s">
        <v>1851</v>
      </c>
      <c r="M1614" s="27" t="s">
        <v>3746</v>
      </c>
      <c r="N1614" s="72">
        <v>24.08</v>
      </c>
      <c r="O1614" s="72">
        <f t="shared" si="51"/>
        <v>481.59999999999997</v>
      </c>
    </row>
    <row r="1615" spans="1:15" ht="26" x14ac:dyDescent="0.35">
      <c r="A1615" s="3" t="s">
        <v>1039</v>
      </c>
      <c r="B1615" s="4" t="s">
        <v>1040</v>
      </c>
      <c r="C1615" s="7" t="s">
        <v>1095</v>
      </c>
      <c r="D1615" s="7" t="s">
        <v>5</v>
      </c>
      <c r="E1615" s="3">
        <v>20</v>
      </c>
      <c r="F1615" s="10">
        <v>16.78</v>
      </c>
      <c r="G1615" s="11">
        <f t="shared" si="52"/>
        <v>335.6</v>
      </c>
      <c r="H1615" s="68" t="s">
        <v>1851</v>
      </c>
      <c r="I1615" s="20">
        <v>20</v>
      </c>
      <c r="J1615" s="62" t="s">
        <v>5304</v>
      </c>
      <c r="K1615" s="63" t="s">
        <v>3746</v>
      </c>
      <c r="L1615" s="27" t="s">
        <v>1851</v>
      </c>
      <c r="M1615" s="27" t="s">
        <v>3746</v>
      </c>
      <c r="N1615" s="72">
        <v>24.08</v>
      </c>
      <c r="O1615" s="72">
        <f t="shared" si="51"/>
        <v>481.59999999999997</v>
      </c>
    </row>
    <row r="1616" spans="1:15" ht="104" x14ac:dyDescent="0.35">
      <c r="A1616" s="3" t="s">
        <v>1039</v>
      </c>
      <c r="B1616" s="4" t="s">
        <v>1040</v>
      </c>
      <c r="C1616" s="7" t="s">
        <v>1096</v>
      </c>
      <c r="D1616" s="7" t="s">
        <v>5</v>
      </c>
      <c r="E1616" s="3">
        <v>8</v>
      </c>
      <c r="F1616" s="10">
        <v>29.2</v>
      </c>
      <c r="G1616" s="11">
        <f t="shared" si="52"/>
        <v>233.6</v>
      </c>
      <c r="H1616" s="68" t="s">
        <v>1849</v>
      </c>
      <c r="I1616" s="20">
        <v>8</v>
      </c>
      <c r="J1616" s="62" t="s">
        <v>5310</v>
      </c>
      <c r="K1616" s="63" t="s">
        <v>3747</v>
      </c>
      <c r="L1616" s="27" t="s">
        <v>1849</v>
      </c>
      <c r="M1616" s="27" t="s">
        <v>3747</v>
      </c>
      <c r="N1616" s="72">
        <v>29.2</v>
      </c>
      <c r="O1616" s="72">
        <f t="shared" si="51"/>
        <v>233.6</v>
      </c>
    </row>
    <row r="1617" spans="1:15" ht="65" x14ac:dyDescent="0.35">
      <c r="A1617" s="3" t="s">
        <v>1039</v>
      </c>
      <c r="B1617" s="4" t="s">
        <v>1040</v>
      </c>
      <c r="C1617" s="7" t="s">
        <v>1100</v>
      </c>
      <c r="D1617" s="7" t="s">
        <v>5</v>
      </c>
      <c r="E1617" s="3">
        <v>30</v>
      </c>
      <c r="F1617" s="10">
        <v>14.16</v>
      </c>
      <c r="G1617" s="11">
        <f t="shared" si="52"/>
        <v>424.8</v>
      </c>
      <c r="H1617" s="68" t="s">
        <v>1847</v>
      </c>
      <c r="I1617" s="20">
        <v>30</v>
      </c>
      <c r="J1617" s="62" t="s">
        <v>3751</v>
      </c>
      <c r="K1617" s="63" t="s">
        <v>3751</v>
      </c>
      <c r="L1617" s="27" t="s">
        <v>1847</v>
      </c>
      <c r="M1617" s="27" t="s">
        <v>3751</v>
      </c>
      <c r="N1617" s="72">
        <v>14.16</v>
      </c>
      <c r="O1617" s="72">
        <f t="shared" si="51"/>
        <v>424.8</v>
      </c>
    </row>
    <row r="1618" spans="1:15" ht="65" x14ac:dyDescent="0.35">
      <c r="A1618" s="3" t="s">
        <v>1039</v>
      </c>
      <c r="B1618" s="4" t="s">
        <v>1040</v>
      </c>
      <c r="C1618" s="7" t="s">
        <v>630</v>
      </c>
      <c r="D1618" s="7" t="s">
        <v>5</v>
      </c>
      <c r="E1618" s="3">
        <v>30</v>
      </c>
      <c r="F1618" s="10">
        <v>13.1</v>
      </c>
      <c r="G1618" s="11">
        <f t="shared" si="52"/>
        <v>393</v>
      </c>
      <c r="H1618" s="68" t="s">
        <v>1846</v>
      </c>
      <c r="I1618" s="20">
        <v>30</v>
      </c>
      <c r="J1618" s="62" t="s">
        <v>3348</v>
      </c>
      <c r="K1618" s="63" t="s">
        <v>3348</v>
      </c>
      <c r="L1618" s="27" t="s">
        <v>2409</v>
      </c>
      <c r="M1618" s="27" t="s">
        <v>3348</v>
      </c>
      <c r="N1618" s="72">
        <v>13.1</v>
      </c>
      <c r="O1618" s="72">
        <f t="shared" si="51"/>
        <v>393</v>
      </c>
    </row>
    <row r="1619" spans="1:15" ht="117" x14ac:dyDescent="0.35">
      <c r="A1619" s="3" t="s">
        <v>1039</v>
      </c>
      <c r="B1619" s="4" t="s">
        <v>1040</v>
      </c>
      <c r="C1619" s="7" t="s">
        <v>1111</v>
      </c>
      <c r="D1619" s="7" t="s">
        <v>5</v>
      </c>
      <c r="E1619" s="3">
        <v>10</v>
      </c>
      <c r="F1619" s="10">
        <v>20.47</v>
      </c>
      <c r="G1619" s="11">
        <f t="shared" si="52"/>
        <v>204.7</v>
      </c>
      <c r="H1619" s="68" t="s">
        <v>1824</v>
      </c>
      <c r="I1619" s="20">
        <v>10</v>
      </c>
      <c r="J1619" s="62" t="s">
        <v>5311</v>
      </c>
      <c r="K1619" s="63" t="s">
        <v>5311</v>
      </c>
      <c r="L1619" s="27" t="s">
        <v>1824</v>
      </c>
      <c r="M1619" s="27" t="s">
        <v>5311</v>
      </c>
      <c r="N1619" s="72">
        <v>20.47</v>
      </c>
      <c r="O1619" s="72">
        <f t="shared" si="51"/>
        <v>204.7</v>
      </c>
    </row>
    <row r="1620" spans="1:15" ht="104" x14ac:dyDescent="0.35">
      <c r="A1620" s="3" t="s">
        <v>1039</v>
      </c>
      <c r="B1620" s="4" t="s">
        <v>1040</v>
      </c>
      <c r="C1620" s="7" t="s">
        <v>1099</v>
      </c>
      <c r="D1620" s="7" t="s">
        <v>5</v>
      </c>
      <c r="E1620" s="3">
        <v>10</v>
      </c>
      <c r="F1620" s="10">
        <v>25.56</v>
      </c>
      <c r="G1620" s="11">
        <f t="shared" si="52"/>
        <v>255.6</v>
      </c>
      <c r="H1620" s="68" t="s">
        <v>1848</v>
      </c>
      <c r="I1620" s="20">
        <v>10</v>
      </c>
      <c r="J1620" s="62" t="s">
        <v>3750</v>
      </c>
      <c r="K1620" s="63" t="s">
        <v>3750</v>
      </c>
      <c r="L1620" s="27" t="s">
        <v>1848</v>
      </c>
      <c r="M1620" s="27" t="s">
        <v>3750</v>
      </c>
      <c r="N1620" s="72">
        <v>25.56</v>
      </c>
      <c r="O1620" s="72">
        <f t="shared" ref="O1620:O1683" si="53">N1620*I1620</f>
        <v>255.6</v>
      </c>
    </row>
    <row r="1621" spans="1:15" ht="104" x14ac:dyDescent="0.35">
      <c r="A1621" s="3" t="s">
        <v>1039</v>
      </c>
      <c r="B1621" s="4" t="s">
        <v>1040</v>
      </c>
      <c r="C1621" s="7" t="s">
        <v>1097</v>
      </c>
      <c r="D1621" s="7" t="s">
        <v>5</v>
      </c>
      <c r="E1621" s="3">
        <v>10</v>
      </c>
      <c r="F1621" s="10">
        <v>32.04</v>
      </c>
      <c r="G1621" s="11">
        <f t="shared" si="52"/>
        <v>320.39999999999998</v>
      </c>
      <c r="H1621" s="68" t="s">
        <v>1847</v>
      </c>
      <c r="I1621" s="20">
        <v>10</v>
      </c>
      <c r="J1621" s="62" t="s">
        <v>3748</v>
      </c>
      <c r="K1621" s="63" t="s">
        <v>3748</v>
      </c>
      <c r="L1621" s="27" t="s">
        <v>1847</v>
      </c>
      <c r="M1621" s="27" t="s">
        <v>3748</v>
      </c>
      <c r="N1621" s="72">
        <v>32.04</v>
      </c>
      <c r="O1621" s="72">
        <f t="shared" si="53"/>
        <v>320.39999999999998</v>
      </c>
    </row>
    <row r="1622" spans="1:15" ht="104" x14ac:dyDescent="0.35">
      <c r="A1622" s="3" t="s">
        <v>1039</v>
      </c>
      <c r="B1622" s="4" t="s">
        <v>1040</v>
      </c>
      <c r="C1622" s="7" t="s">
        <v>1098</v>
      </c>
      <c r="D1622" s="7" t="s">
        <v>5</v>
      </c>
      <c r="E1622" s="3">
        <v>10</v>
      </c>
      <c r="F1622" s="10">
        <v>15.06</v>
      </c>
      <c r="G1622" s="11">
        <f t="shared" si="52"/>
        <v>150.6</v>
      </c>
      <c r="H1622" s="68" t="s">
        <v>1849</v>
      </c>
      <c r="I1622" s="20">
        <v>10</v>
      </c>
      <c r="J1622" s="62" t="s">
        <v>3749</v>
      </c>
      <c r="K1622" s="63" t="s">
        <v>3749</v>
      </c>
      <c r="L1622" s="27" t="s">
        <v>1849</v>
      </c>
      <c r="M1622" s="27" t="s">
        <v>3749</v>
      </c>
      <c r="N1622" s="72">
        <v>15.06</v>
      </c>
      <c r="O1622" s="72">
        <f t="shared" si="53"/>
        <v>150.6</v>
      </c>
    </row>
    <row r="1623" spans="1:15" ht="117" x14ac:dyDescent="0.35">
      <c r="A1623" s="3" t="s">
        <v>1039</v>
      </c>
      <c r="B1623" s="4" t="s">
        <v>1040</v>
      </c>
      <c r="C1623" s="7" t="s">
        <v>1101</v>
      </c>
      <c r="D1623" s="7" t="s">
        <v>5</v>
      </c>
      <c r="E1623" s="3">
        <v>30</v>
      </c>
      <c r="F1623" s="10">
        <v>12.45</v>
      </c>
      <c r="G1623" s="11">
        <f t="shared" si="52"/>
        <v>373.5</v>
      </c>
      <c r="H1623" s="68" t="s">
        <v>1846</v>
      </c>
      <c r="I1623" s="20">
        <v>30</v>
      </c>
      <c r="J1623" s="62" t="s">
        <v>5319</v>
      </c>
      <c r="K1623" s="63" t="s">
        <v>5319</v>
      </c>
      <c r="L1623" s="27" t="s">
        <v>1846</v>
      </c>
      <c r="M1623" s="27" t="s">
        <v>5319</v>
      </c>
      <c r="N1623" s="72">
        <v>12.45</v>
      </c>
      <c r="O1623" s="72">
        <f t="shared" si="53"/>
        <v>373.5</v>
      </c>
    </row>
    <row r="1624" spans="1:15" ht="26" x14ac:dyDescent="0.35">
      <c r="A1624" s="3" t="s">
        <v>1039</v>
      </c>
      <c r="B1624" s="4" t="s">
        <v>1040</v>
      </c>
      <c r="C1624" s="7" t="s">
        <v>1102</v>
      </c>
      <c r="D1624" s="7" t="s">
        <v>5</v>
      </c>
      <c r="E1624" s="3">
        <v>25</v>
      </c>
      <c r="F1624" s="10">
        <v>3.75</v>
      </c>
      <c r="G1624" s="11">
        <f t="shared" si="52"/>
        <v>93.75</v>
      </c>
      <c r="H1624" s="68" t="s">
        <v>1845</v>
      </c>
      <c r="I1624" s="20">
        <v>25</v>
      </c>
      <c r="J1624" s="62" t="s">
        <v>3752</v>
      </c>
      <c r="K1624" s="63" t="s">
        <v>3752</v>
      </c>
      <c r="L1624" s="27" t="s">
        <v>1845</v>
      </c>
      <c r="M1624" s="27" t="s">
        <v>3752</v>
      </c>
      <c r="N1624" s="72">
        <v>3.75</v>
      </c>
      <c r="O1624" s="72">
        <f t="shared" si="53"/>
        <v>93.75</v>
      </c>
    </row>
    <row r="1625" spans="1:15" ht="104" x14ac:dyDescent="0.35">
      <c r="A1625" s="3" t="s">
        <v>1039</v>
      </c>
      <c r="B1625" s="4" t="s">
        <v>1040</v>
      </c>
      <c r="C1625" s="7" t="s">
        <v>1103</v>
      </c>
      <c r="D1625" s="7" t="s">
        <v>5</v>
      </c>
      <c r="E1625" s="3">
        <v>5</v>
      </c>
      <c r="F1625" s="10">
        <v>2.33</v>
      </c>
      <c r="G1625" s="11">
        <f t="shared" si="52"/>
        <v>11.65</v>
      </c>
      <c r="H1625" s="68" t="s">
        <v>2651</v>
      </c>
      <c r="I1625" s="20">
        <v>5</v>
      </c>
      <c r="J1625" s="62" t="s">
        <v>5330</v>
      </c>
      <c r="K1625" s="63" t="s">
        <v>3753</v>
      </c>
      <c r="L1625" s="27" t="s">
        <v>2651</v>
      </c>
      <c r="M1625" s="27" t="s">
        <v>3753</v>
      </c>
      <c r="N1625" s="72">
        <v>2.33</v>
      </c>
      <c r="O1625" s="72">
        <f t="shared" si="53"/>
        <v>11.65</v>
      </c>
    </row>
    <row r="1626" spans="1:15" ht="65" x14ac:dyDescent="0.35">
      <c r="A1626" s="3" t="s">
        <v>1039</v>
      </c>
      <c r="B1626" s="4" t="s">
        <v>1040</v>
      </c>
      <c r="C1626" s="7" t="s">
        <v>1104</v>
      </c>
      <c r="D1626" s="7" t="s">
        <v>5</v>
      </c>
      <c r="E1626" s="3">
        <v>48</v>
      </c>
      <c r="F1626" s="10">
        <v>10.48</v>
      </c>
      <c r="G1626" s="11">
        <f t="shared" si="52"/>
        <v>503.04</v>
      </c>
      <c r="H1626" s="68" t="s">
        <v>1844</v>
      </c>
      <c r="I1626" s="20">
        <v>48</v>
      </c>
      <c r="J1626" s="62" t="s">
        <v>3754</v>
      </c>
      <c r="K1626" s="63" t="s">
        <v>3754</v>
      </c>
      <c r="L1626" s="27" t="s">
        <v>1844</v>
      </c>
      <c r="M1626" s="27" t="s">
        <v>3754</v>
      </c>
      <c r="N1626" s="72">
        <v>10.48</v>
      </c>
      <c r="O1626" s="72">
        <f t="shared" si="53"/>
        <v>503.04</v>
      </c>
    </row>
    <row r="1627" spans="1:15" ht="143" x14ac:dyDescent="0.35">
      <c r="A1627" s="3" t="s">
        <v>1039</v>
      </c>
      <c r="B1627" s="4" t="s">
        <v>1040</v>
      </c>
      <c r="C1627" s="7" t="s">
        <v>1113</v>
      </c>
      <c r="D1627" s="7" t="s">
        <v>5</v>
      </c>
      <c r="E1627" s="3">
        <v>8</v>
      </c>
      <c r="F1627" s="10">
        <v>78.86</v>
      </c>
      <c r="G1627" s="11">
        <f t="shared" si="52"/>
        <v>630.88</v>
      </c>
      <c r="H1627" s="68" t="s">
        <v>1819</v>
      </c>
      <c r="I1627" s="20">
        <v>8</v>
      </c>
      <c r="J1627" s="62" t="s">
        <v>5337</v>
      </c>
      <c r="K1627" s="63" t="s">
        <v>5647</v>
      </c>
      <c r="L1627" s="27" t="s">
        <v>1819</v>
      </c>
      <c r="M1627" s="27" t="s">
        <v>5648</v>
      </c>
      <c r="N1627" s="72">
        <v>78.86</v>
      </c>
      <c r="O1627" s="72">
        <f t="shared" si="53"/>
        <v>630.88</v>
      </c>
    </row>
    <row r="1628" spans="1:15" ht="143" x14ac:dyDescent="0.35">
      <c r="A1628" s="3" t="s">
        <v>1039</v>
      </c>
      <c r="B1628" s="4" t="s">
        <v>1040</v>
      </c>
      <c r="C1628" s="7" t="s">
        <v>1113</v>
      </c>
      <c r="D1628" s="7" t="s">
        <v>5</v>
      </c>
      <c r="E1628" s="3">
        <v>4</v>
      </c>
      <c r="F1628" s="10">
        <v>78.86</v>
      </c>
      <c r="G1628" s="11">
        <f t="shared" si="52"/>
        <v>315.44</v>
      </c>
      <c r="H1628" s="68" t="s">
        <v>1819</v>
      </c>
      <c r="I1628" s="20">
        <v>4</v>
      </c>
      <c r="J1628" s="62" t="s">
        <v>5338</v>
      </c>
      <c r="K1628" s="63" t="s">
        <v>5648</v>
      </c>
      <c r="L1628" s="27" t="s">
        <v>1819</v>
      </c>
      <c r="M1628" s="27" t="s">
        <v>5648</v>
      </c>
      <c r="N1628" s="72">
        <v>78.86</v>
      </c>
      <c r="O1628" s="72">
        <f t="shared" si="53"/>
        <v>315.44</v>
      </c>
    </row>
    <row r="1629" spans="1:15" ht="26" x14ac:dyDescent="0.35">
      <c r="A1629" s="3" t="s">
        <v>1039</v>
      </c>
      <c r="B1629" s="4" t="s">
        <v>1040</v>
      </c>
      <c r="C1629" s="7" t="s">
        <v>942</v>
      </c>
      <c r="D1629" s="7" t="s">
        <v>5</v>
      </c>
      <c r="E1629" s="3">
        <v>4</v>
      </c>
      <c r="F1629" s="10">
        <v>5.24</v>
      </c>
      <c r="G1629" s="11">
        <f t="shared" si="52"/>
        <v>20.96</v>
      </c>
      <c r="H1629" s="68" t="s">
        <v>1843</v>
      </c>
      <c r="I1629" s="20">
        <v>4</v>
      </c>
      <c r="J1629" s="62" t="s">
        <v>5342</v>
      </c>
      <c r="K1629" s="63" t="s">
        <v>3619</v>
      </c>
      <c r="L1629" s="27" t="s">
        <v>1843</v>
      </c>
      <c r="M1629" s="27" t="s">
        <v>7414</v>
      </c>
      <c r="N1629" s="72">
        <v>5.24</v>
      </c>
      <c r="O1629" s="72">
        <f t="shared" si="53"/>
        <v>20.96</v>
      </c>
    </row>
    <row r="1630" spans="1:15" ht="26" x14ac:dyDescent="0.35">
      <c r="A1630" s="3" t="s">
        <v>1039</v>
      </c>
      <c r="B1630" s="4" t="s">
        <v>1040</v>
      </c>
      <c r="C1630" s="7" t="s">
        <v>792</v>
      </c>
      <c r="D1630" s="7" t="s">
        <v>5</v>
      </c>
      <c r="E1630" s="3">
        <v>20</v>
      </c>
      <c r="F1630" s="10">
        <v>33.950000000000003</v>
      </c>
      <c r="G1630" s="11">
        <f t="shared" si="52"/>
        <v>679</v>
      </c>
      <c r="H1630" s="68" t="s">
        <v>1842</v>
      </c>
      <c r="I1630" s="20">
        <v>20</v>
      </c>
      <c r="J1630" s="62" t="s">
        <v>5345</v>
      </c>
      <c r="K1630" s="63" t="s">
        <v>3501</v>
      </c>
      <c r="L1630" s="27" t="s">
        <v>2622</v>
      </c>
      <c r="M1630" s="27" t="s">
        <v>7393</v>
      </c>
      <c r="N1630" s="72">
        <v>33.950000000000003</v>
      </c>
      <c r="O1630" s="72">
        <f t="shared" si="53"/>
        <v>679</v>
      </c>
    </row>
    <row r="1631" spans="1:15" ht="26" x14ac:dyDescent="0.35">
      <c r="A1631" s="3" t="s">
        <v>1039</v>
      </c>
      <c r="B1631" s="4" t="s">
        <v>1040</v>
      </c>
      <c r="C1631" s="7" t="s">
        <v>792</v>
      </c>
      <c r="D1631" s="7" t="s">
        <v>5</v>
      </c>
      <c r="E1631" s="3">
        <v>10</v>
      </c>
      <c r="F1631" s="10">
        <v>33.950000000000003</v>
      </c>
      <c r="G1631" s="11">
        <f t="shared" si="52"/>
        <v>339.5</v>
      </c>
      <c r="H1631" s="68" t="s">
        <v>1842</v>
      </c>
      <c r="I1631" s="20">
        <v>10</v>
      </c>
      <c r="J1631" s="62" t="s">
        <v>5345</v>
      </c>
      <c r="K1631" s="63" t="s">
        <v>3501</v>
      </c>
      <c r="L1631" s="27" t="s">
        <v>2622</v>
      </c>
      <c r="M1631" s="27" t="s">
        <v>7393</v>
      </c>
      <c r="N1631" s="72">
        <v>33.950000000000003</v>
      </c>
      <c r="O1631" s="72">
        <f t="shared" si="53"/>
        <v>339.5</v>
      </c>
    </row>
    <row r="1632" spans="1:15" ht="26" x14ac:dyDescent="0.35">
      <c r="A1632" s="3" t="s">
        <v>1039</v>
      </c>
      <c r="B1632" s="4" t="s">
        <v>1040</v>
      </c>
      <c r="C1632" s="7" t="s">
        <v>33</v>
      </c>
      <c r="D1632" s="7" t="s">
        <v>5</v>
      </c>
      <c r="E1632" s="3">
        <v>20</v>
      </c>
      <c r="F1632" s="10">
        <v>33.950000000000003</v>
      </c>
      <c r="G1632" s="11">
        <f t="shared" si="52"/>
        <v>679</v>
      </c>
      <c r="H1632" s="68" t="s">
        <v>1841</v>
      </c>
      <c r="I1632" s="20">
        <v>20</v>
      </c>
      <c r="J1632" s="62" t="s">
        <v>5347</v>
      </c>
      <c r="K1632" s="63" t="s">
        <v>3056</v>
      </c>
      <c r="L1632" s="27" t="s">
        <v>1948</v>
      </c>
      <c r="M1632" s="27" t="s">
        <v>3056</v>
      </c>
      <c r="N1632" s="72">
        <v>33.950000000000003</v>
      </c>
      <c r="O1632" s="72">
        <f t="shared" si="53"/>
        <v>679</v>
      </c>
    </row>
    <row r="1633" spans="1:15" ht="26" x14ac:dyDescent="0.35">
      <c r="A1633" s="3" t="s">
        <v>1039</v>
      </c>
      <c r="B1633" s="4" t="s">
        <v>1040</v>
      </c>
      <c r="C1633" s="7" t="s">
        <v>793</v>
      </c>
      <c r="D1633" s="7" t="s">
        <v>5</v>
      </c>
      <c r="E1633" s="3">
        <v>20</v>
      </c>
      <c r="F1633" s="10">
        <v>16.2</v>
      </c>
      <c r="G1633" s="11">
        <f t="shared" si="52"/>
        <v>324</v>
      </c>
      <c r="H1633" s="68" t="s">
        <v>1840</v>
      </c>
      <c r="I1633" s="20">
        <v>20</v>
      </c>
      <c r="J1633" s="62" t="s">
        <v>5351</v>
      </c>
      <c r="K1633" s="63" t="s">
        <v>3503</v>
      </c>
      <c r="L1633" s="27" t="s">
        <v>1486</v>
      </c>
      <c r="M1633" s="27" t="s">
        <v>7394</v>
      </c>
      <c r="N1633" s="72">
        <v>16.2</v>
      </c>
      <c r="O1633" s="72">
        <f t="shared" si="53"/>
        <v>324</v>
      </c>
    </row>
    <row r="1634" spans="1:15" ht="26" x14ac:dyDescent="0.35">
      <c r="A1634" s="3" t="s">
        <v>1039</v>
      </c>
      <c r="B1634" s="4" t="s">
        <v>1040</v>
      </c>
      <c r="C1634" s="7" t="s">
        <v>793</v>
      </c>
      <c r="D1634" s="7" t="s">
        <v>5</v>
      </c>
      <c r="E1634" s="3">
        <v>10</v>
      </c>
      <c r="F1634" s="10">
        <v>16.2</v>
      </c>
      <c r="G1634" s="11">
        <f t="shared" si="52"/>
        <v>162</v>
      </c>
      <c r="H1634" s="68" t="s">
        <v>1840</v>
      </c>
      <c r="I1634" s="20">
        <v>10</v>
      </c>
      <c r="J1634" s="62" t="s">
        <v>5351</v>
      </c>
      <c r="K1634" s="63" t="s">
        <v>3503</v>
      </c>
      <c r="L1634" s="27" t="s">
        <v>1486</v>
      </c>
      <c r="M1634" s="27" t="s">
        <v>7394</v>
      </c>
      <c r="N1634" s="72">
        <v>16.2</v>
      </c>
      <c r="O1634" s="72">
        <f t="shared" si="53"/>
        <v>162</v>
      </c>
    </row>
    <row r="1635" spans="1:15" ht="117" x14ac:dyDescent="0.35">
      <c r="A1635" s="3" t="s">
        <v>1039</v>
      </c>
      <c r="B1635" s="4" t="s">
        <v>1040</v>
      </c>
      <c r="C1635" s="7" t="s">
        <v>818</v>
      </c>
      <c r="D1635" s="7" t="s">
        <v>5</v>
      </c>
      <c r="E1635" s="3">
        <v>4</v>
      </c>
      <c r="F1635" s="10">
        <v>6.98</v>
      </c>
      <c r="G1635" s="11">
        <f t="shared" si="52"/>
        <v>27.92</v>
      </c>
      <c r="H1635" s="68" t="s">
        <v>1818</v>
      </c>
      <c r="I1635" s="20">
        <v>4</v>
      </c>
      <c r="J1635" s="62" t="s">
        <v>5371</v>
      </c>
      <c r="K1635" s="63" t="s">
        <v>5652</v>
      </c>
      <c r="L1635" s="27" t="s">
        <v>2647</v>
      </c>
      <c r="M1635" s="27" t="s">
        <v>5652</v>
      </c>
      <c r="N1635" s="72">
        <v>6.98</v>
      </c>
      <c r="O1635" s="72">
        <f t="shared" si="53"/>
        <v>27.92</v>
      </c>
    </row>
    <row r="1636" spans="1:15" ht="91" x14ac:dyDescent="0.35">
      <c r="A1636" s="3" t="s">
        <v>1039</v>
      </c>
      <c r="B1636" s="4" t="s">
        <v>1040</v>
      </c>
      <c r="C1636" s="7" t="s">
        <v>1105</v>
      </c>
      <c r="D1636" s="7" t="s">
        <v>5</v>
      </c>
      <c r="E1636" s="3">
        <v>20</v>
      </c>
      <c r="F1636" s="10">
        <v>19.5</v>
      </c>
      <c r="G1636" s="11">
        <f t="shared" si="52"/>
        <v>390</v>
      </c>
      <c r="H1636" s="68" t="s">
        <v>1837</v>
      </c>
      <c r="I1636" s="20">
        <v>20</v>
      </c>
      <c r="J1636" s="62" t="s">
        <v>5392</v>
      </c>
      <c r="K1636" s="63" t="s">
        <v>3755</v>
      </c>
      <c r="L1636" s="27" t="s">
        <v>1837</v>
      </c>
      <c r="M1636" s="27" t="s">
        <v>7433</v>
      </c>
      <c r="N1636" s="72">
        <v>19.5</v>
      </c>
      <c r="O1636" s="72">
        <f t="shared" si="53"/>
        <v>390</v>
      </c>
    </row>
    <row r="1637" spans="1:15" ht="39" x14ac:dyDescent="0.35">
      <c r="A1637" s="3" t="s">
        <v>1039</v>
      </c>
      <c r="B1637" s="4" t="s">
        <v>1040</v>
      </c>
      <c r="C1637" s="7" t="s">
        <v>36</v>
      </c>
      <c r="D1637" s="7" t="s">
        <v>5</v>
      </c>
      <c r="E1637" s="3">
        <v>2000</v>
      </c>
      <c r="F1637" s="10">
        <v>0.19</v>
      </c>
      <c r="G1637" s="11">
        <f t="shared" si="52"/>
        <v>380</v>
      </c>
      <c r="H1637" s="68" t="s">
        <v>1839</v>
      </c>
      <c r="I1637" s="20">
        <v>2000</v>
      </c>
      <c r="J1637" s="62" t="s">
        <v>5395</v>
      </c>
      <c r="K1637" s="63">
        <v>90174</v>
      </c>
      <c r="L1637" s="27" t="s">
        <v>6150</v>
      </c>
      <c r="M1637" s="30" t="s">
        <v>7485</v>
      </c>
      <c r="N1637" s="72">
        <v>0.19</v>
      </c>
      <c r="O1637" s="72">
        <f t="shared" si="53"/>
        <v>380</v>
      </c>
    </row>
    <row r="1638" spans="1:15" ht="39" x14ac:dyDescent="0.35">
      <c r="A1638" s="3" t="s">
        <v>1039</v>
      </c>
      <c r="B1638" s="4" t="s">
        <v>1040</v>
      </c>
      <c r="C1638" s="7" t="s">
        <v>37</v>
      </c>
      <c r="D1638" s="7" t="s">
        <v>5</v>
      </c>
      <c r="E1638" s="3">
        <v>2000</v>
      </c>
      <c r="F1638" s="10">
        <v>0.19</v>
      </c>
      <c r="G1638" s="11">
        <f t="shared" si="52"/>
        <v>380</v>
      </c>
      <c r="H1638" s="68" t="s">
        <v>1838</v>
      </c>
      <c r="I1638" s="20">
        <v>2000</v>
      </c>
      <c r="J1638" s="62" t="s">
        <v>5396</v>
      </c>
      <c r="K1638" s="63">
        <v>90175</v>
      </c>
      <c r="L1638" s="27" t="s">
        <v>6150</v>
      </c>
      <c r="M1638" s="30" t="s">
        <v>7490</v>
      </c>
      <c r="N1638" s="72">
        <v>0.19</v>
      </c>
      <c r="O1638" s="72">
        <f t="shared" si="53"/>
        <v>380</v>
      </c>
    </row>
    <row r="1639" spans="1:15" ht="104" x14ac:dyDescent="0.35">
      <c r="A1639" s="3" t="s">
        <v>1039</v>
      </c>
      <c r="B1639" s="4" t="s">
        <v>1040</v>
      </c>
      <c r="C1639" s="7" t="s">
        <v>1114</v>
      </c>
      <c r="D1639" s="7" t="s">
        <v>5</v>
      </c>
      <c r="E1639" s="3">
        <v>8</v>
      </c>
      <c r="F1639" s="10">
        <v>31.04</v>
      </c>
      <c r="G1639" s="11">
        <f t="shared" si="52"/>
        <v>248.32</v>
      </c>
      <c r="H1639" s="68" t="s">
        <v>1822</v>
      </c>
      <c r="I1639" s="20">
        <v>8</v>
      </c>
      <c r="J1639" s="62" t="s">
        <v>5402</v>
      </c>
      <c r="K1639" s="63" t="s">
        <v>5655</v>
      </c>
      <c r="L1639" s="27" t="s">
        <v>1822</v>
      </c>
      <c r="M1639" s="27" t="s">
        <v>5655</v>
      </c>
      <c r="N1639" s="72">
        <v>31.04</v>
      </c>
      <c r="O1639" s="72">
        <f t="shared" si="53"/>
        <v>248.32</v>
      </c>
    </row>
    <row r="1640" spans="1:15" ht="104" x14ac:dyDescent="0.35">
      <c r="A1640" s="3" t="s">
        <v>1039</v>
      </c>
      <c r="B1640" s="4" t="s">
        <v>1040</v>
      </c>
      <c r="C1640" s="7" t="s">
        <v>949</v>
      </c>
      <c r="D1640" s="7" t="s">
        <v>5</v>
      </c>
      <c r="E1640" s="3">
        <v>200</v>
      </c>
      <c r="F1640" s="10">
        <v>2.04</v>
      </c>
      <c r="G1640" s="11">
        <f t="shared" si="52"/>
        <v>408</v>
      </c>
      <c r="H1640" s="68" t="s">
        <v>1835</v>
      </c>
      <c r="I1640" s="20">
        <v>200</v>
      </c>
      <c r="J1640" s="62" t="s">
        <v>5419</v>
      </c>
      <c r="K1640" s="63" t="s">
        <v>3626</v>
      </c>
      <c r="L1640" s="27" t="s">
        <v>2693</v>
      </c>
      <c r="M1640" s="27" t="s">
        <v>7418</v>
      </c>
      <c r="N1640" s="72">
        <v>2.04</v>
      </c>
      <c r="O1640" s="72">
        <f t="shared" si="53"/>
        <v>408</v>
      </c>
    </row>
    <row r="1641" spans="1:15" ht="104" x14ac:dyDescent="0.35">
      <c r="A1641" s="3" t="s">
        <v>1039</v>
      </c>
      <c r="B1641" s="4" t="s">
        <v>1040</v>
      </c>
      <c r="C1641" s="7" t="s">
        <v>799</v>
      </c>
      <c r="D1641" s="7" t="s">
        <v>5</v>
      </c>
      <c r="E1641" s="3">
        <v>1000</v>
      </c>
      <c r="F1641" s="10">
        <v>0.28999999999999998</v>
      </c>
      <c r="G1641" s="11">
        <f t="shared" si="52"/>
        <v>290</v>
      </c>
      <c r="H1641" s="68" t="s">
        <v>1836</v>
      </c>
      <c r="I1641" s="20">
        <v>1000</v>
      </c>
      <c r="J1641" s="62" t="s">
        <v>5421</v>
      </c>
      <c r="K1641" s="63" t="s">
        <v>3509</v>
      </c>
      <c r="L1641" s="27" t="s">
        <v>2414</v>
      </c>
      <c r="M1641" s="27" t="s">
        <v>3509</v>
      </c>
      <c r="N1641" s="72">
        <v>0.28999999999999998</v>
      </c>
      <c r="O1641" s="72">
        <f t="shared" si="53"/>
        <v>290</v>
      </c>
    </row>
    <row r="1642" spans="1:15" ht="104" x14ac:dyDescent="0.35">
      <c r="A1642" s="3" t="s">
        <v>1039</v>
      </c>
      <c r="B1642" s="4" t="s">
        <v>1040</v>
      </c>
      <c r="C1642" s="7" t="s">
        <v>39</v>
      </c>
      <c r="D1642" s="7" t="s">
        <v>5</v>
      </c>
      <c r="E1642" s="3">
        <v>20</v>
      </c>
      <c r="F1642" s="10">
        <v>10.48</v>
      </c>
      <c r="G1642" s="11">
        <f t="shared" si="52"/>
        <v>209.60000000000002</v>
      </c>
      <c r="H1642" s="68" t="s">
        <v>1835</v>
      </c>
      <c r="I1642" s="20">
        <v>20</v>
      </c>
      <c r="J1642" s="62" t="s">
        <v>5425</v>
      </c>
      <c r="K1642" s="63" t="s">
        <v>3070</v>
      </c>
      <c r="L1642" s="27" t="s">
        <v>6157</v>
      </c>
      <c r="M1642" s="27" t="s">
        <v>3070</v>
      </c>
      <c r="N1642" s="72">
        <v>10.48</v>
      </c>
      <c r="O1642" s="72">
        <f t="shared" si="53"/>
        <v>209.60000000000002</v>
      </c>
    </row>
    <row r="1643" spans="1:15" x14ac:dyDescent="0.35">
      <c r="A1643" s="3" t="s">
        <v>1039</v>
      </c>
      <c r="B1643" s="4" t="s">
        <v>1040</v>
      </c>
      <c r="C1643" s="7" t="s">
        <v>282</v>
      </c>
      <c r="D1643" s="7" t="s">
        <v>5</v>
      </c>
      <c r="E1643" s="3">
        <v>8</v>
      </c>
      <c r="F1643" s="10">
        <v>36.380000000000003</v>
      </c>
      <c r="G1643" s="11">
        <f t="shared" si="52"/>
        <v>291.04000000000002</v>
      </c>
      <c r="H1643" s="68" t="s">
        <v>1628</v>
      </c>
      <c r="I1643" s="20">
        <v>8</v>
      </c>
      <c r="J1643" s="62" t="s">
        <v>5448</v>
      </c>
      <c r="K1643" s="63" t="s">
        <v>3074</v>
      </c>
      <c r="L1643" s="27" t="s">
        <v>2694</v>
      </c>
      <c r="M1643" s="27" t="s">
        <v>3074</v>
      </c>
      <c r="N1643" s="72">
        <v>36.380000000000003</v>
      </c>
      <c r="O1643" s="72">
        <f t="shared" si="53"/>
        <v>291.04000000000002</v>
      </c>
    </row>
    <row r="1644" spans="1:15" ht="104" x14ac:dyDescent="0.35">
      <c r="A1644" s="3" t="s">
        <v>1039</v>
      </c>
      <c r="B1644" s="4" t="s">
        <v>1040</v>
      </c>
      <c r="C1644" s="7" t="s">
        <v>286</v>
      </c>
      <c r="D1644" s="7" t="s">
        <v>5</v>
      </c>
      <c r="E1644" s="3">
        <v>80</v>
      </c>
      <c r="F1644" s="10">
        <v>17.36</v>
      </c>
      <c r="G1644" s="11">
        <f t="shared" si="52"/>
        <v>1388.8</v>
      </c>
      <c r="H1644" s="68" t="s">
        <v>1834</v>
      </c>
      <c r="I1644" s="20">
        <v>80</v>
      </c>
      <c r="J1644" s="62" t="s">
        <v>5462</v>
      </c>
      <c r="K1644" s="63" t="s">
        <v>3078</v>
      </c>
      <c r="L1644" s="27" t="s">
        <v>1632</v>
      </c>
      <c r="M1644" s="27" t="s">
        <v>7357</v>
      </c>
      <c r="N1644" s="72">
        <v>17.36</v>
      </c>
      <c r="O1644" s="72">
        <f t="shared" si="53"/>
        <v>1388.8</v>
      </c>
    </row>
    <row r="1645" spans="1:15" ht="39" x14ac:dyDescent="0.35">
      <c r="A1645" s="3" t="s">
        <v>1039</v>
      </c>
      <c r="B1645" s="4" t="s">
        <v>1040</v>
      </c>
      <c r="C1645" s="7" t="s">
        <v>1106</v>
      </c>
      <c r="D1645" s="7" t="s">
        <v>5</v>
      </c>
      <c r="E1645" s="3">
        <v>12</v>
      </c>
      <c r="F1645" s="10">
        <v>31.38</v>
      </c>
      <c r="G1645" s="11">
        <f t="shared" si="52"/>
        <v>376.56</v>
      </c>
      <c r="H1645" s="68" t="s">
        <v>1833</v>
      </c>
      <c r="I1645" s="20">
        <v>12</v>
      </c>
      <c r="J1645" s="62" t="s">
        <v>3756</v>
      </c>
      <c r="K1645" s="63" t="s">
        <v>3756</v>
      </c>
      <c r="L1645" s="27" t="s">
        <v>1833</v>
      </c>
      <c r="M1645" s="27" t="s">
        <v>3756</v>
      </c>
      <c r="N1645" s="72">
        <v>31.38</v>
      </c>
      <c r="O1645" s="72">
        <f t="shared" si="53"/>
        <v>376.56</v>
      </c>
    </row>
    <row r="1646" spans="1:15" ht="39" x14ac:dyDescent="0.35">
      <c r="A1646" s="3" t="s">
        <v>1039</v>
      </c>
      <c r="B1646" s="4" t="s">
        <v>1040</v>
      </c>
      <c r="C1646" s="7" t="s">
        <v>1106</v>
      </c>
      <c r="D1646" s="7" t="s">
        <v>5</v>
      </c>
      <c r="E1646" s="3">
        <v>7</v>
      </c>
      <c r="F1646" s="10">
        <v>31.38</v>
      </c>
      <c r="G1646" s="11">
        <f t="shared" si="52"/>
        <v>219.66</v>
      </c>
      <c r="H1646" s="68" t="s">
        <v>1833</v>
      </c>
      <c r="I1646" s="20">
        <v>7</v>
      </c>
      <c r="J1646" s="62" t="s">
        <v>3756</v>
      </c>
      <c r="K1646" s="63" t="s">
        <v>3756</v>
      </c>
      <c r="L1646" s="27" t="s">
        <v>1833</v>
      </c>
      <c r="M1646" s="27" t="s">
        <v>3756</v>
      </c>
      <c r="N1646" s="72">
        <v>31.38</v>
      </c>
      <c r="O1646" s="72">
        <f t="shared" si="53"/>
        <v>219.66</v>
      </c>
    </row>
    <row r="1647" spans="1:15" ht="52" x14ac:dyDescent="0.35">
      <c r="A1647" s="3" t="s">
        <v>1039</v>
      </c>
      <c r="B1647" s="4" t="s">
        <v>1040</v>
      </c>
      <c r="C1647" s="7" t="s">
        <v>1107</v>
      </c>
      <c r="D1647" s="7" t="s">
        <v>5</v>
      </c>
      <c r="E1647" s="3">
        <v>12</v>
      </c>
      <c r="F1647" s="10">
        <v>30.46</v>
      </c>
      <c r="G1647" s="11">
        <f t="shared" si="52"/>
        <v>365.52</v>
      </c>
      <c r="H1647" s="68" t="s">
        <v>1832</v>
      </c>
      <c r="I1647" s="20">
        <v>12</v>
      </c>
      <c r="J1647" s="62" t="s">
        <v>3757</v>
      </c>
      <c r="K1647" s="63" t="s">
        <v>3757</v>
      </c>
      <c r="L1647" s="27" t="s">
        <v>1832</v>
      </c>
      <c r="M1647" s="27" t="s">
        <v>3757</v>
      </c>
      <c r="N1647" s="72">
        <v>30.46</v>
      </c>
      <c r="O1647" s="72">
        <f t="shared" si="53"/>
        <v>365.52</v>
      </c>
    </row>
    <row r="1648" spans="1:15" ht="104" x14ac:dyDescent="0.35">
      <c r="A1648" s="3" t="s">
        <v>1120</v>
      </c>
      <c r="B1648" s="4" t="s">
        <v>1040</v>
      </c>
      <c r="C1648" s="7" t="s">
        <v>1121</v>
      </c>
      <c r="D1648" s="7" t="s">
        <v>5</v>
      </c>
      <c r="E1648" s="3">
        <v>6</v>
      </c>
      <c r="F1648" s="10">
        <v>136.96</v>
      </c>
      <c r="G1648" s="11">
        <f t="shared" si="52"/>
        <v>821.76</v>
      </c>
      <c r="H1648" s="68" t="s">
        <v>1813</v>
      </c>
      <c r="I1648" s="20">
        <v>6</v>
      </c>
      <c r="J1648" s="62" t="s">
        <v>4717</v>
      </c>
      <c r="K1648" s="63" t="s">
        <v>3758</v>
      </c>
      <c r="L1648" s="27" t="s">
        <v>1813</v>
      </c>
      <c r="M1648" s="27" t="s">
        <v>3758</v>
      </c>
      <c r="N1648" s="72">
        <v>136.96</v>
      </c>
      <c r="O1648" s="72">
        <f t="shared" si="53"/>
        <v>821.76</v>
      </c>
    </row>
    <row r="1649" spans="1:15" ht="104" x14ac:dyDescent="0.35">
      <c r="A1649" s="3" t="s">
        <v>1120</v>
      </c>
      <c r="B1649" s="4" t="s">
        <v>1040</v>
      </c>
      <c r="C1649" s="7" t="s">
        <v>1122</v>
      </c>
      <c r="D1649" s="7" t="s">
        <v>5</v>
      </c>
      <c r="E1649" s="3">
        <v>2</v>
      </c>
      <c r="F1649" s="10">
        <v>87.88</v>
      </c>
      <c r="G1649" s="11">
        <f t="shared" si="52"/>
        <v>175.76</v>
      </c>
      <c r="H1649" s="68" t="s">
        <v>1813</v>
      </c>
      <c r="I1649" s="20">
        <v>2</v>
      </c>
      <c r="J1649" s="62" t="s">
        <v>4719</v>
      </c>
      <c r="K1649" s="63" t="s">
        <v>3759</v>
      </c>
      <c r="L1649" s="27" t="s">
        <v>1813</v>
      </c>
      <c r="M1649" s="27" t="s">
        <v>3759</v>
      </c>
      <c r="N1649" s="72">
        <v>87.88</v>
      </c>
      <c r="O1649" s="72">
        <f t="shared" si="53"/>
        <v>175.76</v>
      </c>
    </row>
    <row r="1650" spans="1:15" ht="104" x14ac:dyDescent="0.35">
      <c r="A1650" s="3" t="s">
        <v>1120</v>
      </c>
      <c r="B1650" s="4" t="s">
        <v>1040</v>
      </c>
      <c r="C1650" s="7" t="s">
        <v>1123</v>
      </c>
      <c r="D1650" s="7" t="s">
        <v>5</v>
      </c>
      <c r="E1650" s="3">
        <v>15</v>
      </c>
      <c r="F1650" s="10">
        <v>168.59</v>
      </c>
      <c r="G1650" s="11">
        <f t="shared" si="52"/>
        <v>2528.85</v>
      </c>
      <c r="H1650" s="68" t="s">
        <v>1812</v>
      </c>
      <c r="I1650" s="20">
        <v>15</v>
      </c>
      <c r="J1650" s="62" t="s">
        <v>4720</v>
      </c>
      <c r="K1650" s="63" t="s">
        <v>3760</v>
      </c>
      <c r="L1650" s="27" t="s">
        <v>1812</v>
      </c>
      <c r="M1650" s="27" t="s">
        <v>3760</v>
      </c>
      <c r="N1650" s="72">
        <v>168.59</v>
      </c>
      <c r="O1650" s="72">
        <f t="shared" si="53"/>
        <v>2528.85</v>
      </c>
    </row>
    <row r="1651" spans="1:15" ht="169" x14ac:dyDescent="0.35">
      <c r="A1651" s="3" t="s">
        <v>1120</v>
      </c>
      <c r="B1651" s="4" t="s">
        <v>1040</v>
      </c>
      <c r="C1651" s="7" t="s">
        <v>1126</v>
      </c>
      <c r="D1651" s="7" t="s">
        <v>5</v>
      </c>
      <c r="E1651" s="3">
        <v>20</v>
      </c>
      <c r="F1651" s="10">
        <v>14.36</v>
      </c>
      <c r="G1651" s="11">
        <f t="shared" si="52"/>
        <v>287.2</v>
      </c>
      <c r="H1651" s="68" t="s">
        <v>1807</v>
      </c>
      <c r="I1651" s="20">
        <v>20</v>
      </c>
      <c r="J1651" s="62" t="s">
        <v>4722</v>
      </c>
      <c r="K1651" s="63" t="s">
        <v>4068</v>
      </c>
      <c r="L1651" s="27" t="s">
        <v>1807</v>
      </c>
      <c r="M1651" s="27" t="s">
        <v>4068</v>
      </c>
      <c r="N1651" s="72">
        <v>14.36</v>
      </c>
      <c r="O1651" s="72">
        <f t="shared" si="53"/>
        <v>287.2</v>
      </c>
    </row>
    <row r="1652" spans="1:15" ht="169" x14ac:dyDescent="0.35">
      <c r="A1652" s="3" t="s">
        <v>1120</v>
      </c>
      <c r="B1652" s="4" t="s">
        <v>1040</v>
      </c>
      <c r="C1652" s="7" t="s">
        <v>1125</v>
      </c>
      <c r="D1652" s="7" t="s">
        <v>5</v>
      </c>
      <c r="E1652" s="3">
        <v>28</v>
      </c>
      <c r="F1652" s="10">
        <v>84.88</v>
      </c>
      <c r="G1652" s="11">
        <f t="shared" si="52"/>
        <v>2376.64</v>
      </c>
      <c r="H1652" s="68" t="s">
        <v>1808</v>
      </c>
      <c r="I1652" s="20">
        <v>28</v>
      </c>
      <c r="J1652" s="62" t="s">
        <v>4728</v>
      </c>
      <c r="K1652" s="63" t="s">
        <v>4069</v>
      </c>
      <c r="L1652" s="27" t="s">
        <v>1808</v>
      </c>
      <c r="M1652" s="27" t="s">
        <v>4069</v>
      </c>
      <c r="N1652" s="72">
        <v>84.88</v>
      </c>
      <c r="O1652" s="72">
        <f t="shared" si="53"/>
        <v>2376.64</v>
      </c>
    </row>
    <row r="1653" spans="1:15" ht="104" x14ac:dyDescent="0.35">
      <c r="A1653" s="3" t="s">
        <v>1120</v>
      </c>
      <c r="B1653" s="4" t="s">
        <v>1040</v>
      </c>
      <c r="C1653" s="7" t="s">
        <v>191</v>
      </c>
      <c r="D1653" s="7" t="s">
        <v>5</v>
      </c>
      <c r="E1653" s="3">
        <v>15</v>
      </c>
      <c r="F1653" s="10">
        <v>42.29</v>
      </c>
      <c r="G1653" s="11">
        <f t="shared" si="52"/>
        <v>634.35</v>
      </c>
      <c r="H1653" s="68" t="s">
        <v>1811</v>
      </c>
      <c r="I1653" s="20">
        <v>15</v>
      </c>
      <c r="J1653" s="62" t="s">
        <v>4737</v>
      </c>
      <c r="K1653" s="63" t="s">
        <v>2977</v>
      </c>
      <c r="L1653" s="27" t="s">
        <v>1535</v>
      </c>
      <c r="M1653" s="27" t="s">
        <v>2977</v>
      </c>
      <c r="N1653" s="72">
        <v>42.29</v>
      </c>
      <c r="O1653" s="72">
        <f t="shared" si="53"/>
        <v>634.35</v>
      </c>
    </row>
    <row r="1654" spans="1:15" ht="104" x14ac:dyDescent="0.35">
      <c r="A1654" s="3" t="s">
        <v>1120</v>
      </c>
      <c r="B1654" s="4" t="s">
        <v>1040</v>
      </c>
      <c r="C1654" s="7" t="s">
        <v>192</v>
      </c>
      <c r="D1654" s="7" t="s">
        <v>5</v>
      </c>
      <c r="E1654" s="3">
        <v>15</v>
      </c>
      <c r="F1654" s="10">
        <v>58.49</v>
      </c>
      <c r="G1654" s="11">
        <f t="shared" si="52"/>
        <v>877.35</v>
      </c>
      <c r="H1654" s="68" t="s">
        <v>1810</v>
      </c>
      <c r="I1654" s="20">
        <v>15</v>
      </c>
      <c r="J1654" s="62" t="s">
        <v>4745</v>
      </c>
      <c r="K1654" s="63" t="s">
        <v>2978</v>
      </c>
      <c r="L1654" s="27" t="s">
        <v>1810</v>
      </c>
      <c r="M1654" s="27" t="s">
        <v>2978</v>
      </c>
      <c r="N1654" s="72">
        <v>58.49</v>
      </c>
      <c r="O1654" s="72">
        <f t="shared" si="53"/>
        <v>877.35</v>
      </c>
    </row>
    <row r="1655" spans="1:15" ht="104" x14ac:dyDescent="0.35">
      <c r="A1655" s="3" t="s">
        <v>1120</v>
      </c>
      <c r="B1655" s="4" t="s">
        <v>1040</v>
      </c>
      <c r="C1655" s="7" t="s">
        <v>1124</v>
      </c>
      <c r="D1655" s="7" t="s">
        <v>5</v>
      </c>
      <c r="E1655" s="3">
        <v>5</v>
      </c>
      <c r="F1655" s="10">
        <v>73.62</v>
      </c>
      <c r="G1655" s="11">
        <f t="shared" si="52"/>
        <v>368.1</v>
      </c>
      <c r="H1655" s="68" t="s">
        <v>1809</v>
      </c>
      <c r="I1655" s="20">
        <v>5</v>
      </c>
      <c r="J1655" s="62" t="s">
        <v>4746</v>
      </c>
      <c r="K1655" s="63" t="s">
        <v>3761</v>
      </c>
      <c r="L1655" s="27" t="s">
        <v>1809</v>
      </c>
      <c r="M1655" s="27" t="s">
        <v>3761</v>
      </c>
      <c r="N1655" s="72">
        <v>73.62</v>
      </c>
      <c r="O1655" s="72">
        <f t="shared" si="53"/>
        <v>368.1</v>
      </c>
    </row>
    <row r="1656" spans="1:15" ht="78" x14ac:dyDescent="0.35">
      <c r="A1656" s="3" t="s">
        <v>1127</v>
      </c>
      <c r="B1656" s="4" t="s">
        <v>1040</v>
      </c>
      <c r="C1656" s="7" t="s">
        <v>1129</v>
      </c>
      <c r="D1656" s="7" t="s">
        <v>5</v>
      </c>
      <c r="E1656" s="3">
        <v>80</v>
      </c>
      <c r="F1656" s="10">
        <v>11.79</v>
      </c>
      <c r="G1656" s="11">
        <f t="shared" si="52"/>
        <v>943.19999999999993</v>
      </c>
      <c r="H1656" s="68" t="s">
        <v>1804</v>
      </c>
      <c r="I1656" s="20">
        <v>80</v>
      </c>
      <c r="J1656" s="62" t="s">
        <v>4167</v>
      </c>
      <c r="K1656" s="63" t="s">
        <v>3763</v>
      </c>
      <c r="L1656" s="27" t="s">
        <v>1804</v>
      </c>
      <c r="M1656" s="27" t="s">
        <v>4024</v>
      </c>
      <c r="N1656" s="72">
        <v>15.03</v>
      </c>
      <c r="O1656" s="72">
        <f t="shared" si="53"/>
        <v>1202.3999999999999</v>
      </c>
    </row>
    <row r="1657" spans="1:15" ht="78" x14ac:dyDescent="0.35">
      <c r="A1657" s="3" t="s">
        <v>1127</v>
      </c>
      <c r="B1657" s="4" t="s">
        <v>1040</v>
      </c>
      <c r="C1657" s="7" t="s">
        <v>1129</v>
      </c>
      <c r="D1657" s="7" t="s">
        <v>5</v>
      </c>
      <c r="E1657" s="3">
        <v>25</v>
      </c>
      <c r="F1657" s="10">
        <v>11.79</v>
      </c>
      <c r="G1657" s="11">
        <f t="shared" si="52"/>
        <v>294.75</v>
      </c>
      <c r="H1657" s="68" t="s">
        <v>1804</v>
      </c>
      <c r="I1657" s="20">
        <v>25</v>
      </c>
      <c r="J1657" s="62" t="s">
        <v>4167</v>
      </c>
      <c r="K1657" s="63" t="s">
        <v>3763</v>
      </c>
      <c r="L1657" s="27" t="s">
        <v>1804</v>
      </c>
      <c r="M1657" s="27" t="s">
        <v>4024</v>
      </c>
      <c r="N1657" s="72">
        <v>15.03</v>
      </c>
      <c r="O1657" s="72">
        <f t="shared" si="53"/>
        <v>375.75</v>
      </c>
    </row>
    <row r="1658" spans="1:15" ht="169" x14ac:dyDescent="0.35">
      <c r="A1658" s="3" t="s">
        <v>1127</v>
      </c>
      <c r="B1658" s="4" t="s">
        <v>1040</v>
      </c>
      <c r="C1658" s="7" t="s">
        <v>1130</v>
      </c>
      <c r="D1658" s="7" t="s">
        <v>5</v>
      </c>
      <c r="E1658" s="3">
        <v>160</v>
      </c>
      <c r="F1658" s="10">
        <v>17.170000000000002</v>
      </c>
      <c r="G1658" s="11">
        <f t="shared" si="52"/>
        <v>2747.2000000000003</v>
      </c>
      <c r="H1658" s="68" t="s">
        <v>1803</v>
      </c>
      <c r="I1658" s="20">
        <v>160</v>
      </c>
      <c r="J1658" s="62" t="s">
        <v>4168</v>
      </c>
      <c r="K1658" s="63" t="s">
        <v>4024</v>
      </c>
      <c r="L1658" s="27" t="s">
        <v>1803</v>
      </c>
      <c r="M1658" s="27" t="s">
        <v>4024</v>
      </c>
      <c r="N1658" s="72">
        <v>15.03</v>
      </c>
      <c r="O1658" s="72">
        <f t="shared" si="53"/>
        <v>2404.7999999999997</v>
      </c>
    </row>
    <row r="1659" spans="1:15" ht="91" x14ac:dyDescent="0.35">
      <c r="A1659" s="3" t="s">
        <v>1127</v>
      </c>
      <c r="B1659" s="4" t="s">
        <v>1040</v>
      </c>
      <c r="C1659" s="7" t="s">
        <v>1128</v>
      </c>
      <c r="D1659" s="7" t="s">
        <v>5</v>
      </c>
      <c r="E1659" s="3">
        <v>80</v>
      </c>
      <c r="F1659" s="10">
        <v>11.98</v>
      </c>
      <c r="G1659" s="11">
        <f t="shared" si="52"/>
        <v>958.40000000000009</v>
      </c>
      <c r="H1659" s="68" t="s">
        <v>1802</v>
      </c>
      <c r="I1659" s="20">
        <v>80</v>
      </c>
      <c r="J1659" s="62" t="s">
        <v>4175</v>
      </c>
      <c r="K1659" s="63" t="s">
        <v>3762</v>
      </c>
      <c r="L1659" s="27" t="s">
        <v>1802</v>
      </c>
      <c r="M1659" s="27" t="s">
        <v>5495</v>
      </c>
      <c r="N1659" s="72">
        <v>13.53</v>
      </c>
      <c r="O1659" s="72">
        <f t="shared" si="53"/>
        <v>1082.3999999999999</v>
      </c>
    </row>
    <row r="1660" spans="1:15" ht="91" x14ac:dyDescent="0.35">
      <c r="A1660" s="3" t="s">
        <v>1127</v>
      </c>
      <c r="B1660" s="4" t="s">
        <v>1040</v>
      </c>
      <c r="C1660" s="7" t="s">
        <v>1128</v>
      </c>
      <c r="D1660" s="7" t="s">
        <v>5</v>
      </c>
      <c r="E1660" s="3">
        <v>25</v>
      </c>
      <c r="F1660" s="10">
        <v>11.98</v>
      </c>
      <c r="G1660" s="11">
        <f t="shared" si="52"/>
        <v>299.5</v>
      </c>
      <c r="H1660" s="68" t="s">
        <v>1802</v>
      </c>
      <c r="I1660" s="20">
        <v>25</v>
      </c>
      <c r="J1660" s="62" t="s">
        <v>4175</v>
      </c>
      <c r="K1660" s="63" t="s">
        <v>3762</v>
      </c>
      <c r="L1660" s="27" t="s">
        <v>1802</v>
      </c>
      <c r="M1660" s="27" t="s">
        <v>5495</v>
      </c>
      <c r="N1660" s="72">
        <v>13.53</v>
      </c>
      <c r="O1660" s="72">
        <f t="shared" si="53"/>
        <v>338.25</v>
      </c>
    </row>
    <row r="1661" spans="1:15" ht="130" x14ac:dyDescent="0.35">
      <c r="A1661" s="3" t="s">
        <v>1127</v>
      </c>
      <c r="B1661" s="4" t="s">
        <v>1040</v>
      </c>
      <c r="C1661" s="7" t="s">
        <v>1131</v>
      </c>
      <c r="D1661" s="7" t="s">
        <v>5</v>
      </c>
      <c r="E1661" s="3">
        <v>160</v>
      </c>
      <c r="F1661" s="10">
        <v>14.55</v>
      </c>
      <c r="G1661" s="11">
        <f t="shared" si="52"/>
        <v>2328</v>
      </c>
      <c r="H1661" s="68" t="s">
        <v>1802</v>
      </c>
      <c r="I1661" s="20">
        <v>160</v>
      </c>
      <c r="J1661" s="62" t="s">
        <v>4176</v>
      </c>
      <c r="K1661" s="63" t="s">
        <v>5495</v>
      </c>
      <c r="L1661" s="27" t="s">
        <v>1802</v>
      </c>
      <c r="M1661" s="27" t="s">
        <v>5495</v>
      </c>
      <c r="N1661" s="72">
        <v>13.53</v>
      </c>
      <c r="O1661" s="72">
        <f t="shared" si="53"/>
        <v>2164.7999999999997</v>
      </c>
    </row>
    <row r="1662" spans="1:15" ht="104" x14ac:dyDescent="0.35">
      <c r="A1662" s="3" t="s">
        <v>1132</v>
      </c>
      <c r="B1662" s="4" t="s">
        <v>1040</v>
      </c>
      <c r="C1662" s="7" t="s">
        <v>1136</v>
      </c>
      <c r="D1662" s="7" t="s">
        <v>5</v>
      </c>
      <c r="E1662" s="3">
        <v>3</v>
      </c>
      <c r="F1662" s="10">
        <v>472.58</v>
      </c>
      <c r="G1662" s="11">
        <f t="shared" si="52"/>
        <v>1417.74</v>
      </c>
      <c r="H1662" s="68" t="s">
        <v>2141</v>
      </c>
      <c r="I1662" s="20">
        <v>3</v>
      </c>
      <c r="J1662" s="62" t="s">
        <v>4234</v>
      </c>
      <c r="K1662" s="63" t="s">
        <v>3767</v>
      </c>
      <c r="L1662" s="27" t="s">
        <v>2141</v>
      </c>
      <c r="M1662" s="27" t="s">
        <v>3767</v>
      </c>
      <c r="N1662" s="72">
        <v>472.58</v>
      </c>
      <c r="O1662" s="72">
        <f t="shared" si="53"/>
        <v>1417.74</v>
      </c>
    </row>
    <row r="1663" spans="1:15" ht="104" x14ac:dyDescent="0.35">
      <c r="A1663" s="3" t="s">
        <v>1132</v>
      </c>
      <c r="B1663" s="4" t="s">
        <v>1040</v>
      </c>
      <c r="C1663" s="7" t="s">
        <v>404</v>
      </c>
      <c r="D1663" s="7" t="s">
        <v>5</v>
      </c>
      <c r="E1663" s="3">
        <v>200</v>
      </c>
      <c r="F1663" s="10">
        <v>5.53</v>
      </c>
      <c r="G1663" s="11">
        <f t="shared" si="52"/>
        <v>1106</v>
      </c>
      <c r="H1663" s="68" t="s">
        <v>2140</v>
      </c>
      <c r="I1663" s="20">
        <v>200</v>
      </c>
      <c r="J1663" s="62" t="s">
        <v>4235</v>
      </c>
      <c r="K1663" s="63" t="s">
        <v>3182</v>
      </c>
      <c r="L1663" s="27" t="s">
        <v>1732</v>
      </c>
      <c r="M1663" s="27" t="s">
        <v>3182</v>
      </c>
      <c r="N1663" s="72">
        <v>5.53</v>
      </c>
      <c r="O1663" s="72">
        <f t="shared" si="53"/>
        <v>1106</v>
      </c>
    </row>
    <row r="1664" spans="1:15" ht="104" x14ac:dyDescent="0.35">
      <c r="A1664" s="3" t="s">
        <v>1132</v>
      </c>
      <c r="B1664" s="4" t="s">
        <v>1040</v>
      </c>
      <c r="C1664" s="7" t="s">
        <v>594</v>
      </c>
      <c r="D1664" s="7" t="s">
        <v>5</v>
      </c>
      <c r="E1664" s="3">
        <v>60</v>
      </c>
      <c r="F1664" s="10">
        <v>12.61</v>
      </c>
      <c r="G1664" s="11">
        <f t="shared" si="52"/>
        <v>756.59999999999991</v>
      </c>
      <c r="H1664" s="68" t="s">
        <v>2142</v>
      </c>
      <c r="I1664" s="20">
        <v>60</v>
      </c>
      <c r="J1664" s="62" t="s">
        <v>4244</v>
      </c>
      <c r="K1664" s="63" t="s">
        <v>3338</v>
      </c>
      <c r="L1664" s="27" t="s">
        <v>2478</v>
      </c>
      <c r="M1664" s="27" t="s">
        <v>3338</v>
      </c>
      <c r="N1664" s="72">
        <v>12.61</v>
      </c>
      <c r="O1664" s="72">
        <f t="shared" si="53"/>
        <v>756.59999999999991</v>
      </c>
    </row>
    <row r="1665" spans="1:15" ht="104" x14ac:dyDescent="0.35">
      <c r="A1665" s="3" t="s">
        <v>1132</v>
      </c>
      <c r="B1665" s="4" t="s">
        <v>1040</v>
      </c>
      <c r="C1665" s="7" t="s">
        <v>594</v>
      </c>
      <c r="D1665" s="7" t="s">
        <v>5</v>
      </c>
      <c r="E1665" s="3">
        <v>60</v>
      </c>
      <c r="F1665" s="10">
        <v>12.61</v>
      </c>
      <c r="G1665" s="11">
        <f t="shared" si="52"/>
        <v>756.59999999999991</v>
      </c>
      <c r="H1665" s="68" t="s">
        <v>2142</v>
      </c>
      <c r="I1665" s="20">
        <v>60</v>
      </c>
      <c r="J1665" s="62" t="s">
        <v>4244</v>
      </c>
      <c r="K1665" s="63" t="s">
        <v>3338</v>
      </c>
      <c r="L1665" s="27" t="s">
        <v>2478</v>
      </c>
      <c r="M1665" s="27" t="s">
        <v>3338</v>
      </c>
      <c r="N1665" s="72">
        <v>12.61</v>
      </c>
      <c r="O1665" s="72">
        <f t="shared" si="53"/>
        <v>756.59999999999991</v>
      </c>
    </row>
    <row r="1666" spans="1:15" ht="78" x14ac:dyDescent="0.35">
      <c r="A1666" s="3" t="s">
        <v>1132</v>
      </c>
      <c r="B1666" s="4" t="s">
        <v>1040</v>
      </c>
      <c r="C1666" s="7" t="s">
        <v>52</v>
      </c>
      <c r="D1666" s="7" t="s">
        <v>5</v>
      </c>
      <c r="E1666" s="3">
        <v>2</v>
      </c>
      <c r="F1666" s="10">
        <v>86.33</v>
      </c>
      <c r="G1666" s="11">
        <f t="shared" ref="G1666:G1729" si="54">F1666*E1666</f>
        <v>172.66</v>
      </c>
      <c r="H1666" s="68" t="s">
        <v>2136</v>
      </c>
      <c r="I1666" s="20">
        <v>2</v>
      </c>
      <c r="J1666" s="62" t="s">
        <v>4270</v>
      </c>
      <c r="K1666" s="63" t="s">
        <v>2867</v>
      </c>
      <c r="L1666" s="27" t="s">
        <v>1951</v>
      </c>
      <c r="M1666" s="27" t="s">
        <v>2867</v>
      </c>
      <c r="N1666" s="72">
        <v>86.33</v>
      </c>
      <c r="O1666" s="72">
        <f t="shared" si="53"/>
        <v>172.66</v>
      </c>
    </row>
    <row r="1667" spans="1:15" ht="78" x14ac:dyDescent="0.35">
      <c r="A1667" s="3" t="s">
        <v>1132</v>
      </c>
      <c r="B1667" s="4" t="s">
        <v>1040</v>
      </c>
      <c r="C1667" s="7" t="s">
        <v>53</v>
      </c>
      <c r="D1667" s="7" t="s">
        <v>5</v>
      </c>
      <c r="E1667" s="3">
        <v>2</v>
      </c>
      <c r="F1667" s="10">
        <v>73.239999999999995</v>
      </c>
      <c r="G1667" s="11">
        <f t="shared" si="54"/>
        <v>146.47999999999999</v>
      </c>
      <c r="H1667" s="68" t="s">
        <v>2136</v>
      </c>
      <c r="I1667" s="20">
        <v>2</v>
      </c>
      <c r="J1667" s="62" t="s">
        <v>4271</v>
      </c>
      <c r="K1667" s="63" t="s">
        <v>2868</v>
      </c>
      <c r="L1667" s="27" t="s">
        <v>1951</v>
      </c>
      <c r="M1667" s="27" t="s">
        <v>2868</v>
      </c>
      <c r="N1667" s="72">
        <v>73.239999999999995</v>
      </c>
      <c r="O1667" s="72">
        <f t="shared" si="53"/>
        <v>146.47999999999999</v>
      </c>
    </row>
    <row r="1668" spans="1:15" ht="156" x14ac:dyDescent="0.35">
      <c r="A1668" s="3" t="s">
        <v>1132</v>
      </c>
      <c r="B1668" s="4" t="s">
        <v>1040</v>
      </c>
      <c r="C1668" s="7" t="s">
        <v>66</v>
      </c>
      <c r="D1668" s="7" t="s">
        <v>5</v>
      </c>
      <c r="E1668" s="3">
        <v>6</v>
      </c>
      <c r="F1668" s="10">
        <v>323.3</v>
      </c>
      <c r="G1668" s="11">
        <f t="shared" si="54"/>
        <v>1939.8000000000002</v>
      </c>
      <c r="H1668" s="68" t="s">
        <v>2144</v>
      </c>
      <c r="I1668" s="20">
        <v>6</v>
      </c>
      <c r="J1668" s="62" t="s">
        <v>4322</v>
      </c>
      <c r="K1668" s="63" t="s">
        <v>4016</v>
      </c>
      <c r="L1668" s="27" t="s">
        <v>2653</v>
      </c>
      <c r="M1668" s="27" t="s">
        <v>4016</v>
      </c>
      <c r="N1668" s="72">
        <v>323.3</v>
      </c>
      <c r="O1668" s="72">
        <f t="shared" si="53"/>
        <v>1939.8000000000002</v>
      </c>
    </row>
    <row r="1669" spans="1:15" ht="104" x14ac:dyDescent="0.35">
      <c r="A1669" s="3" t="s">
        <v>1132</v>
      </c>
      <c r="B1669" s="4" t="s">
        <v>1040</v>
      </c>
      <c r="C1669" s="7" t="s">
        <v>55</v>
      </c>
      <c r="D1669" s="7" t="s">
        <v>5</v>
      </c>
      <c r="E1669" s="3">
        <v>40</v>
      </c>
      <c r="F1669" s="10">
        <v>119.72</v>
      </c>
      <c r="G1669" s="11">
        <f t="shared" si="54"/>
        <v>4788.8</v>
      </c>
      <c r="H1669" s="68" t="s">
        <v>2137</v>
      </c>
      <c r="I1669" s="20">
        <v>40</v>
      </c>
      <c r="J1669" s="62" t="s">
        <v>4345</v>
      </c>
      <c r="K1669" s="63" t="s">
        <v>2870</v>
      </c>
      <c r="L1669" s="27" t="s">
        <v>1953</v>
      </c>
      <c r="M1669" s="27" t="s">
        <v>2870</v>
      </c>
      <c r="N1669" s="72">
        <v>119.72</v>
      </c>
      <c r="O1669" s="72">
        <f t="shared" si="53"/>
        <v>4788.8</v>
      </c>
    </row>
    <row r="1670" spans="1:15" ht="104" x14ac:dyDescent="0.35">
      <c r="A1670" s="3" t="s">
        <v>1132</v>
      </c>
      <c r="B1670" s="4" t="s">
        <v>1040</v>
      </c>
      <c r="C1670" s="7" t="s">
        <v>55</v>
      </c>
      <c r="D1670" s="7" t="s">
        <v>5</v>
      </c>
      <c r="E1670" s="3">
        <v>3</v>
      </c>
      <c r="F1670" s="10">
        <v>119.72</v>
      </c>
      <c r="G1670" s="11">
        <f t="shared" si="54"/>
        <v>359.15999999999997</v>
      </c>
      <c r="H1670" s="68" t="s">
        <v>2137</v>
      </c>
      <c r="I1670" s="20">
        <v>3</v>
      </c>
      <c r="J1670" s="62" t="s">
        <v>4345</v>
      </c>
      <c r="K1670" s="63" t="s">
        <v>2870</v>
      </c>
      <c r="L1670" s="27" t="s">
        <v>1953</v>
      </c>
      <c r="M1670" s="27" t="s">
        <v>2870</v>
      </c>
      <c r="N1670" s="72">
        <v>119.72</v>
      </c>
      <c r="O1670" s="72">
        <f t="shared" si="53"/>
        <v>359.15999999999997</v>
      </c>
    </row>
    <row r="1671" spans="1:15" ht="104" x14ac:dyDescent="0.35">
      <c r="A1671" s="3" t="s">
        <v>1132</v>
      </c>
      <c r="B1671" s="4" t="s">
        <v>1040</v>
      </c>
      <c r="C1671" s="7" t="s">
        <v>559</v>
      </c>
      <c r="D1671" s="7" t="s">
        <v>5</v>
      </c>
      <c r="E1671" s="3">
        <v>40</v>
      </c>
      <c r="F1671" s="10">
        <v>100.76</v>
      </c>
      <c r="G1671" s="11">
        <f t="shared" si="54"/>
        <v>4030.4</v>
      </c>
      <c r="H1671" s="68" t="s">
        <v>2137</v>
      </c>
      <c r="I1671" s="20">
        <v>40</v>
      </c>
      <c r="J1671" s="62" t="s">
        <v>4350</v>
      </c>
      <c r="K1671" s="63" t="s">
        <v>3303</v>
      </c>
      <c r="L1671" s="27" t="s">
        <v>2455</v>
      </c>
      <c r="M1671" s="27" t="s">
        <v>3303</v>
      </c>
      <c r="N1671" s="72">
        <v>100.76</v>
      </c>
      <c r="O1671" s="72">
        <f t="shared" si="53"/>
        <v>4030.4</v>
      </c>
    </row>
    <row r="1672" spans="1:15" ht="143" x14ac:dyDescent="0.35">
      <c r="A1672" s="3" t="s">
        <v>1132</v>
      </c>
      <c r="B1672" s="4" t="s">
        <v>1040</v>
      </c>
      <c r="C1672" s="7" t="s">
        <v>617</v>
      </c>
      <c r="D1672" s="7" t="s">
        <v>5</v>
      </c>
      <c r="E1672" s="3">
        <v>4</v>
      </c>
      <c r="F1672" s="10">
        <v>123.82</v>
      </c>
      <c r="G1672" s="11">
        <f t="shared" si="54"/>
        <v>495.28</v>
      </c>
      <c r="H1672" s="68" t="s">
        <v>2137</v>
      </c>
      <c r="I1672" s="20">
        <v>4</v>
      </c>
      <c r="J1672" s="62">
        <v>51208</v>
      </c>
      <c r="K1672" s="63">
        <v>114246</v>
      </c>
      <c r="L1672" s="27" t="s">
        <v>2488</v>
      </c>
      <c r="M1672" s="60" t="s">
        <v>7487</v>
      </c>
      <c r="N1672" s="72">
        <v>123.82</v>
      </c>
      <c r="O1672" s="72">
        <f t="shared" si="53"/>
        <v>495.28</v>
      </c>
    </row>
    <row r="1673" spans="1:15" ht="143" x14ac:dyDescent="0.35">
      <c r="A1673" s="3" t="s">
        <v>1132</v>
      </c>
      <c r="B1673" s="4" t="s">
        <v>1040</v>
      </c>
      <c r="C1673" s="7" t="s">
        <v>610</v>
      </c>
      <c r="D1673" s="7" t="s">
        <v>5</v>
      </c>
      <c r="E1673" s="3">
        <v>8</v>
      </c>
      <c r="F1673" s="10">
        <v>123.82</v>
      </c>
      <c r="G1673" s="11">
        <f t="shared" si="54"/>
        <v>990.56</v>
      </c>
      <c r="H1673" s="68" t="s">
        <v>2137</v>
      </c>
      <c r="I1673" s="20">
        <v>8</v>
      </c>
      <c r="J1673" s="62" t="s">
        <v>4358</v>
      </c>
      <c r="K1673" s="63" t="s">
        <v>4037</v>
      </c>
      <c r="L1673" s="27" t="s">
        <v>2489</v>
      </c>
      <c r="M1673" s="27" t="s">
        <v>7376</v>
      </c>
      <c r="N1673" s="72">
        <v>123.82</v>
      </c>
      <c r="O1673" s="72">
        <f t="shared" si="53"/>
        <v>990.56</v>
      </c>
    </row>
    <row r="1674" spans="1:15" ht="143" x14ac:dyDescent="0.35">
      <c r="A1674" s="3" t="s">
        <v>1132</v>
      </c>
      <c r="B1674" s="4" t="s">
        <v>1040</v>
      </c>
      <c r="C1674" s="7" t="s">
        <v>610</v>
      </c>
      <c r="D1674" s="7" t="s">
        <v>5</v>
      </c>
      <c r="E1674" s="3">
        <v>5</v>
      </c>
      <c r="F1674" s="10">
        <v>123.82</v>
      </c>
      <c r="G1674" s="11">
        <f t="shared" si="54"/>
        <v>619.09999999999991</v>
      </c>
      <c r="H1674" s="68" t="s">
        <v>2137</v>
      </c>
      <c r="I1674" s="20">
        <v>5</v>
      </c>
      <c r="J1674" s="62" t="s">
        <v>4358</v>
      </c>
      <c r="K1674" s="63" t="s">
        <v>4037</v>
      </c>
      <c r="L1674" s="27" t="s">
        <v>2489</v>
      </c>
      <c r="M1674" s="27" t="s">
        <v>7376</v>
      </c>
      <c r="N1674" s="72">
        <v>123.82</v>
      </c>
      <c r="O1674" s="72">
        <f t="shared" si="53"/>
        <v>619.09999999999991</v>
      </c>
    </row>
    <row r="1675" spans="1:15" ht="104" x14ac:dyDescent="0.35">
      <c r="A1675" s="3" t="s">
        <v>1132</v>
      </c>
      <c r="B1675" s="4" t="s">
        <v>1040</v>
      </c>
      <c r="C1675" s="7" t="s">
        <v>1133</v>
      </c>
      <c r="D1675" s="7" t="s">
        <v>5</v>
      </c>
      <c r="E1675" s="3">
        <v>40</v>
      </c>
      <c r="F1675" s="10">
        <v>88.4</v>
      </c>
      <c r="G1675" s="11">
        <f t="shared" si="54"/>
        <v>3536</v>
      </c>
      <c r="H1675" s="68" t="s">
        <v>2138</v>
      </c>
      <c r="I1675" s="20">
        <v>40</v>
      </c>
      <c r="J1675" s="62" t="s">
        <v>4363</v>
      </c>
      <c r="K1675" s="63" t="s">
        <v>3764</v>
      </c>
      <c r="L1675" s="27" t="s">
        <v>2138</v>
      </c>
      <c r="M1675" s="27" t="s">
        <v>3764</v>
      </c>
      <c r="N1675" s="72">
        <v>88.4</v>
      </c>
      <c r="O1675" s="72">
        <f t="shared" si="53"/>
        <v>3536</v>
      </c>
    </row>
    <row r="1676" spans="1:15" ht="104" x14ac:dyDescent="0.35">
      <c r="A1676" s="3" t="s">
        <v>1132</v>
      </c>
      <c r="B1676" s="4" t="s">
        <v>1040</v>
      </c>
      <c r="C1676" s="7" t="s">
        <v>394</v>
      </c>
      <c r="D1676" s="7" t="s">
        <v>5</v>
      </c>
      <c r="E1676" s="3">
        <v>40</v>
      </c>
      <c r="F1676" s="10">
        <v>88.3</v>
      </c>
      <c r="G1676" s="11">
        <f t="shared" si="54"/>
        <v>3532</v>
      </c>
      <c r="H1676" s="68" t="s">
        <v>2139</v>
      </c>
      <c r="I1676" s="20">
        <v>40</v>
      </c>
      <c r="J1676" s="62" t="s">
        <v>4365</v>
      </c>
      <c r="K1676" s="63" t="s">
        <v>3172</v>
      </c>
      <c r="L1676" s="27" t="s">
        <v>1734</v>
      </c>
      <c r="M1676" s="27" t="s">
        <v>3172</v>
      </c>
      <c r="N1676" s="72">
        <v>88.3</v>
      </c>
      <c r="O1676" s="72">
        <f t="shared" si="53"/>
        <v>3532</v>
      </c>
    </row>
    <row r="1677" spans="1:15" ht="143" x14ac:dyDescent="0.35">
      <c r="A1677" s="3" t="s">
        <v>1132</v>
      </c>
      <c r="B1677" s="4" t="s">
        <v>1040</v>
      </c>
      <c r="C1677" s="7" t="s">
        <v>1138</v>
      </c>
      <c r="D1677" s="7" t="s">
        <v>5</v>
      </c>
      <c r="E1677" s="3">
        <v>6</v>
      </c>
      <c r="F1677" s="10">
        <v>111.43</v>
      </c>
      <c r="G1677" s="11">
        <f t="shared" si="54"/>
        <v>668.58</v>
      </c>
      <c r="H1677" s="68" t="s">
        <v>2139</v>
      </c>
      <c r="I1677" s="20">
        <v>6</v>
      </c>
      <c r="J1677" s="62" t="s">
        <v>4366</v>
      </c>
      <c r="K1677" s="63">
        <v>114238</v>
      </c>
      <c r="L1677" s="27" t="s">
        <v>2139</v>
      </c>
      <c r="M1677" s="61" t="s">
        <v>7491</v>
      </c>
      <c r="N1677" s="72">
        <v>111.43</v>
      </c>
      <c r="O1677" s="72">
        <f t="shared" si="53"/>
        <v>668.58</v>
      </c>
    </row>
    <row r="1678" spans="1:15" ht="143" x14ac:dyDescent="0.35">
      <c r="A1678" s="3" t="s">
        <v>1132</v>
      </c>
      <c r="B1678" s="4" t="s">
        <v>1040</v>
      </c>
      <c r="C1678" s="7" t="s">
        <v>1137</v>
      </c>
      <c r="D1678" s="7" t="s">
        <v>5</v>
      </c>
      <c r="E1678" s="3">
        <v>8</v>
      </c>
      <c r="F1678" s="10">
        <v>111.43</v>
      </c>
      <c r="G1678" s="11">
        <f t="shared" si="54"/>
        <v>891.44</v>
      </c>
      <c r="H1678" s="68" t="s">
        <v>2143</v>
      </c>
      <c r="I1678" s="20">
        <v>8</v>
      </c>
      <c r="J1678" s="62" t="s">
        <v>4367</v>
      </c>
      <c r="K1678" s="63" t="s">
        <v>5516</v>
      </c>
      <c r="L1678" s="27" t="s">
        <v>2143</v>
      </c>
      <c r="M1678" s="27" t="s">
        <v>7434</v>
      </c>
      <c r="N1678" s="72">
        <v>111.43</v>
      </c>
      <c r="O1678" s="72">
        <f t="shared" si="53"/>
        <v>891.44</v>
      </c>
    </row>
    <row r="1679" spans="1:15" ht="143" x14ac:dyDescent="0.35">
      <c r="A1679" s="3" t="s">
        <v>1132</v>
      </c>
      <c r="B1679" s="4" t="s">
        <v>1040</v>
      </c>
      <c r="C1679" s="7" t="s">
        <v>1139</v>
      </c>
      <c r="D1679" s="7" t="s">
        <v>5</v>
      </c>
      <c r="E1679" s="3">
        <v>6</v>
      </c>
      <c r="F1679" s="10">
        <v>111.43</v>
      </c>
      <c r="G1679" s="11">
        <f t="shared" si="54"/>
        <v>668.58</v>
      </c>
      <c r="H1679" s="68" t="s">
        <v>2139</v>
      </c>
      <c r="I1679" s="20">
        <v>6</v>
      </c>
      <c r="J1679" s="62" t="s">
        <v>4368</v>
      </c>
      <c r="K1679" s="63" t="s">
        <v>5517</v>
      </c>
      <c r="L1679" s="27" t="s">
        <v>2139</v>
      </c>
      <c r="M1679" s="27" t="s">
        <v>7435</v>
      </c>
      <c r="N1679" s="72">
        <v>111.43</v>
      </c>
      <c r="O1679" s="72">
        <f t="shared" si="53"/>
        <v>668.58</v>
      </c>
    </row>
    <row r="1680" spans="1:15" ht="143" x14ac:dyDescent="0.35">
      <c r="A1680" s="3" t="s">
        <v>1132</v>
      </c>
      <c r="B1680" s="4" t="s">
        <v>1040</v>
      </c>
      <c r="C1680" s="7" t="s">
        <v>1140</v>
      </c>
      <c r="D1680" s="7" t="s">
        <v>5</v>
      </c>
      <c r="E1680" s="3">
        <v>6</v>
      </c>
      <c r="F1680" s="10">
        <v>111.43</v>
      </c>
      <c r="G1680" s="11">
        <f t="shared" si="54"/>
        <v>668.58</v>
      </c>
      <c r="H1680" s="68" t="s">
        <v>2139</v>
      </c>
      <c r="I1680" s="20">
        <v>6</v>
      </c>
      <c r="J1680" s="62" t="s">
        <v>4369</v>
      </c>
      <c r="K1680" s="63" t="s">
        <v>5518</v>
      </c>
      <c r="L1680" s="27" t="s">
        <v>2139</v>
      </c>
      <c r="M1680" s="60" t="s">
        <v>7491</v>
      </c>
      <c r="N1680" s="72">
        <v>111.43</v>
      </c>
      <c r="O1680" s="72">
        <f t="shared" si="53"/>
        <v>668.58</v>
      </c>
    </row>
    <row r="1681" spans="1:15" ht="104" x14ac:dyDescent="0.35">
      <c r="A1681" s="3" t="s">
        <v>1132</v>
      </c>
      <c r="B1681" s="4" t="s">
        <v>1040</v>
      </c>
      <c r="C1681" s="7" t="s">
        <v>1134</v>
      </c>
      <c r="D1681" s="7" t="s">
        <v>5</v>
      </c>
      <c r="E1681" s="3">
        <v>5000</v>
      </c>
      <c r="F1681" s="10">
        <v>1.55</v>
      </c>
      <c r="G1681" s="11">
        <f t="shared" si="54"/>
        <v>7750</v>
      </c>
      <c r="H1681" s="68" t="s">
        <v>2137</v>
      </c>
      <c r="I1681" s="20">
        <v>5000</v>
      </c>
      <c r="J1681" s="62" t="s">
        <v>4371</v>
      </c>
      <c r="K1681" s="63" t="s">
        <v>3765</v>
      </c>
      <c r="L1681" s="27" t="s">
        <v>2137</v>
      </c>
      <c r="M1681" s="27" t="s">
        <v>3765</v>
      </c>
      <c r="N1681" s="72">
        <v>1.55</v>
      </c>
      <c r="O1681" s="72">
        <f t="shared" si="53"/>
        <v>7750</v>
      </c>
    </row>
    <row r="1682" spans="1:15" ht="104" x14ac:dyDescent="0.35">
      <c r="A1682" s="3" t="s">
        <v>1132</v>
      </c>
      <c r="B1682" s="4" t="s">
        <v>1040</v>
      </c>
      <c r="C1682" s="7" t="s">
        <v>565</v>
      </c>
      <c r="D1682" s="7" t="s">
        <v>5</v>
      </c>
      <c r="E1682" s="3">
        <v>40</v>
      </c>
      <c r="F1682" s="10">
        <v>171.3</v>
      </c>
      <c r="G1682" s="11">
        <f t="shared" si="54"/>
        <v>6852</v>
      </c>
      <c r="H1682" s="68" t="s">
        <v>2137</v>
      </c>
      <c r="I1682" s="20">
        <v>40</v>
      </c>
      <c r="J1682" s="62" t="s">
        <v>4376</v>
      </c>
      <c r="K1682" s="63" t="s">
        <v>3309</v>
      </c>
      <c r="L1682" s="27" t="s">
        <v>2472</v>
      </c>
      <c r="M1682" s="27" t="s">
        <v>3309</v>
      </c>
      <c r="N1682" s="72">
        <v>171.3</v>
      </c>
      <c r="O1682" s="72">
        <f t="shared" si="53"/>
        <v>6852</v>
      </c>
    </row>
    <row r="1683" spans="1:15" ht="104" x14ac:dyDescent="0.35">
      <c r="A1683" s="3" t="s">
        <v>1132</v>
      </c>
      <c r="B1683" s="4" t="s">
        <v>1040</v>
      </c>
      <c r="C1683" s="7" t="s">
        <v>1135</v>
      </c>
      <c r="D1683" s="7" t="s">
        <v>5</v>
      </c>
      <c r="E1683" s="3">
        <v>20</v>
      </c>
      <c r="F1683" s="10">
        <v>186.24</v>
      </c>
      <c r="G1683" s="11">
        <f t="shared" si="54"/>
        <v>3724.8</v>
      </c>
      <c r="H1683" s="68" t="s">
        <v>2137</v>
      </c>
      <c r="I1683" s="20">
        <v>20</v>
      </c>
      <c r="J1683" s="62" t="s">
        <v>4381</v>
      </c>
      <c r="K1683" s="63" t="s">
        <v>3766</v>
      </c>
      <c r="L1683" s="27" t="s">
        <v>2137</v>
      </c>
      <c r="M1683" s="27" t="s">
        <v>3766</v>
      </c>
      <c r="N1683" s="72">
        <v>186.24</v>
      </c>
      <c r="O1683" s="72">
        <f t="shared" si="53"/>
        <v>3724.8</v>
      </c>
    </row>
    <row r="1684" spans="1:15" ht="39" x14ac:dyDescent="0.35">
      <c r="A1684" s="3" t="s">
        <v>1141</v>
      </c>
      <c r="B1684" s="4" t="s">
        <v>1040</v>
      </c>
      <c r="C1684" s="7" t="s">
        <v>1148</v>
      </c>
      <c r="D1684" s="7" t="s">
        <v>5</v>
      </c>
      <c r="E1684" s="3">
        <v>40</v>
      </c>
      <c r="F1684" s="10">
        <v>0.19</v>
      </c>
      <c r="G1684" s="11">
        <f t="shared" si="54"/>
        <v>7.6</v>
      </c>
      <c r="H1684" s="68" t="s">
        <v>2149</v>
      </c>
      <c r="I1684" s="20">
        <v>40</v>
      </c>
      <c r="J1684" s="62" t="s">
        <v>4676</v>
      </c>
      <c r="K1684" s="63" t="s">
        <v>3774</v>
      </c>
      <c r="L1684" s="27" t="s">
        <v>2149</v>
      </c>
      <c r="M1684" s="27" t="s">
        <v>3774</v>
      </c>
      <c r="N1684" s="72">
        <v>0.19</v>
      </c>
      <c r="O1684" s="72">
        <f t="shared" ref="O1684:O1733" si="55">N1684*I1684</f>
        <v>7.6</v>
      </c>
    </row>
    <row r="1685" spans="1:15" ht="117" x14ac:dyDescent="0.35">
      <c r="A1685" s="3" t="s">
        <v>1141</v>
      </c>
      <c r="B1685" s="4" t="s">
        <v>1040</v>
      </c>
      <c r="C1685" s="7" t="s">
        <v>1149</v>
      </c>
      <c r="D1685" s="7" t="s">
        <v>5</v>
      </c>
      <c r="E1685" s="3">
        <v>40</v>
      </c>
      <c r="F1685" s="10">
        <v>0.87</v>
      </c>
      <c r="G1685" s="11">
        <f t="shared" si="54"/>
        <v>34.799999999999997</v>
      </c>
      <c r="H1685" s="68" t="s">
        <v>2148</v>
      </c>
      <c r="I1685" s="20">
        <v>40</v>
      </c>
      <c r="J1685" s="62" t="s">
        <v>4679</v>
      </c>
      <c r="K1685" s="63" t="s">
        <v>5570</v>
      </c>
      <c r="L1685" s="27" t="s">
        <v>2148</v>
      </c>
      <c r="M1685" s="27" t="s">
        <v>5570</v>
      </c>
      <c r="N1685" s="72">
        <v>0.87</v>
      </c>
      <c r="O1685" s="72">
        <f t="shared" si="55"/>
        <v>34.799999999999997</v>
      </c>
    </row>
    <row r="1686" spans="1:15" ht="39" x14ac:dyDescent="0.35">
      <c r="A1686" s="3" t="s">
        <v>1141</v>
      </c>
      <c r="B1686" s="4" t="s">
        <v>1040</v>
      </c>
      <c r="C1686" s="7" t="s">
        <v>1142</v>
      </c>
      <c r="D1686" s="7" t="s">
        <v>5</v>
      </c>
      <c r="E1686" s="3">
        <v>40</v>
      </c>
      <c r="F1686" s="10">
        <v>5.43</v>
      </c>
      <c r="G1686" s="11">
        <f t="shared" si="54"/>
        <v>217.2</v>
      </c>
      <c r="H1686" s="68" t="s">
        <v>2145</v>
      </c>
      <c r="I1686" s="20">
        <v>40</v>
      </c>
      <c r="J1686" s="62" t="s">
        <v>4680</v>
      </c>
      <c r="K1686" s="63" t="s">
        <v>3768</v>
      </c>
      <c r="L1686" s="27" t="s">
        <v>2145</v>
      </c>
      <c r="M1686" s="27" t="s">
        <v>3768</v>
      </c>
      <c r="N1686" s="72">
        <v>5.43</v>
      </c>
      <c r="O1686" s="72">
        <f t="shared" si="55"/>
        <v>217.2</v>
      </c>
    </row>
    <row r="1687" spans="1:15" ht="91" x14ac:dyDescent="0.35">
      <c r="A1687" s="3" t="s">
        <v>1141</v>
      </c>
      <c r="B1687" s="4" t="s">
        <v>1040</v>
      </c>
      <c r="C1687" s="7" t="s">
        <v>1143</v>
      </c>
      <c r="D1687" s="7" t="s">
        <v>5</v>
      </c>
      <c r="E1687" s="3">
        <v>40</v>
      </c>
      <c r="F1687" s="10">
        <v>0.39</v>
      </c>
      <c r="G1687" s="11">
        <f t="shared" si="54"/>
        <v>15.600000000000001</v>
      </c>
      <c r="H1687" s="68" t="s">
        <v>2146</v>
      </c>
      <c r="I1687" s="20">
        <v>40</v>
      </c>
      <c r="J1687" s="62" t="s">
        <v>4681</v>
      </c>
      <c r="K1687" s="63" t="s">
        <v>3769</v>
      </c>
      <c r="L1687" s="27" t="s">
        <v>2146</v>
      </c>
      <c r="M1687" s="27" t="s">
        <v>3769</v>
      </c>
      <c r="N1687" s="72">
        <v>0.39</v>
      </c>
      <c r="O1687" s="72">
        <f t="shared" si="55"/>
        <v>15.600000000000001</v>
      </c>
    </row>
    <row r="1688" spans="1:15" ht="65" x14ac:dyDescent="0.35">
      <c r="A1688" s="3" t="s">
        <v>1141</v>
      </c>
      <c r="B1688" s="4" t="s">
        <v>1040</v>
      </c>
      <c r="C1688" s="7" t="s">
        <v>1144</v>
      </c>
      <c r="D1688" s="7" t="s">
        <v>5</v>
      </c>
      <c r="E1688" s="3">
        <v>50</v>
      </c>
      <c r="F1688" s="10">
        <v>0.28999999999999998</v>
      </c>
      <c r="G1688" s="11">
        <f t="shared" si="54"/>
        <v>14.499999999999998</v>
      </c>
      <c r="H1688" s="68" t="s">
        <v>1768</v>
      </c>
      <c r="I1688" s="20">
        <v>50</v>
      </c>
      <c r="J1688" s="62" t="s">
        <v>4692</v>
      </c>
      <c r="K1688" s="63" t="s">
        <v>3770</v>
      </c>
      <c r="L1688" s="27" t="s">
        <v>1768</v>
      </c>
      <c r="M1688" s="27" t="s">
        <v>3770</v>
      </c>
      <c r="N1688" s="72">
        <v>0.28999999999999998</v>
      </c>
      <c r="O1688" s="72">
        <f t="shared" si="55"/>
        <v>14.499999999999998</v>
      </c>
    </row>
    <row r="1689" spans="1:15" ht="65" x14ac:dyDescent="0.35">
      <c r="A1689" s="3" t="s">
        <v>1141</v>
      </c>
      <c r="B1689" s="4" t="s">
        <v>1040</v>
      </c>
      <c r="C1689" s="7" t="s">
        <v>1145</v>
      </c>
      <c r="D1689" s="7" t="s">
        <v>5</v>
      </c>
      <c r="E1689" s="3">
        <v>50</v>
      </c>
      <c r="F1689" s="10">
        <v>0.49</v>
      </c>
      <c r="G1689" s="11">
        <f t="shared" si="54"/>
        <v>24.5</v>
      </c>
      <c r="H1689" s="68" t="s">
        <v>2147</v>
      </c>
      <c r="I1689" s="20">
        <v>50</v>
      </c>
      <c r="J1689" s="62" t="s">
        <v>3771</v>
      </c>
      <c r="K1689" s="63" t="s">
        <v>3771</v>
      </c>
      <c r="L1689" s="27" t="s">
        <v>2147</v>
      </c>
      <c r="M1689" s="27" t="s">
        <v>3771</v>
      </c>
      <c r="N1689" s="72">
        <v>0.49</v>
      </c>
      <c r="O1689" s="72">
        <f t="shared" si="55"/>
        <v>24.5</v>
      </c>
    </row>
    <row r="1690" spans="1:15" ht="65" x14ac:dyDescent="0.35">
      <c r="A1690" s="3" t="s">
        <v>1141</v>
      </c>
      <c r="B1690" s="4" t="s">
        <v>1040</v>
      </c>
      <c r="C1690" s="7" t="s">
        <v>1146</v>
      </c>
      <c r="D1690" s="7" t="s">
        <v>5</v>
      </c>
      <c r="E1690" s="3">
        <v>50</v>
      </c>
      <c r="F1690" s="10">
        <v>0.28999999999999998</v>
      </c>
      <c r="G1690" s="11">
        <f t="shared" si="54"/>
        <v>14.499999999999998</v>
      </c>
      <c r="H1690" s="68" t="s">
        <v>2148</v>
      </c>
      <c r="I1690" s="20">
        <v>50</v>
      </c>
      <c r="J1690" s="62" t="s">
        <v>4693</v>
      </c>
      <c r="K1690" s="63" t="s">
        <v>3772</v>
      </c>
      <c r="L1690" s="27" t="s">
        <v>2148</v>
      </c>
      <c r="M1690" s="27" t="s">
        <v>3772</v>
      </c>
      <c r="N1690" s="72">
        <v>0.28999999999999998</v>
      </c>
      <c r="O1690" s="72">
        <f t="shared" si="55"/>
        <v>14.499999999999998</v>
      </c>
    </row>
    <row r="1691" spans="1:15" ht="65" x14ac:dyDescent="0.35">
      <c r="A1691" s="3" t="s">
        <v>1141</v>
      </c>
      <c r="B1691" s="4" t="s">
        <v>1040</v>
      </c>
      <c r="C1691" s="7" t="s">
        <v>1147</v>
      </c>
      <c r="D1691" s="7" t="s">
        <v>5</v>
      </c>
      <c r="E1691" s="3">
        <v>50</v>
      </c>
      <c r="F1691" s="10">
        <v>0.19</v>
      </c>
      <c r="G1691" s="11">
        <f t="shared" si="54"/>
        <v>9.5</v>
      </c>
      <c r="H1691" s="68" t="s">
        <v>2148</v>
      </c>
      <c r="I1691" s="20">
        <v>50</v>
      </c>
      <c r="J1691" s="62" t="s">
        <v>4695</v>
      </c>
      <c r="K1691" s="63" t="s">
        <v>3773</v>
      </c>
      <c r="L1691" s="27" t="s">
        <v>2148</v>
      </c>
      <c r="M1691" s="27" t="s">
        <v>3773</v>
      </c>
      <c r="N1691" s="72">
        <v>0.19</v>
      </c>
      <c r="O1691" s="72">
        <f t="shared" si="55"/>
        <v>9.5</v>
      </c>
    </row>
    <row r="1692" spans="1:15" ht="91" x14ac:dyDescent="0.35">
      <c r="A1692" s="3" t="s">
        <v>1141</v>
      </c>
      <c r="B1692" s="4" t="s">
        <v>1040</v>
      </c>
      <c r="C1692" s="7" t="s">
        <v>1150</v>
      </c>
      <c r="D1692" s="7" t="s">
        <v>5</v>
      </c>
      <c r="E1692" s="3">
        <v>10</v>
      </c>
      <c r="F1692" s="10">
        <v>1062.93</v>
      </c>
      <c r="G1692" s="11">
        <f t="shared" si="54"/>
        <v>10629.300000000001</v>
      </c>
      <c r="H1692" s="68" t="s">
        <v>2150</v>
      </c>
      <c r="I1692" s="20">
        <v>10</v>
      </c>
      <c r="J1692" s="62" t="s">
        <v>4820</v>
      </c>
      <c r="K1692" s="63" t="s">
        <v>3775</v>
      </c>
      <c r="L1692" s="27" t="s">
        <v>2150</v>
      </c>
      <c r="M1692" s="27" t="s">
        <v>3775</v>
      </c>
      <c r="N1692" s="72">
        <v>1062.93</v>
      </c>
      <c r="O1692" s="72">
        <f t="shared" si="55"/>
        <v>10629.300000000001</v>
      </c>
    </row>
    <row r="1693" spans="1:15" ht="52" x14ac:dyDescent="0.35">
      <c r="A1693" s="3" t="s">
        <v>1141</v>
      </c>
      <c r="B1693" s="4" t="s">
        <v>1040</v>
      </c>
      <c r="C1693" s="7" t="s">
        <v>79</v>
      </c>
      <c r="D1693" s="7" t="s">
        <v>5</v>
      </c>
      <c r="E1693" s="3">
        <v>6</v>
      </c>
      <c r="F1693" s="10">
        <v>780.37</v>
      </c>
      <c r="G1693" s="11">
        <f t="shared" si="54"/>
        <v>4682.22</v>
      </c>
      <c r="H1693" s="68" t="s">
        <v>2150</v>
      </c>
      <c r="I1693" s="20">
        <v>6</v>
      </c>
      <c r="J1693" s="62" t="s">
        <v>4825</v>
      </c>
      <c r="K1693" s="63" t="s">
        <v>2888</v>
      </c>
      <c r="L1693" s="27" t="s">
        <v>1965</v>
      </c>
      <c r="M1693" s="27" t="s">
        <v>2888</v>
      </c>
      <c r="N1693" s="72">
        <v>780.37</v>
      </c>
      <c r="O1693" s="72">
        <f t="shared" si="55"/>
        <v>4682.22</v>
      </c>
    </row>
    <row r="1694" spans="1:15" ht="39" x14ac:dyDescent="0.35">
      <c r="A1694" s="3" t="s">
        <v>1141</v>
      </c>
      <c r="B1694" s="4" t="s">
        <v>1040</v>
      </c>
      <c r="C1694" s="7" t="s">
        <v>1151</v>
      </c>
      <c r="D1694" s="7" t="s">
        <v>5</v>
      </c>
      <c r="E1694" s="3">
        <v>6</v>
      </c>
      <c r="F1694" s="10">
        <v>427.48</v>
      </c>
      <c r="G1694" s="11">
        <f t="shared" si="54"/>
        <v>2564.88</v>
      </c>
      <c r="H1694" s="68" t="s">
        <v>2830</v>
      </c>
      <c r="I1694" s="20">
        <v>6</v>
      </c>
      <c r="J1694" s="62" t="s">
        <v>4828</v>
      </c>
      <c r="K1694" s="63" t="s">
        <v>3776</v>
      </c>
      <c r="L1694" s="27" t="s">
        <v>2830</v>
      </c>
      <c r="M1694" s="27" t="s">
        <v>3776</v>
      </c>
      <c r="N1694" s="72">
        <v>427.48</v>
      </c>
      <c r="O1694" s="72">
        <f t="shared" si="55"/>
        <v>2564.88</v>
      </c>
    </row>
    <row r="1695" spans="1:15" ht="143" x14ac:dyDescent="0.35">
      <c r="A1695" s="3" t="s">
        <v>1141</v>
      </c>
      <c r="B1695" s="4" t="s">
        <v>1040</v>
      </c>
      <c r="C1695" s="7" t="s">
        <v>1160</v>
      </c>
      <c r="D1695" s="7" t="s">
        <v>5</v>
      </c>
      <c r="E1695" s="3">
        <v>12</v>
      </c>
      <c r="F1695" s="10">
        <v>2234.64</v>
      </c>
      <c r="G1695" s="11">
        <f t="shared" si="54"/>
        <v>26815.68</v>
      </c>
      <c r="H1695" s="68" t="s">
        <v>2158</v>
      </c>
      <c r="I1695" s="20">
        <v>12</v>
      </c>
      <c r="J1695" s="62" t="s">
        <v>4894</v>
      </c>
      <c r="K1695" s="63" t="s">
        <v>4078</v>
      </c>
      <c r="L1695" s="27" t="s">
        <v>2158</v>
      </c>
      <c r="M1695" s="27" t="s">
        <v>5605</v>
      </c>
      <c r="N1695" s="72">
        <v>2004.38</v>
      </c>
      <c r="O1695" s="72">
        <f t="shared" si="55"/>
        <v>24052.560000000001</v>
      </c>
    </row>
    <row r="1696" spans="1:15" ht="143" x14ac:dyDescent="0.35">
      <c r="A1696" s="3" t="s">
        <v>1141</v>
      </c>
      <c r="B1696" s="4" t="s">
        <v>1040</v>
      </c>
      <c r="C1696" s="7" t="s">
        <v>1160</v>
      </c>
      <c r="D1696" s="7" t="s">
        <v>5</v>
      </c>
      <c r="E1696" s="3">
        <v>12</v>
      </c>
      <c r="F1696" s="10">
        <v>1774.13</v>
      </c>
      <c r="G1696" s="11">
        <f t="shared" si="54"/>
        <v>21289.56</v>
      </c>
      <c r="H1696" s="68" t="s">
        <v>2158</v>
      </c>
      <c r="I1696" s="20">
        <v>12</v>
      </c>
      <c r="J1696" s="62" t="s">
        <v>4895</v>
      </c>
      <c r="K1696" s="63" t="s">
        <v>5605</v>
      </c>
      <c r="L1696" s="27" t="s">
        <v>2158</v>
      </c>
      <c r="M1696" s="27" t="s">
        <v>5605</v>
      </c>
      <c r="N1696" s="72">
        <v>2004.38</v>
      </c>
      <c r="O1696" s="72">
        <f t="shared" si="55"/>
        <v>24052.560000000001</v>
      </c>
    </row>
    <row r="1697" spans="1:15" ht="78" x14ac:dyDescent="0.35">
      <c r="A1697" s="3" t="s">
        <v>1141</v>
      </c>
      <c r="B1697" s="4" t="s">
        <v>1040</v>
      </c>
      <c r="C1697" s="7" t="s">
        <v>1152</v>
      </c>
      <c r="D1697" s="7" t="s">
        <v>5</v>
      </c>
      <c r="E1697" s="3">
        <v>8</v>
      </c>
      <c r="F1697" s="10">
        <v>753.21</v>
      </c>
      <c r="G1697" s="11">
        <f t="shared" si="54"/>
        <v>6025.68</v>
      </c>
      <c r="H1697" s="68" t="s">
        <v>2151</v>
      </c>
      <c r="I1697" s="20">
        <v>8</v>
      </c>
      <c r="J1697" s="62" t="s">
        <v>4979</v>
      </c>
      <c r="K1697" s="63" t="s">
        <v>3777</v>
      </c>
      <c r="L1697" s="27" t="s">
        <v>2151</v>
      </c>
      <c r="M1697" s="27" t="s">
        <v>3777</v>
      </c>
      <c r="N1697" s="72">
        <v>753.21</v>
      </c>
      <c r="O1697" s="72">
        <f t="shared" si="55"/>
        <v>6025.68</v>
      </c>
    </row>
    <row r="1698" spans="1:15" ht="104" x14ac:dyDescent="0.35">
      <c r="A1698" s="3" t="s">
        <v>1141</v>
      </c>
      <c r="B1698" s="4" t="s">
        <v>1040</v>
      </c>
      <c r="C1698" s="7" t="s">
        <v>95</v>
      </c>
      <c r="D1698" s="7" t="s">
        <v>5</v>
      </c>
      <c r="E1698" s="3">
        <v>10</v>
      </c>
      <c r="F1698" s="10">
        <v>37.44</v>
      </c>
      <c r="G1698" s="11">
        <f t="shared" si="54"/>
        <v>374.4</v>
      </c>
      <c r="H1698" s="68" t="s">
        <v>2159</v>
      </c>
      <c r="I1698" s="20">
        <v>10</v>
      </c>
      <c r="J1698" s="62" t="s">
        <v>4991</v>
      </c>
      <c r="K1698" s="63" t="s">
        <v>4017</v>
      </c>
      <c r="L1698" s="27" t="s">
        <v>1975</v>
      </c>
      <c r="M1698" s="27" t="s">
        <v>4017</v>
      </c>
      <c r="N1698" s="72">
        <v>37.44</v>
      </c>
      <c r="O1698" s="72">
        <f t="shared" si="55"/>
        <v>374.4</v>
      </c>
    </row>
    <row r="1699" spans="1:15" ht="104" x14ac:dyDescent="0.35">
      <c r="A1699" s="3" t="s">
        <v>1141</v>
      </c>
      <c r="B1699" s="4" t="s">
        <v>1040</v>
      </c>
      <c r="C1699" s="7" t="s">
        <v>465</v>
      </c>
      <c r="D1699" s="7" t="s">
        <v>5</v>
      </c>
      <c r="E1699" s="3">
        <v>20</v>
      </c>
      <c r="F1699" s="10">
        <v>28.42</v>
      </c>
      <c r="G1699" s="11">
        <f t="shared" si="54"/>
        <v>568.40000000000009</v>
      </c>
      <c r="H1699" s="68" t="s">
        <v>1757</v>
      </c>
      <c r="I1699" s="20">
        <v>20</v>
      </c>
      <c r="J1699" s="62" t="s">
        <v>5081</v>
      </c>
      <c r="K1699" s="63" t="s">
        <v>3222</v>
      </c>
      <c r="L1699" s="27" t="s">
        <v>1781</v>
      </c>
      <c r="M1699" s="27" t="s">
        <v>3222</v>
      </c>
      <c r="N1699" s="72">
        <v>28.42</v>
      </c>
      <c r="O1699" s="72">
        <f t="shared" si="55"/>
        <v>568.40000000000009</v>
      </c>
    </row>
    <row r="1700" spans="1:15" ht="39" x14ac:dyDescent="0.35">
      <c r="A1700" s="3" t="s">
        <v>1141</v>
      </c>
      <c r="B1700" s="4" t="s">
        <v>1040</v>
      </c>
      <c r="C1700" s="7" t="s">
        <v>1153</v>
      </c>
      <c r="D1700" s="7" t="s">
        <v>5</v>
      </c>
      <c r="E1700" s="3">
        <v>15</v>
      </c>
      <c r="F1700" s="10">
        <v>63.83</v>
      </c>
      <c r="G1700" s="11">
        <f t="shared" si="54"/>
        <v>957.44999999999993</v>
      </c>
      <c r="H1700" s="68" t="s">
        <v>2152</v>
      </c>
      <c r="I1700" s="20">
        <v>15</v>
      </c>
      <c r="J1700" s="62" t="s">
        <v>5156</v>
      </c>
      <c r="K1700" s="63" t="s">
        <v>3778</v>
      </c>
      <c r="L1700" s="27" t="s">
        <v>2152</v>
      </c>
      <c r="M1700" s="27" t="s">
        <v>7436</v>
      </c>
      <c r="N1700" s="72">
        <v>63.83</v>
      </c>
      <c r="O1700" s="72">
        <f t="shared" si="55"/>
        <v>957.44999999999993</v>
      </c>
    </row>
    <row r="1701" spans="1:15" ht="91" x14ac:dyDescent="0.35">
      <c r="A1701" s="3" t="s">
        <v>1141</v>
      </c>
      <c r="B1701" s="4" t="s">
        <v>1040</v>
      </c>
      <c r="C1701" s="7" t="s">
        <v>1154</v>
      </c>
      <c r="D1701" s="7" t="s">
        <v>5</v>
      </c>
      <c r="E1701" s="3">
        <v>8</v>
      </c>
      <c r="F1701" s="10">
        <v>26.19</v>
      </c>
      <c r="G1701" s="11">
        <f t="shared" si="54"/>
        <v>209.52</v>
      </c>
      <c r="H1701" s="68" t="s">
        <v>2153</v>
      </c>
      <c r="I1701" s="20">
        <v>8</v>
      </c>
      <c r="J1701" s="62" t="s">
        <v>5158</v>
      </c>
      <c r="K1701" s="63" t="s">
        <v>3779</v>
      </c>
      <c r="L1701" s="27" t="s">
        <v>2153</v>
      </c>
      <c r="M1701" s="27" t="s">
        <v>7437</v>
      </c>
      <c r="N1701" s="72">
        <v>26.19</v>
      </c>
      <c r="O1701" s="72">
        <f t="shared" si="55"/>
        <v>209.52</v>
      </c>
    </row>
    <row r="1702" spans="1:15" ht="52" x14ac:dyDescent="0.35">
      <c r="A1702" s="3" t="s">
        <v>1141</v>
      </c>
      <c r="B1702" s="4" t="s">
        <v>1040</v>
      </c>
      <c r="C1702" s="7" t="s">
        <v>1155</v>
      </c>
      <c r="D1702" s="7" t="s">
        <v>5</v>
      </c>
      <c r="E1702" s="3">
        <v>40</v>
      </c>
      <c r="F1702" s="10">
        <v>24.83</v>
      </c>
      <c r="G1702" s="11">
        <f t="shared" si="54"/>
        <v>993.19999999999993</v>
      </c>
      <c r="H1702" s="68" t="s">
        <v>2154</v>
      </c>
      <c r="I1702" s="20">
        <v>40</v>
      </c>
      <c r="J1702" s="62" t="s">
        <v>3780</v>
      </c>
      <c r="K1702" s="63" t="s">
        <v>3780</v>
      </c>
      <c r="L1702" s="27" t="s">
        <v>2154</v>
      </c>
      <c r="M1702" s="27" t="s">
        <v>3780</v>
      </c>
      <c r="N1702" s="72">
        <v>24.83</v>
      </c>
      <c r="O1702" s="72">
        <f t="shared" si="55"/>
        <v>993.19999999999993</v>
      </c>
    </row>
    <row r="1703" spans="1:15" ht="52" x14ac:dyDescent="0.35">
      <c r="A1703" s="3" t="s">
        <v>1141</v>
      </c>
      <c r="B1703" s="4" t="s">
        <v>1040</v>
      </c>
      <c r="C1703" s="7" t="s">
        <v>1156</v>
      </c>
      <c r="D1703" s="7" t="s">
        <v>5</v>
      </c>
      <c r="E1703" s="3">
        <v>2</v>
      </c>
      <c r="F1703" s="10">
        <v>182.36</v>
      </c>
      <c r="G1703" s="11">
        <f t="shared" si="54"/>
        <v>364.72</v>
      </c>
      <c r="H1703" s="68" t="s">
        <v>2155</v>
      </c>
      <c r="I1703" s="20">
        <v>2</v>
      </c>
      <c r="J1703" s="62" t="s">
        <v>5165</v>
      </c>
      <c r="K1703" s="63" t="s">
        <v>3781</v>
      </c>
      <c r="L1703" s="27" t="s">
        <v>2155</v>
      </c>
      <c r="M1703" s="27" t="s">
        <v>7438</v>
      </c>
      <c r="N1703" s="72">
        <v>182.36</v>
      </c>
      <c r="O1703" s="72">
        <f t="shared" si="55"/>
        <v>364.72</v>
      </c>
    </row>
    <row r="1704" spans="1:15" ht="91" x14ac:dyDescent="0.35">
      <c r="A1704" s="3" t="s">
        <v>1141</v>
      </c>
      <c r="B1704" s="4" t="s">
        <v>1040</v>
      </c>
      <c r="C1704" s="7" t="s">
        <v>1157</v>
      </c>
      <c r="D1704" s="7" t="s">
        <v>5</v>
      </c>
      <c r="E1704" s="3">
        <v>5</v>
      </c>
      <c r="F1704" s="10">
        <v>395.95</v>
      </c>
      <c r="G1704" s="11">
        <f t="shared" si="54"/>
        <v>1979.75</v>
      </c>
      <c r="H1704" s="68" t="s">
        <v>1775</v>
      </c>
      <c r="I1704" s="20">
        <v>5</v>
      </c>
      <c r="J1704" s="62" t="s">
        <v>3782</v>
      </c>
      <c r="K1704" s="63" t="s">
        <v>3782</v>
      </c>
      <c r="L1704" s="27" t="s">
        <v>1775</v>
      </c>
      <c r="M1704" s="27" t="s">
        <v>3782</v>
      </c>
      <c r="N1704" s="72">
        <v>395.95</v>
      </c>
      <c r="O1704" s="72">
        <f t="shared" si="55"/>
        <v>1979.75</v>
      </c>
    </row>
    <row r="1705" spans="1:15" ht="104" x14ac:dyDescent="0.35">
      <c r="A1705" s="3" t="s">
        <v>1141</v>
      </c>
      <c r="B1705" s="4" t="s">
        <v>1040</v>
      </c>
      <c r="C1705" s="7" t="s">
        <v>1158</v>
      </c>
      <c r="D1705" s="7" t="s">
        <v>5</v>
      </c>
      <c r="E1705" s="3">
        <v>20</v>
      </c>
      <c r="F1705" s="10">
        <v>74.5</v>
      </c>
      <c r="G1705" s="11">
        <f t="shared" si="54"/>
        <v>1490</v>
      </c>
      <c r="H1705" s="68" t="s">
        <v>2156</v>
      </c>
      <c r="I1705" s="20">
        <v>20</v>
      </c>
      <c r="J1705" s="62" t="s">
        <v>5289</v>
      </c>
      <c r="K1705" s="63" t="s">
        <v>3783</v>
      </c>
      <c r="L1705" s="27" t="s">
        <v>2156</v>
      </c>
      <c r="M1705" s="27" t="s">
        <v>3783</v>
      </c>
      <c r="N1705" s="72">
        <v>59.83</v>
      </c>
      <c r="O1705" s="72">
        <f t="shared" si="55"/>
        <v>1196.5999999999999</v>
      </c>
    </row>
    <row r="1706" spans="1:15" ht="104" x14ac:dyDescent="0.35">
      <c r="A1706" s="3" t="s">
        <v>1141</v>
      </c>
      <c r="B1706" s="4" t="s">
        <v>1040</v>
      </c>
      <c r="C1706" s="7" t="s">
        <v>1158</v>
      </c>
      <c r="D1706" s="7" t="s">
        <v>5</v>
      </c>
      <c r="E1706" s="3">
        <v>20</v>
      </c>
      <c r="F1706" s="10">
        <v>45.17</v>
      </c>
      <c r="G1706" s="11">
        <f t="shared" si="54"/>
        <v>903.40000000000009</v>
      </c>
      <c r="H1706" s="68" t="s">
        <v>2156</v>
      </c>
      <c r="I1706" s="20">
        <v>20</v>
      </c>
      <c r="J1706" s="62" t="s">
        <v>5290</v>
      </c>
      <c r="K1706" s="63" t="s">
        <v>3783</v>
      </c>
      <c r="L1706" s="27" t="s">
        <v>2156</v>
      </c>
      <c r="M1706" s="27" t="s">
        <v>3783</v>
      </c>
      <c r="N1706" s="72">
        <v>59.83</v>
      </c>
      <c r="O1706" s="72">
        <f t="shared" si="55"/>
        <v>1196.5999999999999</v>
      </c>
    </row>
    <row r="1707" spans="1:15" ht="78" x14ac:dyDescent="0.35">
      <c r="A1707" s="3" t="s">
        <v>1141</v>
      </c>
      <c r="B1707" s="4" t="s">
        <v>1040</v>
      </c>
      <c r="C1707" s="7" t="s">
        <v>1159</v>
      </c>
      <c r="D1707" s="7" t="s">
        <v>5</v>
      </c>
      <c r="E1707" s="3">
        <v>3</v>
      </c>
      <c r="F1707" s="10">
        <v>1047.5999999999999</v>
      </c>
      <c r="G1707" s="11">
        <f t="shared" si="54"/>
        <v>3142.7999999999997</v>
      </c>
      <c r="H1707" s="68" t="s">
        <v>2157</v>
      </c>
      <c r="I1707" s="20">
        <v>3</v>
      </c>
      <c r="J1707" s="62" t="s">
        <v>5442</v>
      </c>
      <c r="K1707" s="63" t="s">
        <v>3784</v>
      </c>
      <c r="L1707" s="27" t="s">
        <v>2157</v>
      </c>
      <c r="M1707" s="27" t="s">
        <v>3784</v>
      </c>
      <c r="N1707" s="72">
        <v>1047.5999999999999</v>
      </c>
      <c r="O1707" s="72">
        <f t="shared" si="55"/>
        <v>3142.7999999999997</v>
      </c>
    </row>
    <row r="1708" spans="1:15" ht="104" x14ac:dyDescent="0.35">
      <c r="A1708" s="3" t="s">
        <v>1161</v>
      </c>
      <c r="B1708" s="4" t="s">
        <v>1040</v>
      </c>
      <c r="C1708" s="7" t="s">
        <v>1162</v>
      </c>
      <c r="D1708" s="7" t="s">
        <v>5</v>
      </c>
      <c r="E1708" s="3">
        <v>15</v>
      </c>
      <c r="F1708" s="10">
        <v>230.91</v>
      </c>
      <c r="G1708" s="11">
        <f t="shared" si="54"/>
        <v>3463.65</v>
      </c>
      <c r="H1708" s="68" t="s">
        <v>2160</v>
      </c>
      <c r="I1708" s="20">
        <v>15</v>
      </c>
      <c r="J1708" s="62" t="s">
        <v>5465</v>
      </c>
      <c r="K1708" s="63" t="s">
        <v>3785</v>
      </c>
      <c r="L1708" s="27" t="s">
        <v>2160</v>
      </c>
      <c r="M1708" s="27" t="s">
        <v>4107</v>
      </c>
      <c r="N1708" s="72">
        <v>279.24</v>
      </c>
      <c r="O1708" s="72">
        <f t="shared" si="55"/>
        <v>4188.6000000000004</v>
      </c>
    </row>
    <row r="1709" spans="1:15" ht="104" x14ac:dyDescent="0.35">
      <c r="A1709" s="3" t="s">
        <v>1161</v>
      </c>
      <c r="B1709" s="4" t="s">
        <v>1040</v>
      </c>
      <c r="C1709" s="7" t="s">
        <v>1162</v>
      </c>
      <c r="D1709" s="7" t="s">
        <v>5</v>
      </c>
      <c r="E1709" s="3">
        <v>5</v>
      </c>
      <c r="F1709" s="10">
        <v>230.91</v>
      </c>
      <c r="G1709" s="11">
        <f t="shared" si="54"/>
        <v>1154.55</v>
      </c>
      <c r="H1709" s="68" t="s">
        <v>2160</v>
      </c>
      <c r="I1709" s="20">
        <v>5</v>
      </c>
      <c r="J1709" s="62" t="s">
        <v>5465</v>
      </c>
      <c r="K1709" s="63" t="s">
        <v>3785</v>
      </c>
      <c r="L1709" s="27" t="s">
        <v>2160</v>
      </c>
      <c r="M1709" s="27" t="s">
        <v>4107</v>
      </c>
      <c r="N1709" s="72">
        <v>279.24</v>
      </c>
      <c r="O1709" s="72">
        <f t="shared" si="55"/>
        <v>1396.2</v>
      </c>
    </row>
    <row r="1710" spans="1:15" ht="182" x14ac:dyDescent="0.35">
      <c r="A1710" s="3" t="s">
        <v>1161</v>
      </c>
      <c r="B1710" s="4" t="s">
        <v>1040</v>
      </c>
      <c r="C1710" s="7" t="s">
        <v>1163</v>
      </c>
      <c r="D1710" s="7" t="s">
        <v>5</v>
      </c>
      <c r="E1710" s="3">
        <v>30</v>
      </c>
      <c r="F1710" s="10">
        <v>311.47000000000003</v>
      </c>
      <c r="G1710" s="11">
        <f t="shared" si="54"/>
        <v>9344.1</v>
      </c>
      <c r="H1710" s="68" t="s">
        <v>2160</v>
      </c>
      <c r="I1710" s="20">
        <v>30</v>
      </c>
      <c r="J1710" s="62" t="s">
        <v>5466</v>
      </c>
      <c r="K1710" s="63" t="s">
        <v>4107</v>
      </c>
      <c r="L1710" s="27" t="s">
        <v>2160</v>
      </c>
      <c r="M1710" s="27" t="s">
        <v>4107</v>
      </c>
      <c r="N1710" s="72">
        <v>279.24</v>
      </c>
      <c r="O1710" s="72">
        <f t="shared" si="55"/>
        <v>8377.2000000000007</v>
      </c>
    </row>
    <row r="1711" spans="1:15" ht="143" x14ac:dyDescent="0.35">
      <c r="A1711" s="3" t="s">
        <v>1164</v>
      </c>
      <c r="B1711" s="4" t="s">
        <v>1040</v>
      </c>
      <c r="C1711" s="7" t="s">
        <v>458</v>
      </c>
      <c r="D1711" s="7" t="s">
        <v>5</v>
      </c>
      <c r="E1711" s="3">
        <v>4</v>
      </c>
      <c r="F1711" s="10">
        <v>786.19</v>
      </c>
      <c r="G1711" s="11">
        <f t="shared" si="54"/>
        <v>3144.76</v>
      </c>
      <c r="H1711" s="68" t="s">
        <v>1776</v>
      </c>
      <c r="I1711" s="20">
        <v>4</v>
      </c>
      <c r="J1711" s="62" t="s">
        <v>4427</v>
      </c>
      <c r="K1711" s="63" t="s">
        <v>4043</v>
      </c>
      <c r="L1711" s="27" t="s">
        <v>1776</v>
      </c>
      <c r="M1711" s="27" t="s">
        <v>4043</v>
      </c>
      <c r="N1711" s="72">
        <v>786.19</v>
      </c>
      <c r="O1711" s="72">
        <f t="shared" si="55"/>
        <v>3144.76</v>
      </c>
    </row>
    <row r="1712" spans="1:15" ht="26" x14ac:dyDescent="0.35">
      <c r="A1712" s="3" t="s">
        <v>1164</v>
      </c>
      <c r="B1712" s="4" t="s">
        <v>1040</v>
      </c>
      <c r="C1712" s="7" t="s">
        <v>432</v>
      </c>
      <c r="D1712" s="7" t="s">
        <v>5</v>
      </c>
      <c r="E1712" s="3">
        <v>5</v>
      </c>
      <c r="F1712" s="10">
        <v>26.48</v>
      </c>
      <c r="G1712" s="11">
        <f t="shared" si="54"/>
        <v>132.4</v>
      </c>
      <c r="H1712" s="68" t="s">
        <v>2161</v>
      </c>
      <c r="I1712" s="20">
        <v>5</v>
      </c>
      <c r="J1712" s="62" t="s">
        <v>4752</v>
      </c>
      <c r="K1712" s="63" t="s">
        <v>3199</v>
      </c>
      <c r="L1712" s="27" t="s">
        <v>2516</v>
      </c>
      <c r="M1712" s="27" t="s">
        <v>7367</v>
      </c>
      <c r="N1712" s="72">
        <v>26.48</v>
      </c>
      <c r="O1712" s="72">
        <f t="shared" si="55"/>
        <v>132.4</v>
      </c>
    </row>
    <row r="1713" spans="1:15" ht="143" x14ac:dyDescent="0.35">
      <c r="A1713" s="3" t="s">
        <v>1164</v>
      </c>
      <c r="B1713" s="4" t="s">
        <v>1040</v>
      </c>
      <c r="C1713" s="7" t="s">
        <v>672</v>
      </c>
      <c r="D1713" s="7" t="s">
        <v>5</v>
      </c>
      <c r="E1713" s="3">
        <v>2</v>
      </c>
      <c r="F1713" s="10">
        <v>8014.14</v>
      </c>
      <c r="G1713" s="11">
        <f t="shared" si="54"/>
        <v>16028.28</v>
      </c>
      <c r="H1713" s="68" t="s">
        <v>2163</v>
      </c>
      <c r="I1713" s="20">
        <v>2</v>
      </c>
      <c r="J1713" s="62">
        <v>127728</v>
      </c>
      <c r="K1713" s="63">
        <v>114641</v>
      </c>
      <c r="L1713" s="27" t="e">
        <v>#N/A</v>
      </c>
      <c r="M1713" s="30">
        <v>114641</v>
      </c>
      <c r="N1713" s="72">
        <v>8014.14</v>
      </c>
      <c r="O1713" s="72">
        <f t="shared" si="55"/>
        <v>16028.28</v>
      </c>
    </row>
    <row r="1714" spans="1:15" ht="143" x14ac:dyDescent="0.35">
      <c r="A1714" s="3" t="s">
        <v>1164</v>
      </c>
      <c r="B1714" s="4" t="s">
        <v>1040</v>
      </c>
      <c r="C1714" s="7" t="s">
        <v>672</v>
      </c>
      <c r="D1714" s="7" t="s">
        <v>5</v>
      </c>
      <c r="E1714" s="3">
        <v>2</v>
      </c>
      <c r="F1714" s="10">
        <v>8014.14</v>
      </c>
      <c r="G1714" s="11">
        <f t="shared" si="54"/>
        <v>16028.28</v>
      </c>
      <c r="H1714" s="68" t="s">
        <v>2163</v>
      </c>
      <c r="I1714" s="20">
        <v>2</v>
      </c>
      <c r="J1714" s="62" t="s">
        <v>4919</v>
      </c>
      <c r="K1714" s="63" t="s">
        <v>4082</v>
      </c>
      <c r="L1714" s="27" t="s">
        <v>2194</v>
      </c>
      <c r="M1714" s="27" t="s">
        <v>4082</v>
      </c>
      <c r="N1714" s="72">
        <v>8014.14</v>
      </c>
      <c r="O1714" s="72">
        <f t="shared" si="55"/>
        <v>16028.28</v>
      </c>
    </row>
    <row r="1715" spans="1:15" ht="364" x14ac:dyDescent="0.35">
      <c r="A1715" s="3" t="s">
        <v>1164</v>
      </c>
      <c r="B1715" s="4" t="s">
        <v>1040</v>
      </c>
      <c r="C1715" s="7" t="s">
        <v>111</v>
      </c>
      <c r="D1715" s="7" t="s">
        <v>5</v>
      </c>
      <c r="E1715" s="3">
        <v>14</v>
      </c>
      <c r="F1715" s="10">
        <v>435.92</v>
      </c>
      <c r="G1715" s="11">
        <f t="shared" si="54"/>
        <v>6102.88</v>
      </c>
      <c r="H1715" s="68" t="s">
        <v>2162</v>
      </c>
      <c r="I1715" s="20">
        <v>14</v>
      </c>
      <c r="J1715" s="62" t="s">
        <v>4940</v>
      </c>
      <c r="K1715" s="63" t="s">
        <v>4085</v>
      </c>
      <c r="L1715" s="27" t="s">
        <v>2532</v>
      </c>
      <c r="M1715" s="27" t="s">
        <v>4085</v>
      </c>
      <c r="N1715" s="72">
        <v>435.92</v>
      </c>
      <c r="O1715" s="72">
        <f t="shared" si="55"/>
        <v>6102.88</v>
      </c>
    </row>
    <row r="1716" spans="1:15" ht="91" x14ac:dyDescent="0.35">
      <c r="A1716" s="3" t="s">
        <v>1165</v>
      </c>
      <c r="B1716" s="4" t="s">
        <v>1040</v>
      </c>
      <c r="C1716" s="7" t="s">
        <v>1166</v>
      </c>
      <c r="D1716" s="7" t="s">
        <v>5</v>
      </c>
      <c r="E1716" s="3">
        <v>12</v>
      </c>
      <c r="F1716" s="10">
        <v>55.48</v>
      </c>
      <c r="G1716" s="11">
        <f t="shared" si="54"/>
        <v>665.76</v>
      </c>
      <c r="H1716" s="68" t="s">
        <v>2164</v>
      </c>
      <c r="I1716" s="20">
        <v>12</v>
      </c>
      <c r="J1716" s="62" t="s">
        <v>4201</v>
      </c>
      <c r="K1716" s="63" t="s">
        <v>3786</v>
      </c>
      <c r="L1716" s="27" t="s">
        <v>2164</v>
      </c>
      <c r="M1716" s="27" t="s">
        <v>3786</v>
      </c>
      <c r="N1716" s="72">
        <v>55.48</v>
      </c>
      <c r="O1716" s="72">
        <f t="shared" si="55"/>
        <v>665.76</v>
      </c>
    </row>
    <row r="1717" spans="1:15" ht="78" x14ac:dyDescent="0.35">
      <c r="A1717" s="3" t="s">
        <v>1165</v>
      </c>
      <c r="B1717" s="4" t="s">
        <v>1040</v>
      </c>
      <c r="C1717" s="7" t="s">
        <v>682</v>
      </c>
      <c r="D1717" s="7" t="s">
        <v>5</v>
      </c>
      <c r="E1717" s="3">
        <v>12</v>
      </c>
      <c r="F1717" s="10">
        <v>16.3</v>
      </c>
      <c r="G1717" s="11">
        <f t="shared" si="54"/>
        <v>195.60000000000002</v>
      </c>
      <c r="H1717" s="68" t="s">
        <v>2165</v>
      </c>
      <c r="I1717" s="20">
        <v>12</v>
      </c>
      <c r="J1717" s="62" t="s">
        <v>4204</v>
      </c>
      <c r="K1717" s="63" t="s">
        <v>3393</v>
      </c>
      <c r="L1717" s="27" t="s">
        <v>2538</v>
      </c>
      <c r="M1717" s="27" t="s">
        <v>3393</v>
      </c>
      <c r="N1717" s="72">
        <v>16.3</v>
      </c>
      <c r="O1717" s="72">
        <f t="shared" si="55"/>
        <v>195.60000000000002</v>
      </c>
    </row>
    <row r="1718" spans="1:15" ht="117" x14ac:dyDescent="0.35">
      <c r="A1718" s="3" t="s">
        <v>1165</v>
      </c>
      <c r="B1718" s="4" t="s">
        <v>1040</v>
      </c>
      <c r="C1718" s="7" t="s">
        <v>159</v>
      </c>
      <c r="D1718" s="7" t="s">
        <v>5</v>
      </c>
      <c r="E1718" s="3">
        <v>10</v>
      </c>
      <c r="F1718" s="10">
        <v>25.03</v>
      </c>
      <c r="G1718" s="11">
        <f t="shared" si="54"/>
        <v>250.3</v>
      </c>
      <c r="H1718" s="68" t="s">
        <v>1789</v>
      </c>
      <c r="I1718" s="20">
        <v>10</v>
      </c>
      <c r="J1718" s="62" t="s">
        <v>4208</v>
      </c>
      <c r="K1718" s="63" t="s">
        <v>4027</v>
      </c>
      <c r="L1718" s="27" t="s">
        <v>1789</v>
      </c>
      <c r="M1718" s="27" t="s">
        <v>4027</v>
      </c>
      <c r="N1718" s="72">
        <v>25.03</v>
      </c>
      <c r="O1718" s="72">
        <f t="shared" si="55"/>
        <v>250.3</v>
      </c>
    </row>
    <row r="1719" spans="1:15" ht="104" x14ac:dyDescent="0.35">
      <c r="A1719" s="3" t="s">
        <v>1165</v>
      </c>
      <c r="B1719" s="4" t="s">
        <v>1040</v>
      </c>
      <c r="C1719" s="7" t="s">
        <v>155</v>
      </c>
      <c r="D1719" s="7" t="s">
        <v>5</v>
      </c>
      <c r="E1719" s="3">
        <v>10</v>
      </c>
      <c r="F1719" s="10">
        <v>18.329999999999998</v>
      </c>
      <c r="G1719" s="11">
        <f t="shared" si="54"/>
        <v>183.29999999999998</v>
      </c>
      <c r="H1719" s="68" t="s">
        <v>1789</v>
      </c>
      <c r="I1719" s="20">
        <v>10</v>
      </c>
      <c r="J1719" s="62" t="s">
        <v>4210</v>
      </c>
      <c r="K1719" s="63" t="s">
        <v>2942</v>
      </c>
      <c r="L1719" s="27" t="s">
        <v>1503</v>
      </c>
      <c r="M1719" s="27" t="s">
        <v>7337</v>
      </c>
      <c r="N1719" s="72">
        <v>18.329999999999998</v>
      </c>
      <c r="O1719" s="72">
        <f t="shared" si="55"/>
        <v>183.29999999999998</v>
      </c>
    </row>
    <row r="1720" spans="1:15" ht="104" x14ac:dyDescent="0.35">
      <c r="A1720" s="3" t="s">
        <v>1165</v>
      </c>
      <c r="B1720" s="4" t="s">
        <v>1040</v>
      </c>
      <c r="C1720" s="7" t="s">
        <v>157</v>
      </c>
      <c r="D1720" s="7" t="s">
        <v>5</v>
      </c>
      <c r="E1720" s="3">
        <v>10</v>
      </c>
      <c r="F1720" s="10">
        <v>18.329999999999998</v>
      </c>
      <c r="G1720" s="11">
        <f t="shared" si="54"/>
        <v>183.29999999999998</v>
      </c>
      <c r="H1720" s="68" t="s">
        <v>1789</v>
      </c>
      <c r="I1720" s="20">
        <v>10</v>
      </c>
      <c r="J1720" s="62" t="s">
        <v>4212</v>
      </c>
      <c r="K1720" s="63" t="s">
        <v>2944</v>
      </c>
      <c r="L1720" s="27" t="s">
        <v>1505</v>
      </c>
      <c r="M1720" s="27" t="s">
        <v>7338</v>
      </c>
      <c r="N1720" s="72">
        <v>18.329999999999998</v>
      </c>
      <c r="O1720" s="72">
        <f t="shared" si="55"/>
        <v>183.29999999999998</v>
      </c>
    </row>
    <row r="1721" spans="1:15" ht="104" x14ac:dyDescent="0.35">
      <c r="A1721" s="3" t="s">
        <v>1165</v>
      </c>
      <c r="B1721" s="4" t="s">
        <v>1040</v>
      </c>
      <c r="C1721" s="7" t="s">
        <v>158</v>
      </c>
      <c r="D1721" s="7" t="s">
        <v>5</v>
      </c>
      <c r="E1721" s="3">
        <v>10</v>
      </c>
      <c r="F1721" s="10">
        <v>17.95</v>
      </c>
      <c r="G1721" s="11">
        <f t="shared" si="54"/>
        <v>179.5</v>
      </c>
      <c r="H1721" s="68" t="s">
        <v>1789</v>
      </c>
      <c r="I1721" s="20">
        <v>10</v>
      </c>
      <c r="J1721" s="62" t="s">
        <v>4214</v>
      </c>
      <c r="K1721" s="63" t="s">
        <v>2945</v>
      </c>
      <c r="L1721" s="27" t="s">
        <v>1506</v>
      </c>
      <c r="M1721" s="27" t="s">
        <v>7339</v>
      </c>
      <c r="N1721" s="72">
        <v>17.95</v>
      </c>
      <c r="O1721" s="72">
        <f t="shared" si="55"/>
        <v>179.5</v>
      </c>
    </row>
    <row r="1722" spans="1:15" ht="78" x14ac:dyDescent="0.35">
      <c r="A1722" s="3" t="s">
        <v>1165</v>
      </c>
      <c r="B1722" s="4" t="s">
        <v>1040</v>
      </c>
      <c r="C1722" s="7" t="s">
        <v>1167</v>
      </c>
      <c r="D1722" s="7" t="s">
        <v>5</v>
      </c>
      <c r="E1722" s="3">
        <v>2</v>
      </c>
      <c r="F1722" s="10">
        <v>63.24</v>
      </c>
      <c r="G1722" s="11">
        <f t="shared" si="54"/>
        <v>126.48</v>
      </c>
      <c r="H1722" s="68" t="s">
        <v>2166</v>
      </c>
      <c r="I1722" s="20">
        <v>2</v>
      </c>
      <c r="J1722" s="62" t="s">
        <v>4227</v>
      </c>
      <c r="K1722" s="63" t="s">
        <v>3787</v>
      </c>
      <c r="L1722" s="27" t="s">
        <v>2166</v>
      </c>
      <c r="M1722" s="27" t="s">
        <v>3787</v>
      </c>
      <c r="N1722" s="72">
        <v>63.24</v>
      </c>
      <c r="O1722" s="72">
        <f t="shared" si="55"/>
        <v>126.48</v>
      </c>
    </row>
    <row r="1723" spans="1:15" ht="104" x14ac:dyDescent="0.35">
      <c r="A1723" s="3" t="s">
        <v>1165</v>
      </c>
      <c r="B1723" s="4" t="s">
        <v>1040</v>
      </c>
      <c r="C1723" s="7" t="s">
        <v>475</v>
      </c>
      <c r="D1723" s="7" t="s">
        <v>5</v>
      </c>
      <c r="E1723" s="3">
        <v>12</v>
      </c>
      <c r="F1723" s="10">
        <v>12.85</v>
      </c>
      <c r="G1723" s="11">
        <f t="shared" si="54"/>
        <v>154.19999999999999</v>
      </c>
      <c r="H1723" s="68" t="s">
        <v>2167</v>
      </c>
      <c r="I1723" s="20">
        <v>12</v>
      </c>
      <c r="J1723" s="62" t="s">
        <v>4487</v>
      </c>
      <c r="K1723" s="63" t="s">
        <v>3230</v>
      </c>
      <c r="L1723" s="27" t="s">
        <v>1775</v>
      </c>
      <c r="M1723" s="27" t="s">
        <v>3230</v>
      </c>
      <c r="N1723" s="72">
        <v>12.85</v>
      </c>
      <c r="O1723" s="72">
        <f t="shared" si="55"/>
        <v>154.19999999999999</v>
      </c>
    </row>
    <row r="1724" spans="1:15" ht="39" x14ac:dyDescent="0.35">
      <c r="A1724" s="3" t="s">
        <v>1165</v>
      </c>
      <c r="B1724" s="4" t="s">
        <v>1040</v>
      </c>
      <c r="C1724" s="7" t="s">
        <v>746</v>
      </c>
      <c r="D1724" s="7" t="s">
        <v>5</v>
      </c>
      <c r="E1724" s="3">
        <v>24</v>
      </c>
      <c r="F1724" s="10">
        <v>10.48</v>
      </c>
      <c r="G1724" s="11">
        <f t="shared" si="54"/>
        <v>251.52</v>
      </c>
      <c r="H1724" s="68" t="s">
        <v>2168</v>
      </c>
      <c r="I1724" s="20">
        <v>24</v>
      </c>
      <c r="J1724" s="62" t="s">
        <v>4818</v>
      </c>
      <c r="K1724" s="63" t="s">
        <v>3453</v>
      </c>
      <c r="L1724" s="27" t="s">
        <v>2582</v>
      </c>
      <c r="M1724" s="27" t="s">
        <v>3453</v>
      </c>
      <c r="N1724" s="72">
        <v>10.48</v>
      </c>
      <c r="O1724" s="72">
        <f t="shared" si="55"/>
        <v>251.52</v>
      </c>
    </row>
    <row r="1725" spans="1:15" ht="156" x14ac:dyDescent="0.35">
      <c r="A1725" s="3" t="s">
        <v>1165</v>
      </c>
      <c r="B1725" s="4" t="s">
        <v>1040</v>
      </c>
      <c r="C1725" s="7" t="s">
        <v>1168</v>
      </c>
      <c r="D1725" s="7" t="s">
        <v>5</v>
      </c>
      <c r="E1725" s="3">
        <v>30</v>
      </c>
      <c r="F1725" s="10">
        <v>141.09</v>
      </c>
      <c r="G1725" s="11">
        <f t="shared" si="54"/>
        <v>4232.7</v>
      </c>
      <c r="H1725" s="68" t="s">
        <v>2155</v>
      </c>
      <c r="I1725" s="20">
        <v>30</v>
      </c>
      <c r="J1725" s="62" t="s">
        <v>5180</v>
      </c>
      <c r="K1725" s="63" t="s">
        <v>4102</v>
      </c>
      <c r="L1725" s="27" t="s">
        <v>2155</v>
      </c>
      <c r="M1725" s="27" t="s">
        <v>5634</v>
      </c>
      <c r="N1725" s="72">
        <v>141.09</v>
      </c>
      <c r="O1725" s="72">
        <f t="shared" si="55"/>
        <v>4232.7</v>
      </c>
    </row>
    <row r="1726" spans="1:15" ht="156" x14ac:dyDescent="0.35">
      <c r="A1726" s="3" t="s">
        <v>1165</v>
      </c>
      <c r="B1726" s="4" t="s">
        <v>1040</v>
      </c>
      <c r="C1726" s="7" t="s">
        <v>1168</v>
      </c>
      <c r="D1726" s="7" t="s">
        <v>5</v>
      </c>
      <c r="E1726" s="3">
        <v>4</v>
      </c>
      <c r="F1726" s="10">
        <v>141.09</v>
      </c>
      <c r="G1726" s="11">
        <f t="shared" si="54"/>
        <v>564.36</v>
      </c>
      <c r="H1726" s="68" t="s">
        <v>2155</v>
      </c>
      <c r="I1726" s="20">
        <v>4</v>
      </c>
      <c r="J1726" s="62" t="s">
        <v>5181</v>
      </c>
      <c r="K1726" s="63" t="s">
        <v>4103</v>
      </c>
      <c r="L1726" s="27" t="s">
        <v>2155</v>
      </c>
      <c r="M1726" s="27" t="s">
        <v>4103</v>
      </c>
      <c r="N1726" s="72">
        <v>141.09</v>
      </c>
      <c r="O1726" s="72">
        <f t="shared" si="55"/>
        <v>564.36</v>
      </c>
    </row>
    <row r="1727" spans="1:15" ht="39" x14ac:dyDescent="0.35">
      <c r="A1727" s="3" t="s">
        <v>1169</v>
      </c>
      <c r="B1727" s="4" t="s">
        <v>1040</v>
      </c>
      <c r="C1727" s="7" t="s">
        <v>1173</v>
      </c>
      <c r="D1727" s="7" t="s">
        <v>5</v>
      </c>
      <c r="E1727" s="3">
        <v>50</v>
      </c>
      <c r="F1727" s="10">
        <v>0.28999999999999998</v>
      </c>
      <c r="G1727" s="11">
        <f t="shared" si="54"/>
        <v>14.499999999999998</v>
      </c>
      <c r="H1727" s="68" t="s">
        <v>2170</v>
      </c>
      <c r="I1727" s="20">
        <v>50</v>
      </c>
      <c r="J1727" s="62" t="s">
        <v>5207</v>
      </c>
      <c r="K1727" s="63" t="s">
        <v>3791</v>
      </c>
      <c r="L1727" s="27" t="s">
        <v>2170</v>
      </c>
      <c r="M1727" s="27" t="s">
        <v>3791</v>
      </c>
      <c r="N1727" s="72">
        <v>0.28999999999999998</v>
      </c>
      <c r="O1727" s="72">
        <f t="shared" si="55"/>
        <v>14.499999999999998</v>
      </c>
    </row>
    <row r="1728" spans="1:15" ht="65" x14ac:dyDescent="0.35">
      <c r="A1728" s="3" t="s">
        <v>1169</v>
      </c>
      <c r="B1728" s="4" t="s">
        <v>1040</v>
      </c>
      <c r="C1728" s="7" t="s">
        <v>1174</v>
      </c>
      <c r="D1728" s="7" t="s">
        <v>5</v>
      </c>
      <c r="E1728" s="3">
        <v>30</v>
      </c>
      <c r="F1728" s="10">
        <v>0.97</v>
      </c>
      <c r="G1728" s="11">
        <f t="shared" si="54"/>
        <v>29.099999999999998</v>
      </c>
      <c r="H1728" s="68" t="s">
        <v>1768</v>
      </c>
      <c r="I1728" s="20">
        <v>30</v>
      </c>
      <c r="J1728" s="62" t="s">
        <v>5208</v>
      </c>
      <c r="K1728" s="63" t="s">
        <v>3792</v>
      </c>
      <c r="L1728" s="27" t="s">
        <v>1768</v>
      </c>
      <c r="M1728" s="27" t="s">
        <v>3792</v>
      </c>
      <c r="N1728" s="72">
        <v>0.97</v>
      </c>
      <c r="O1728" s="72">
        <f t="shared" si="55"/>
        <v>29.099999999999998</v>
      </c>
    </row>
    <row r="1729" spans="1:15" ht="65" x14ac:dyDescent="0.35">
      <c r="A1729" s="3" t="s">
        <v>1169</v>
      </c>
      <c r="B1729" s="4" t="s">
        <v>1040</v>
      </c>
      <c r="C1729" s="7" t="s">
        <v>877</v>
      </c>
      <c r="D1729" s="7" t="s">
        <v>5</v>
      </c>
      <c r="E1729" s="3">
        <v>40</v>
      </c>
      <c r="F1729" s="10">
        <v>1.26</v>
      </c>
      <c r="G1729" s="11">
        <f t="shared" si="54"/>
        <v>50.4</v>
      </c>
      <c r="H1729" s="68" t="s">
        <v>1768</v>
      </c>
      <c r="I1729" s="20">
        <v>40</v>
      </c>
      <c r="J1729" s="62" t="s">
        <v>5215</v>
      </c>
      <c r="K1729" s="63" t="s">
        <v>3558</v>
      </c>
      <c r="L1729" s="27" t="s">
        <v>1768</v>
      </c>
      <c r="M1729" s="27" t="s">
        <v>3558</v>
      </c>
      <c r="N1729" s="72">
        <v>1.26</v>
      </c>
      <c r="O1729" s="72">
        <f t="shared" si="55"/>
        <v>50.4</v>
      </c>
    </row>
    <row r="1730" spans="1:15" ht="65" x14ac:dyDescent="0.35">
      <c r="A1730" s="3" t="s">
        <v>1169</v>
      </c>
      <c r="B1730" s="4" t="s">
        <v>1040</v>
      </c>
      <c r="C1730" s="7" t="s">
        <v>878</v>
      </c>
      <c r="D1730" s="7" t="s">
        <v>5</v>
      </c>
      <c r="E1730" s="3">
        <v>40</v>
      </c>
      <c r="F1730" s="10">
        <v>1.26</v>
      </c>
      <c r="G1730" s="11">
        <f t="shared" ref="G1730:G1793" si="56">F1730*E1730</f>
        <v>50.4</v>
      </c>
      <c r="H1730" s="68" t="s">
        <v>1768</v>
      </c>
      <c r="I1730" s="20">
        <v>40</v>
      </c>
      <c r="J1730" s="62" t="s">
        <v>5220</v>
      </c>
      <c r="K1730" s="63" t="s">
        <v>3559</v>
      </c>
      <c r="L1730" s="27" t="s">
        <v>1768</v>
      </c>
      <c r="M1730" s="27" t="s">
        <v>3559</v>
      </c>
      <c r="N1730" s="72">
        <v>1.26</v>
      </c>
      <c r="O1730" s="72">
        <f t="shared" si="55"/>
        <v>50.4</v>
      </c>
    </row>
    <row r="1731" spans="1:15" ht="39" x14ac:dyDescent="0.35">
      <c r="A1731" s="3" t="s">
        <v>1169</v>
      </c>
      <c r="B1731" s="4" t="s">
        <v>1040</v>
      </c>
      <c r="C1731" s="7" t="s">
        <v>1170</v>
      </c>
      <c r="D1731" s="7" t="s">
        <v>5</v>
      </c>
      <c r="E1731" s="3">
        <v>40</v>
      </c>
      <c r="F1731" s="10">
        <v>29.59</v>
      </c>
      <c r="G1731" s="11">
        <f t="shared" si="56"/>
        <v>1183.5999999999999</v>
      </c>
      <c r="H1731" s="68" t="s">
        <v>2169</v>
      </c>
      <c r="I1731" s="20">
        <v>40</v>
      </c>
      <c r="J1731" s="62" t="s">
        <v>5228</v>
      </c>
      <c r="K1731" s="63" t="s">
        <v>3788</v>
      </c>
      <c r="L1731" s="27" t="s">
        <v>2169</v>
      </c>
      <c r="M1731" s="27" t="s">
        <v>3788</v>
      </c>
      <c r="N1731" s="72">
        <v>29.59</v>
      </c>
      <c r="O1731" s="72">
        <f t="shared" si="55"/>
        <v>1183.5999999999999</v>
      </c>
    </row>
    <row r="1732" spans="1:15" ht="52" x14ac:dyDescent="0.35">
      <c r="A1732" s="3" t="s">
        <v>1169</v>
      </c>
      <c r="B1732" s="4" t="s">
        <v>1040</v>
      </c>
      <c r="C1732" s="7" t="s">
        <v>1171</v>
      </c>
      <c r="D1732" s="7" t="s">
        <v>5</v>
      </c>
      <c r="E1732" s="3">
        <v>40</v>
      </c>
      <c r="F1732" s="10">
        <v>1.94</v>
      </c>
      <c r="G1732" s="11">
        <f t="shared" si="56"/>
        <v>77.599999999999994</v>
      </c>
      <c r="H1732" s="68" t="s">
        <v>1768</v>
      </c>
      <c r="I1732" s="20">
        <v>40</v>
      </c>
      <c r="J1732" s="62" t="s">
        <v>5229</v>
      </c>
      <c r="K1732" s="63" t="s">
        <v>3789</v>
      </c>
      <c r="L1732" s="27" t="s">
        <v>1768</v>
      </c>
      <c r="M1732" s="27" t="s">
        <v>3789</v>
      </c>
      <c r="N1732" s="72">
        <v>1.94</v>
      </c>
      <c r="O1732" s="72">
        <f t="shared" si="55"/>
        <v>77.599999999999994</v>
      </c>
    </row>
    <row r="1733" spans="1:15" ht="52" x14ac:dyDescent="0.35">
      <c r="A1733" s="3" t="s">
        <v>1169</v>
      </c>
      <c r="B1733" s="4" t="s">
        <v>1040</v>
      </c>
      <c r="C1733" s="7" t="s">
        <v>1172</v>
      </c>
      <c r="D1733" s="7" t="s">
        <v>5</v>
      </c>
      <c r="E1733" s="3">
        <v>40</v>
      </c>
      <c r="F1733" s="10">
        <v>1.94</v>
      </c>
      <c r="G1733" s="11">
        <f t="shared" si="56"/>
        <v>77.599999999999994</v>
      </c>
      <c r="H1733" s="68" t="s">
        <v>2169</v>
      </c>
      <c r="I1733" s="20">
        <v>40</v>
      </c>
      <c r="J1733" s="62" t="s">
        <v>5230</v>
      </c>
      <c r="K1733" s="63" t="s">
        <v>3790</v>
      </c>
      <c r="L1733" s="27" t="s">
        <v>2169</v>
      </c>
      <c r="M1733" s="27" t="s">
        <v>3790</v>
      </c>
      <c r="N1733" s="72">
        <v>1.94</v>
      </c>
      <c r="O1733" s="72">
        <f t="shared" si="55"/>
        <v>77.599999999999994</v>
      </c>
    </row>
    <row r="1734" spans="1:15" ht="78" x14ac:dyDescent="0.35">
      <c r="A1734" s="3" t="s">
        <v>1175</v>
      </c>
      <c r="B1734" s="4" t="s">
        <v>1176</v>
      </c>
      <c r="C1734" s="7" t="s">
        <v>1177</v>
      </c>
      <c r="D1734" s="7" t="s">
        <v>5</v>
      </c>
      <c r="E1734" s="3">
        <v>10</v>
      </c>
      <c r="F1734" s="10">
        <v>11.83</v>
      </c>
      <c r="G1734" s="11">
        <f t="shared" si="56"/>
        <v>118.3</v>
      </c>
      <c r="H1734" s="68" t="s">
        <v>1757</v>
      </c>
      <c r="I1734" s="20">
        <v>10</v>
      </c>
      <c r="J1734" s="62" t="s">
        <v>4119</v>
      </c>
      <c r="K1734" s="63" t="s">
        <v>3793</v>
      </c>
      <c r="L1734" s="27" t="s">
        <v>1757</v>
      </c>
      <c r="M1734" s="27" t="s">
        <v>7439</v>
      </c>
      <c r="N1734" s="72">
        <v>11.83</v>
      </c>
      <c r="O1734" s="72">
        <f>N1734*I1734</f>
        <v>118.3</v>
      </c>
    </row>
    <row r="1735" spans="1:15" ht="117" x14ac:dyDescent="0.35">
      <c r="A1735" s="3" t="s">
        <v>1175</v>
      </c>
      <c r="B1735" s="4" t="s">
        <v>1176</v>
      </c>
      <c r="C1735" s="7" t="s">
        <v>1229</v>
      </c>
      <c r="D1735" s="7" t="s">
        <v>5</v>
      </c>
      <c r="E1735" s="3">
        <v>10</v>
      </c>
      <c r="F1735" s="10">
        <v>42.68</v>
      </c>
      <c r="G1735" s="11">
        <f t="shared" si="56"/>
        <v>426.8</v>
      </c>
      <c r="H1735" s="68" t="s">
        <v>2226</v>
      </c>
      <c r="I1735" s="20">
        <v>10</v>
      </c>
      <c r="J1735" s="62" t="s">
        <v>4139</v>
      </c>
      <c r="K1735" s="63" t="s">
        <v>5493</v>
      </c>
      <c r="L1735" s="27" t="s">
        <v>2226</v>
      </c>
      <c r="M1735" s="27" t="s">
        <v>5493</v>
      </c>
      <c r="N1735" s="72">
        <v>42.68</v>
      </c>
      <c r="O1735" s="72">
        <f t="shared" ref="O1735:O1798" si="57">N1735*I1735</f>
        <v>426.8</v>
      </c>
    </row>
    <row r="1736" spans="1:15" ht="39" x14ac:dyDescent="0.35">
      <c r="A1736" s="3" t="s">
        <v>1175</v>
      </c>
      <c r="B1736" s="4" t="s">
        <v>1176</v>
      </c>
      <c r="C1736" s="7" t="s">
        <v>1178</v>
      </c>
      <c r="D1736" s="7" t="s">
        <v>5</v>
      </c>
      <c r="E1736" s="3">
        <v>200</v>
      </c>
      <c r="F1736" s="10">
        <v>18.43</v>
      </c>
      <c r="G1736" s="11">
        <f t="shared" si="56"/>
        <v>3686</v>
      </c>
      <c r="H1736" s="68" t="s">
        <v>2171</v>
      </c>
      <c r="I1736" s="20">
        <v>200</v>
      </c>
      <c r="J1736" s="62" t="s">
        <v>3794</v>
      </c>
      <c r="K1736" s="63" t="s">
        <v>3794</v>
      </c>
      <c r="L1736" s="27" t="s">
        <v>2171</v>
      </c>
      <c r="M1736" s="27" t="s">
        <v>3794</v>
      </c>
      <c r="N1736" s="72">
        <v>18.43</v>
      </c>
      <c r="O1736" s="72">
        <f t="shared" si="57"/>
        <v>3686</v>
      </c>
    </row>
    <row r="1737" spans="1:15" ht="104" x14ac:dyDescent="0.35">
      <c r="A1737" s="3" t="s">
        <v>1175</v>
      </c>
      <c r="B1737" s="4" t="s">
        <v>1176</v>
      </c>
      <c r="C1737" s="7" t="s">
        <v>1179</v>
      </c>
      <c r="D1737" s="7" t="s">
        <v>5</v>
      </c>
      <c r="E1737" s="3">
        <v>20</v>
      </c>
      <c r="F1737" s="10">
        <v>106.7</v>
      </c>
      <c r="G1737" s="11">
        <f t="shared" si="56"/>
        <v>2134</v>
      </c>
      <c r="H1737" s="68" t="s">
        <v>2172</v>
      </c>
      <c r="I1737" s="20">
        <v>20</v>
      </c>
      <c r="J1737" s="62" t="s">
        <v>4194</v>
      </c>
      <c r="K1737" s="63" t="s">
        <v>3795</v>
      </c>
      <c r="L1737" s="27" t="s">
        <v>2172</v>
      </c>
      <c r="M1737" s="27" t="s">
        <v>3795</v>
      </c>
      <c r="N1737" s="72">
        <v>106.7</v>
      </c>
      <c r="O1737" s="72">
        <f t="shared" si="57"/>
        <v>2134</v>
      </c>
    </row>
    <row r="1738" spans="1:15" ht="52" x14ac:dyDescent="0.35">
      <c r="A1738" s="3" t="s">
        <v>1175</v>
      </c>
      <c r="B1738" s="4" t="s">
        <v>1176</v>
      </c>
      <c r="C1738" s="7" t="s">
        <v>680</v>
      </c>
      <c r="D1738" s="7" t="s">
        <v>5</v>
      </c>
      <c r="E1738" s="3">
        <v>2</v>
      </c>
      <c r="F1738" s="10">
        <v>32.200000000000003</v>
      </c>
      <c r="G1738" s="11">
        <f t="shared" si="56"/>
        <v>64.400000000000006</v>
      </c>
      <c r="H1738" s="68" t="s">
        <v>2173</v>
      </c>
      <c r="I1738" s="20">
        <v>2</v>
      </c>
      <c r="J1738" s="62" t="s">
        <v>4196</v>
      </c>
      <c r="K1738" s="63" t="s">
        <v>4026</v>
      </c>
      <c r="L1738" s="27" t="s">
        <v>2173</v>
      </c>
      <c r="M1738" s="27" t="s">
        <v>4026</v>
      </c>
      <c r="N1738" s="72">
        <v>32.200000000000003</v>
      </c>
      <c r="O1738" s="72">
        <f t="shared" si="57"/>
        <v>64.400000000000006</v>
      </c>
    </row>
    <row r="1739" spans="1:15" ht="52" x14ac:dyDescent="0.35">
      <c r="A1739" s="3" t="s">
        <v>1175</v>
      </c>
      <c r="B1739" s="4" t="s">
        <v>1176</v>
      </c>
      <c r="C1739" s="7" t="s">
        <v>151</v>
      </c>
      <c r="D1739" s="7" t="s">
        <v>5</v>
      </c>
      <c r="E1739" s="3">
        <v>4</v>
      </c>
      <c r="F1739" s="10">
        <v>21.73</v>
      </c>
      <c r="G1739" s="11">
        <f t="shared" si="56"/>
        <v>86.92</v>
      </c>
      <c r="H1739" s="68" t="s">
        <v>2174</v>
      </c>
      <c r="I1739" s="20">
        <v>4</v>
      </c>
      <c r="J1739" s="62" t="s">
        <v>4198</v>
      </c>
      <c r="K1739" s="63" t="s">
        <v>2938</v>
      </c>
      <c r="L1739" s="27" t="s">
        <v>2184</v>
      </c>
      <c r="M1739" s="27" t="s">
        <v>2938</v>
      </c>
      <c r="N1739" s="72">
        <v>21.73</v>
      </c>
      <c r="O1739" s="72">
        <f t="shared" si="57"/>
        <v>86.92</v>
      </c>
    </row>
    <row r="1740" spans="1:15" ht="52" x14ac:dyDescent="0.35">
      <c r="A1740" s="3" t="s">
        <v>1175</v>
      </c>
      <c r="B1740" s="4" t="s">
        <v>1176</v>
      </c>
      <c r="C1740" s="7" t="s">
        <v>683</v>
      </c>
      <c r="D1740" s="7" t="s">
        <v>5</v>
      </c>
      <c r="E1740" s="3">
        <v>4</v>
      </c>
      <c r="F1740" s="10">
        <v>21.73</v>
      </c>
      <c r="G1740" s="11">
        <f t="shared" si="56"/>
        <v>86.92</v>
      </c>
      <c r="H1740" s="68" t="s">
        <v>2175</v>
      </c>
      <c r="I1740" s="20">
        <v>4</v>
      </c>
      <c r="J1740" s="62" t="s">
        <v>4199</v>
      </c>
      <c r="K1740" s="63" t="s">
        <v>3394</v>
      </c>
      <c r="L1740" s="27" t="s">
        <v>2184</v>
      </c>
      <c r="M1740" s="27" t="s">
        <v>3394</v>
      </c>
      <c r="N1740" s="72">
        <v>21.73</v>
      </c>
      <c r="O1740" s="72">
        <f t="shared" si="57"/>
        <v>86.92</v>
      </c>
    </row>
    <row r="1741" spans="1:15" ht="104" x14ac:dyDescent="0.35">
      <c r="A1741" s="3" t="s">
        <v>1175</v>
      </c>
      <c r="B1741" s="4" t="s">
        <v>1176</v>
      </c>
      <c r="C1741" s="7" t="s">
        <v>155</v>
      </c>
      <c r="D1741" s="7" t="s">
        <v>5</v>
      </c>
      <c r="E1741" s="3">
        <v>4</v>
      </c>
      <c r="F1741" s="10">
        <v>18.329999999999998</v>
      </c>
      <c r="G1741" s="11">
        <f t="shared" si="56"/>
        <v>73.319999999999993</v>
      </c>
      <c r="H1741" s="68" t="s">
        <v>2173</v>
      </c>
      <c r="I1741" s="20">
        <v>4</v>
      </c>
      <c r="J1741" s="62" t="s">
        <v>4210</v>
      </c>
      <c r="K1741" s="63" t="s">
        <v>2942</v>
      </c>
      <c r="L1741" s="27" t="s">
        <v>1503</v>
      </c>
      <c r="M1741" s="27" t="s">
        <v>7337</v>
      </c>
      <c r="N1741" s="72">
        <v>18.329999999999998</v>
      </c>
      <c r="O1741" s="72">
        <f t="shared" si="57"/>
        <v>73.319999999999993</v>
      </c>
    </row>
    <row r="1742" spans="1:15" ht="104" x14ac:dyDescent="0.35">
      <c r="A1742" s="3" t="s">
        <v>1175</v>
      </c>
      <c r="B1742" s="4" t="s">
        <v>1176</v>
      </c>
      <c r="C1742" s="7" t="s">
        <v>157</v>
      </c>
      <c r="D1742" s="7" t="s">
        <v>5</v>
      </c>
      <c r="E1742" s="3">
        <v>2</v>
      </c>
      <c r="F1742" s="10">
        <v>18.329999999999998</v>
      </c>
      <c r="G1742" s="11">
        <f t="shared" si="56"/>
        <v>36.659999999999997</v>
      </c>
      <c r="H1742" s="68" t="s">
        <v>2173</v>
      </c>
      <c r="I1742" s="20">
        <v>2</v>
      </c>
      <c r="J1742" s="62" t="s">
        <v>4212</v>
      </c>
      <c r="K1742" s="63" t="s">
        <v>2944</v>
      </c>
      <c r="L1742" s="27" t="s">
        <v>1505</v>
      </c>
      <c r="M1742" s="27" t="s">
        <v>7338</v>
      </c>
      <c r="N1742" s="72">
        <v>18.329999999999998</v>
      </c>
      <c r="O1742" s="72">
        <f t="shared" si="57"/>
        <v>36.659999999999997</v>
      </c>
    </row>
    <row r="1743" spans="1:15" ht="104" x14ac:dyDescent="0.35">
      <c r="A1743" s="3" t="s">
        <v>1175</v>
      </c>
      <c r="B1743" s="4" t="s">
        <v>1176</v>
      </c>
      <c r="C1743" s="7" t="s">
        <v>158</v>
      </c>
      <c r="D1743" s="7" t="s">
        <v>5</v>
      </c>
      <c r="E1743" s="3">
        <v>2</v>
      </c>
      <c r="F1743" s="10">
        <v>17.95</v>
      </c>
      <c r="G1743" s="11">
        <f t="shared" si="56"/>
        <v>35.9</v>
      </c>
      <c r="H1743" s="68" t="s">
        <v>2173</v>
      </c>
      <c r="I1743" s="20">
        <v>2</v>
      </c>
      <c r="J1743" s="62" t="s">
        <v>4214</v>
      </c>
      <c r="K1743" s="63" t="s">
        <v>2945</v>
      </c>
      <c r="L1743" s="27" t="s">
        <v>1506</v>
      </c>
      <c r="M1743" s="27" t="s">
        <v>7339</v>
      </c>
      <c r="N1743" s="72">
        <v>17.95</v>
      </c>
      <c r="O1743" s="72">
        <f t="shared" si="57"/>
        <v>35.9</v>
      </c>
    </row>
    <row r="1744" spans="1:15" ht="104" x14ac:dyDescent="0.35">
      <c r="A1744" s="3" t="s">
        <v>1175</v>
      </c>
      <c r="B1744" s="4" t="s">
        <v>1176</v>
      </c>
      <c r="C1744" s="7" t="s">
        <v>1185</v>
      </c>
      <c r="D1744" s="7" t="s">
        <v>5</v>
      </c>
      <c r="E1744" s="3">
        <v>280</v>
      </c>
      <c r="F1744" s="10">
        <v>20.76</v>
      </c>
      <c r="G1744" s="11">
        <f t="shared" si="56"/>
        <v>5812.8</v>
      </c>
      <c r="H1744" s="68" t="s">
        <v>2176</v>
      </c>
      <c r="I1744" s="20">
        <v>280</v>
      </c>
      <c r="J1744" s="62" t="s">
        <v>4250</v>
      </c>
      <c r="K1744" s="63" t="s">
        <v>4032</v>
      </c>
      <c r="L1744" s="27" t="s">
        <v>2176</v>
      </c>
      <c r="M1744" s="27" t="s">
        <v>4032</v>
      </c>
      <c r="N1744" s="72">
        <v>20.76</v>
      </c>
      <c r="O1744" s="72">
        <f t="shared" si="57"/>
        <v>5812.8</v>
      </c>
    </row>
    <row r="1745" spans="1:15" ht="91" x14ac:dyDescent="0.35">
      <c r="A1745" s="3" t="s">
        <v>1175</v>
      </c>
      <c r="B1745" s="4" t="s">
        <v>1176</v>
      </c>
      <c r="C1745" s="7" t="s">
        <v>893</v>
      </c>
      <c r="D1745" s="7" t="s">
        <v>5</v>
      </c>
      <c r="E1745" s="3">
        <v>280</v>
      </c>
      <c r="F1745" s="10">
        <v>32.79</v>
      </c>
      <c r="G1745" s="11">
        <f t="shared" si="56"/>
        <v>9181.1999999999989</v>
      </c>
      <c r="H1745" s="68" t="s">
        <v>2176</v>
      </c>
      <c r="I1745" s="20">
        <v>280</v>
      </c>
      <c r="J1745" s="62" t="s">
        <v>4252</v>
      </c>
      <c r="K1745" s="63" t="s">
        <v>3573</v>
      </c>
      <c r="L1745" s="27" t="s">
        <v>2176</v>
      </c>
      <c r="M1745" s="27" t="s">
        <v>7410</v>
      </c>
      <c r="N1745" s="72">
        <v>32.79</v>
      </c>
      <c r="O1745" s="72">
        <f t="shared" si="57"/>
        <v>9181.1999999999989</v>
      </c>
    </row>
    <row r="1746" spans="1:15" ht="39" x14ac:dyDescent="0.35">
      <c r="A1746" s="3" t="s">
        <v>1175</v>
      </c>
      <c r="B1746" s="4" t="s">
        <v>1176</v>
      </c>
      <c r="C1746" s="7" t="s">
        <v>1180</v>
      </c>
      <c r="D1746" s="7" t="s">
        <v>5</v>
      </c>
      <c r="E1746" s="3">
        <v>30</v>
      </c>
      <c r="F1746" s="10">
        <v>15.71</v>
      </c>
      <c r="G1746" s="11">
        <f t="shared" si="56"/>
        <v>471.3</v>
      </c>
      <c r="H1746" s="68" t="s">
        <v>2176</v>
      </c>
      <c r="I1746" s="20">
        <v>30</v>
      </c>
      <c r="J1746" s="62" t="s">
        <v>4254</v>
      </c>
      <c r="K1746" s="63" t="s">
        <v>3796</v>
      </c>
      <c r="L1746" s="27" t="s">
        <v>2176</v>
      </c>
      <c r="M1746" s="27" t="s">
        <v>7440</v>
      </c>
      <c r="N1746" s="72">
        <v>15.71</v>
      </c>
      <c r="O1746" s="72">
        <f t="shared" si="57"/>
        <v>471.3</v>
      </c>
    </row>
    <row r="1747" spans="1:15" ht="39" x14ac:dyDescent="0.35">
      <c r="A1747" s="3" t="s">
        <v>1175</v>
      </c>
      <c r="B1747" s="4" t="s">
        <v>1176</v>
      </c>
      <c r="C1747" s="7" t="s">
        <v>1181</v>
      </c>
      <c r="D1747" s="7" t="s">
        <v>5</v>
      </c>
      <c r="E1747" s="3">
        <v>30</v>
      </c>
      <c r="F1747" s="10">
        <v>12.03</v>
      </c>
      <c r="G1747" s="11">
        <f t="shared" si="56"/>
        <v>360.9</v>
      </c>
      <c r="H1747" s="68" t="s">
        <v>2176</v>
      </c>
      <c r="I1747" s="20">
        <v>30</v>
      </c>
      <c r="J1747" s="62">
        <v>28953</v>
      </c>
      <c r="K1747" s="63">
        <v>114890</v>
      </c>
      <c r="L1747" s="27" t="e">
        <v>#N/A</v>
      </c>
      <c r="M1747" s="30" t="s">
        <v>7492</v>
      </c>
      <c r="N1747" s="72">
        <v>12.03</v>
      </c>
      <c r="O1747" s="72">
        <f t="shared" si="57"/>
        <v>360.9</v>
      </c>
    </row>
    <row r="1748" spans="1:15" ht="39" x14ac:dyDescent="0.35">
      <c r="A1748" s="3" t="s">
        <v>1175</v>
      </c>
      <c r="B1748" s="4" t="s">
        <v>1176</v>
      </c>
      <c r="C1748" s="7" t="s">
        <v>1182</v>
      </c>
      <c r="D1748" s="7" t="s">
        <v>5</v>
      </c>
      <c r="E1748" s="3">
        <v>30</v>
      </c>
      <c r="F1748" s="10">
        <v>15.71</v>
      </c>
      <c r="G1748" s="11">
        <f t="shared" si="56"/>
        <v>471.3</v>
      </c>
      <c r="H1748" s="68" t="s">
        <v>2176</v>
      </c>
      <c r="I1748" s="20">
        <v>30</v>
      </c>
      <c r="J1748" s="62" t="s">
        <v>4257</v>
      </c>
      <c r="K1748" s="63" t="s">
        <v>3797</v>
      </c>
      <c r="L1748" s="27" t="s">
        <v>2176</v>
      </c>
      <c r="M1748" s="27" t="s">
        <v>3797</v>
      </c>
      <c r="N1748" s="72">
        <v>15.71</v>
      </c>
      <c r="O1748" s="72">
        <f t="shared" si="57"/>
        <v>471.3</v>
      </c>
    </row>
    <row r="1749" spans="1:15" ht="39" x14ac:dyDescent="0.35">
      <c r="A1749" s="3" t="s">
        <v>1175</v>
      </c>
      <c r="B1749" s="4" t="s">
        <v>1176</v>
      </c>
      <c r="C1749" s="7" t="s">
        <v>1183</v>
      </c>
      <c r="D1749" s="7" t="s">
        <v>5</v>
      </c>
      <c r="E1749" s="3">
        <v>30</v>
      </c>
      <c r="F1749" s="10">
        <v>12.03</v>
      </c>
      <c r="G1749" s="11">
        <f t="shared" si="56"/>
        <v>360.9</v>
      </c>
      <c r="H1749" s="68" t="s">
        <v>2176</v>
      </c>
      <c r="I1749" s="20">
        <v>30</v>
      </c>
      <c r="J1749" s="62" t="s">
        <v>4258</v>
      </c>
      <c r="K1749" s="63" t="s">
        <v>3798</v>
      </c>
      <c r="L1749" s="27" t="s">
        <v>2176</v>
      </c>
      <c r="M1749" s="27" t="s">
        <v>3798</v>
      </c>
      <c r="N1749" s="72">
        <v>12.03</v>
      </c>
      <c r="O1749" s="72">
        <f t="shared" si="57"/>
        <v>360.9</v>
      </c>
    </row>
    <row r="1750" spans="1:15" ht="104" x14ac:dyDescent="0.35">
      <c r="A1750" s="3" t="s">
        <v>1175</v>
      </c>
      <c r="B1750" s="4" t="s">
        <v>1176</v>
      </c>
      <c r="C1750" s="7" t="s">
        <v>1184</v>
      </c>
      <c r="D1750" s="7" t="s">
        <v>5</v>
      </c>
      <c r="E1750" s="3">
        <v>2</v>
      </c>
      <c r="F1750" s="10">
        <v>218.54</v>
      </c>
      <c r="G1750" s="11">
        <f t="shared" si="56"/>
        <v>437.08</v>
      </c>
      <c r="H1750" s="68" t="s">
        <v>2178</v>
      </c>
      <c r="I1750" s="20">
        <v>2</v>
      </c>
      <c r="J1750" s="62" t="s">
        <v>4315</v>
      </c>
      <c r="K1750" s="63" t="s">
        <v>3799</v>
      </c>
      <c r="L1750" s="27" t="s">
        <v>2178</v>
      </c>
      <c r="M1750" s="27" t="s">
        <v>3799</v>
      </c>
      <c r="N1750" s="72">
        <v>218.54</v>
      </c>
      <c r="O1750" s="72">
        <f t="shared" si="57"/>
        <v>437.08</v>
      </c>
    </row>
    <row r="1751" spans="1:15" ht="104" x14ac:dyDescent="0.35">
      <c r="A1751" s="3" t="s">
        <v>1175</v>
      </c>
      <c r="B1751" s="4" t="s">
        <v>1176</v>
      </c>
      <c r="C1751" s="7" t="s">
        <v>392</v>
      </c>
      <c r="D1751" s="7" t="s">
        <v>5</v>
      </c>
      <c r="E1751" s="3">
        <v>7</v>
      </c>
      <c r="F1751" s="10">
        <v>103.17</v>
      </c>
      <c r="G1751" s="11">
        <f t="shared" si="56"/>
        <v>722.19</v>
      </c>
      <c r="H1751" s="68" t="s">
        <v>2812</v>
      </c>
      <c r="I1751" s="20">
        <v>7</v>
      </c>
      <c r="J1751" s="62" t="s">
        <v>4348</v>
      </c>
      <c r="K1751" s="63" t="s">
        <v>3170</v>
      </c>
      <c r="L1751" s="27" t="s">
        <v>2812</v>
      </c>
      <c r="M1751" s="27" t="s">
        <v>7366</v>
      </c>
      <c r="N1751" s="72">
        <v>103.17</v>
      </c>
      <c r="O1751" s="72">
        <f t="shared" si="57"/>
        <v>722.19</v>
      </c>
    </row>
    <row r="1752" spans="1:15" ht="104" x14ac:dyDescent="0.35">
      <c r="A1752" s="3" t="s">
        <v>1175</v>
      </c>
      <c r="B1752" s="4" t="s">
        <v>1176</v>
      </c>
      <c r="C1752" s="7" t="s">
        <v>560</v>
      </c>
      <c r="D1752" s="7" t="s">
        <v>5</v>
      </c>
      <c r="E1752" s="3">
        <v>7</v>
      </c>
      <c r="F1752" s="10">
        <v>107.99</v>
      </c>
      <c r="G1752" s="11">
        <f t="shared" si="56"/>
        <v>755.93</v>
      </c>
      <c r="H1752" s="68" t="s">
        <v>2177</v>
      </c>
      <c r="I1752" s="20">
        <v>7</v>
      </c>
      <c r="J1752" s="62" t="s">
        <v>4349</v>
      </c>
      <c r="K1752" s="63" t="s">
        <v>3304</v>
      </c>
      <c r="L1752" s="27" t="s">
        <v>2468</v>
      </c>
      <c r="M1752" s="27" t="s">
        <v>3304</v>
      </c>
      <c r="N1752" s="72">
        <v>107.99</v>
      </c>
      <c r="O1752" s="72">
        <f t="shared" si="57"/>
        <v>755.93</v>
      </c>
    </row>
    <row r="1753" spans="1:15" ht="104" x14ac:dyDescent="0.35">
      <c r="A1753" s="3" t="s">
        <v>1175</v>
      </c>
      <c r="B1753" s="4" t="s">
        <v>1176</v>
      </c>
      <c r="C1753" s="7" t="s">
        <v>391</v>
      </c>
      <c r="D1753" s="7" t="s">
        <v>5</v>
      </c>
      <c r="E1753" s="3">
        <v>7</v>
      </c>
      <c r="F1753" s="10">
        <v>117.72</v>
      </c>
      <c r="G1753" s="11">
        <f t="shared" si="56"/>
        <v>824.04</v>
      </c>
      <c r="H1753" s="68" t="s">
        <v>2811</v>
      </c>
      <c r="I1753" s="20">
        <v>7</v>
      </c>
      <c r="J1753" s="62" t="s">
        <v>4352</v>
      </c>
      <c r="K1753" s="63" t="s">
        <v>3169</v>
      </c>
      <c r="L1753" s="27" t="s">
        <v>2811</v>
      </c>
      <c r="M1753" s="27" t="s">
        <v>3169</v>
      </c>
      <c r="N1753" s="72">
        <v>117.72</v>
      </c>
      <c r="O1753" s="72">
        <f t="shared" si="57"/>
        <v>824.04</v>
      </c>
    </row>
    <row r="1754" spans="1:15" ht="78" x14ac:dyDescent="0.35">
      <c r="A1754" s="3" t="s">
        <v>1175</v>
      </c>
      <c r="B1754" s="4" t="s">
        <v>1176</v>
      </c>
      <c r="C1754" s="7" t="s">
        <v>1186</v>
      </c>
      <c r="D1754" s="7" t="s">
        <v>5</v>
      </c>
      <c r="E1754" s="3">
        <v>5</v>
      </c>
      <c r="F1754" s="10">
        <v>141.52000000000001</v>
      </c>
      <c r="G1754" s="11">
        <f t="shared" si="56"/>
        <v>707.6</v>
      </c>
      <c r="H1754" s="68" t="s">
        <v>2179</v>
      </c>
      <c r="I1754" s="20">
        <v>5</v>
      </c>
      <c r="J1754" s="62" t="s">
        <v>4403</v>
      </c>
      <c r="K1754" s="63" t="s">
        <v>3800</v>
      </c>
      <c r="L1754" s="27" t="s">
        <v>2179</v>
      </c>
      <c r="M1754" s="27" t="s">
        <v>3800</v>
      </c>
      <c r="N1754" s="72">
        <v>141.52000000000001</v>
      </c>
      <c r="O1754" s="72">
        <f t="shared" si="57"/>
        <v>707.6</v>
      </c>
    </row>
    <row r="1755" spans="1:15" ht="143" x14ac:dyDescent="0.35">
      <c r="A1755" s="3" t="s">
        <v>1175</v>
      </c>
      <c r="B1755" s="4" t="s">
        <v>1176</v>
      </c>
      <c r="C1755" s="7" t="s">
        <v>1187</v>
      </c>
      <c r="D1755" s="7" t="s">
        <v>5</v>
      </c>
      <c r="E1755" s="3">
        <v>30</v>
      </c>
      <c r="F1755" s="10">
        <v>10.77</v>
      </c>
      <c r="G1755" s="11">
        <f t="shared" si="56"/>
        <v>323.09999999999997</v>
      </c>
      <c r="H1755" s="68" t="s">
        <v>2176</v>
      </c>
      <c r="I1755" s="20">
        <v>30</v>
      </c>
      <c r="J1755" s="62" t="s">
        <v>4411</v>
      </c>
      <c r="K1755" s="63" t="s">
        <v>5530</v>
      </c>
      <c r="L1755" s="27" t="s">
        <v>2176</v>
      </c>
      <c r="M1755" s="27" t="s">
        <v>5530</v>
      </c>
      <c r="N1755" s="72">
        <v>10.77</v>
      </c>
      <c r="O1755" s="72">
        <f t="shared" si="57"/>
        <v>323.09999999999997</v>
      </c>
    </row>
    <row r="1756" spans="1:15" ht="143" x14ac:dyDescent="0.35">
      <c r="A1756" s="3" t="s">
        <v>1175</v>
      </c>
      <c r="B1756" s="4" t="s">
        <v>1176</v>
      </c>
      <c r="C1756" s="7" t="s">
        <v>1188</v>
      </c>
      <c r="D1756" s="7" t="s">
        <v>5</v>
      </c>
      <c r="E1756" s="3">
        <v>30</v>
      </c>
      <c r="F1756" s="10">
        <v>10.77</v>
      </c>
      <c r="G1756" s="11">
        <f t="shared" si="56"/>
        <v>323.09999999999997</v>
      </c>
      <c r="H1756" s="68" t="s">
        <v>2176</v>
      </c>
      <c r="I1756" s="20">
        <v>30</v>
      </c>
      <c r="J1756" s="62" t="s">
        <v>4412</v>
      </c>
      <c r="K1756" s="63" t="s">
        <v>5531</v>
      </c>
      <c r="L1756" s="27" t="s">
        <v>2176</v>
      </c>
      <c r="M1756" s="27" t="s">
        <v>5531</v>
      </c>
      <c r="N1756" s="72">
        <v>10.77</v>
      </c>
      <c r="O1756" s="72">
        <f t="shared" si="57"/>
        <v>323.09999999999997</v>
      </c>
    </row>
    <row r="1757" spans="1:15" ht="65" x14ac:dyDescent="0.35">
      <c r="A1757" s="3" t="s">
        <v>1175</v>
      </c>
      <c r="B1757" s="4" t="s">
        <v>1176</v>
      </c>
      <c r="C1757" s="7" t="s">
        <v>1189</v>
      </c>
      <c r="D1757" s="7" t="s">
        <v>5</v>
      </c>
      <c r="E1757" s="3">
        <v>20</v>
      </c>
      <c r="F1757" s="10">
        <v>310.39999999999998</v>
      </c>
      <c r="G1757" s="11">
        <f t="shared" si="56"/>
        <v>6208</v>
      </c>
      <c r="H1757" s="68" t="s">
        <v>2180</v>
      </c>
      <c r="I1757" s="20">
        <v>20</v>
      </c>
      <c r="J1757" s="62" t="s">
        <v>4420</v>
      </c>
      <c r="K1757" s="63" t="s">
        <v>3801</v>
      </c>
      <c r="L1757" s="27" t="s">
        <v>2180</v>
      </c>
      <c r="M1757" s="27" t="s">
        <v>7441</v>
      </c>
      <c r="N1757" s="72">
        <v>310.39999999999998</v>
      </c>
      <c r="O1757" s="72">
        <f t="shared" si="57"/>
        <v>6208</v>
      </c>
    </row>
    <row r="1758" spans="1:15" ht="104" x14ac:dyDescent="0.35">
      <c r="A1758" s="3" t="s">
        <v>1175</v>
      </c>
      <c r="B1758" s="4" t="s">
        <v>1176</v>
      </c>
      <c r="C1758" s="7" t="s">
        <v>694</v>
      </c>
      <c r="D1758" s="7" t="s">
        <v>5</v>
      </c>
      <c r="E1758" s="3">
        <v>20</v>
      </c>
      <c r="F1758" s="10">
        <v>28.13</v>
      </c>
      <c r="G1758" s="11">
        <f t="shared" si="56"/>
        <v>562.6</v>
      </c>
      <c r="H1758" s="68" t="s">
        <v>2181</v>
      </c>
      <c r="I1758" s="20">
        <v>20</v>
      </c>
      <c r="J1758" s="62" t="s">
        <v>4428</v>
      </c>
      <c r="K1758" s="63" t="s">
        <v>3405</v>
      </c>
      <c r="L1758" s="27" t="s">
        <v>2547</v>
      </c>
      <c r="M1758" s="27" t="s">
        <v>3405</v>
      </c>
      <c r="N1758" s="72">
        <v>28.13</v>
      </c>
      <c r="O1758" s="72">
        <f t="shared" si="57"/>
        <v>562.6</v>
      </c>
    </row>
    <row r="1759" spans="1:15" ht="130" x14ac:dyDescent="0.35">
      <c r="A1759" s="3" t="s">
        <v>1175</v>
      </c>
      <c r="B1759" s="4" t="s">
        <v>1176</v>
      </c>
      <c r="C1759" s="7" t="s">
        <v>1226</v>
      </c>
      <c r="D1759" s="7" t="s">
        <v>5</v>
      </c>
      <c r="E1759" s="3">
        <v>20</v>
      </c>
      <c r="F1759" s="10">
        <v>28.13</v>
      </c>
      <c r="G1759" s="11">
        <f t="shared" si="56"/>
        <v>562.6</v>
      </c>
      <c r="H1759" s="68" t="s">
        <v>2181</v>
      </c>
      <c r="I1759" s="20">
        <v>20</v>
      </c>
      <c r="J1759" s="62" t="s">
        <v>4429</v>
      </c>
      <c r="K1759" s="63" t="s">
        <v>5534</v>
      </c>
      <c r="L1759" s="27" t="s">
        <v>2181</v>
      </c>
      <c r="M1759" s="27" t="s">
        <v>5534</v>
      </c>
      <c r="N1759" s="72">
        <v>28.13</v>
      </c>
      <c r="O1759" s="72">
        <f t="shared" si="57"/>
        <v>562.6</v>
      </c>
    </row>
    <row r="1760" spans="1:15" ht="91" x14ac:dyDescent="0.35">
      <c r="A1760" s="3" t="s">
        <v>1175</v>
      </c>
      <c r="B1760" s="4" t="s">
        <v>1176</v>
      </c>
      <c r="C1760" s="7" t="s">
        <v>167</v>
      </c>
      <c r="D1760" s="7" t="s">
        <v>5</v>
      </c>
      <c r="E1760" s="3">
        <v>2</v>
      </c>
      <c r="F1760" s="10">
        <v>55.53</v>
      </c>
      <c r="G1760" s="11">
        <f t="shared" si="56"/>
        <v>111.06</v>
      </c>
      <c r="H1760" s="68" t="s">
        <v>2182</v>
      </c>
      <c r="I1760" s="20">
        <v>2</v>
      </c>
      <c r="J1760" s="62" t="s">
        <v>4434</v>
      </c>
      <c r="K1760" s="63" t="s">
        <v>2953</v>
      </c>
      <c r="L1760" s="27" t="s">
        <v>1515</v>
      </c>
      <c r="M1760" s="27" t="s">
        <v>2953</v>
      </c>
      <c r="N1760" s="72">
        <v>55.53</v>
      </c>
      <c r="O1760" s="72">
        <f t="shared" si="57"/>
        <v>111.06</v>
      </c>
    </row>
    <row r="1761" spans="1:15" ht="104" x14ac:dyDescent="0.35">
      <c r="A1761" s="3" t="s">
        <v>1175</v>
      </c>
      <c r="B1761" s="4" t="s">
        <v>1176</v>
      </c>
      <c r="C1761" s="7" t="s">
        <v>1194</v>
      </c>
      <c r="D1761" s="7" t="s">
        <v>5</v>
      </c>
      <c r="E1761" s="3">
        <v>40</v>
      </c>
      <c r="F1761" s="10">
        <v>18.920000000000002</v>
      </c>
      <c r="G1761" s="11">
        <f t="shared" si="56"/>
        <v>756.80000000000007</v>
      </c>
      <c r="H1761" s="68" t="s">
        <v>2152</v>
      </c>
      <c r="I1761" s="20">
        <v>40</v>
      </c>
      <c r="J1761" s="62" t="s">
        <v>4564</v>
      </c>
      <c r="K1761" s="63" t="s">
        <v>4053</v>
      </c>
      <c r="L1761" s="27" t="s">
        <v>2152</v>
      </c>
      <c r="M1761" s="27" t="s">
        <v>4053</v>
      </c>
      <c r="N1761" s="72">
        <v>18.920000000000002</v>
      </c>
      <c r="O1761" s="72">
        <f t="shared" si="57"/>
        <v>756.80000000000007</v>
      </c>
    </row>
    <row r="1762" spans="1:15" ht="78" x14ac:dyDescent="0.35">
      <c r="A1762" s="3" t="s">
        <v>1175</v>
      </c>
      <c r="B1762" s="4" t="s">
        <v>1176</v>
      </c>
      <c r="C1762" s="7" t="s">
        <v>1190</v>
      </c>
      <c r="D1762" s="7" t="s">
        <v>5</v>
      </c>
      <c r="E1762" s="3">
        <v>20</v>
      </c>
      <c r="F1762" s="10">
        <v>12.32</v>
      </c>
      <c r="G1762" s="11">
        <f t="shared" si="56"/>
        <v>246.4</v>
      </c>
      <c r="H1762" s="68" t="s">
        <v>2152</v>
      </c>
      <c r="I1762" s="20">
        <v>20</v>
      </c>
      <c r="J1762" s="62" t="s">
        <v>3802</v>
      </c>
      <c r="K1762" s="63" t="s">
        <v>3802</v>
      </c>
      <c r="L1762" s="27" t="s">
        <v>2152</v>
      </c>
      <c r="M1762" s="27" t="s">
        <v>3802</v>
      </c>
      <c r="N1762" s="72">
        <v>12.32</v>
      </c>
      <c r="O1762" s="72">
        <f t="shared" si="57"/>
        <v>246.4</v>
      </c>
    </row>
    <row r="1763" spans="1:15" ht="91" x14ac:dyDescent="0.35">
      <c r="A1763" s="3" t="s">
        <v>1175</v>
      </c>
      <c r="B1763" s="4" t="s">
        <v>1176</v>
      </c>
      <c r="C1763" s="7" t="s">
        <v>1191</v>
      </c>
      <c r="D1763" s="7" t="s">
        <v>5</v>
      </c>
      <c r="E1763" s="3">
        <v>40</v>
      </c>
      <c r="F1763" s="10">
        <v>33.56</v>
      </c>
      <c r="G1763" s="11">
        <f t="shared" si="56"/>
        <v>1342.4</v>
      </c>
      <c r="H1763" s="68" t="s">
        <v>2152</v>
      </c>
      <c r="I1763" s="20">
        <v>40</v>
      </c>
      <c r="J1763" s="62" t="s">
        <v>4565</v>
      </c>
      <c r="K1763" s="63" t="s">
        <v>3803</v>
      </c>
      <c r="L1763" s="27" t="s">
        <v>2152</v>
      </c>
      <c r="M1763" s="27" t="s">
        <v>3803</v>
      </c>
      <c r="N1763" s="72">
        <v>33.56</v>
      </c>
      <c r="O1763" s="72">
        <f t="shared" si="57"/>
        <v>1342.4</v>
      </c>
    </row>
    <row r="1764" spans="1:15" ht="65" x14ac:dyDescent="0.35">
      <c r="A1764" s="3" t="s">
        <v>1175</v>
      </c>
      <c r="B1764" s="4" t="s">
        <v>1176</v>
      </c>
      <c r="C1764" s="7" t="s">
        <v>1192</v>
      </c>
      <c r="D1764" s="7" t="s">
        <v>5</v>
      </c>
      <c r="E1764" s="3">
        <v>20</v>
      </c>
      <c r="F1764" s="10">
        <v>4.5599999999999996</v>
      </c>
      <c r="G1764" s="11">
        <f t="shared" si="56"/>
        <v>91.199999999999989</v>
      </c>
      <c r="H1764" s="68" t="s">
        <v>2183</v>
      </c>
      <c r="I1764" s="20">
        <v>20</v>
      </c>
      <c r="J1764" s="62" t="s">
        <v>3804</v>
      </c>
      <c r="K1764" s="63" t="s">
        <v>3804</v>
      </c>
      <c r="L1764" s="27" t="s">
        <v>2183</v>
      </c>
      <c r="M1764" s="27" t="s">
        <v>3804</v>
      </c>
      <c r="N1764" s="72">
        <v>4.5599999999999996</v>
      </c>
      <c r="O1764" s="72">
        <f t="shared" si="57"/>
        <v>91.199999999999989</v>
      </c>
    </row>
    <row r="1765" spans="1:15" ht="91" x14ac:dyDescent="0.35">
      <c r="A1765" s="3" t="s">
        <v>1175</v>
      </c>
      <c r="B1765" s="4" t="s">
        <v>1176</v>
      </c>
      <c r="C1765" s="7" t="s">
        <v>1193</v>
      </c>
      <c r="D1765" s="7" t="s">
        <v>5</v>
      </c>
      <c r="E1765" s="3">
        <v>100</v>
      </c>
      <c r="F1765" s="10">
        <v>6.43</v>
      </c>
      <c r="G1765" s="11">
        <f t="shared" si="56"/>
        <v>643</v>
      </c>
      <c r="H1765" s="68" t="s">
        <v>2184</v>
      </c>
      <c r="I1765" s="20">
        <v>100</v>
      </c>
      <c r="J1765" s="62" t="s">
        <v>4566</v>
      </c>
      <c r="K1765" s="63" t="s">
        <v>3805</v>
      </c>
      <c r="L1765" s="27" t="s">
        <v>2184</v>
      </c>
      <c r="M1765" s="27" t="s">
        <v>3805</v>
      </c>
      <c r="N1765" s="72">
        <v>6.43</v>
      </c>
      <c r="O1765" s="72">
        <f t="shared" si="57"/>
        <v>643</v>
      </c>
    </row>
    <row r="1766" spans="1:15" ht="39" x14ac:dyDescent="0.35">
      <c r="A1766" s="3" t="s">
        <v>1175</v>
      </c>
      <c r="B1766" s="4" t="s">
        <v>1176</v>
      </c>
      <c r="C1766" s="7" t="s">
        <v>1057</v>
      </c>
      <c r="D1766" s="7" t="s">
        <v>5</v>
      </c>
      <c r="E1766" s="3">
        <v>10</v>
      </c>
      <c r="F1766" s="10">
        <v>1.26</v>
      </c>
      <c r="G1766" s="11">
        <f t="shared" si="56"/>
        <v>12.6</v>
      </c>
      <c r="H1766" s="68" t="s">
        <v>2185</v>
      </c>
      <c r="I1766" s="20">
        <v>10</v>
      </c>
      <c r="J1766" s="62" t="s">
        <v>4620</v>
      </c>
      <c r="K1766" s="63" t="s">
        <v>3707</v>
      </c>
      <c r="L1766" s="27" t="s">
        <v>1890</v>
      </c>
      <c r="M1766" s="27" t="s">
        <v>3707</v>
      </c>
      <c r="N1766" s="72">
        <v>1.26</v>
      </c>
      <c r="O1766" s="72">
        <f t="shared" si="57"/>
        <v>12.6</v>
      </c>
    </row>
    <row r="1767" spans="1:15" ht="78" x14ac:dyDescent="0.35">
      <c r="A1767" s="3" t="s">
        <v>1175</v>
      </c>
      <c r="B1767" s="4" t="s">
        <v>1176</v>
      </c>
      <c r="C1767" s="7" t="s">
        <v>1195</v>
      </c>
      <c r="D1767" s="7" t="s">
        <v>5</v>
      </c>
      <c r="E1767" s="3">
        <v>60</v>
      </c>
      <c r="F1767" s="10">
        <v>117.01</v>
      </c>
      <c r="G1767" s="11">
        <f t="shared" si="56"/>
        <v>7020.6</v>
      </c>
      <c r="H1767" s="68" t="s">
        <v>2831</v>
      </c>
      <c r="I1767" s="20">
        <v>60</v>
      </c>
      <c r="J1767" s="62" t="s">
        <v>4639</v>
      </c>
      <c r="K1767" s="63" t="s">
        <v>3806</v>
      </c>
      <c r="L1767" s="27" t="s">
        <v>2831</v>
      </c>
      <c r="M1767" s="27" t="s">
        <v>3806</v>
      </c>
      <c r="N1767" s="72">
        <v>117.01</v>
      </c>
      <c r="O1767" s="72">
        <f t="shared" si="57"/>
        <v>7020.6</v>
      </c>
    </row>
    <row r="1768" spans="1:15" ht="130" x14ac:dyDescent="0.35">
      <c r="A1768" s="3" t="s">
        <v>1175</v>
      </c>
      <c r="B1768" s="4" t="s">
        <v>1176</v>
      </c>
      <c r="C1768" s="7" t="s">
        <v>1228</v>
      </c>
      <c r="D1768" s="7" t="s">
        <v>5</v>
      </c>
      <c r="E1768" s="3">
        <v>15</v>
      </c>
      <c r="F1768" s="10">
        <v>226.01</v>
      </c>
      <c r="G1768" s="11">
        <f t="shared" si="56"/>
        <v>3390.1499999999996</v>
      </c>
      <c r="H1768" s="68" t="s">
        <v>2225</v>
      </c>
      <c r="I1768" s="20">
        <v>15</v>
      </c>
      <c r="J1768" s="62" t="s">
        <v>4642</v>
      </c>
      <c r="K1768" s="63" t="s">
        <v>4062</v>
      </c>
      <c r="L1768" s="27" t="s">
        <v>2225</v>
      </c>
      <c r="M1768" s="27" t="s">
        <v>4062</v>
      </c>
      <c r="N1768" s="72">
        <v>226.01</v>
      </c>
      <c r="O1768" s="72">
        <f t="shared" si="57"/>
        <v>3390.1499999999996</v>
      </c>
    </row>
    <row r="1769" spans="1:15" ht="91" x14ac:dyDescent="0.35">
      <c r="A1769" s="3" t="s">
        <v>1175</v>
      </c>
      <c r="B1769" s="4" t="s">
        <v>1176</v>
      </c>
      <c r="C1769" s="7" t="s">
        <v>1197</v>
      </c>
      <c r="D1769" s="7" t="s">
        <v>5</v>
      </c>
      <c r="E1769" s="3">
        <v>15</v>
      </c>
      <c r="F1769" s="10">
        <v>226.01</v>
      </c>
      <c r="G1769" s="11">
        <f t="shared" si="56"/>
        <v>3390.1499999999996</v>
      </c>
      <c r="H1769" s="68" t="s">
        <v>2187</v>
      </c>
      <c r="I1769" s="20">
        <v>15</v>
      </c>
      <c r="J1769" s="62" t="s">
        <v>4653</v>
      </c>
      <c r="K1769" s="63" t="s">
        <v>3808</v>
      </c>
      <c r="L1769" s="27" t="s">
        <v>2187</v>
      </c>
      <c r="M1769" s="27" t="s">
        <v>3808</v>
      </c>
      <c r="N1769" s="72">
        <v>226.01</v>
      </c>
      <c r="O1769" s="72">
        <f t="shared" si="57"/>
        <v>3390.1499999999996</v>
      </c>
    </row>
    <row r="1770" spans="1:15" ht="52" x14ac:dyDescent="0.35">
      <c r="A1770" s="3" t="s">
        <v>1175</v>
      </c>
      <c r="B1770" s="4" t="s">
        <v>1176</v>
      </c>
      <c r="C1770" s="7" t="s">
        <v>1196</v>
      </c>
      <c r="D1770" s="7" t="s">
        <v>5</v>
      </c>
      <c r="E1770" s="3">
        <v>20</v>
      </c>
      <c r="F1770" s="10">
        <v>191.09</v>
      </c>
      <c r="G1770" s="11">
        <f t="shared" si="56"/>
        <v>3821.8</v>
      </c>
      <c r="H1770" s="68" t="s">
        <v>2186</v>
      </c>
      <c r="I1770" s="20">
        <v>20</v>
      </c>
      <c r="J1770" s="62" t="s">
        <v>4656</v>
      </c>
      <c r="K1770" s="63" t="s">
        <v>3807</v>
      </c>
      <c r="L1770" s="27" t="s">
        <v>2186</v>
      </c>
      <c r="M1770" s="27" t="s">
        <v>3807</v>
      </c>
      <c r="N1770" s="72">
        <v>191.09</v>
      </c>
      <c r="O1770" s="72">
        <f t="shared" si="57"/>
        <v>3821.8</v>
      </c>
    </row>
    <row r="1771" spans="1:15" ht="39" x14ac:dyDescent="0.35">
      <c r="A1771" s="3" t="s">
        <v>1175</v>
      </c>
      <c r="B1771" s="4" t="s">
        <v>1176</v>
      </c>
      <c r="C1771" s="7" t="s">
        <v>1198</v>
      </c>
      <c r="D1771" s="7" t="s">
        <v>5</v>
      </c>
      <c r="E1771" s="3">
        <v>10</v>
      </c>
      <c r="F1771" s="10">
        <v>6.89</v>
      </c>
      <c r="G1771" s="11">
        <f t="shared" si="56"/>
        <v>68.899999999999991</v>
      </c>
      <c r="H1771" s="68" t="s">
        <v>2188</v>
      </c>
      <c r="I1771" s="20">
        <v>10</v>
      </c>
      <c r="J1771" s="62" t="s">
        <v>4670</v>
      </c>
      <c r="K1771" s="63" t="s">
        <v>3809</v>
      </c>
      <c r="L1771" s="27" t="s">
        <v>2188</v>
      </c>
      <c r="M1771" s="27" t="s">
        <v>3809</v>
      </c>
      <c r="N1771" s="72">
        <v>6.89</v>
      </c>
      <c r="O1771" s="72">
        <f t="shared" si="57"/>
        <v>68.899999999999991</v>
      </c>
    </row>
    <row r="1772" spans="1:15" ht="78" x14ac:dyDescent="0.35">
      <c r="A1772" s="3" t="s">
        <v>1175</v>
      </c>
      <c r="B1772" s="4" t="s">
        <v>1176</v>
      </c>
      <c r="C1772" s="7" t="s">
        <v>516</v>
      </c>
      <c r="D1772" s="7" t="s">
        <v>5</v>
      </c>
      <c r="E1772" s="3">
        <v>12</v>
      </c>
      <c r="F1772" s="10">
        <v>21.53</v>
      </c>
      <c r="G1772" s="11">
        <f t="shared" si="56"/>
        <v>258.36</v>
      </c>
      <c r="H1772" s="68" t="s">
        <v>2176</v>
      </c>
      <c r="I1772" s="20">
        <v>12</v>
      </c>
      <c r="J1772" s="62" t="s">
        <v>4748</v>
      </c>
      <c r="K1772" s="63" t="s">
        <v>3260</v>
      </c>
      <c r="L1772" s="27" t="s">
        <v>2427</v>
      </c>
      <c r="M1772" s="27" t="s">
        <v>7371</v>
      </c>
      <c r="N1772" s="72">
        <v>21.53</v>
      </c>
      <c r="O1772" s="72">
        <f t="shared" si="57"/>
        <v>258.36</v>
      </c>
    </row>
    <row r="1773" spans="1:15" ht="26" x14ac:dyDescent="0.35">
      <c r="A1773" s="3" t="s">
        <v>1175</v>
      </c>
      <c r="B1773" s="4" t="s">
        <v>1176</v>
      </c>
      <c r="C1773" s="7" t="s">
        <v>203</v>
      </c>
      <c r="D1773" s="7" t="s">
        <v>5</v>
      </c>
      <c r="E1773" s="3">
        <v>8</v>
      </c>
      <c r="F1773" s="10">
        <v>8.0500000000000007</v>
      </c>
      <c r="G1773" s="11">
        <f t="shared" si="56"/>
        <v>64.400000000000006</v>
      </c>
      <c r="H1773" s="68" t="s">
        <v>2189</v>
      </c>
      <c r="I1773" s="20">
        <v>8</v>
      </c>
      <c r="J1773" s="62" t="s">
        <v>4754</v>
      </c>
      <c r="K1773" s="63" t="s">
        <v>2987</v>
      </c>
      <c r="L1773" s="27" t="s">
        <v>1547</v>
      </c>
      <c r="M1773" s="27" t="s">
        <v>2987</v>
      </c>
      <c r="N1773" s="72">
        <v>8.0500000000000007</v>
      </c>
      <c r="O1773" s="72">
        <f t="shared" si="57"/>
        <v>64.400000000000006</v>
      </c>
    </row>
    <row r="1774" spans="1:15" ht="26" x14ac:dyDescent="0.35">
      <c r="A1774" s="3" t="s">
        <v>1175</v>
      </c>
      <c r="B1774" s="4" t="s">
        <v>1176</v>
      </c>
      <c r="C1774" s="7" t="s">
        <v>203</v>
      </c>
      <c r="D1774" s="7" t="s">
        <v>5</v>
      </c>
      <c r="E1774" s="3">
        <v>5</v>
      </c>
      <c r="F1774" s="10">
        <v>8.0500000000000007</v>
      </c>
      <c r="G1774" s="11">
        <f t="shared" si="56"/>
        <v>40.25</v>
      </c>
      <c r="H1774" s="68" t="s">
        <v>2189</v>
      </c>
      <c r="I1774" s="20">
        <v>5</v>
      </c>
      <c r="J1774" s="62" t="s">
        <v>4754</v>
      </c>
      <c r="K1774" s="63" t="s">
        <v>2987</v>
      </c>
      <c r="L1774" s="27" t="s">
        <v>1547</v>
      </c>
      <c r="M1774" s="27" t="s">
        <v>2987</v>
      </c>
      <c r="N1774" s="72">
        <v>8.0500000000000007</v>
      </c>
      <c r="O1774" s="72">
        <f t="shared" si="57"/>
        <v>40.25</v>
      </c>
    </row>
    <row r="1775" spans="1:15" ht="104" x14ac:dyDescent="0.35">
      <c r="A1775" s="3" t="s">
        <v>1175</v>
      </c>
      <c r="B1775" s="4" t="s">
        <v>1176</v>
      </c>
      <c r="C1775" s="7" t="s">
        <v>1230</v>
      </c>
      <c r="D1775" s="7" t="s">
        <v>5</v>
      </c>
      <c r="E1775" s="3">
        <v>10</v>
      </c>
      <c r="F1775" s="10">
        <v>17.02</v>
      </c>
      <c r="G1775" s="11">
        <f t="shared" si="56"/>
        <v>170.2</v>
      </c>
      <c r="H1775" s="68" t="s">
        <v>2227</v>
      </c>
      <c r="I1775" s="20">
        <v>10</v>
      </c>
      <c r="J1775" s="62" t="s">
        <v>4756</v>
      </c>
      <c r="K1775" s="63" t="s">
        <v>5588</v>
      </c>
      <c r="L1775" s="27" t="s">
        <v>2227</v>
      </c>
      <c r="M1775" s="27" t="s">
        <v>5588</v>
      </c>
      <c r="N1775" s="72">
        <v>17.02</v>
      </c>
      <c r="O1775" s="72">
        <f t="shared" si="57"/>
        <v>170.2</v>
      </c>
    </row>
    <row r="1776" spans="1:15" ht="26" x14ac:dyDescent="0.35">
      <c r="A1776" s="3" t="s">
        <v>1175</v>
      </c>
      <c r="B1776" s="4" t="s">
        <v>1176</v>
      </c>
      <c r="C1776" s="7" t="s">
        <v>204</v>
      </c>
      <c r="D1776" s="7" t="s">
        <v>5</v>
      </c>
      <c r="E1776" s="3">
        <v>20</v>
      </c>
      <c r="F1776" s="10">
        <v>1.89</v>
      </c>
      <c r="G1776" s="11">
        <f t="shared" si="56"/>
        <v>37.799999999999997</v>
      </c>
      <c r="H1776" s="68" t="s">
        <v>2190</v>
      </c>
      <c r="I1776" s="20">
        <v>20</v>
      </c>
      <c r="J1776" s="62" t="s">
        <v>4759</v>
      </c>
      <c r="K1776" s="63" t="s">
        <v>2988</v>
      </c>
      <c r="L1776" s="27" t="s">
        <v>1548</v>
      </c>
      <c r="M1776" s="27" t="s">
        <v>2988</v>
      </c>
      <c r="N1776" s="72">
        <v>1.89</v>
      </c>
      <c r="O1776" s="72">
        <f t="shared" si="57"/>
        <v>37.799999999999997</v>
      </c>
    </row>
    <row r="1777" spans="1:15" ht="26" x14ac:dyDescent="0.35">
      <c r="A1777" s="3" t="s">
        <v>1175</v>
      </c>
      <c r="B1777" s="4" t="s">
        <v>1176</v>
      </c>
      <c r="C1777" s="7" t="s">
        <v>205</v>
      </c>
      <c r="D1777" s="7" t="s">
        <v>5</v>
      </c>
      <c r="E1777" s="3">
        <v>20</v>
      </c>
      <c r="F1777" s="10">
        <v>2.38</v>
      </c>
      <c r="G1777" s="11">
        <f t="shared" si="56"/>
        <v>47.599999999999994</v>
      </c>
      <c r="H1777" s="68" t="s">
        <v>2190</v>
      </c>
      <c r="I1777" s="20">
        <v>20</v>
      </c>
      <c r="J1777" s="62" t="s">
        <v>4760</v>
      </c>
      <c r="K1777" s="63" t="s">
        <v>2989</v>
      </c>
      <c r="L1777" s="27" t="s">
        <v>1549</v>
      </c>
      <c r="M1777" s="27" t="s">
        <v>2989</v>
      </c>
      <c r="N1777" s="72">
        <v>2.38</v>
      </c>
      <c r="O1777" s="72">
        <f t="shared" si="57"/>
        <v>47.599999999999994</v>
      </c>
    </row>
    <row r="1778" spans="1:15" ht="26" x14ac:dyDescent="0.35">
      <c r="A1778" s="3" t="s">
        <v>1175</v>
      </c>
      <c r="B1778" s="4" t="s">
        <v>1176</v>
      </c>
      <c r="C1778" s="7" t="s">
        <v>1199</v>
      </c>
      <c r="D1778" s="7" t="s">
        <v>5</v>
      </c>
      <c r="E1778" s="3">
        <v>20</v>
      </c>
      <c r="F1778" s="10">
        <v>4.7</v>
      </c>
      <c r="G1778" s="11">
        <f t="shared" si="56"/>
        <v>94</v>
      </c>
      <c r="H1778" s="68" t="s">
        <v>2191</v>
      </c>
      <c r="I1778" s="20">
        <v>20</v>
      </c>
      <c r="J1778" s="62" t="s">
        <v>4761</v>
      </c>
      <c r="K1778" s="63" t="s">
        <v>3810</v>
      </c>
      <c r="L1778" s="27" t="s">
        <v>2191</v>
      </c>
      <c r="M1778" s="27" t="s">
        <v>3810</v>
      </c>
      <c r="N1778" s="72">
        <v>4.7</v>
      </c>
      <c r="O1778" s="72">
        <f t="shared" si="57"/>
        <v>94</v>
      </c>
    </row>
    <row r="1779" spans="1:15" ht="52" x14ac:dyDescent="0.35">
      <c r="A1779" s="3" t="s">
        <v>1175</v>
      </c>
      <c r="B1779" s="4" t="s">
        <v>1176</v>
      </c>
      <c r="C1779" s="7" t="s">
        <v>1200</v>
      </c>
      <c r="D1779" s="7" t="s">
        <v>5</v>
      </c>
      <c r="E1779" s="3">
        <v>4</v>
      </c>
      <c r="F1779" s="10">
        <v>269.76</v>
      </c>
      <c r="G1779" s="11">
        <f t="shared" si="56"/>
        <v>1079.04</v>
      </c>
      <c r="H1779" s="68" t="s">
        <v>2192</v>
      </c>
      <c r="I1779" s="20">
        <v>4</v>
      </c>
      <c r="J1779" s="62" t="s">
        <v>4769</v>
      </c>
      <c r="K1779" s="63" t="s">
        <v>3811</v>
      </c>
      <c r="L1779" s="27" t="s">
        <v>2192</v>
      </c>
      <c r="M1779" s="27" t="s">
        <v>7442</v>
      </c>
      <c r="N1779" s="72">
        <v>269.76</v>
      </c>
      <c r="O1779" s="72">
        <f t="shared" si="57"/>
        <v>1079.04</v>
      </c>
    </row>
    <row r="1780" spans="1:15" ht="52" x14ac:dyDescent="0.35">
      <c r="A1780" s="3" t="s">
        <v>1175</v>
      </c>
      <c r="B1780" s="4" t="s">
        <v>1176</v>
      </c>
      <c r="C1780" s="7" t="s">
        <v>1201</v>
      </c>
      <c r="D1780" s="7" t="s">
        <v>5</v>
      </c>
      <c r="E1780" s="3">
        <v>4</v>
      </c>
      <c r="F1780" s="10">
        <v>159.27000000000001</v>
      </c>
      <c r="G1780" s="11">
        <f t="shared" si="56"/>
        <v>637.08000000000004</v>
      </c>
      <c r="H1780" s="68" t="s">
        <v>2193</v>
      </c>
      <c r="I1780" s="20">
        <v>4</v>
      </c>
      <c r="J1780" s="62" t="s">
        <v>4771</v>
      </c>
      <c r="K1780" s="63" t="s">
        <v>3812</v>
      </c>
      <c r="L1780" s="27" t="s">
        <v>2193</v>
      </c>
      <c r="M1780" s="27" t="s">
        <v>3812</v>
      </c>
      <c r="N1780" s="72">
        <v>159.27000000000001</v>
      </c>
      <c r="O1780" s="72">
        <f t="shared" si="57"/>
        <v>637.08000000000004</v>
      </c>
    </row>
    <row r="1781" spans="1:15" ht="52" x14ac:dyDescent="0.35">
      <c r="A1781" s="3" t="s">
        <v>1175</v>
      </c>
      <c r="B1781" s="4" t="s">
        <v>1176</v>
      </c>
      <c r="C1781" s="7" t="s">
        <v>1201</v>
      </c>
      <c r="D1781" s="7" t="s">
        <v>5</v>
      </c>
      <c r="E1781" s="3">
        <v>2</v>
      </c>
      <c r="F1781" s="10">
        <v>159.27000000000001</v>
      </c>
      <c r="G1781" s="11">
        <f t="shared" si="56"/>
        <v>318.54000000000002</v>
      </c>
      <c r="H1781" s="68" t="s">
        <v>2193</v>
      </c>
      <c r="I1781" s="20">
        <v>2</v>
      </c>
      <c r="J1781" s="62" t="s">
        <v>4771</v>
      </c>
      <c r="K1781" s="63" t="s">
        <v>3812</v>
      </c>
      <c r="L1781" s="27" t="s">
        <v>2193</v>
      </c>
      <c r="M1781" s="27" t="s">
        <v>3812</v>
      </c>
      <c r="N1781" s="72">
        <v>159.27000000000001</v>
      </c>
      <c r="O1781" s="72">
        <f t="shared" si="57"/>
        <v>318.54000000000002</v>
      </c>
    </row>
    <row r="1782" spans="1:15" ht="39" x14ac:dyDescent="0.35">
      <c r="A1782" s="3" t="s">
        <v>1175</v>
      </c>
      <c r="B1782" s="4" t="s">
        <v>1176</v>
      </c>
      <c r="C1782" s="7" t="s">
        <v>16</v>
      </c>
      <c r="D1782" s="7" t="s">
        <v>5</v>
      </c>
      <c r="E1782" s="3">
        <v>20</v>
      </c>
      <c r="F1782" s="10">
        <v>43.74</v>
      </c>
      <c r="G1782" s="11">
        <f t="shared" si="56"/>
        <v>874.80000000000007</v>
      </c>
      <c r="H1782" s="68" t="s">
        <v>2194</v>
      </c>
      <c r="I1782" s="20">
        <v>20</v>
      </c>
      <c r="J1782" s="62" t="s">
        <v>4776</v>
      </c>
      <c r="K1782" s="63" t="s">
        <v>4074</v>
      </c>
      <c r="L1782" s="27" t="s">
        <v>2665</v>
      </c>
      <c r="M1782" s="27" t="s">
        <v>4074</v>
      </c>
      <c r="N1782" s="72">
        <v>43.74</v>
      </c>
      <c r="O1782" s="72">
        <f t="shared" si="57"/>
        <v>874.80000000000007</v>
      </c>
    </row>
    <row r="1783" spans="1:15" ht="39" x14ac:dyDescent="0.35">
      <c r="A1783" s="3" t="s">
        <v>1175</v>
      </c>
      <c r="B1783" s="4" t="s">
        <v>1176</v>
      </c>
      <c r="C1783" s="7" t="s">
        <v>16</v>
      </c>
      <c r="D1783" s="7" t="s">
        <v>5</v>
      </c>
      <c r="E1783" s="3">
        <v>20</v>
      </c>
      <c r="F1783" s="10">
        <v>43.74</v>
      </c>
      <c r="G1783" s="11">
        <f t="shared" si="56"/>
        <v>874.80000000000007</v>
      </c>
      <c r="H1783" s="68" t="s">
        <v>2194</v>
      </c>
      <c r="I1783" s="20">
        <v>20</v>
      </c>
      <c r="J1783" s="62" t="s">
        <v>4776</v>
      </c>
      <c r="K1783" s="63" t="s">
        <v>4074</v>
      </c>
      <c r="L1783" s="27" t="s">
        <v>2665</v>
      </c>
      <c r="M1783" s="27" t="s">
        <v>4074</v>
      </c>
      <c r="N1783" s="72">
        <v>43.74</v>
      </c>
      <c r="O1783" s="72">
        <f t="shared" si="57"/>
        <v>874.80000000000007</v>
      </c>
    </row>
    <row r="1784" spans="1:15" ht="39" x14ac:dyDescent="0.35">
      <c r="A1784" s="3" t="s">
        <v>1175</v>
      </c>
      <c r="B1784" s="4" t="s">
        <v>1176</v>
      </c>
      <c r="C1784" s="7" t="s">
        <v>16</v>
      </c>
      <c r="D1784" s="7" t="s">
        <v>5</v>
      </c>
      <c r="E1784" s="3">
        <v>10</v>
      </c>
      <c r="F1784" s="10">
        <v>43.74</v>
      </c>
      <c r="G1784" s="11">
        <f t="shared" si="56"/>
        <v>437.40000000000003</v>
      </c>
      <c r="H1784" s="68" t="s">
        <v>2194</v>
      </c>
      <c r="I1784" s="20">
        <v>10</v>
      </c>
      <c r="J1784" s="62" t="s">
        <v>4776</v>
      </c>
      <c r="K1784" s="63" t="s">
        <v>4074</v>
      </c>
      <c r="L1784" s="27" t="s">
        <v>2665</v>
      </c>
      <c r="M1784" s="27" t="s">
        <v>4074</v>
      </c>
      <c r="N1784" s="72">
        <v>43.74</v>
      </c>
      <c r="O1784" s="72">
        <f t="shared" si="57"/>
        <v>437.40000000000003</v>
      </c>
    </row>
    <row r="1785" spans="1:15" ht="39" x14ac:dyDescent="0.35">
      <c r="A1785" s="3" t="s">
        <v>1175</v>
      </c>
      <c r="B1785" s="4" t="s">
        <v>1176</v>
      </c>
      <c r="C1785" s="7" t="s">
        <v>17</v>
      </c>
      <c r="D1785" s="7" t="s">
        <v>5</v>
      </c>
      <c r="E1785" s="3">
        <v>5</v>
      </c>
      <c r="F1785" s="10">
        <v>45.4</v>
      </c>
      <c r="G1785" s="11">
        <f t="shared" si="56"/>
        <v>227</v>
      </c>
      <c r="H1785" s="68" t="s">
        <v>2194</v>
      </c>
      <c r="I1785" s="20">
        <v>5</v>
      </c>
      <c r="J1785" s="62" t="s">
        <v>4778</v>
      </c>
      <c r="K1785" s="63" t="s">
        <v>2992</v>
      </c>
      <c r="L1785" s="27" t="s">
        <v>6070</v>
      </c>
      <c r="M1785" s="27" t="s">
        <v>2992</v>
      </c>
      <c r="N1785" s="72">
        <v>45.4</v>
      </c>
      <c r="O1785" s="72">
        <f t="shared" si="57"/>
        <v>227</v>
      </c>
    </row>
    <row r="1786" spans="1:15" ht="39" x14ac:dyDescent="0.35">
      <c r="A1786" s="3" t="s">
        <v>1175</v>
      </c>
      <c r="B1786" s="4" t="s">
        <v>1176</v>
      </c>
      <c r="C1786" s="7" t="s">
        <v>17</v>
      </c>
      <c r="D1786" s="7" t="s">
        <v>5</v>
      </c>
      <c r="E1786" s="3">
        <v>5</v>
      </c>
      <c r="F1786" s="10">
        <v>45.4</v>
      </c>
      <c r="G1786" s="11">
        <f t="shared" si="56"/>
        <v>227</v>
      </c>
      <c r="H1786" s="68" t="s">
        <v>2194</v>
      </c>
      <c r="I1786" s="20">
        <v>5</v>
      </c>
      <c r="J1786" s="62" t="s">
        <v>4778</v>
      </c>
      <c r="K1786" s="63" t="s">
        <v>2992</v>
      </c>
      <c r="L1786" s="27" t="s">
        <v>6070</v>
      </c>
      <c r="M1786" s="27" t="s">
        <v>2992</v>
      </c>
      <c r="N1786" s="72">
        <v>45.4</v>
      </c>
      <c r="O1786" s="72">
        <f t="shared" si="57"/>
        <v>227</v>
      </c>
    </row>
    <row r="1787" spans="1:15" ht="39" x14ac:dyDescent="0.35">
      <c r="A1787" s="3" t="s">
        <v>1175</v>
      </c>
      <c r="B1787" s="4" t="s">
        <v>1176</v>
      </c>
      <c r="C1787" s="7" t="s">
        <v>17</v>
      </c>
      <c r="D1787" s="7" t="s">
        <v>5</v>
      </c>
      <c r="E1787" s="3">
        <v>3</v>
      </c>
      <c r="F1787" s="10">
        <v>45.4</v>
      </c>
      <c r="G1787" s="11">
        <f t="shared" si="56"/>
        <v>136.19999999999999</v>
      </c>
      <c r="H1787" s="68" t="s">
        <v>2194</v>
      </c>
      <c r="I1787" s="20">
        <v>3</v>
      </c>
      <c r="J1787" s="62" t="s">
        <v>4778</v>
      </c>
      <c r="K1787" s="63" t="s">
        <v>2992</v>
      </c>
      <c r="L1787" s="27" t="s">
        <v>6070</v>
      </c>
      <c r="M1787" s="27" t="s">
        <v>2992</v>
      </c>
      <c r="N1787" s="72">
        <v>45.4</v>
      </c>
      <c r="O1787" s="72">
        <f t="shared" si="57"/>
        <v>136.19999999999999</v>
      </c>
    </row>
    <row r="1788" spans="1:15" ht="39" x14ac:dyDescent="0.35">
      <c r="A1788" s="3" t="s">
        <v>1175</v>
      </c>
      <c r="B1788" s="4" t="s">
        <v>1176</v>
      </c>
      <c r="C1788" s="7" t="s">
        <v>18</v>
      </c>
      <c r="D1788" s="7" t="s">
        <v>5</v>
      </c>
      <c r="E1788" s="3">
        <v>3</v>
      </c>
      <c r="F1788" s="10">
        <v>66.06</v>
      </c>
      <c r="G1788" s="11">
        <f t="shared" si="56"/>
        <v>198.18</v>
      </c>
      <c r="H1788" s="68" t="s">
        <v>2195</v>
      </c>
      <c r="I1788" s="20">
        <v>3</v>
      </c>
      <c r="J1788" s="62" t="s">
        <v>4779</v>
      </c>
      <c r="K1788" s="63" t="s">
        <v>2993</v>
      </c>
      <c r="L1788" s="27" t="s">
        <v>6070</v>
      </c>
      <c r="M1788" s="27" t="s">
        <v>2993</v>
      </c>
      <c r="N1788" s="72">
        <v>66.06</v>
      </c>
      <c r="O1788" s="72">
        <f t="shared" si="57"/>
        <v>198.18</v>
      </c>
    </row>
    <row r="1789" spans="1:15" ht="26" x14ac:dyDescent="0.35">
      <c r="A1789" s="3" t="s">
        <v>1175</v>
      </c>
      <c r="B1789" s="4" t="s">
        <v>1176</v>
      </c>
      <c r="C1789" s="7" t="s">
        <v>1202</v>
      </c>
      <c r="D1789" s="7" t="s">
        <v>5</v>
      </c>
      <c r="E1789" s="3">
        <v>8</v>
      </c>
      <c r="F1789" s="10">
        <v>38.99</v>
      </c>
      <c r="G1789" s="11">
        <f t="shared" si="56"/>
        <v>311.92</v>
      </c>
      <c r="H1789" s="68" t="s">
        <v>2196</v>
      </c>
      <c r="I1789" s="20">
        <v>8</v>
      </c>
      <c r="J1789" s="62" t="s">
        <v>4796</v>
      </c>
      <c r="K1789" s="63" t="s">
        <v>3813</v>
      </c>
      <c r="L1789" s="27" t="s">
        <v>2196</v>
      </c>
      <c r="M1789" s="27" t="s">
        <v>3813</v>
      </c>
      <c r="N1789" s="72">
        <v>38.99</v>
      </c>
      <c r="O1789" s="72">
        <f t="shared" si="57"/>
        <v>311.92</v>
      </c>
    </row>
    <row r="1790" spans="1:15" ht="104" x14ac:dyDescent="0.35">
      <c r="A1790" s="3" t="s">
        <v>1175</v>
      </c>
      <c r="B1790" s="4" t="s">
        <v>1176</v>
      </c>
      <c r="C1790" s="7" t="s">
        <v>210</v>
      </c>
      <c r="D1790" s="7" t="s">
        <v>5</v>
      </c>
      <c r="E1790" s="3">
        <v>6</v>
      </c>
      <c r="F1790" s="10">
        <v>7.28</v>
      </c>
      <c r="G1790" s="11">
        <f t="shared" si="56"/>
        <v>43.68</v>
      </c>
      <c r="H1790" s="68" t="s">
        <v>2197</v>
      </c>
      <c r="I1790" s="20">
        <v>6</v>
      </c>
      <c r="J1790" s="62" t="s">
        <v>2996</v>
      </c>
      <c r="K1790" s="63" t="s">
        <v>2996</v>
      </c>
      <c r="L1790" s="27" t="s">
        <v>2197</v>
      </c>
      <c r="M1790" s="27" t="s">
        <v>2996</v>
      </c>
      <c r="N1790" s="72">
        <v>7.28</v>
      </c>
      <c r="O1790" s="72">
        <f t="shared" si="57"/>
        <v>43.68</v>
      </c>
    </row>
    <row r="1791" spans="1:15" ht="104" x14ac:dyDescent="0.35">
      <c r="A1791" s="3" t="s">
        <v>1175</v>
      </c>
      <c r="B1791" s="4" t="s">
        <v>1176</v>
      </c>
      <c r="C1791" s="7" t="s">
        <v>211</v>
      </c>
      <c r="D1791" s="7" t="s">
        <v>5</v>
      </c>
      <c r="E1791" s="3">
        <v>6</v>
      </c>
      <c r="F1791" s="10">
        <v>7.18</v>
      </c>
      <c r="G1791" s="11">
        <f t="shared" si="56"/>
        <v>43.08</v>
      </c>
      <c r="H1791" s="68" t="s">
        <v>2197</v>
      </c>
      <c r="I1791" s="20">
        <v>6</v>
      </c>
      <c r="J1791" s="62" t="s">
        <v>2997</v>
      </c>
      <c r="K1791" s="63" t="s">
        <v>2997</v>
      </c>
      <c r="L1791" s="27" t="s">
        <v>2197</v>
      </c>
      <c r="M1791" s="27" t="s">
        <v>2997</v>
      </c>
      <c r="N1791" s="72">
        <v>7.18</v>
      </c>
      <c r="O1791" s="72">
        <f t="shared" si="57"/>
        <v>43.08</v>
      </c>
    </row>
    <row r="1792" spans="1:15" ht="104" x14ac:dyDescent="0.35">
      <c r="A1792" s="3" t="s">
        <v>1175</v>
      </c>
      <c r="B1792" s="4" t="s">
        <v>1176</v>
      </c>
      <c r="C1792" s="7" t="s">
        <v>212</v>
      </c>
      <c r="D1792" s="7" t="s">
        <v>5</v>
      </c>
      <c r="E1792" s="3">
        <v>6</v>
      </c>
      <c r="F1792" s="10">
        <v>7.37</v>
      </c>
      <c r="G1792" s="11">
        <f t="shared" si="56"/>
        <v>44.22</v>
      </c>
      <c r="H1792" s="68" t="s">
        <v>2197</v>
      </c>
      <c r="I1792" s="20">
        <v>6</v>
      </c>
      <c r="J1792" s="62" t="s">
        <v>2998</v>
      </c>
      <c r="K1792" s="63" t="s">
        <v>2998</v>
      </c>
      <c r="L1792" s="27" t="s">
        <v>2197</v>
      </c>
      <c r="M1792" s="27" t="s">
        <v>2998</v>
      </c>
      <c r="N1792" s="72">
        <v>7.37</v>
      </c>
      <c r="O1792" s="72">
        <f t="shared" si="57"/>
        <v>44.22</v>
      </c>
    </row>
    <row r="1793" spans="1:15" ht="104" x14ac:dyDescent="0.35">
      <c r="A1793" s="3" t="s">
        <v>1175</v>
      </c>
      <c r="B1793" s="4" t="s">
        <v>1176</v>
      </c>
      <c r="C1793" s="7" t="s">
        <v>20</v>
      </c>
      <c r="D1793" s="7" t="s">
        <v>5</v>
      </c>
      <c r="E1793" s="3">
        <v>60</v>
      </c>
      <c r="F1793" s="10">
        <v>6.4</v>
      </c>
      <c r="G1793" s="11">
        <f t="shared" si="56"/>
        <v>384</v>
      </c>
      <c r="H1793" s="68" t="s">
        <v>2197</v>
      </c>
      <c r="I1793" s="20">
        <v>60</v>
      </c>
      <c r="J1793" s="62" t="s">
        <v>4811</v>
      </c>
      <c r="K1793" s="63" t="s">
        <v>3002</v>
      </c>
      <c r="L1793" s="27" t="s">
        <v>1947</v>
      </c>
      <c r="M1793" s="27" t="s">
        <v>3002</v>
      </c>
      <c r="N1793" s="72">
        <v>6.4</v>
      </c>
      <c r="O1793" s="72">
        <f t="shared" si="57"/>
        <v>384</v>
      </c>
    </row>
    <row r="1794" spans="1:15" ht="104" x14ac:dyDescent="0.35">
      <c r="A1794" s="3" t="s">
        <v>1175</v>
      </c>
      <c r="B1794" s="4" t="s">
        <v>1176</v>
      </c>
      <c r="C1794" s="7" t="s">
        <v>20</v>
      </c>
      <c r="D1794" s="7" t="s">
        <v>5</v>
      </c>
      <c r="E1794" s="3">
        <v>15</v>
      </c>
      <c r="F1794" s="10">
        <v>6.4</v>
      </c>
      <c r="G1794" s="11">
        <f t="shared" ref="G1794:G1857" si="58">F1794*E1794</f>
        <v>96</v>
      </c>
      <c r="H1794" s="68" t="s">
        <v>2197</v>
      </c>
      <c r="I1794" s="20">
        <v>15</v>
      </c>
      <c r="J1794" s="62" t="s">
        <v>4811</v>
      </c>
      <c r="K1794" s="63" t="s">
        <v>3002</v>
      </c>
      <c r="L1794" s="27" t="s">
        <v>1947</v>
      </c>
      <c r="M1794" s="27" t="s">
        <v>3002</v>
      </c>
      <c r="N1794" s="72">
        <v>6.4</v>
      </c>
      <c r="O1794" s="72">
        <f t="shared" si="57"/>
        <v>96</v>
      </c>
    </row>
    <row r="1795" spans="1:15" ht="104" x14ac:dyDescent="0.35">
      <c r="A1795" s="3" t="s">
        <v>1175</v>
      </c>
      <c r="B1795" s="4" t="s">
        <v>1176</v>
      </c>
      <c r="C1795" s="7" t="s">
        <v>20</v>
      </c>
      <c r="D1795" s="7" t="s">
        <v>5</v>
      </c>
      <c r="E1795" s="3">
        <v>8</v>
      </c>
      <c r="F1795" s="10">
        <v>6.4</v>
      </c>
      <c r="G1795" s="11">
        <f t="shared" si="58"/>
        <v>51.2</v>
      </c>
      <c r="H1795" s="68" t="s">
        <v>2197</v>
      </c>
      <c r="I1795" s="20">
        <v>8</v>
      </c>
      <c r="J1795" s="62" t="s">
        <v>4811</v>
      </c>
      <c r="K1795" s="63" t="s">
        <v>3002</v>
      </c>
      <c r="L1795" s="27" t="s">
        <v>1947</v>
      </c>
      <c r="M1795" s="27" t="s">
        <v>3002</v>
      </c>
      <c r="N1795" s="72">
        <v>6.4</v>
      </c>
      <c r="O1795" s="72">
        <f t="shared" si="57"/>
        <v>51.2</v>
      </c>
    </row>
    <row r="1796" spans="1:15" ht="52" x14ac:dyDescent="0.35">
      <c r="A1796" s="3" t="s">
        <v>1175</v>
      </c>
      <c r="B1796" s="4" t="s">
        <v>1176</v>
      </c>
      <c r="C1796" s="7" t="s">
        <v>1203</v>
      </c>
      <c r="D1796" s="7" t="s">
        <v>5</v>
      </c>
      <c r="E1796" s="3">
        <v>20</v>
      </c>
      <c r="F1796" s="10">
        <v>1.94</v>
      </c>
      <c r="G1796" s="11">
        <f t="shared" si="58"/>
        <v>38.799999999999997</v>
      </c>
      <c r="H1796" s="68" t="s">
        <v>2198</v>
      </c>
      <c r="I1796" s="20">
        <v>20</v>
      </c>
      <c r="J1796" s="62" t="s">
        <v>4819</v>
      </c>
      <c r="K1796" s="63" t="s">
        <v>3814</v>
      </c>
      <c r="L1796" s="27" t="s">
        <v>2198</v>
      </c>
      <c r="M1796" s="27" t="s">
        <v>3814</v>
      </c>
      <c r="N1796" s="72">
        <v>1.94</v>
      </c>
      <c r="O1796" s="72">
        <f t="shared" si="57"/>
        <v>38.799999999999997</v>
      </c>
    </row>
    <row r="1797" spans="1:15" ht="26" x14ac:dyDescent="0.35">
      <c r="A1797" s="3" t="s">
        <v>1175</v>
      </c>
      <c r="B1797" s="4" t="s">
        <v>1176</v>
      </c>
      <c r="C1797" s="7" t="s">
        <v>750</v>
      </c>
      <c r="D1797" s="7" t="s">
        <v>5</v>
      </c>
      <c r="E1797" s="3">
        <v>40</v>
      </c>
      <c r="F1797" s="10">
        <v>7.61</v>
      </c>
      <c r="G1797" s="11">
        <f t="shared" si="58"/>
        <v>304.40000000000003</v>
      </c>
      <c r="H1797" s="68" t="s">
        <v>2200</v>
      </c>
      <c r="I1797" s="20">
        <v>40</v>
      </c>
      <c r="J1797" s="62" t="s">
        <v>4871</v>
      </c>
      <c r="K1797" s="63" t="s">
        <v>5596</v>
      </c>
      <c r="L1797" s="27" t="s">
        <v>2588</v>
      </c>
      <c r="M1797" s="27" t="s">
        <v>5596</v>
      </c>
      <c r="N1797" s="72">
        <v>7.61</v>
      </c>
      <c r="O1797" s="72">
        <f t="shared" si="57"/>
        <v>304.40000000000003</v>
      </c>
    </row>
    <row r="1798" spans="1:15" ht="26" x14ac:dyDescent="0.35">
      <c r="A1798" s="3" t="s">
        <v>1175</v>
      </c>
      <c r="B1798" s="4" t="s">
        <v>1176</v>
      </c>
      <c r="C1798" s="7" t="s">
        <v>750</v>
      </c>
      <c r="D1798" s="7" t="s">
        <v>5</v>
      </c>
      <c r="E1798" s="3">
        <v>10</v>
      </c>
      <c r="F1798" s="10">
        <v>7.61</v>
      </c>
      <c r="G1798" s="11">
        <f t="shared" si="58"/>
        <v>76.100000000000009</v>
      </c>
      <c r="H1798" s="68" t="s">
        <v>2200</v>
      </c>
      <c r="I1798" s="20">
        <v>10</v>
      </c>
      <c r="J1798" s="62" t="s">
        <v>4871</v>
      </c>
      <c r="K1798" s="63" t="s">
        <v>5596</v>
      </c>
      <c r="L1798" s="27" t="s">
        <v>2588</v>
      </c>
      <c r="M1798" s="27" t="s">
        <v>5596</v>
      </c>
      <c r="N1798" s="72">
        <v>7.61</v>
      </c>
      <c r="O1798" s="72">
        <f t="shared" si="57"/>
        <v>76.100000000000009</v>
      </c>
    </row>
    <row r="1799" spans="1:15" ht="130" x14ac:dyDescent="0.35">
      <c r="A1799" s="3" t="s">
        <v>1175</v>
      </c>
      <c r="B1799" s="4" t="s">
        <v>1176</v>
      </c>
      <c r="C1799" s="7" t="s">
        <v>1205</v>
      </c>
      <c r="D1799" s="7" t="s">
        <v>5</v>
      </c>
      <c r="E1799" s="3">
        <v>60</v>
      </c>
      <c r="F1799" s="10">
        <v>3.78</v>
      </c>
      <c r="G1799" s="11">
        <f t="shared" si="58"/>
        <v>226.79999999999998</v>
      </c>
      <c r="H1799" s="68" t="s">
        <v>2176</v>
      </c>
      <c r="I1799" s="20">
        <v>60</v>
      </c>
      <c r="J1799" s="62" t="s">
        <v>4882</v>
      </c>
      <c r="K1799" s="63" t="s">
        <v>5601</v>
      </c>
      <c r="L1799" s="27" t="s">
        <v>2176</v>
      </c>
      <c r="M1799" s="27" t="s">
        <v>5601</v>
      </c>
      <c r="N1799" s="72">
        <v>3.78</v>
      </c>
      <c r="O1799" s="72">
        <f t="shared" ref="O1799:O1862" si="59">N1799*I1799</f>
        <v>226.79999999999998</v>
      </c>
    </row>
    <row r="1800" spans="1:15" ht="91" x14ac:dyDescent="0.35">
      <c r="A1800" s="3" t="s">
        <v>1175</v>
      </c>
      <c r="B1800" s="4" t="s">
        <v>1176</v>
      </c>
      <c r="C1800" s="7" t="s">
        <v>1204</v>
      </c>
      <c r="D1800" s="7" t="s">
        <v>5</v>
      </c>
      <c r="E1800" s="3">
        <v>20</v>
      </c>
      <c r="F1800" s="10">
        <v>11.64</v>
      </c>
      <c r="G1800" s="11">
        <f t="shared" si="58"/>
        <v>232.8</v>
      </c>
      <c r="H1800" s="68" t="s">
        <v>2199</v>
      </c>
      <c r="I1800" s="20">
        <v>20</v>
      </c>
      <c r="J1800" s="62" t="s">
        <v>4884</v>
      </c>
      <c r="K1800" s="63" t="s">
        <v>3815</v>
      </c>
      <c r="L1800" s="27" t="s">
        <v>2199</v>
      </c>
      <c r="M1800" s="27" t="s">
        <v>7443</v>
      </c>
      <c r="N1800" s="72">
        <v>11.64</v>
      </c>
      <c r="O1800" s="72">
        <f t="shared" si="59"/>
        <v>232.8</v>
      </c>
    </row>
    <row r="1801" spans="1:15" ht="39" x14ac:dyDescent="0.35">
      <c r="A1801" s="3" t="s">
        <v>1175</v>
      </c>
      <c r="B1801" s="4" t="s">
        <v>1176</v>
      </c>
      <c r="C1801" s="7" t="s">
        <v>1206</v>
      </c>
      <c r="D1801" s="7" t="s">
        <v>5</v>
      </c>
      <c r="E1801" s="3">
        <v>10</v>
      </c>
      <c r="F1801" s="10">
        <v>113.39</v>
      </c>
      <c r="G1801" s="11">
        <f t="shared" si="58"/>
        <v>1133.9000000000001</v>
      </c>
      <c r="H1801" s="68" t="s">
        <v>1757</v>
      </c>
      <c r="I1801" s="20">
        <v>10</v>
      </c>
      <c r="J1801" s="62" t="s">
        <v>3816</v>
      </c>
      <c r="K1801" s="63" t="s">
        <v>3816</v>
      </c>
      <c r="L1801" s="27" t="s">
        <v>1757</v>
      </c>
      <c r="M1801" s="27" t="s">
        <v>3816</v>
      </c>
      <c r="N1801" s="72">
        <v>113.39</v>
      </c>
      <c r="O1801" s="72">
        <f t="shared" si="59"/>
        <v>1133.9000000000001</v>
      </c>
    </row>
    <row r="1802" spans="1:15" ht="117" x14ac:dyDescent="0.35">
      <c r="A1802" s="3" t="s">
        <v>1175</v>
      </c>
      <c r="B1802" s="4" t="s">
        <v>1176</v>
      </c>
      <c r="C1802" s="7" t="s">
        <v>1231</v>
      </c>
      <c r="D1802" s="7" t="s">
        <v>5</v>
      </c>
      <c r="E1802" s="3">
        <v>8</v>
      </c>
      <c r="F1802" s="10">
        <v>106.89</v>
      </c>
      <c r="G1802" s="11">
        <f t="shared" si="58"/>
        <v>855.12</v>
      </c>
      <c r="H1802" s="68" t="s">
        <v>2228</v>
      </c>
      <c r="I1802" s="20">
        <v>8</v>
      </c>
      <c r="J1802" s="62" t="s">
        <v>4962</v>
      </c>
      <c r="K1802" s="63" t="s">
        <v>4962</v>
      </c>
      <c r="L1802" s="27" t="s">
        <v>2228</v>
      </c>
      <c r="M1802" s="27" t="s">
        <v>4962</v>
      </c>
      <c r="N1802" s="72">
        <v>106.89</v>
      </c>
      <c r="O1802" s="72">
        <f t="shared" si="59"/>
        <v>855.12</v>
      </c>
    </row>
    <row r="1803" spans="1:15" ht="52" x14ac:dyDescent="0.35">
      <c r="A1803" s="3" t="s">
        <v>1175</v>
      </c>
      <c r="B1803" s="4" t="s">
        <v>1176</v>
      </c>
      <c r="C1803" s="7" t="s">
        <v>1207</v>
      </c>
      <c r="D1803" s="7" t="s">
        <v>5</v>
      </c>
      <c r="E1803" s="3">
        <v>16</v>
      </c>
      <c r="F1803" s="10">
        <v>2.04</v>
      </c>
      <c r="G1803" s="11">
        <f t="shared" si="58"/>
        <v>32.64</v>
      </c>
      <c r="H1803" s="68" t="s">
        <v>2201</v>
      </c>
      <c r="I1803" s="20">
        <v>16</v>
      </c>
      <c r="J1803" s="62" t="s">
        <v>4963</v>
      </c>
      <c r="K1803" s="63" t="s">
        <v>3817</v>
      </c>
      <c r="L1803" s="27" t="s">
        <v>2201</v>
      </c>
      <c r="M1803" s="27" t="s">
        <v>3817</v>
      </c>
      <c r="N1803" s="72">
        <v>2.04</v>
      </c>
      <c r="O1803" s="72">
        <f t="shared" si="59"/>
        <v>32.64</v>
      </c>
    </row>
    <row r="1804" spans="1:15" ht="65" x14ac:dyDescent="0.35">
      <c r="A1804" s="3" t="s">
        <v>1175</v>
      </c>
      <c r="B1804" s="4" t="s">
        <v>1176</v>
      </c>
      <c r="C1804" s="7" t="s">
        <v>1208</v>
      </c>
      <c r="D1804" s="7" t="s">
        <v>5</v>
      </c>
      <c r="E1804" s="3">
        <v>10</v>
      </c>
      <c r="F1804" s="10">
        <v>14.36</v>
      </c>
      <c r="G1804" s="11">
        <f t="shared" si="58"/>
        <v>143.6</v>
      </c>
      <c r="H1804" s="68" t="s">
        <v>2202</v>
      </c>
      <c r="I1804" s="20">
        <v>10</v>
      </c>
      <c r="J1804" s="62" t="s">
        <v>4968</v>
      </c>
      <c r="K1804" s="63" t="s">
        <v>3818</v>
      </c>
      <c r="L1804" s="27" t="s">
        <v>2202</v>
      </c>
      <c r="M1804" s="27" t="s">
        <v>3818</v>
      </c>
      <c r="N1804" s="72">
        <v>14.36</v>
      </c>
      <c r="O1804" s="72">
        <f t="shared" si="59"/>
        <v>143.6</v>
      </c>
    </row>
    <row r="1805" spans="1:15" ht="52" x14ac:dyDescent="0.35">
      <c r="A1805" s="3" t="s">
        <v>1175</v>
      </c>
      <c r="B1805" s="4" t="s">
        <v>1176</v>
      </c>
      <c r="C1805" s="7" t="s">
        <v>1209</v>
      </c>
      <c r="D1805" s="7" t="s">
        <v>5</v>
      </c>
      <c r="E1805" s="3">
        <v>50</v>
      </c>
      <c r="F1805" s="10">
        <v>2.62</v>
      </c>
      <c r="G1805" s="11">
        <f t="shared" si="58"/>
        <v>131</v>
      </c>
      <c r="H1805" s="68" t="s">
        <v>2203</v>
      </c>
      <c r="I1805" s="20">
        <v>50</v>
      </c>
      <c r="J1805" s="62" t="s">
        <v>5007</v>
      </c>
      <c r="K1805" s="63" t="s">
        <v>3819</v>
      </c>
      <c r="L1805" s="27" t="s">
        <v>2203</v>
      </c>
      <c r="M1805" s="27" t="s">
        <v>3819</v>
      </c>
      <c r="N1805" s="72">
        <v>2.62</v>
      </c>
      <c r="O1805" s="72">
        <f t="shared" si="59"/>
        <v>131</v>
      </c>
    </row>
    <row r="1806" spans="1:15" ht="91" x14ac:dyDescent="0.35">
      <c r="A1806" s="3" t="s">
        <v>1175</v>
      </c>
      <c r="B1806" s="4" t="s">
        <v>1176</v>
      </c>
      <c r="C1806" s="7" t="s">
        <v>1211</v>
      </c>
      <c r="D1806" s="7" t="s">
        <v>5</v>
      </c>
      <c r="E1806" s="3">
        <v>3</v>
      </c>
      <c r="F1806" s="10">
        <v>26.48</v>
      </c>
      <c r="G1806" s="11">
        <f t="shared" si="58"/>
        <v>79.44</v>
      </c>
      <c r="H1806" s="68" t="s">
        <v>2205</v>
      </c>
      <c r="I1806" s="20">
        <v>3</v>
      </c>
      <c r="J1806" s="62" t="s">
        <v>5015</v>
      </c>
      <c r="K1806" s="63" t="s">
        <v>3821</v>
      </c>
      <c r="L1806" s="27" t="s">
        <v>2205</v>
      </c>
      <c r="M1806" s="27" t="s">
        <v>3821</v>
      </c>
      <c r="N1806" s="72">
        <v>26.48</v>
      </c>
      <c r="O1806" s="72">
        <f t="shared" si="59"/>
        <v>79.44</v>
      </c>
    </row>
    <row r="1807" spans="1:15" ht="78" x14ac:dyDescent="0.35">
      <c r="A1807" s="3" t="s">
        <v>1175</v>
      </c>
      <c r="B1807" s="4" t="s">
        <v>1176</v>
      </c>
      <c r="C1807" s="7" t="s">
        <v>1210</v>
      </c>
      <c r="D1807" s="7" t="s">
        <v>5</v>
      </c>
      <c r="E1807" s="3">
        <v>2</v>
      </c>
      <c r="F1807" s="10">
        <v>31.72</v>
      </c>
      <c r="G1807" s="11">
        <f t="shared" si="58"/>
        <v>63.44</v>
      </c>
      <c r="H1807" s="68" t="s">
        <v>2204</v>
      </c>
      <c r="I1807" s="20">
        <v>2</v>
      </c>
      <c r="J1807" s="62" t="s">
        <v>5016</v>
      </c>
      <c r="K1807" s="63" t="s">
        <v>3820</v>
      </c>
      <c r="L1807" s="27" t="s">
        <v>2204</v>
      </c>
      <c r="M1807" s="27" t="s">
        <v>3820</v>
      </c>
      <c r="N1807" s="72">
        <v>31.72</v>
      </c>
      <c r="O1807" s="72">
        <f t="shared" si="59"/>
        <v>63.44</v>
      </c>
    </row>
    <row r="1808" spans="1:15" x14ac:dyDescent="0.35">
      <c r="A1808" s="3" t="s">
        <v>1175</v>
      </c>
      <c r="B1808" s="4" t="s">
        <v>1176</v>
      </c>
      <c r="C1808" s="7" t="s">
        <v>764</v>
      </c>
      <c r="D1808" s="7" t="s">
        <v>5</v>
      </c>
      <c r="E1808" s="3">
        <v>200</v>
      </c>
      <c r="F1808" s="10">
        <v>4.0999999999999996</v>
      </c>
      <c r="G1808" s="11">
        <f t="shared" si="58"/>
        <v>819.99999999999989</v>
      </c>
      <c r="H1808" s="68" t="s">
        <v>2206</v>
      </c>
      <c r="I1808" s="20">
        <v>200</v>
      </c>
      <c r="J1808" s="62" t="s">
        <v>5043</v>
      </c>
      <c r="K1808" s="63" t="s">
        <v>5622</v>
      </c>
      <c r="L1808" s="27" t="s">
        <v>2206</v>
      </c>
      <c r="M1808" s="27" t="s">
        <v>3472</v>
      </c>
      <c r="N1808" s="72">
        <v>4.0999999999999996</v>
      </c>
      <c r="O1808" s="72">
        <f t="shared" si="59"/>
        <v>819.99999999999989</v>
      </c>
    </row>
    <row r="1809" spans="1:15" ht="65" x14ac:dyDescent="0.35">
      <c r="A1809" s="3" t="s">
        <v>1175</v>
      </c>
      <c r="B1809" s="4" t="s">
        <v>1176</v>
      </c>
      <c r="C1809" s="7" t="s">
        <v>1212</v>
      </c>
      <c r="D1809" s="7" t="s">
        <v>5</v>
      </c>
      <c r="E1809" s="3">
        <v>20</v>
      </c>
      <c r="F1809" s="10">
        <v>8.5399999999999991</v>
      </c>
      <c r="G1809" s="11">
        <f t="shared" si="58"/>
        <v>170.79999999999998</v>
      </c>
      <c r="H1809" s="68" t="s">
        <v>2203</v>
      </c>
      <c r="I1809" s="20">
        <v>20</v>
      </c>
      <c r="J1809" s="62" t="s">
        <v>5056</v>
      </c>
      <c r="K1809" s="63" t="s">
        <v>3823</v>
      </c>
      <c r="L1809" s="27" t="s">
        <v>2203</v>
      </c>
      <c r="M1809" s="27" t="s">
        <v>3823</v>
      </c>
      <c r="N1809" s="72">
        <v>8.5399999999999991</v>
      </c>
      <c r="O1809" s="72">
        <f t="shared" si="59"/>
        <v>170.79999999999998</v>
      </c>
    </row>
    <row r="1810" spans="1:15" ht="78" x14ac:dyDescent="0.35">
      <c r="A1810" s="3" t="s">
        <v>1175</v>
      </c>
      <c r="B1810" s="4" t="s">
        <v>1176</v>
      </c>
      <c r="C1810" s="7" t="s">
        <v>1213</v>
      </c>
      <c r="D1810" s="7" t="s">
        <v>5</v>
      </c>
      <c r="E1810" s="3">
        <v>20</v>
      </c>
      <c r="F1810" s="10">
        <v>8.25</v>
      </c>
      <c r="G1810" s="11">
        <f t="shared" si="58"/>
        <v>165</v>
      </c>
      <c r="H1810" s="68" t="s">
        <v>2207</v>
      </c>
      <c r="I1810" s="20">
        <v>20</v>
      </c>
      <c r="J1810" s="62" t="s">
        <v>5060</v>
      </c>
      <c r="K1810" s="63" t="s">
        <v>3824</v>
      </c>
      <c r="L1810" s="27" t="s">
        <v>2207</v>
      </c>
      <c r="M1810" s="27" t="s">
        <v>3824</v>
      </c>
      <c r="N1810" s="72">
        <v>8.25</v>
      </c>
      <c r="O1810" s="72">
        <f t="shared" si="59"/>
        <v>165</v>
      </c>
    </row>
    <row r="1811" spans="1:15" ht="104" x14ac:dyDescent="0.35">
      <c r="A1811" s="3" t="s">
        <v>1175</v>
      </c>
      <c r="B1811" s="4" t="s">
        <v>1176</v>
      </c>
      <c r="C1811" s="7" t="s">
        <v>26</v>
      </c>
      <c r="D1811" s="7" t="s">
        <v>5</v>
      </c>
      <c r="E1811" s="3">
        <v>5</v>
      </c>
      <c r="F1811" s="10">
        <v>4.95</v>
      </c>
      <c r="G1811" s="11">
        <f t="shared" si="58"/>
        <v>24.75</v>
      </c>
      <c r="H1811" s="68" t="s">
        <v>2203</v>
      </c>
      <c r="I1811" s="20">
        <v>5</v>
      </c>
      <c r="J1811" s="62" t="s">
        <v>5066</v>
      </c>
      <c r="K1811" s="63" t="s">
        <v>3822</v>
      </c>
      <c r="L1811" s="27" t="s">
        <v>6114</v>
      </c>
      <c r="M1811" s="27" t="s">
        <v>3822</v>
      </c>
      <c r="N1811" s="72">
        <v>4.95</v>
      </c>
      <c r="O1811" s="72">
        <f t="shared" si="59"/>
        <v>24.75</v>
      </c>
    </row>
    <row r="1812" spans="1:15" ht="130" x14ac:dyDescent="0.35">
      <c r="A1812" s="3" t="s">
        <v>1175</v>
      </c>
      <c r="B1812" s="4" t="s">
        <v>1176</v>
      </c>
      <c r="C1812" s="7" t="s">
        <v>44</v>
      </c>
      <c r="D1812" s="7" t="s">
        <v>5</v>
      </c>
      <c r="E1812" s="3">
        <v>20</v>
      </c>
      <c r="F1812" s="10">
        <v>5.75</v>
      </c>
      <c r="G1812" s="11">
        <f t="shared" si="58"/>
        <v>115</v>
      </c>
      <c r="H1812" s="68" t="s">
        <v>2224</v>
      </c>
      <c r="I1812" s="20">
        <v>20</v>
      </c>
      <c r="J1812" s="62" t="s">
        <v>5067</v>
      </c>
      <c r="K1812" s="63" t="s">
        <v>5627</v>
      </c>
      <c r="L1812" s="27" t="s">
        <v>1655</v>
      </c>
      <c r="M1812" s="27" t="s">
        <v>5627</v>
      </c>
      <c r="N1812" s="72">
        <v>5.75</v>
      </c>
      <c r="O1812" s="72">
        <f t="shared" si="59"/>
        <v>115</v>
      </c>
    </row>
    <row r="1813" spans="1:15" ht="143" x14ac:dyDescent="0.35">
      <c r="A1813" s="3" t="s">
        <v>1175</v>
      </c>
      <c r="B1813" s="4" t="s">
        <v>1176</v>
      </c>
      <c r="C1813" s="7" t="s">
        <v>1227</v>
      </c>
      <c r="D1813" s="7" t="s">
        <v>5</v>
      </c>
      <c r="E1813" s="3">
        <v>20</v>
      </c>
      <c r="F1813" s="10">
        <v>10.28</v>
      </c>
      <c r="G1813" s="11">
        <f t="shared" si="58"/>
        <v>205.6</v>
      </c>
      <c r="H1813" s="68" t="s">
        <v>2223</v>
      </c>
      <c r="I1813" s="20">
        <v>20</v>
      </c>
      <c r="J1813" s="62" t="s">
        <v>5108</v>
      </c>
      <c r="K1813" s="63" t="s">
        <v>5633</v>
      </c>
      <c r="L1813" s="27" t="s">
        <v>2223</v>
      </c>
      <c r="M1813" s="27" t="s">
        <v>4103</v>
      </c>
      <c r="N1813" s="72">
        <v>10.28</v>
      </c>
      <c r="O1813" s="72">
        <f t="shared" si="59"/>
        <v>205.6</v>
      </c>
    </row>
    <row r="1814" spans="1:15" ht="52" x14ac:dyDescent="0.35">
      <c r="A1814" s="3" t="s">
        <v>1175</v>
      </c>
      <c r="B1814" s="4" t="s">
        <v>1176</v>
      </c>
      <c r="C1814" s="7" t="s">
        <v>1214</v>
      </c>
      <c r="D1814" s="7" t="s">
        <v>5</v>
      </c>
      <c r="E1814" s="3">
        <v>20</v>
      </c>
      <c r="F1814" s="10">
        <v>16.39</v>
      </c>
      <c r="G1814" s="11">
        <f t="shared" si="58"/>
        <v>327.8</v>
      </c>
      <c r="H1814" s="68" t="s">
        <v>2208</v>
      </c>
      <c r="I1814" s="20">
        <v>20</v>
      </c>
      <c r="J1814" s="62" t="s">
        <v>5112</v>
      </c>
      <c r="K1814" s="63" t="s">
        <v>3825</v>
      </c>
      <c r="L1814" s="27" t="s">
        <v>2208</v>
      </c>
      <c r="M1814" s="27" t="s">
        <v>3825</v>
      </c>
      <c r="N1814" s="72">
        <v>16.39</v>
      </c>
      <c r="O1814" s="72">
        <f t="shared" si="59"/>
        <v>327.8</v>
      </c>
    </row>
    <row r="1815" spans="1:15" ht="78" x14ac:dyDescent="0.35">
      <c r="A1815" s="3" t="s">
        <v>1175</v>
      </c>
      <c r="B1815" s="4" t="s">
        <v>1176</v>
      </c>
      <c r="C1815" s="7" t="s">
        <v>1215</v>
      </c>
      <c r="D1815" s="7" t="s">
        <v>5</v>
      </c>
      <c r="E1815" s="3">
        <v>5</v>
      </c>
      <c r="F1815" s="10">
        <v>28.52</v>
      </c>
      <c r="G1815" s="11">
        <f t="shared" si="58"/>
        <v>142.6</v>
      </c>
      <c r="H1815" s="68" t="s">
        <v>2209</v>
      </c>
      <c r="I1815" s="20">
        <v>5</v>
      </c>
      <c r="J1815" s="62" t="s">
        <v>5121</v>
      </c>
      <c r="K1815" s="63" t="s">
        <v>3826</v>
      </c>
      <c r="L1815" s="27" t="s">
        <v>2209</v>
      </c>
      <c r="M1815" s="27" t="s">
        <v>3826</v>
      </c>
      <c r="N1815" s="72">
        <v>28.52</v>
      </c>
      <c r="O1815" s="72">
        <f t="shared" si="59"/>
        <v>142.6</v>
      </c>
    </row>
    <row r="1816" spans="1:15" ht="104" x14ac:dyDescent="0.35">
      <c r="A1816" s="3" t="s">
        <v>1175</v>
      </c>
      <c r="B1816" s="4" t="s">
        <v>1176</v>
      </c>
      <c r="C1816" s="7" t="s">
        <v>1216</v>
      </c>
      <c r="D1816" s="7" t="s">
        <v>5</v>
      </c>
      <c r="E1816" s="3">
        <v>2</v>
      </c>
      <c r="F1816" s="10">
        <v>50.02</v>
      </c>
      <c r="G1816" s="11">
        <f t="shared" si="58"/>
        <v>100.04</v>
      </c>
      <c r="H1816" s="68" t="s">
        <v>2210</v>
      </c>
      <c r="I1816" s="20">
        <v>2</v>
      </c>
      <c r="J1816" s="62" t="s">
        <v>5124</v>
      </c>
      <c r="K1816" s="63" t="s">
        <v>3827</v>
      </c>
      <c r="L1816" s="27" t="s">
        <v>2210</v>
      </c>
      <c r="M1816" s="27" t="s">
        <v>7444</v>
      </c>
      <c r="N1816" s="72">
        <v>50.02</v>
      </c>
      <c r="O1816" s="72">
        <f t="shared" si="59"/>
        <v>100.04</v>
      </c>
    </row>
    <row r="1817" spans="1:15" ht="65" x14ac:dyDescent="0.35">
      <c r="A1817" s="3" t="s">
        <v>1175</v>
      </c>
      <c r="B1817" s="4" t="s">
        <v>1176</v>
      </c>
      <c r="C1817" s="7" t="s">
        <v>256</v>
      </c>
      <c r="D1817" s="7" t="s">
        <v>5</v>
      </c>
      <c r="E1817" s="3">
        <v>24</v>
      </c>
      <c r="F1817" s="10">
        <v>38.99</v>
      </c>
      <c r="G1817" s="11">
        <f t="shared" si="58"/>
        <v>935.76</v>
      </c>
      <c r="H1817" s="68" t="s">
        <v>2194</v>
      </c>
      <c r="I1817" s="20">
        <v>24</v>
      </c>
      <c r="J1817" s="62" t="s">
        <v>5126</v>
      </c>
      <c r="K1817" s="63" t="s">
        <v>3043</v>
      </c>
      <c r="L1817" s="27" t="s">
        <v>1601</v>
      </c>
      <c r="M1817" s="27" t="s">
        <v>7348</v>
      </c>
      <c r="N1817" s="72">
        <v>38.99</v>
      </c>
      <c r="O1817" s="72">
        <f t="shared" si="59"/>
        <v>935.76</v>
      </c>
    </row>
    <row r="1818" spans="1:15" ht="91" x14ac:dyDescent="0.35">
      <c r="A1818" s="3" t="s">
        <v>1175</v>
      </c>
      <c r="B1818" s="4" t="s">
        <v>1176</v>
      </c>
      <c r="C1818" s="7" t="s">
        <v>1217</v>
      </c>
      <c r="D1818" s="7" t="s">
        <v>5</v>
      </c>
      <c r="E1818" s="3">
        <v>10</v>
      </c>
      <c r="F1818" s="10">
        <v>89.92</v>
      </c>
      <c r="G1818" s="11">
        <f t="shared" si="58"/>
        <v>899.2</v>
      </c>
      <c r="H1818" s="68" t="s">
        <v>2211</v>
      </c>
      <c r="I1818" s="20">
        <v>10</v>
      </c>
      <c r="J1818" s="62" t="s">
        <v>5159</v>
      </c>
      <c r="K1818" s="63" t="s">
        <v>3828</v>
      </c>
      <c r="L1818" s="27" t="s">
        <v>2211</v>
      </c>
      <c r="M1818" s="27" t="s">
        <v>3828</v>
      </c>
      <c r="N1818" s="72">
        <v>89.92</v>
      </c>
      <c r="O1818" s="72">
        <f t="shared" si="59"/>
        <v>899.2</v>
      </c>
    </row>
    <row r="1819" spans="1:15" ht="91" x14ac:dyDescent="0.35">
      <c r="A1819" s="3" t="s">
        <v>1175</v>
      </c>
      <c r="B1819" s="4" t="s">
        <v>1176</v>
      </c>
      <c r="C1819" s="7" t="s">
        <v>257</v>
      </c>
      <c r="D1819" s="7" t="s">
        <v>5</v>
      </c>
      <c r="E1819" s="3">
        <v>4</v>
      </c>
      <c r="F1819" s="10">
        <v>173.05</v>
      </c>
      <c r="G1819" s="11">
        <f t="shared" si="58"/>
        <v>692.2</v>
      </c>
      <c r="H1819" s="68" t="s">
        <v>1787</v>
      </c>
      <c r="I1819" s="20">
        <v>4</v>
      </c>
      <c r="J1819" s="62" t="s">
        <v>5179</v>
      </c>
      <c r="K1819" s="63" t="s">
        <v>3044</v>
      </c>
      <c r="L1819" s="27" t="s">
        <v>1602</v>
      </c>
      <c r="M1819" s="27" t="s">
        <v>3044</v>
      </c>
      <c r="N1819" s="72">
        <v>173.05</v>
      </c>
      <c r="O1819" s="72">
        <f t="shared" si="59"/>
        <v>692.2</v>
      </c>
    </row>
    <row r="1820" spans="1:15" ht="78" x14ac:dyDescent="0.35">
      <c r="A1820" s="3" t="s">
        <v>1175</v>
      </c>
      <c r="B1820" s="4" t="s">
        <v>1176</v>
      </c>
      <c r="C1820" s="7" t="s">
        <v>1090</v>
      </c>
      <c r="D1820" s="7" t="s">
        <v>5</v>
      </c>
      <c r="E1820" s="3">
        <v>10</v>
      </c>
      <c r="F1820" s="10">
        <v>138.13</v>
      </c>
      <c r="G1820" s="11">
        <f t="shared" si="58"/>
        <v>1381.3</v>
      </c>
      <c r="H1820" s="68" t="s">
        <v>1787</v>
      </c>
      <c r="I1820" s="20">
        <v>10</v>
      </c>
      <c r="J1820" s="62" t="s">
        <v>5183</v>
      </c>
      <c r="K1820" s="63" t="s">
        <v>3741</v>
      </c>
      <c r="L1820" s="27" t="s">
        <v>1787</v>
      </c>
      <c r="M1820" s="27" t="s">
        <v>7431</v>
      </c>
      <c r="N1820" s="72">
        <v>138.13</v>
      </c>
      <c r="O1820" s="72">
        <f t="shared" si="59"/>
        <v>1381.3</v>
      </c>
    </row>
    <row r="1821" spans="1:15" ht="78" x14ac:dyDescent="0.35">
      <c r="A1821" s="3" t="s">
        <v>1175</v>
      </c>
      <c r="B1821" s="4" t="s">
        <v>1176</v>
      </c>
      <c r="C1821" s="7" t="s">
        <v>1218</v>
      </c>
      <c r="D1821" s="7" t="s">
        <v>5</v>
      </c>
      <c r="E1821" s="3">
        <v>3</v>
      </c>
      <c r="F1821" s="10">
        <v>222.71</v>
      </c>
      <c r="G1821" s="11">
        <f t="shared" si="58"/>
        <v>668.13</v>
      </c>
      <c r="H1821" s="68" t="s">
        <v>2212</v>
      </c>
      <c r="I1821" s="20">
        <v>3</v>
      </c>
      <c r="J1821" s="62" t="s">
        <v>5184</v>
      </c>
      <c r="K1821" s="63" t="s">
        <v>3829</v>
      </c>
      <c r="L1821" s="27" t="s">
        <v>2212</v>
      </c>
      <c r="M1821" s="27" t="s">
        <v>3829</v>
      </c>
      <c r="N1821" s="72">
        <v>222.71</v>
      </c>
      <c r="O1821" s="72">
        <f t="shared" si="59"/>
        <v>668.13</v>
      </c>
    </row>
    <row r="1822" spans="1:15" ht="26" x14ac:dyDescent="0.35">
      <c r="A1822" s="3" t="s">
        <v>1175</v>
      </c>
      <c r="B1822" s="4" t="s">
        <v>1176</v>
      </c>
      <c r="C1822" s="7" t="s">
        <v>104</v>
      </c>
      <c r="D1822" s="7" t="s">
        <v>5</v>
      </c>
      <c r="E1822" s="3">
        <v>30</v>
      </c>
      <c r="F1822" s="10">
        <v>61.21</v>
      </c>
      <c r="G1822" s="11">
        <f t="shared" si="58"/>
        <v>1836.3</v>
      </c>
      <c r="H1822" s="68" t="s">
        <v>2214</v>
      </c>
      <c r="I1822" s="20">
        <v>30</v>
      </c>
      <c r="J1822" s="62" t="s">
        <v>5260</v>
      </c>
      <c r="K1822" s="63" t="s">
        <v>3743</v>
      </c>
      <c r="L1822" s="27" t="s">
        <v>1850</v>
      </c>
      <c r="M1822" s="27" t="s">
        <v>3743</v>
      </c>
      <c r="N1822" s="72">
        <v>61.21</v>
      </c>
      <c r="O1822" s="72">
        <f t="shared" si="59"/>
        <v>1836.3</v>
      </c>
    </row>
    <row r="1823" spans="1:15" ht="26" x14ac:dyDescent="0.35">
      <c r="A1823" s="3" t="s">
        <v>1175</v>
      </c>
      <c r="B1823" s="4" t="s">
        <v>1176</v>
      </c>
      <c r="C1823" s="7" t="s">
        <v>104</v>
      </c>
      <c r="D1823" s="7" t="s">
        <v>5</v>
      </c>
      <c r="E1823" s="3">
        <v>28</v>
      </c>
      <c r="F1823" s="10">
        <v>61.21</v>
      </c>
      <c r="G1823" s="11">
        <f t="shared" si="58"/>
        <v>1713.88</v>
      </c>
      <c r="H1823" s="68" t="s">
        <v>2214</v>
      </c>
      <c r="I1823" s="20">
        <v>28</v>
      </c>
      <c r="J1823" s="62" t="s">
        <v>5260</v>
      </c>
      <c r="K1823" s="63" t="s">
        <v>3743</v>
      </c>
      <c r="L1823" s="27" t="s">
        <v>1850</v>
      </c>
      <c r="M1823" s="27" t="s">
        <v>3743</v>
      </c>
      <c r="N1823" s="72">
        <v>61.21</v>
      </c>
      <c r="O1823" s="72">
        <f t="shared" si="59"/>
        <v>1713.88</v>
      </c>
    </row>
    <row r="1824" spans="1:15" ht="65" x14ac:dyDescent="0.35">
      <c r="A1824" s="3" t="s">
        <v>1175</v>
      </c>
      <c r="B1824" s="4" t="s">
        <v>1176</v>
      </c>
      <c r="C1824" s="7" t="s">
        <v>1219</v>
      </c>
      <c r="D1824" s="7" t="s">
        <v>5</v>
      </c>
      <c r="E1824" s="3">
        <v>5</v>
      </c>
      <c r="F1824" s="10">
        <v>180.71</v>
      </c>
      <c r="G1824" s="11">
        <f t="shared" si="58"/>
        <v>903.55000000000007</v>
      </c>
      <c r="H1824" s="68" t="s">
        <v>2213</v>
      </c>
      <c r="I1824" s="20">
        <v>5</v>
      </c>
      <c r="J1824" s="62" t="s">
        <v>5264</v>
      </c>
      <c r="K1824" s="63" t="s">
        <v>3830</v>
      </c>
      <c r="L1824" s="27" t="s">
        <v>2213</v>
      </c>
      <c r="M1824" s="27" t="s">
        <v>3830</v>
      </c>
      <c r="N1824" s="72">
        <v>180.71</v>
      </c>
      <c r="O1824" s="72">
        <f t="shared" si="59"/>
        <v>903.55000000000007</v>
      </c>
    </row>
    <row r="1825" spans="1:15" ht="104" x14ac:dyDescent="0.35">
      <c r="A1825" s="3" t="s">
        <v>1175</v>
      </c>
      <c r="B1825" s="4" t="s">
        <v>1176</v>
      </c>
      <c r="C1825" s="7" t="s">
        <v>1221</v>
      </c>
      <c r="D1825" s="7" t="s">
        <v>5</v>
      </c>
      <c r="E1825" s="3">
        <v>10</v>
      </c>
      <c r="F1825" s="10">
        <v>18.75</v>
      </c>
      <c r="G1825" s="11">
        <f t="shared" si="58"/>
        <v>187.5</v>
      </c>
      <c r="H1825" s="68" t="s">
        <v>2216</v>
      </c>
      <c r="I1825" s="20">
        <v>10</v>
      </c>
      <c r="J1825" s="62" t="s">
        <v>3832</v>
      </c>
      <c r="K1825" s="63" t="s">
        <v>3832</v>
      </c>
      <c r="L1825" s="27" t="s">
        <v>2216</v>
      </c>
      <c r="M1825" s="27" t="s">
        <v>3832</v>
      </c>
      <c r="N1825" s="72">
        <v>18.75</v>
      </c>
      <c r="O1825" s="72">
        <f t="shared" si="59"/>
        <v>187.5</v>
      </c>
    </row>
    <row r="1826" spans="1:15" ht="91" x14ac:dyDescent="0.35">
      <c r="A1826" s="3" t="s">
        <v>1175</v>
      </c>
      <c r="B1826" s="4" t="s">
        <v>1176</v>
      </c>
      <c r="C1826" s="7" t="s">
        <v>1220</v>
      </c>
      <c r="D1826" s="7" t="s">
        <v>5</v>
      </c>
      <c r="E1826" s="3">
        <v>10</v>
      </c>
      <c r="F1826" s="10">
        <v>14.45</v>
      </c>
      <c r="G1826" s="11">
        <f t="shared" si="58"/>
        <v>144.5</v>
      </c>
      <c r="H1826" s="68" t="s">
        <v>2215</v>
      </c>
      <c r="I1826" s="20">
        <v>10</v>
      </c>
      <c r="J1826" s="62" t="s">
        <v>5314</v>
      </c>
      <c r="K1826" s="63" t="s">
        <v>3831</v>
      </c>
      <c r="L1826" s="27" t="s">
        <v>2215</v>
      </c>
      <c r="M1826" s="27" t="s">
        <v>3831</v>
      </c>
      <c r="N1826" s="72">
        <v>14.45</v>
      </c>
      <c r="O1826" s="72">
        <f t="shared" si="59"/>
        <v>144.5</v>
      </c>
    </row>
    <row r="1827" spans="1:15" ht="39" x14ac:dyDescent="0.35">
      <c r="A1827" s="3" t="s">
        <v>1175</v>
      </c>
      <c r="B1827" s="4" t="s">
        <v>1176</v>
      </c>
      <c r="C1827" s="7" t="s">
        <v>1222</v>
      </c>
      <c r="D1827" s="7" t="s">
        <v>5</v>
      </c>
      <c r="E1827" s="3">
        <v>10</v>
      </c>
      <c r="F1827" s="10">
        <v>33.799999999999997</v>
      </c>
      <c r="G1827" s="11">
        <f t="shared" si="58"/>
        <v>338</v>
      </c>
      <c r="H1827" s="68" t="s">
        <v>2217</v>
      </c>
      <c r="I1827" s="20">
        <v>10</v>
      </c>
      <c r="J1827" s="62" t="s">
        <v>3833</v>
      </c>
      <c r="K1827" s="63" t="s">
        <v>3833</v>
      </c>
      <c r="L1827" s="27" t="s">
        <v>2217</v>
      </c>
      <c r="M1827" s="27" t="s">
        <v>3833</v>
      </c>
      <c r="N1827" s="72">
        <v>33.799999999999997</v>
      </c>
      <c r="O1827" s="72">
        <f t="shared" si="59"/>
        <v>338</v>
      </c>
    </row>
    <row r="1828" spans="1:15" ht="39" x14ac:dyDescent="0.35">
      <c r="A1828" s="3" t="s">
        <v>1175</v>
      </c>
      <c r="B1828" s="4" t="s">
        <v>1176</v>
      </c>
      <c r="C1828" s="7" t="s">
        <v>1224</v>
      </c>
      <c r="D1828" s="7" t="s">
        <v>5</v>
      </c>
      <c r="E1828" s="3">
        <v>14</v>
      </c>
      <c r="F1828" s="10">
        <v>4.46</v>
      </c>
      <c r="G1828" s="11">
        <f t="shared" si="58"/>
        <v>62.44</v>
      </c>
      <c r="H1828" s="68" t="s">
        <v>2219</v>
      </c>
      <c r="I1828" s="20">
        <v>14</v>
      </c>
      <c r="J1828" s="62" t="s">
        <v>3835</v>
      </c>
      <c r="K1828" s="63" t="s">
        <v>3835</v>
      </c>
      <c r="L1828" s="27" t="s">
        <v>2219</v>
      </c>
      <c r="M1828" s="27" t="s">
        <v>3835</v>
      </c>
      <c r="N1828" s="72">
        <v>4.46</v>
      </c>
      <c r="O1828" s="72">
        <f t="shared" si="59"/>
        <v>62.44</v>
      </c>
    </row>
    <row r="1829" spans="1:15" ht="78" x14ac:dyDescent="0.35">
      <c r="A1829" s="3" t="s">
        <v>1175</v>
      </c>
      <c r="B1829" s="4" t="s">
        <v>1176</v>
      </c>
      <c r="C1829" s="7" t="s">
        <v>1225</v>
      </c>
      <c r="D1829" s="7" t="s">
        <v>5</v>
      </c>
      <c r="E1829" s="3">
        <v>56</v>
      </c>
      <c r="F1829" s="10">
        <v>1.94</v>
      </c>
      <c r="G1829" s="11">
        <f t="shared" si="58"/>
        <v>108.64</v>
      </c>
      <c r="H1829" s="68" t="s">
        <v>2220</v>
      </c>
      <c r="I1829" s="20">
        <v>56</v>
      </c>
      <c r="J1829" s="62" t="s">
        <v>5321</v>
      </c>
      <c r="K1829" s="63" t="s">
        <v>3836</v>
      </c>
      <c r="L1829" s="27" t="s">
        <v>2220</v>
      </c>
      <c r="M1829" s="27" t="s">
        <v>7445</v>
      </c>
      <c r="N1829" s="72">
        <v>1.94</v>
      </c>
      <c r="O1829" s="72">
        <f t="shared" si="59"/>
        <v>108.64</v>
      </c>
    </row>
    <row r="1830" spans="1:15" ht="52" x14ac:dyDescent="0.35">
      <c r="A1830" s="3" t="s">
        <v>1175</v>
      </c>
      <c r="B1830" s="4" t="s">
        <v>1176</v>
      </c>
      <c r="C1830" s="7" t="s">
        <v>1223</v>
      </c>
      <c r="D1830" s="7" t="s">
        <v>5</v>
      </c>
      <c r="E1830" s="3">
        <v>10</v>
      </c>
      <c r="F1830" s="10">
        <v>2.4300000000000002</v>
      </c>
      <c r="G1830" s="11">
        <f t="shared" si="58"/>
        <v>24.3</v>
      </c>
      <c r="H1830" s="68" t="s">
        <v>2218</v>
      </c>
      <c r="I1830" s="20">
        <v>10</v>
      </c>
      <c r="J1830" s="62" t="s">
        <v>5325</v>
      </c>
      <c r="K1830" s="63" t="s">
        <v>3834</v>
      </c>
      <c r="L1830" s="27" t="s">
        <v>2218</v>
      </c>
      <c r="M1830" s="27" t="s">
        <v>3834</v>
      </c>
      <c r="N1830" s="72">
        <v>2.4300000000000002</v>
      </c>
      <c r="O1830" s="72">
        <f t="shared" si="59"/>
        <v>24.3</v>
      </c>
    </row>
    <row r="1831" spans="1:15" ht="117" x14ac:dyDescent="0.35">
      <c r="A1831" s="3" t="s">
        <v>1175</v>
      </c>
      <c r="B1831" s="4" t="s">
        <v>1176</v>
      </c>
      <c r="C1831" s="7" t="s">
        <v>820</v>
      </c>
      <c r="D1831" s="7" t="s">
        <v>5</v>
      </c>
      <c r="E1831" s="3">
        <v>200</v>
      </c>
      <c r="F1831" s="10">
        <v>56.26</v>
      </c>
      <c r="G1831" s="11">
        <f t="shared" si="58"/>
        <v>11252</v>
      </c>
      <c r="H1831" s="68" t="s">
        <v>2222</v>
      </c>
      <c r="I1831" s="20">
        <v>200</v>
      </c>
      <c r="J1831" s="62" t="s">
        <v>5409</v>
      </c>
      <c r="K1831" s="63" t="s">
        <v>5661</v>
      </c>
      <c r="L1831" s="27" t="s">
        <v>2777</v>
      </c>
      <c r="M1831" s="27" t="s">
        <v>5660</v>
      </c>
      <c r="N1831" s="72">
        <v>56.26</v>
      </c>
      <c r="O1831" s="72">
        <f t="shared" si="59"/>
        <v>11252</v>
      </c>
    </row>
    <row r="1832" spans="1:15" ht="143" x14ac:dyDescent="0.35">
      <c r="A1832" s="3" t="s">
        <v>1175</v>
      </c>
      <c r="B1832" s="4" t="s">
        <v>1176</v>
      </c>
      <c r="C1832" s="7" t="s">
        <v>292</v>
      </c>
      <c r="D1832" s="7" t="s">
        <v>5</v>
      </c>
      <c r="E1832" s="3">
        <v>3</v>
      </c>
      <c r="F1832" s="10">
        <v>9.02</v>
      </c>
      <c r="G1832" s="11">
        <f t="shared" si="58"/>
        <v>27.06</v>
      </c>
      <c r="H1832" s="68" t="s">
        <v>2229</v>
      </c>
      <c r="I1832" s="20">
        <v>3</v>
      </c>
      <c r="J1832" s="62" t="s">
        <v>5427</v>
      </c>
      <c r="K1832" s="63" t="s">
        <v>5666</v>
      </c>
      <c r="L1832" s="27" t="s">
        <v>1639</v>
      </c>
      <c r="M1832" s="27" t="s">
        <v>5666</v>
      </c>
      <c r="N1832" s="72">
        <v>9.02</v>
      </c>
      <c r="O1832" s="72">
        <f t="shared" si="59"/>
        <v>27.06</v>
      </c>
    </row>
    <row r="1833" spans="1:15" ht="78" x14ac:dyDescent="0.35">
      <c r="A1833" s="3" t="s">
        <v>1175</v>
      </c>
      <c r="B1833" s="4" t="s">
        <v>1176</v>
      </c>
      <c r="C1833" s="7" t="s">
        <v>281</v>
      </c>
      <c r="D1833" s="7" t="s">
        <v>5</v>
      </c>
      <c r="E1833" s="3">
        <v>2</v>
      </c>
      <c r="F1833" s="10">
        <v>0.19</v>
      </c>
      <c r="G1833" s="11">
        <f t="shared" si="58"/>
        <v>0.38</v>
      </c>
      <c r="H1833" s="68" t="s">
        <v>2221</v>
      </c>
      <c r="I1833" s="20">
        <v>2</v>
      </c>
      <c r="J1833" s="62" t="s">
        <v>5434</v>
      </c>
      <c r="K1833" s="63" t="s">
        <v>3072</v>
      </c>
      <c r="L1833" s="27" t="s">
        <v>1626</v>
      </c>
      <c r="M1833" s="27" t="s">
        <v>3072</v>
      </c>
      <c r="N1833" s="72">
        <v>0.19</v>
      </c>
      <c r="O1833" s="72">
        <f t="shared" si="59"/>
        <v>0.38</v>
      </c>
    </row>
    <row r="1834" spans="1:15" ht="117" x14ac:dyDescent="0.35">
      <c r="A1834" s="3" t="s">
        <v>1175</v>
      </c>
      <c r="B1834" s="4" t="s">
        <v>1176</v>
      </c>
      <c r="C1834" s="7" t="s">
        <v>40</v>
      </c>
      <c r="D1834" s="7" t="s">
        <v>5</v>
      </c>
      <c r="E1834" s="3">
        <v>2</v>
      </c>
      <c r="F1834" s="10">
        <v>24.15</v>
      </c>
      <c r="G1834" s="11">
        <f t="shared" si="58"/>
        <v>48.3</v>
      </c>
      <c r="H1834" s="68" t="s">
        <v>2230</v>
      </c>
      <c r="I1834" s="20">
        <v>2</v>
      </c>
      <c r="J1834" s="62" t="s">
        <v>5435</v>
      </c>
      <c r="K1834" s="63" t="s">
        <v>5671</v>
      </c>
      <c r="L1834" s="27" t="s">
        <v>2230</v>
      </c>
      <c r="M1834" s="27" t="s">
        <v>5671</v>
      </c>
      <c r="N1834" s="72">
        <v>24.15</v>
      </c>
      <c r="O1834" s="72">
        <f t="shared" si="59"/>
        <v>48.3</v>
      </c>
    </row>
    <row r="1835" spans="1:15" ht="39" x14ac:dyDescent="0.35">
      <c r="A1835" s="3" t="s">
        <v>1232</v>
      </c>
      <c r="B1835" s="4" t="s">
        <v>1176</v>
      </c>
      <c r="C1835" s="7" t="s">
        <v>1148</v>
      </c>
      <c r="D1835" s="7" t="s">
        <v>5</v>
      </c>
      <c r="E1835" s="3">
        <v>60</v>
      </c>
      <c r="F1835" s="10">
        <v>0.19</v>
      </c>
      <c r="G1835" s="11">
        <f t="shared" si="58"/>
        <v>11.4</v>
      </c>
      <c r="H1835" s="68" t="s">
        <v>2232</v>
      </c>
      <c r="I1835" s="20">
        <v>60</v>
      </c>
      <c r="J1835" s="62" t="s">
        <v>4677</v>
      </c>
      <c r="K1835" s="63" t="s">
        <v>3774</v>
      </c>
      <c r="L1835" s="27" t="s">
        <v>2232</v>
      </c>
      <c r="M1835" s="27" t="s">
        <v>3774</v>
      </c>
      <c r="N1835" s="72">
        <v>0.19</v>
      </c>
      <c r="O1835" s="72">
        <f t="shared" si="59"/>
        <v>11.4</v>
      </c>
    </row>
    <row r="1836" spans="1:15" ht="39" x14ac:dyDescent="0.35">
      <c r="A1836" s="3" t="s">
        <v>1232</v>
      </c>
      <c r="B1836" s="4" t="s">
        <v>1176</v>
      </c>
      <c r="C1836" s="7" t="s">
        <v>1148</v>
      </c>
      <c r="D1836" s="7" t="s">
        <v>5</v>
      </c>
      <c r="E1836" s="3">
        <v>40</v>
      </c>
      <c r="F1836" s="10">
        <v>0.19</v>
      </c>
      <c r="G1836" s="11">
        <f t="shared" si="58"/>
        <v>7.6</v>
      </c>
      <c r="H1836" s="68" t="s">
        <v>2232</v>
      </c>
      <c r="I1836" s="20">
        <v>40</v>
      </c>
      <c r="J1836" s="62" t="s">
        <v>4677</v>
      </c>
      <c r="K1836" s="63" t="s">
        <v>3774</v>
      </c>
      <c r="L1836" s="27" t="s">
        <v>2232</v>
      </c>
      <c r="M1836" s="27" t="s">
        <v>3774</v>
      </c>
      <c r="N1836" s="72">
        <v>0.19</v>
      </c>
      <c r="O1836" s="72">
        <f t="shared" si="59"/>
        <v>7.6</v>
      </c>
    </row>
    <row r="1837" spans="1:15" ht="78" x14ac:dyDescent="0.35">
      <c r="A1837" s="3" t="s">
        <v>1232</v>
      </c>
      <c r="B1837" s="4" t="s">
        <v>1176</v>
      </c>
      <c r="C1837" s="7" t="s">
        <v>1233</v>
      </c>
      <c r="D1837" s="7" t="s">
        <v>5</v>
      </c>
      <c r="E1837" s="3">
        <v>100</v>
      </c>
      <c r="F1837" s="10">
        <v>1.26</v>
      </c>
      <c r="G1837" s="11">
        <f t="shared" si="58"/>
        <v>126</v>
      </c>
      <c r="H1837" s="68" t="s">
        <v>2231</v>
      </c>
      <c r="I1837" s="20">
        <v>100</v>
      </c>
      <c r="J1837" s="62" t="s">
        <v>4691</v>
      </c>
      <c r="K1837" s="63" t="s">
        <v>3837</v>
      </c>
      <c r="L1837" s="27" t="s">
        <v>2231</v>
      </c>
      <c r="M1837" s="27" t="s">
        <v>3837</v>
      </c>
      <c r="N1837" s="72">
        <v>1.26</v>
      </c>
      <c r="O1837" s="72">
        <f t="shared" si="59"/>
        <v>126</v>
      </c>
    </row>
    <row r="1838" spans="1:15" ht="52" x14ac:dyDescent="0.35">
      <c r="A1838" s="3" t="s">
        <v>1232</v>
      </c>
      <c r="B1838" s="4" t="s">
        <v>1176</v>
      </c>
      <c r="C1838" s="7" t="s">
        <v>517</v>
      </c>
      <c r="D1838" s="7" t="s">
        <v>5</v>
      </c>
      <c r="E1838" s="3">
        <v>20</v>
      </c>
      <c r="F1838" s="10">
        <v>68.48</v>
      </c>
      <c r="G1838" s="11">
        <f t="shared" si="58"/>
        <v>1369.6000000000001</v>
      </c>
      <c r="H1838" s="68" t="s">
        <v>2233</v>
      </c>
      <c r="I1838" s="20">
        <v>20</v>
      </c>
      <c r="J1838" s="62" t="s">
        <v>4747</v>
      </c>
      <c r="K1838" s="63" t="s">
        <v>3261</v>
      </c>
      <c r="L1838" s="27" t="s">
        <v>2428</v>
      </c>
      <c r="M1838" s="27" t="s">
        <v>3261</v>
      </c>
      <c r="N1838" s="72">
        <v>68.48</v>
      </c>
      <c r="O1838" s="72">
        <f t="shared" si="59"/>
        <v>1369.6000000000001</v>
      </c>
    </row>
    <row r="1839" spans="1:15" ht="39" x14ac:dyDescent="0.35">
      <c r="A1839" s="3" t="s">
        <v>1232</v>
      </c>
      <c r="B1839" s="4" t="s">
        <v>1176</v>
      </c>
      <c r="C1839" s="7" t="s">
        <v>335</v>
      </c>
      <c r="D1839" s="7" t="s">
        <v>5</v>
      </c>
      <c r="E1839" s="3">
        <v>20</v>
      </c>
      <c r="F1839" s="10">
        <v>13.58</v>
      </c>
      <c r="G1839" s="11">
        <f t="shared" si="58"/>
        <v>271.60000000000002</v>
      </c>
      <c r="H1839" s="68" t="s">
        <v>2234</v>
      </c>
      <c r="I1839" s="20">
        <v>20</v>
      </c>
      <c r="J1839" s="62" t="s">
        <v>4905</v>
      </c>
      <c r="K1839" s="63" t="s">
        <v>3109</v>
      </c>
      <c r="L1839" s="27" t="s">
        <v>1681</v>
      </c>
      <c r="M1839" s="27" t="s">
        <v>7360</v>
      </c>
      <c r="N1839" s="72">
        <v>13.58</v>
      </c>
      <c r="O1839" s="72">
        <f t="shared" si="59"/>
        <v>271.60000000000002</v>
      </c>
    </row>
    <row r="1840" spans="1:15" ht="39" x14ac:dyDescent="0.35">
      <c r="A1840" s="3" t="s">
        <v>1232</v>
      </c>
      <c r="B1840" s="4" t="s">
        <v>1176</v>
      </c>
      <c r="C1840" s="7" t="s">
        <v>335</v>
      </c>
      <c r="D1840" s="7" t="s">
        <v>5</v>
      </c>
      <c r="E1840" s="3">
        <v>10</v>
      </c>
      <c r="F1840" s="10">
        <v>13.58</v>
      </c>
      <c r="G1840" s="11">
        <f t="shared" si="58"/>
        <v>135.80000000000001</v>
      </c>
      <c r="H1840" s="68" t="s">
        <v>2234</v>
      </c>
      <c r="I1840" s="20">
        <v>10</v>
      </c>
      <c r="J1840" s="62" t="s">
        <v>4905</v>
      </c>
      <c r="K1840" s="63" t="s">
        <v>3109</v>
      </c>
      <c r="L1840" s="27" t="s">
        <v>1681</v>
      </c>
      <c r="M1840" s="27" t="s">
        <v>7360</v>
      </c>
      <c r="N1840" s="72">
        <v>13.58</v>
      </c>
      <c r="O1840" s="72">
        <f t="shared" si="59"/>
        <v>135.80000000000001</v>
      </c>
    </row>
    <row r="1841" spans="1:15" ht="39" x14ac:dyDescent="0.35">
      <c r="A1841" s="3" t="s">
        <v>1232</v>
      </c>
      <c r="B1841" s="4" t="s">
        <v>1176</v>
      </c>
      <c r="C1841" s="7" t="s">
        <v>335</v>
      </c>
      <c r="D1841" s="7" t="s">
        <v>5</v>
      </c>
      <c r="E1841" s="3">
        <v>10</v>
      </c>
      <c r="F1841" s="10">
        <v>13.58</v>
      </c>
      <c r="G1841" s="11">
        <f t="shared" si="58"/>
        <v>135.80000000000001</v>
      </c>
      <c r="H1841" s="68" t="s">
        <v>2234</v>
      </c>
      <c r="I1841" s="20">
        <v>10</v>
      </c>
      <c r="J1841" s="62" t="s">
        <v>4905</v>
      </c>
      <c r="K1841" s="63" t="s">
        <v>3109</v>
      </c>
      <c r="L1841" s="27" t="s">
        <v>1681</v>
      </c>
      <c r="M1841" s="27" t="s">
        <v>7360</v>
      </c>
      <c r="N1841" s="72">
        <v>13.58</v>
      </c>
      <c r="O1841" s="72">
        <f t="shared" si="59"/>
        <v>135.80000000000001</v>
      </c>
    </row>
    <row r="1842" spans="1:15" ht="39" x14ac:dyDescent="0.35">
      <c r="A1842" s="3" t="s">
        <v>1232</v>
      </c>
      <c r="B1842" s="4" t="s">
        <v>1176</v>
      </c>
      <c r="C1842" s="7" t="s">
        <v>337</v>
      </c>
      <c r="D1842" s="7" t="s">
        <v>5</v>
      </c>
      <c r="E1842" s="3">
        <v>20</v>
      </c>
      <c r="F1842" s="10">
        <v>15.23</v>
      </c>
      <c r="G1842" s="11">
        <f t="shared" si="58"/>
        <v>304.60000000000002</v>
      </c>
      <c r="H1842" s="68" t="s">
        <v>2234</v>
      </c>
      <c r="I1842" s="20">
        <v>20</v>
      </c>
      <c r="J1842" s="62" t="s">
        <v>4908</v>
      </c>
      <c r="K1842" s="63" t="s">
        <v>3111</v>
      </c>
      <c r="L1842" s="27" t="s">
        <v>1681</v>
      </c>
      <c r="M1842" s="27" t="s">
        <v>7361</v>
      </c>
      <c r="N1842" s="72">
        <v>15.23</v>
      </c>
      <c r="O1842" s="72">
        <f t="shared" si="59"/>
        <v>304.60000000000002</v>
      </c>
    </row>
    <row r="1843" spans="1:15" ht="39" x14ac:dyDescent="0.35">
      <c r="A1843" s="3" t="s">
        <v>1232</v>
      </c>
      <c r="B1843" s="4" t="s">
        <v>1176</v>
      </c>
      <c r="C1843" s="7" t="s">
        <v>337</v>
      </c>
      <c r="D1843" s="7" t="s">
        <v>5</v>
      </c>
      <c r="E1843" s="3">
        <v>10</v>
      </c>
      <c r="F1843" s="10">
        <v>15.23</v>
      </c>
      <c r="G1843" s="11">
        <f t="shared" si="58"/>
        <v>152.30000000000001</v>
      </c>
      <c r="H1843" s="68" t="s">
        <v>2234</v>
      </c>
      <c r="I1843" s="20">
        <v>10</v>
      </c>
      <c r="J1843" s="62" t="s">
        <v>4908</v>
      </c>
      <c r="K1843" s="63" t="s">
        <v>3111</v>
      </c>
      <c r="L1843" s="27" t="s">
        <v>1681</v>
      </c>
      <c r="M1843" s="27" t="s">
        <v>7361</v>
      </c>
      <c r="N1843" s="72">
        <v>15.23</v>
      </c>
      <c r="O1843" s="72">
        <f t="shared" si="59"/>
        <v>152.30000000000001</v>
      </c>
    </row>
    <row r="1844" spans="1:15" ht="39" x14ac:dyDescent="0.35">
      <c r="A1844" s="3" t="s">
        <v>1232</v>
      </c>
      <c r="B1844" s="4" t="s">
        <v>1176</v>
      </c>
      <c r="C1844" s="7" t="s">
        <v>337</v>
      </c>
      <c r="D1844" s="7" t="s">
        <v>5</v>
      </c>
      <c r="E1844" s="3">
        <v>10</v>
      </c>
      <c r="F1844" s="10">
        <v>15.23</v>
      </c>
      <c r="G1844" s="11">
        <f t="shared" si="58"/>
        <v>152.30000000000001</v>
      </c>
      <c r="H1844" s="68" t="s">
        <v>2234</v>
      </c>
      <c r="I1844" s="20">
        <v>10</v>
      </c>
      <c r="J1844" s="62" t="s">
        <v>4908</v>
      </c>
      <c r="K1844" s="63" t="s">
        <v>3111</v>
      </c>
      <c r="L1844" s="27" t="s">
        <v>1681</v>
      </c>
      <c r="M1844" s="27" t="s">
        <v>7361</v>
      </c>
      <c r="N1844" s="72">
        <v>15.23</v>
      </c>
      <c r="O1844" s="72">
        <f t="shared" si="59"/>
        <v>152.30000000000001</v>
      </c>
    </row>
    <row r="1845" spans="1:15" ht="39" x14ac:dyDescent="0.35">
      <c r="A1845" s="3" t="s">
        <v>1232</v>
      </c>
      <c r="B1845" s="4" t="s">
        <v>1176</v>
      </c>
      <c r="C1845" s="7" t="s">
        <v>339</v>
      </c>
      <c r="D1845" s="7" t="s">
        <v>5</v>
      </c>
      <c r="E1845" s="3">
        <v>20</v>
      </c>
      <c r="F1845" s="10">
        <v>10.77</v>
      </c>
      <c r="G1845" s="11">
        <f t="shared" si="58"/>
        <v>215.39999999999998</v>
      </c>
      <c r="H1845" s="68" t="s">
        <v>2234</v>
      </c>
      <c r="I1845" s="20">
        <v>20</v>
      </c>
      <c r="J1845" s="62" t="s">
        <v>4912</v>
      </c>
      <c r="K1845" s="63" t="s">
        <v>3113</v>
      </c>
      <c r="L1845" s="27" t="s">
        <v>1681</v>
      </c>
      <c r="M1845" s="27" t="s">
        <v>7362</v>
      </c>
      <c r="N1845" s="72">
        <v>10.77</v>
      </c>
      <c r="O1845" s="72">
        <f t="shared" si="59"/>
        <v>215.39999999999998</v>
      </c>
    </row>
    <row r="1846" spans="1:15" ht="39" x14ac:dyDescent="0.35">
      <c r="A1846" s="3" t="s">
        <v>1232</v>
      </c>
      <c r="B1846" s="4" t="s">
        <v>1176</v>
      </c>
      <c r="C1846" s="7" t="s">
        <v>339</v>
      </c>
      <c r="D1846" s="7" t="s">
        <v>5</v>
      </c>
      <c r="E1846" s="3">
        <v>20</v>
      </c>
      <c r="F1846" s="10">
        <v>10.77</v>
      </c>
      <c r="G1846" s="11">
        <f t="shared" si="58"/>
        <v>215.39999999999998</v>
      </c>
      <c r="H1846" s="68" t="s">
        <v>2234</v>
      </c>
      <c r="I1846" s="20">
        <v>20</v>
      </c>
      <c r="J1846" s="62" t="s">
        <v>4912</v>
      </c>
      <c r="K1846" s="63" t="s">
        <v>3113</v>
      </c>
      <c r="L1846" s="27" t="s">
        <v>1681</v>
      </c>
      <c r="M1846" s="27" t="s">
        <v>7362</v>
      </c>
      <c r="N1846" s="72">
        <v>10.77</v>
      </c>
      <c r="O1846" s="72">
        <f t="shared" si="59"/>
        <v>215.39999999999998</v>
      </c>
    </row>
    <row r="1847" spans="1:15" ht="39" x14ac:dyDescent="0.35">
      <c r="A1847" s="3" t="s">
        <v>1232</v>
      </c>
      <c r="B1847" s="4" t="s">
        <v>1176</v>
      </c>
      <c r="C1847" s="7" t="s">
        <v>339</v>
      </c>
      <c r="D1847" s="7" t="s">
        <v>5</v>
      </c>
      <c r="E1847" s="3">
        <v>10</v>
      </c>
      <c r="F1847" s="10">
        <v>10.77</v>
      </c>
      <c r="G1847" s="11">
        <f t="shared" si="58"/>
        <v>107.69999999999999</v>
      </c>
      <c r="H1847" s="68" t="s">
        <v>2234</v>
      </c>
      <c r="I1847" s="20">
        <v>10</v>
      </c>
      <c r="J1847" s="62" t="s">
        <v>4912</v>
      </c>
      <c r="K1847" s="63" t="s">
        <v>3113</v>
      </c>
      <c r="L1847" s="27" t="s">
        <v>1681</v>
      </c>
      <c r="M1847" s="27" t="s">
        <v>7362</v>
      </c>
      <c r="N1847" s="72">
        <v>10.77</v>
      </c>
      <c r="O1847" s="72">
        <f t="shared" si="59"/>
        <v>107.69999999999999</v>
      </c>
    </row>
    <row r="1848" spans="1:15" ht="39" x14ac:dyDescent="0.35">
      <c r="A1848" s="3" t="s">
        <v>1232</v>
      </c>
      <c r="B1848" s="4" t="s">
        <v>1176</v>
      </c>
      <c r="C1848" s="7" t="s">
        <v>339</v>
      </c>
      <c r="D1848" s="7" t="s">
        <v>5</v>
      </c>
      <c r="E1848" s="3">
        <v>10</v>
      </c>
      <c r="F1848" s="10">
        <v>10.77</v>
      </c>
      <c r="G1848" s="11">
        <f t="shared" si="58"/>
        <v>107.69999999999999</v>
      </c>
      <c r="H1848" s="68" t="s">
        <v>2234</v>
      </c>
      <c r="I1848" s="20">
        <v>10</v>
      </c>
      <c r="J1848" s="62" t="s">
        <v>4912</v>
      </c>
      <c r="K1848" s="63" t="s">
        <v>3113</v>
      </c>
      <c r="L1848" s="27" t="s">
        <v>1681</v>
      </c>
      <c r="M1848" s="27" t="s">
        <v>7362</v>
      </c>
      <c r="N1848" s="72">
        <v>10.77</v>
      </c>
      <c r="O1848" s="72">
        <f t="shared" si="59"/>
        <v>107.69999999999999</v>
      </c>
    </row>
    <row r="1849" spans="1:15" ht="39" x14ac:dyDescent="0.35">
      <c r="A1849" s="3" t="s">
        <v>1232</v>
      </c>
      <c r="B1849" s="4" t="s">
        <v>1176</v>
      </c>
      <c r="C1849" s="7" t="s">
        <v>441</v>
      </c>
      <c r="D1849" s="7" t="s">
        <v>5</v>
      </c>
      <c r="E1849" s="3">
        <v>16</v>
      </c>
      <c r="F1849" s="10">
        <v>54.03</v>
      </c>
      <c r="G1849" s="11">
        <f t="shared" si="58"/>
        <v>864.48</v>
      </c>
      <c r="H1849" s="68" t="s">
        <v>2235</v>
      </c>
      <c r="I1849" s="20">
        <v>16</v>
      </c>
      <c r="J1849" s="62" t="s">
        <v>5020</v>
      </c>
      <c r="K1849" s="63" t="s">
        <v>3207</v>
      </c>
      <c r="L1849" s="27" t="s">
        <v>1757</v>
      </c>
      <c r="M1849" s="27" t="s">
        <v>7368</v>
      </c>
      <c r="N1849" s="72">
        <v>54.03</v>
      </c>
      <c r="O1849" s="72">
        <f t="shared" si="59"/>
        <v>864.48</v>
      </c>
    </row>
    <row r="1850" spans="1:15" ht="39" x14ac:dyDescent="0.35">
      <c r="A1850" s="3" t="s">
        <v>1232</v>
      </c>
      <c r="B1850" s="4" t="s">
        <v>1176</v>
      </c>
      <c r="C1850" s="7" t="s">
        <v>441</v>
      </c>
      <c r="D1850" s="7" t="s">
        <v>5</v>
      </c>
      <c r="E1850" s="3">
        <v>4</v>
      </c>
      <c r="F1850" s="10">
        <v>54.03</v>
      </c>
      <c r="G1850" s="11">
        <f t="shared" si="58"/>
        <v>216.12</v>
      </c>
      <c r="H1850" s="68" t="s">
        <v>2235</v>
      </c>
      <c r="I1850" s="20">
        <v>4</v>
      </c>
      <c r="J1850" s="62" t="s">
        <v>5020</v>
      </c>
      <c r="K1850" s="63" t="s">
        <v>3207</v>
      </c>
      <c r="L1850" s="27" t="s">
        <v>1757</v>
      </c>
      <c r="M1850" s="27" t="s">
        <v>7368</v>
      </c>
      <c r="N1850" s="72">
        <v>54.03</v>
      </c>
      <c r="O1850" s="72">
        <f t="shared" si="59"/>
        <v>216.12</v>
      </c>
    </row>
    <row r="1851" spans="1:15" ht="169" x14ac:dyDescent="0.35">
      <c r="A1851" s="3" t="s">
        <v>1232</v>
      </c>
      <c r="B1851" s="4" t="s">
        <v>1176</v>
      </c>
      <c r="C1851" s="7" t="s">
        <v>1234</v>
      </c>
      <c r="D1851" s="7" t="s">
        <v>5</v>
      </c>
      <c r="E1851" s="3">
        <v>21</v>
      </c>
      <c r="F1851" s="10">
        <v>55.19</v>
      </c>
      <c r="G1851" s="11">
        <f t="shared" si="58"/>
        <v>1158.99</v>
      </c>
      <c r="H1851" s="68" t="s">
        <v>2235</v>
      </c>
      <c r="I1851" s="20">
        <v>21</v>
      </c>
      <c r="J1851" s="62" t="s">
        <v>5031</v>
      </c>
      <c r="K1851" s="63" t="s">
        <v>4094</v>
      </c>
      <c r="L1851" s="27" t="s">
        <v>2235</v>
      </c>
      <c r="M1851" s="27" t="s">
        <v>4094</v>
      </c>
      <c r="N1851" s="72">
        <v>55.19</v>
      </c>
      <c r="O1851" s="72">
        <f t="shared" si="59"/>
        <v>1158.99</v>
      </c>
    </row>
    <row r="1852" spans="1:15" ht="91" x14ac:dyDescent="0.35">
      <c r="A1852" s="3" t="s">
        <v>1232</v>
      </c>
      <c r="B1852" s="4" t="s">
        <v>1176</v>
      </c>
      <c r="C1852" s="7" t="s">
        <v>1004</v>
      </c>
      <c r="D1852" s="7" t="s">
        <v>5</v>
      </c>
      <c r="E1852" s="3">
        <v>20</v>
      </c>
      <c r="F1852" s="10">
        <v>5.24</v>
      </c>
      <c r="G1852" s="11">
        <f t="shared" si="58"/>
        <v>104.80000000000001</v>
      </c>
      <c r="H1852" s="68" t="s">
        <v>2236</v>
      </c>
      <c r="I1852" s="20">
        <v>20</v>
      </c>
      <c r="J1852" s="62" t="s">
        <v>5253</v>
      </c>
      <c r="K1852" s="63" t="s">
        <v>3668</v>
      </c>
      <c r="L1852" s="27" t="s">
        <v>2728</v>
      </c>
      <c r="M1852" s="27" t="s">
        <v>7420</v>
      </c>
      <c r="N1852" s="72">
        <v>5.24</v>
      </c>
      <c r="O1852" s="72">
        <f t="shared" si="59"/>
        <v>104.80000000000001</v>
      </c>
    </row>
    <row r="1853" spans="1:15" ht="182" x14ac:dyDescent="0.35">
      <c r="A1853" s="3" t="s">
        <v>1235</v>
      </c>
      <c r="B1853" s="4" t="s">
        <v>1176</v>
      </c>
      <c r="C1853" s="7" t="s">
        <v>1236</v>
      </c>
      <c r="D1853" s="7" t="s">
        <v>5</v>
      </c>
      <c r="E1853" s="3">
        <v>30</v>
      </c>
      <c r="F1853" s="10">
        <v>90.6</v>
      </c>
      <c r="G1853" s="11">
        <f t="shared" si="58"/>
        <v>2718</v>
      </c>
      <c r="H1853" s="68" t="s">
        <v>2237</v>
      </c>
      <c r="I1853" s="20">
        <v>30</v>
      </c>
      <c r="J1853" s="62" t="s">
        <v>4938</v>
      </c>
      <c r="K1853" s="63" t="s">
        <v>4084</v>
      </c>
      <c r="L1853" s="27" t="s">
        <v>2237</v>
      </c>
      <c r="M1853" s="27" t="s">
        <v>4084</v>
      </c>
      <c r="N1853" s="72">
        <v>90.6</v>
      </c>
      <c r="O1853" s="72">
        <f t="shared" si="59"/>
        <v>2718</v>
      </c>
    </row>
    <row r="1854" spans="1:15" ht="182" x14ac:dyDescent="0.35">
      <c r="A1854" s="3" t="s">
        <v>1235</v>
      </c>
      <c r="B1854" s="4" t="s">
        <v>1176</v>
      </c>
      <c r="C1854" s="7" t="s">
        <v>1236</v>
      </c>
      <c r="D1854" s="7" t="s">
        <v>5</v>
      </c>
      <c r="E1854" s="3">
        <v>20</v>
      </c>
      <c r="F1854" s="10">
        <v>90.6</v>
      </c>
      <c r="G1854" s="11">
        <f t="shared" si="58"/>
        <v>1812</v>
      </c>
      <c r="H1854" s="68" t="s">
        <v>2237</v>
      </c>
      <c r="I1854" s="20">
        <v>20</v>
      </c>
      <c r="J1854" s="62" t="s">
        <v>4938</v>
      </c>
      <c r="K1854" s="63" t="s">
        <v>4084</v>
      </c>
      <c r="L1854" s="27" t="s">
        <v>2237</v>
      </c>
      <c r="M1854" s="27" t="s">
        <v>4084</v>
      </c>
      <c r="N1854" s="72">
        <v>90.6</v>
      </c>
      <c r="O1854" s="72">
        <f t="shared" si="59"/>
        <v>1812</v>
      </c>
    </row>
    <row r="1855" spans="1:15" ht="182" x14ac:dyDescent="0.35">
      <c r="A1855" s="3" t="s">
        <v>1235</v>
      </c>
      <c r="B1855" s="4" t="s">
        <v>1176</v>
      </c>
      <c r="C1855" s="7" t="s">
        <v>1236</v>
      </c>
      <c r="D1855" s="7" t="s">
        <v>5</v>
      </c>
      <c r="E1855" s="3">
        <v>10</v>
      </c>
      <c r="F1855" s="10">
        <v>90.6</v>
      </c>
      <c r="G1855" s="11">
        <f t="shared" si="58"/>
        <v>906</v>
      </c>
      <c r="H1855" s="68" t="s">
        <v>2237</v>
      </c>
      <c r="I1855" s="20">
        <v>10</v>
      </c>
      <c r="J1855" s="62" t="s">
        <v>4938</v>
      </c>
      <c r="K1855" s="63" t="s">
        <v>4084</v>
      </c>
      <c r="L1855" s="27" t="s">
        <v>2237</v>
      </c>
      <c r="M1855" s="27" t="s">
        <v>4084</v>
      </c>
      <c r="N1855" s="72">
        <v>90.6</v>
      </c>
      <c r="O1855" s="72">
        <f t="shared" si="59"/>
        <v>906</v>
      </c>
    </row>
    <row r="1856" spans="1:15" ht="39" x14ac:dyDescent="0.35">
      <c r="A1856" s="3" t="s">
        <v>1237</v>
      </c>
      <c r="B1856" s="4" t="s">
        <v>1176</v>
      </c>
      <c r="C1856" s="7" t="s">
        <v>432</v>
      </c>
      <c r="D1856" s="7" t="s">
        <v>5</v>
      </c>
      <c r="E1856" s="3">
        <v>20</v>
      </c>
      <c r="F1856" s="10">
        <v>21.34</v>
      </c>
      <c r="G1856" s="11">
        <f t="shared" si="58"/>
        <v>426.8</v>
      </c>
      <c r="H1856" s="68" t="s">
        <v>2238</v>
      </c>
      <c r="I1856" s="20">
        <v>20</v>
      </c>
      <c r="J1856" s="62" t="s">
        <v>4751</v>
      </c>
      <c r="K1856" s="63" t="s">
        <v>3199</v>
      </c>
      <c r="L1856" s="27" t="s">
        <v>1754</v>
      </c>
      <c r="M1856" s="27" t="s">
        <v>7367</v>
      </c>
      <c r="N1856" s="72">
        <v>21.34</v>
      </c>
      <c r="O1856" s="72">
        <f t="shared" si="59"/>
        <v>426.8</v>
      </c>
    </row>
    <row r="1857" spans="1:15" ht="104" x14ac:dyDescent="0.35">
      <c r="A1857" s="3" t="s">
        <v>1237</v>
      </c>
      <c r="B1857" s="4" t="s">
        <v>1176</v>
      </c>
      <c r="C1857" s="7" t="s">
        <v>106</v>
      </c>
      <c r="D1857" s="7" t="s">
        <v>5</v>
      </c>
      <c r="E1857" s="3">
        <v>21</v>
      </c>
      <c r="F1857" s="10">
        <v>154.81</v>
      </c>
      <c r="G1857" s="11">
        <f t="shared" si="58"/>
        <v>3251.01</v>
      </c>
      <c r="H1857" s="68" t="s">
        <v>2239</v>
      </c>
      <c r="I1857" s="20">
        <v>21</v>
      </c>
      <c r="J1857" s="62" t="s">
        <v>4904</v>
      </c>
      <c r="K1857" s="63" t="s">
        <v>4081</v>
      </c>
      <c r="L1857" s="27" t="s">
        <v>2239</v>
      </c>
      <c r="M1857" s="27" t="s">
        <v>4081</v>
      </c>
      <c r="N1857" s="72">
        <v>154.81</v>
      </c>
      <c r="O1857" s="72">
        <f t="shared" si="59"/>
        <v>3251.01</v>
      </c>
    </row>
    <row r="1858" spans="1:15" ht="91" x14ac:dyDescent="0.35">
      <c r="A1858" s="3" t="s">
        <v>1237</v>
      </c>
      <c r="B1858" s="4" t="s">
        <v>1176</v>
      </c>
      <c r="C1858" s="7" t="s">
        <v>1238</v>
      </c>
      <c r="D1858" s="7" t="s">
        <v>5</v>
      </c>
      <c r="E1858" s="3">
        <v>4</v>
      </c>
      <c r="F1858" s="10">
        <v>18.190000000000001</v>
      </c>
      <c r="G1858" s="11">
        <f t="shared" ref="G1858:G1921" si="60">F1858*E1858</f>
        <v>72.760000000000005</v>
      </c>
      <c r="H1858" s="68" t="s">
        <v>2240</v>
      </c>
      <c r="I1858" s="20">
        <v>4</v>
      </c>
      <c r="J1858" s="62" t="s">
        <v>4936</v>
      </c>
      <c r="K1858" s="63" t="s">
        <v>3838</v>
      </c>
      <c r="L1858" s="27" t="s">
        <v>2240</v>
      </c>
      <c r="M1858" s="27" t="s">
        <v>3838</v>
      </c>
      <c r="N1858" s="72">
        <v>18.190000000000001</v>
      </c>
      <c r="O1858" s="72">
        <f t="shared" si="59"/>
        <v>72.760000000000005</v>
      </c>
    </row>
    <row r="1859" spans="1:15" ht="143" x14ac:dyDescent="0.35">
      <c r="A1859" s="3" t="s">
        <v>1237</v>
      </c>
      <c r="B1859" s="4" t="s">
        <v>1176</v>
      </c>
      <c r="C1859" s="7" t="s">
        <v>445</v>
      </c>
      <c r="D1859" s="7" t="s">
        <v>5</v>
      </c>
      <c r="E1859" s="3">
        <v>20</v>
      </c>
      <c r="F1859" s="10">
        <v>109.22</v>
      </c>
      <c r="G1859" s="11">
        <f t="shared" si="60"/>
        <v>2184.4</v>
      </c>
      <c r="H1859" s="68" t="s">
        <v>2245</v>
      </c>
      <c r="I1859" s="20">
        <v>20</v>
      </c>
      <c r="J1859" s="62" t="s">
        <v>4949</v>
      </c>
      <c r="K1859" s="63" t="s">
        <v>4087</v>
      </c>
      <c r="L1859" s="27" t="s">
        <v>1766</v>
      </c>
      <c r="M1859" s="27" t="s">
        <v>4087</v>
      </c>
      <c r="N1859" s="72">
        <v>109.22</v>
      </c>
      <c r="O1859" s="72">
        <f t="shared" si="59"/>
        <v>2184.4</v>
      </c>
    </row>
    <row r="1860" spans="1:15" ht="390" x14ac:dyDescent="0.35">
      <c r="A1860" s="3" t="s">
        <v>1237</v>
      </c>
      <c r="B1860" s="4" t="s">
        <v>1176</v>
      </c>
      <c r="C1860" s="7" t="s">
        <v>1241</v>
      </c>
      <c r="D1860" s="7" t="s">
        <v>5</v>
      </c>
      <c r="E1860" s="3">
        <v>20</v>
      </c>
      <c r="F1860" s="10">
        <v>164.9</v>
      </c>
      <c r="G1860" s="11">
        <f t="shared" si="60"/>
        <v>3298</v>
      </c>
      <c r="H1860" s="68" t="s">
        <v>2244</v>
      </c>
      <c r="I1860" s="20">
        <v>20</v>
      </c>
      <c r="J1860" s="62" t="s">
        <v>4950</v>
      </c>
      <c r="K1860" s="63" t="s">
        <v>5610</v>
      </c>
      <c r="L1860" s="27" t="s">
        <v>2244</v>
      </c>
      <c r="M1860" s="27" t="s">
        <v>5610</v>
      </c>
      <c r="N1860" s="72">
        <v>164.9</v>
      </c>
      <c r="O1860" s="72">
        <f t="shared" si="59"/>
        <v>3298</v>
      </c>
    </row>
    <row r="1861" spans="1:15" ht="390" x14ac:dyDescent="0.35">
      <c r="A1861" s="3" t="s">
        <v>1237</v>
      </c>
      <c r="B1861" s="4" t="s">
        <v>1176</v>
      </c>
      <c r="C1861" s="7" t="s">
        <v>1241</v>
      </c>
      <c r="D1861" s="7" t="s">
        <v>5</v>
      </c>
      <c r="E1861" s="3">
        <v>20</v>
      </c>
      <c r="F1861" s="10">
        <v>164.9</v>
      </c>
      <c r="G1861" s="11">
        <f t="shared" si="60"/>
        <v>3298</v>
      </c>
      <c r="H1861" s="68" t="s">
        <v>2244</v>
      </c>
      <c r="I1861" s="20">
        <v>20</v>
      </c>
      <c r="J1861" s="62" t="s">
        <v>4950</v>
      </c>
      <c r="K1861" s="63" t="s">
        <v>5610</v>
      </c>
      <c r="L1861" s="27" t="s">
        <v>2244</v>
      </c>
      <c r="M1861" s="27" t="s">
        <v>5610</v>
      </c>
      <c r="N1861" s="72">
        <v>164.9</v>
      </c>
      <c r="O1861" s="72">
        <f t="shared" si="59"/>
        <v>3298</v>
      </c>
    </row>
    <row r="1862" spans="1:15" ht="65" x14ac:dyDescent="0.35">
      <c r="A1862" s="3" t="s">
        <v>1237</v>
      </c>
      <c r="B1862" s="4" t="s">
        <v>1176</v>
      </c>
      <c r="C1862" s="7" t="s">
        <v>1239</v>
      </c>
      <c r="D1862" s="7" t="s">
        <v>5</v>
      </c>
      <c r="E1862" s="3">
        <v>40</v>
      </c>
      <c r="F1862" s="10">
        <v>7.86</v>
      </c>
      <c r="G1862" s="11">
        <f t="shared" si="60"/>
        <v>314.40000000000003</v>
      </c>
      <c r="H1862" s="68" t="s">
        <v>2241</v>
      </c>
      <c r="I1862" s="20">
        <v>40</v>
      </c>
      <c r="J1862" s="62" t="s">
        <v>4985</v>
      </c>
      <c r="K1862" s="63" t="s">
        <v>3839</v>
      </c>
      <c r="L1862" s="27" t="s">
        <v>2241</v>
      </c>
      <c r="M1862" s="27" t="s">
        <v>3839</v>
      </c>
      <c r="N1862" s="72">
        <v>7.86</v>
      </c>
      <c r="O1862" s="72">
        <f t="shared" si="59"/>
        <v>314.40000000000003</v>
      </c>
    </row>
    <row r="1863" spans="1:15" ht="39" x14ac:dyDescent="0.35">
      <c r="A1863" s="3" t="s">
        <v>1237</v>
      </c>
      <c r="B1863" s="4" t="s">
        <v>1176</v>
      </c>
      <c r="C1863" s="7" t="s">
        <v>861</v>
      </c>
      <c r="D1863" s="7" t="s">
        <v>5</v>
      </c>
      <c r="E1863" s="3">
        <v>10</v>
      </c>
      <c r="F1863" s="10">
        <v>120.09</v>
      </c>
      <c r="G1863" s="11">
        <f t="shared" si="60"/>
        <v>1200.9000000000001</v>
      </c>
      <c r="H1863" s="68" t="s">
        <v>2242</v>
      </c>
      <c r="I1863" s="20">
        <v>10</v>
      </c>
      <c r="J1863" s="62" t="s">
        <v>5252</v>
      </c>
      <c r="K1863" s="63" t="s">
        <v>3544</v>
      </c>
      <c r="L1863" s="27" t="s">
        <v>2027</v>
      </c>
      <c r="M1863" s="27" t="s">
        <v>7407</v>
      </c>
      <c r="N1863" s="72">
        <v>120.09</v>
      </c>
      <c r="O1863" s="72">
        <f t="shared" ref="O1863:O1866" si="61">N1863*I1863</f>
        <v>1200.9000000000001</v>
      </c>
    </row>
    <row r="1864" spans="1:15" ht="104" x14ac:dyDescent="0.35">
      <c r="A1864" s="3" t="s">
        <v>1237</v>
      </c>
      <c r="B1864" s="4" t="s">
        <v>1176</v>
      </c>
      <c r="C1864" s="7" t="s">
        <v>102</v>
      </c>
      <c r="D1864" s="7" t="s">
        <v>5</v>
      </c>
      <c r="E1864" s="3">
        <v>20</v>
      </c>
      <c r="F1864" s="10">
        <v>165</v>
      </c>
      <c r="G1864" s="11">
        <f t="shared" si="60"/>
        <v>3300</v>
      </c>
      <c r="H1864" s="68" t="s">
        <v>2832</v>
      </c>
      <c r="I1864" s="20">
        <v>20</v>
      </c>
      <c r="J1864" s="62" t="s">
        <v>5291</v>
      </c>
      <c r="K1864" s="63" t="s">
        <v>3840</v>
      </c>
      <c r="L1864" s="27" t="s">
        <v>2832</v>
      </c>
      <c r="M1864" s="27" t="s">
        <v>3840</v>
      </c>
      <c r="N1864" s="72">
        <v>165</v>
      </c>
      <c r="O1864" s="72">
        <f t="shared" si="61"/>
        <v>3300</v>
      </c>
    </row>
    <row r="1865" spans="1:15" ht="104" x14ac:dyDescent="0.35">
      <c r="A1865" s="3" t="s">
        <v>1237</v>
      </c>
      <c r="B1865" s="4" t="s">
        <v>1176</v>
      </c>
      <c r="C1865" s="7" t="s">
        <v>1240</v>
      </c>
      <c r="D1865" s="7" t="s">
        <v>5</v>
      </c>
      <c r="E1865" s="3">
        <v>60</v>
      </c>
      <c r="F1865" s="10">
        <v>5.24</v>
      </c>
      <c r="G1865" s="11">
        <f t="shared" si="60"/>
        <v>314.40000000000003</v>
      </c>
      <c r="H1865" s="68" t="s">
        <v>2243</v>
      </c>
      <c r="I1865" s="20">
        <v>60</v>
      </c>
      <c r="J1865" s="62" t="s">
        <v>5294</v>
      </c>
      <c r="K1865" s="63" t="s">
        <v>3841</v>
      </c>
      <c r="L1865" s="27" t="s">
        <v>2243</v>
      </c>
      <c r="M1865" s="27" t="s">
        <v>3841</v>
      </c>
      <c r="N1865" s="72">
        <v>5.24</v>
      </c>
      <c r="O1865" s="72">
        <f t="shared" si="61"/>
        <v>314.40000000000003</v>
      </c>
    </row>
    <row r="1866" spans="1:15" ht="104" x14ac:dyDescent="0.35">
      <c r="A1866" s="3" t="s">
        <v>1237</v>
      </c>
      <c r="B1866" s="4" t="s">
        <v>1176</v>
      </c>
      <c r="C1866" s="7" t="s">
        <v>1240</v>
      </c>
      <c r="D1866" s="7" t="s">
        <v>5</v>
      </c>
      <c r="E1866" s="3">
        <v>40</v>
      </c>
      <c r="F1866" s="10">
        <v>5.24</v>
      </c>
      <c r="G1866" s="11">
        <f t="shared" si="60"/>
        <v>209.60000000000002</v>
      </c>
      <c r="H1866" s="68" t="s">
        <v>2243</v>
      </c>
      <c r="I1866" s="20">
        <v>40</v>
      </c>
      <c r="J1866" s="62" t="s">
        <v>5294</v>
      </c>
      <c r="K1866" s="63" t="s">
        <v>3841</v>
      </c>
      <c r="L1866" s="27" t="s">
        <v>2243</v>
      </c>
      <c r="M1866" s="27" t="s">
        <v>3841</v>
      </c>
      <c r="N1866" s="72">
        <v>5.24</v>
      </c>
      <c r="O1866" s="72">
        <f t="shared" si="61"/>
        <v>209.60000000000002</v>
      </c>
    </row>
    <row r="1867" spans="1:15" ht="65" x14ac:dyDescent="0.35">
      <c r="A1867" s="3" t="s">
        <v>1242</v>
      </c>
      <c r="B1867" s="4" t="s">
        <v>1243</v>
      </c>
      <c r="C1867" s="7" t="s">
        <v>677</v>
      </c>
      <c r="D1867" s="7" t="s">
        <v>5</v>
      </c>
      <c r="E1867" s="3">
        <v>100</v>
      </c>
      <c r="F1867" s="10">
        <v>54.61</v>
      </c>
      <c r="G1867" s="11">
        <f t="shared" si="60"/>
        <v>5461</v>
      </c>
      <c r="H1867" s="68" t="s">
        <v>2246</v>
      </c>
      <c r="I1867" s="20">
        <v>100</v>
      </c>
      <c r="J1867" s="62" t="s">
        <v>4113</v>
      </c>
      <c r="K1867" s="63" t="s">
        <v>3387</v>
      </c>
      <c r="L1867" s="27" t="s">
        <v>2534</v>
      </c>
      <c r="M1867" s="27" t="s">
        <v>7382</v>
      </c>
      <c r="N1867" s="72">
        <v>51</v>
      </c>
      <c r="O1867" s="72">
        <f>N1867*I1867</f>
        <v>5100</v>
      </c>
    </row>
    <row r="1868" spans="1:15" ht="65" x14ac:dyDescent="0.35">
      <c r="A1868" s="3" t="s">
        <v>1242</v>
      </c>
      <c r="B1868" s="4" t="s">
        <v>1243</v>
      </c>
      <c r="C1868" s="7" t="s">
        <v>677</v>
      </c>
      <c r="D1868" s="7" t="s">
        <v>5</v>
      </c>
      <c r="E1868" s="3">
        <v>36</v>
      </c>
      <c r="F1868" s="10">
        <v>43.94</v>
      </c>
      <c r="G1868" s="11">
        <f t="shared" si="60"/>
        <v>1581.84</v>
      </c>
      <c r="H1868" s="68" t="s">
        <v>2246</v>
      </c>
      <c r="I1868" s="20">
        <v>36</v>
      </c>
      <c r="J1868" s="62" t="s">
        <v>4114</v>
      </c>
      <c r="K1868" s="63" t="s">
        <v>3387</v>
      </c>
      <c r="L1868" s="27" t="s">
        <v>2246</v>
      </c>
      <c r="M1868" s="27" t="s">
        <v>7382</v>
      </c>
      <c r="N1868" s="72">
        <v>51</v>
      </c>
      <c r="O1868" s="72">
        <f t="shared" ref="O1868:O1931" si="62">N1868*I1868</f>
        <v>1836</v>
      </c>
    </row>
    <row r="1869" spans="1:15" ht="65" x14ac:dyDescent="0.35">
      <c r="A1869" s="3" t="s">
        <v>1242</v>
      </c>
      <c r="B1869" s="4" t="s">
        <v>1243</v>
      </c>
      <c r="C1869" s="7" t="s">
        <v>677</v>
      </c>
      <c r="D1869" s="7" t="s">
        <v>5</v>
      </c>
      <c r="E1869" s="3">
        <v>15</v>
      </c>
      <c r="F1869" s="10">
        <v>43.94</v>
      </c>
      <c r="G1869" s="11">
        <f t="shared" si="60"/>
        <v>659.09999999999991</v>
      </c>
      <c r="H1869" s="68" t="s">
        <v>2246</v>
      </c>
      <c r="I1869" s="20">
        <v>15</v>
      </c>
      <c r="J1869" s="62" t="s">
        <v>4114</v>
      </c>
      <c r="K1869" s="63" t="s">
        <v>3387</v>
      </c>
      <c r="L1869" s="27" t="s">
        <v>2246</v>
      </c>
      <c r="M1869" s="27" t="s">
        <v>7382</v>
      </c>
      <c r="N1869" s="72">
        <v>51</v>
      </c>
      <c r="O1869" s="72">
        <f t="shared" si="62"/>
        <v>765</v>
      </c>
    </row>
    <row r="1870" spans="1:15" ht="78" x14ac:dyDescent="0.35">
      <c r="A1870" s="3" t="s">
        <v>1242</v>
      </c>
      <c r="B1870" s="4" t="s">
        <v>1243</v>
      </c>
      <c r="C1870" s="7" t="s">
        <v>1043</v>
      </c>
      <c r="D1870" s="7" t="s">
        <v>5</v>
      </c>
      <c r="E1870" s="3">
        <v>20</v>
      </c>
      <c r="F1870" s="10">
        <v>5.92</v>
      </c>
      <c r="G1870" s="11">
        <f t="shared" si="60"/>
        <v>118.4</v>
      </c>
      <c r="H1870" s="68" t="s">
        <v>2248</v>
      </c>
      <c r="I1870" s="20">
        <v>20</v>
      </c>
      <c r="J1870" s="62" t="s">
        <v>4118</v>
      </c>
      <c r="K1870" s="63" t="s">
        <v>3694</v>
      </c>
      <c r="L1870" s="27" t="s">
        <v>1911</v>
      </c>
      <c r="M1870" s="27" t="s">
        <v>7422</v>
      </c>
      <c r="N1870" s="72">
        <v>5.92</v>
      </c>
      <c r="O1870" s="72">
        <f t="shared" si="62"/>
        <v>118.4</v>
      </c>
    </row>
    <row r="1871" spans="1:15" ht="78" x14ac:dyDescent="0.35">
      <c r="A1871" s="3" t="s">
        <v>1242</v>
      </c>
      <c r="B1871" s="4" t="s">
        <v>1243</v>
      </c>
      <c r="C1871" s="7" t="s">
        <v>1177</v>
      </c>
      <c r="D1871" s="7" t="s">
        <v>5</v>
      </c>
      <c r="E1871" s="3">
        <v>20</v>
      </c>
      <c r="F1871" s="10">
        <v>9.41</v>
      </c>
      <c r="G1871" s="11">
        <f t="shared" si="60"/>
        <v>188.2</v>
      </c>
      <c r="H1871" s="68" t="s">
        <v>2247</v>
      </c>
      <c r="I1871" s="20">
        <v>20</v>
      </c>
      <c r="J1871" s="62" t="s">
        <v>4120</v>
      </c>
      <c r="K1871" s="63" t="s">
        <v>3793</v>
      </c>
      <c r="L1871" s="27" t="s">
        <v>2247</v>
      </c>
      <c r="M1871" s="27" t="s">
        <v>7439</v>
      </c>
      <c r="N1871" s="72">
        <v>10.62</v>
      </c>
      <c r="O1871" s="72">
        <f t="shared" si="62"/>
        <v>212.39999999999998</v>
      </c>
    </row>
    <row r="1872" spans="1:15" ht="78" x14ac:dyDescent="0.35">
      <c r="A1872" s="3" t="s">
        <v>1242</v>
      </c>
      <c r="B1872" s="4" t="s">
        <v>1243</v>
      </c>
      <c r="C1872" s="7" t="s">
        <v>1177</v>
      </c>
      <c r="D1872" s="7" t="s">
        <v>5</v>
      </c>
      <c r="E1872" s="3">
        <v>10</v>
      </c>
      <c r="F1872" s="10">
        <v>11.83</v>
      </c>
      <c r="G1872" s="11">
        <f t="shared" si="60"/>
        <v>118.3</v>
      </c>
      <c r="H1872" s="68" t="s">
        <v>2247</v>
      </c>
      <c r="I1872" s="20">
        <v>10</v>
      </c>
      <c r="J1872" s="62" t="s">
        <v>4119</v>
      </c>
      <c r="K1872" s="63" t="s">
        <v>3793</v>
      </c>
      <c r="L1872" s="27" t="s">
        <v>1757</v>
      </c>
      <c r="M1872" s="27" t="s">
        <v>7439</v>
      </c>
      <c r="N1872" s="72">
        <v>10.62</v>
      </c>
      <c r="O1872" s="72">
        <f t="shared" si="62"/>
        <v>106.19999999999999</v>
      </c>
    </row>
    <row r="1873" spans="1:15" ht="78" x14ac:dyDescent="0.35">
      <c r="A1873" s="3" t="s">
        <v>1242</v>
      </c>
      <c r="B1873" s="4" t="s">
        <v>1243</v>
      </c>
      <c r="C1873" s="7" t="s">
        <v>1177</v>
      </c>
      <c r="D1873" s="7" t="s">
        <v>5</v>
      </c>
      <c r="E1873" s="3">
        <v>10</v>
      </c>
      <c r="F1873" s="10">
        <v>11.83</v>
      </c>
      <c r="G1873" s="11">
        <f t="shared" si="60"/>
        <v>118.3</v>
      </c>
      <c r="H1873" s="68" t="s">
        <v>2247</v>
      </c>
      <c r="I1873" s="20">
        <v>10</v>
      </c>
      <c r="J1873" s="62" t="s">
        <v>4119</v>
      </c>
      <c r="K1873" s="63" t="s">
        <v>3793</v>
      </c>
      <c r="L1873" s="27" t="s">
        <v>1757</v>
      </c>
      <c r="M1873" s="27" t="s">
        <v>7439</v>
      </c>
      <c r="N1873" s="72">
        <v>10.62</v>
      </c>
      <c r="O1873" s="72">
        <f t="shared" si="62"/>
        <v>106.19999999999999</v>
      </c>
    </row>
    <row r="1874" spans="1:15" ht="39" x14ac:dyDescent="0.35">
      <c r="A1874" s="3" t="s">
        <v>1242</v>
      </c>
      <c r="B1874" s="4" t="s">
        <v>1243</v>
      </c>
      <c r="C1874" s="7" t="s">
        <v>143</v>
      </c>
      <c r="D1874" s="7" t="s">
        <v>5</v>
      </c>
      <c r="E1874" s="3">
        <v>5</v>
      </c>
      <c r="F1874" s="10">
        <v>14.07</v>
      </c>
      <c r="G1874" s="11">
        <f t="shared" si="60"/>
        <v>70.349999999999994</v>
      </c>
      <c r="H1874" s="68" t="s">
        <v>2248</v>
      </c>
      <c r="I1874" s="20">
        <v>5</v>
      </c>
      <c r="J1874" s="62" t="s">
        <v>4121</v>
      </c>
      <c r="K1874" s="63" t="s">
        <v>2928</v>
      </c>
      <c r="L1874" s="27" t="s">
        <v>1490</v>
      </c>
      <c r="M1874" s="27" t="s">
        <v>7336</v>
      </c>
      <c r="N1874" s="72">
        <v>14.07</v>
      </c>
      <c r="O1874" s="72">
        <f t="shared" si="62"/>
        <v>70.349999999999994</v>
      </c>
    </row>
    <row r="1875" spans="1:15" ht="39" x14ac:dyDescent="0.35">
      <c r="A1875" s="3" t="s">
        <v>1242</v>
      </c>
      <c r="B1875" s="4" t="s">
        <v>1243</v>
      </c>
      <c r="C1875" s="7" t="s">
        <v>143</v>
      </c>
      <c r="D1875" s="7" t="s">
        <v>5</v>
      </c>
      <c r="E1875" s="3">
        <v>5</v>
      </c>
      <c r="F1875" s="10">
        <v>14.07</v>
      </c>
      <c r="G1875" s="11">
        <f t="shared" si="60"/>
        <v>70.349999999999994</v>
      </c>
      <c r="H1875" s="68" t="s">
        <v>2248</v>
      </c>
      <c r="I1875" s="20">
        <v>5</v>
      </c>
      <c r="J1875" s="62" t="s">
        <v>4121</v>
      </c>
      <c r="K1875" s="63" t="s">
        <v>2928</v>
      </c>
      <c r="L1875" s="27" t="s">
        <v>1490</v>
      </c>
      <c r="M1875" s="27" t="s">
        <v>7336</v>
      </c>
      <c r="N1875" s="72">
        <v>14.07</v>
      </c>
      <c r="O1875" s="72">
        <f t="shared" si="62"/>
        <v>70.349999999999994</v>
      </c>
    </row>
    <row r="1876" spans="1:15" ht="91" x14ac:dyDescent="0.35">
      <c r="A1876" s="3" t="s">
        <v>1242</v>
      </c>
      <c r="B1876" s="4" t="s">
        <v>1243</v>
      </c>
      <c r="C1876" s="7" t="s">
        <v>7</v>
      </c>
      <c r="D1876" s="7" t="s">
        <v>5</v>
      </c>
      <c r="E1876" s="3">
        <v>3</v>
      </c>
      <c r="F1876" s="10">
        <v>11.64</v>
      </c>
      <c r="G1876" s="11">
        <f t="shared" si="60"/>
        <v>34.92</v>
      </c>
      <c r="H1876" s="68" t="s">
        <v>2247</v>
      </c>
      <c r="I1876" s="20">
        <v>3</v>
      </c>
      <c r="J1876" s="62" t="s">
        <v>4126</v>
      </c>
      <c r="K1876" s="63" t="s">
        <v>3842</v>
      </c>
      <c r="L1876" s="27" t="s">
        <v>5992</v>
      </c>
      <c r="M1876" s="27" t="s">
        <v>3842</v>
      </c>
      <c r="N1876" s="72">
        <v>11.64</v>
      </c>
      <c r="O1876" s="72">
        <f t="shared" si="62"/>
        <v>34.92</v>
      </c>
    </row>
    <row r="1877" spans="1:15" ht="91" x14ac:dyDescent="0.35">
      <c r="A1877" s="3" t="s">
        <v>1242</v>
      </c>
      <c r="B1877" s="4" t="s">
        <v>1243</v>
      </c>
      <c r="C1877" s="7" t="s">
        <v>7</v>
      </c>
      <c r="D1877" s="7" t="s">
        <v>5</v>
      </c>
      <c r="E1877" s="3">
        <v>3</v>
      </c>
      <c r="F1877" s="10">
        <v>11.64</v>
      </c>
      <c r="G1877" s="11">
        <f t="shared" si="60"/>
        <v>34.92</v>
      </c>
      <c r="H1877" s="68" t="s">
        <v>2247</v>
      </c>
      <c r="I1877" s="20">
        <v>3</v>
      </c>
      <c r="J1877" s="62" t="s">
        <v>4126</v>
      </c>
      <c r="K1877" s="63" t="s">
        <v>3842</v>
      </c>
      <c r="L1877" s="27" t="s">
        <v>5992</v>
      </c>
      <c r="M1877" s="27" t="s">
        <v>3842</v>
      </c>
      <c r="N1877" s="72">
        <v>11.64</v>
      </c>
      <c r="O1877" s="72">
        <f t="shared" si="62"/>
        <v>34.92</v>
      </c>
    </row>
    <row r="1878" spans="1:15" ht="104" x14ac:dyDescent="0.35">
      <c r="A1878" s="3" t="s">
        <v>1242</v>
      </c>
      <c r="B1878" s="4" t="s">
        <v>1243</v>
      </c>
      <c r="C1878" s="7" t="s">
        <v>8</v>
      </c>
      <c r="D1878" s="7" t="s">
        <v>5</v>
      </c>
      <c r="E1878" s="3">
        <v>10</v>
      </c>
      <c r="F1878" s="10">
        <v>17.850000000000001</v>
      </c>
      <c r="G1878" s="11">
        <f t="shared" si="60"/>
        <v>178.5</v>
      </c>
      <c r="H1878" s="68" t="s">
        <v>2247</v>
      </c>
      <c r="I1878" s="20">
        <v>10</v>
      </c>
      <c r="J1878" s="62" t="s">
        <v>4129</v>
      </c>
      <c r="K1878" s="63" t="s">
        <v>3577</v>
      </c>
      <c r="L1878" s="27" t="s">
        <v>5994</v>
      </c>
      <c r="M1878" s="27" t="s">
        <v>3577</v>
      </c>
      <c r="N1878" s="72">
        <v>17.850000000000001</v>
      </c>
      <c r="O1878" s="72">
        <f t="shared" si="62"/>
        <v>178.5</v>
      </c>
    </row>
    <row r="1879" spans="1:15" ht="91" x14ac:dyDescent="0.35">
      <c r="A1879" s="3" t="s">
        <v>1242</v>
      </c>
      <c r="B1879" s="4" t="s">
        <v>1243</v>
      </c>
      <c r="C1879" s="7" t="s">
        <v>1244</v>
      </c>
      <c r="D1879" s="7" t="s">
        <v>5</v>
      </c>
      <c r="E1879" s="3">
        <v>4</v>
      </c>
      <c r="F1879" s="10">
        <v>134.72999999999999</v>
      </c>
      <c r="G1879" s="11">
        <f t="shared" si="60"/>
        <v>538.91999999999996</v>
      </c>
      <c r="H1879" s="68" t="s">
        <v>2249</v>
      </c>
      <c r="I1879" s="20">
        <v>4</v>
      </c>
      <c r="J1879" s="62" t="s">
        <v>4137</v>
      </c>
      <c r="K1879" s="63" t="s">
        <v>3843</v>
      </c>
      <c r="L1879" s="27" t="s">
        <v>2249</v>
      </c>
      <c r="M1879" s="27" t="s">
        <v>7446</v>
      </c>
      <c r="N1879" s="72">
        <v>134.72999999999999</v>
      </c>
      <c r="O1879" s="72">
        <f t="shared" si="62"/>
        <v>538.91999999999996</v>
      </c>
    </row>
    <row r="1880" spans="1:15" ht="104" x14ac:dyDescent="0.35">
      <c r="A1880" s="3" t="s">
        <v>1242</v>
      </c>
      <c r="B1880" s="4" t="s">
        <v>1243</v>
      </c>
      <c r="C1880" s="7" t="s">
        <v>901</v>
      </c>
      <c r="D1880" s="7" t="s">
        <v>5</v>
      </c>
      <c r="E1880" s="3">
        <v>4</v>
      </c>
      <c r="F1880" s="10">
        <v>47.92</v>
      </c>
      <c r="G1880" s="11">
        <f t="shared" si="60"/>
        <v>191.68</v>
      </c>
      <c r="H1880" s="68" t="s">
        <v>2250</v>
      </c>
      <c r="I1880" s="20">
        <v>4</v>
      </c>
      <c r="J1880" s="62" t="s">
        <v>4138</v>
      </c>
      <c r="K1880" s="63" t="s">
        <v>3579</v>
      </c>
      <c r="L1880" s="27" t="s">
        <v>1940</v>
      </c>
      <c r="M1880" s="27" t="s">
        <v>7412</v>
      </c>
      <c r="N1880" s="72">
        <v>47.92</v>
      </c>
      <c r="O1880" s="72">
        <f t="shared" si="62"/>
        <v>191.68</v>
      </c>
    </row>
    <row r="1881" spans="1:15" ht="52" x14ac:dyDescent="0.35">
      <c r="A1881" s="3" t="s">
        <v>1242</v>
      </c>
      <c r="B1881" s="4" t="s">
        <v>1243</v>
      </c>
      <c r="C1881" s="7" t="s">
        <v>624</v>
      </c>
      <c r="D1881" s="7" t="s">
        <v>5</v>
      </c>
      <c r="E1881" s="3">
        <v>10</v>
      </c>
      <c r="F1881" s="10">
        <v>11.69</v>
      </c>
      <c r="G1881" s="11">
        <f t="shared" si="60"/>
        <v>116.89999999999999</v>
      </c>
      <c r="H1881" s="68" t="s">
        <v>2251</v>
      </c>
      <c r="I1881" s="20">
        <v>10</v>
      </c>
      <c r="J1881" s="62" t="s">
        <v>3343</v>
      </c>
      <c r="K1881" s="63" t="s">
        <v>3343</v>
      </c>
      <c r="L1881" s="27" t="s">
        <v>1949</v>
      </c>
      <c r="M1881" s="27" t="s">
        <v>3343</v>
      </c>
      <c r="N1881" s="72">
        <v>11.69</v>
      </c>
      <c r="O1881" s="72">
        <f t="shared" si="62"/>
        <v>116.89999999999999</v>
      </c>
    </row>
    <row r="1882" spans="1:15" ht="52" x14ac:dyDescent="0.35">
      <c r="A1882" s="3" t="s">
        <v>1242</v>
      </c>
      <c r="B1882" s="4" t="s">
        <v>1243</v>
      </c>
      <c r="C1882" s="7" t="s">
        <v>87</v>
      </c>
      <c r="D1882" s="7" t="s">
        <v>5</v>
      </c>
      <c r="E1882" s="3">
        <v>10</v>
      </c>
      <c r="F1882" s="10">
        <v>34.07</v>
      </c>
      <c r="G1882" s="11">
        <f t="shared" si="60"/>
        <v>340.7</v>
      </c>
      <c r="H1882" s="68" t="s">
        <v>2252</v>
      </c>
      <c r="I1882" s="20">
        <v>10</v>
      </c>
      <c r="J1882" s="62" t="s">
        <v>3844</v>
      </c>
      <c r="K1882" s="63" t="s">
        <v>3844</v>
      </c>
      <c r="L1882" s="27" t="s">
        <v>6224</v>
      </c>
      <c r="M1882" s="27" t="s">
        <v>3844</v>
      </c>
      <c r="N1882" s="72">
        <v>34.07</v>
      </c>
      <c r="O1882" s="72">
        <f t="shared" si="62"/>
        <v>340.7</v>
      </c>
    </row>
    <row r="1883" spans="1:15" ht="52" x14ac:dyDescent="0.35">
      <c r="A1883" s="3" t="s">
        <v>1242</v>
      </c>
      <c r="B1883" s="4" t="s">
        <v>1243</v>
      </c>
      <c r="C1883" s="7" t="s">
        <v>1245</v>
      </c>
      <c r="D1883" s="7" t="s">
        <v>5</v>
      </c>
      <c r="E1883" s="3">
        <v>40</v>
      </c>
      <c r="F1883" s="10">
        <v>7.47</v>
      </c>
      <c r="G1883" s="11">
        <f t="shared" si="60"/>
        <v>298.8</v>
      </c>
      <c r="H1883" s="68" t="s">
        <v>2253</v>
      </c>
      <c r="I1883" s="20">
        <v>40</v>
      </c>
      <c r="J1883" s="62" t="s">
        <v>4178</v>
      </c>
      <c r="K1883" s="63" t="s">
        <v>3845</v>
      </c>
      <c r="L1883" s="27" t="s">
        <v>2253</v>
      </c>
      <c r="M1883" s="27" t="s">
        <v>3845</v>
      </c>
      <c r="N1883" s="72">
        <v>36.86</v>
      </c>
      <c r="O1883" s="72">
        <f t="shared" si="62"/>
        <v>1474.4</v>
      </c>
    </row>
    <row r="1884" spans="1:15" ht="104" x14ac:dyDescent="0.35">
      <c r="A1884" s="3" t="s">
        <v>1242</v>
      </c>
      <c r="B1884" s="4" t="s">
        <v>1243</v>
      </c>
      <c r="C1884" s="7" t="s">
        <v>1246</v>
      </c>
      <c r="D1884" s="7" t="s">
        <v>5</v>
      </c>
      <c r="E1884" s="3">
        <v>40</v>
      </c>
      <c r="F1884" s="10">
        <v>66.25</v>
      </c>
      <c r="G1884" s="11">
        <f t="shared" si="60"/>
        <v>2650</v>
      </c>
      <c r="H1884" s="68" t="s">
        <v>2254</v>
      </c>
      <c r="I1884" s="20">
        <v>40</v>
      </c>
      <c r="J1884" s="62" t="s">
        <v>4178</v>
      </c>
      <c r="K1884" s="63" t="s">
        <v>3845</v>
      </c>
      <c r="L1884" s="27" t="s">
        <v>2253</v>
      </c>
      <c r="M1884" s="27" t="s">
        <v>3845</v>
      </c>
      <c r="N1884" s="72">
        <v>36.86</v>
      </c>
      <c r="O1884" s="72">
        <f t="shared" si="62"/>
        <v>1474.4</v>
      </c>
    </row>
    <row r="1885" spans="1:15" ht="91" x14ac:dyDescent="0.35">
      <c r="A1885" s="3" t="s">
        <v>1242</v>
      </c>
      <c r="B1885" s="4" t="s">
        <v>1243</v>
      </c>
      <c r="C1885" s="7" t="s">
        <v>1166</v>
      </c>
      <c r="D1885" s="7" t="s">
        <v>5</v>
      </c>
      <c r="E1885" s="3">
        <v>100</v>
      </c>
      <c r="F1885" s="10">
        <v>16.2</v>
      </c>
      <c r="G1885" s="11">
        <f t="shared" si="60"/>
        <v>1620</v>
      </c>
      <c r="H1885" s="68" t="s">
        <v>2255</v>
      </c>
      <c r="I1885" s="20">
        <v>100</v>
      </c>
      <c r="J1885" s="62" t="s">
        <v>4202</v>
      </c>
      <c r="K1885" s="63" t="s">
        <v>3786</v>
      </c>
      <c r="L1885" s="27" t="s">
        <v>2255</v>
      </c>
      <c r="M1885" s="27" t="s">
        <v>3786</v>
      </c>
      <c r="N1885" s="72">
        <v>16.2</v>
      </c>
      <c r="O1885" s="72">
        <f t="shared" si="62"/>
        <v>1620</v>
      </c>
    </row>
    <row r="1886" spans="1:15" ht="78" x14ac:dyDescent="0.35">
      <c r="A1886" s="3" t="s">
        <v>1242</v>
      </c>
      <c r="B1886" s="4" t="s">
        <v>1243</v>
      </c>
      <c r="C1886" s="7" t="s">
        <v>1247</v>
      </c>
      <c r="D1886" s="7" t="s">
        <v>5</v>
      </c>
      <c r="E1886" s="3">
        <v>100</v>
      </c>
      <c r="F1886" s="10">
        <v>13.97</v>
      </c>
      <c r="G1886" s="11">
        <f t="shared" si="60"/>
        <v>1397</v>
      </c>
      <c r="H1886" s="68" t="s">
        <v>2256</v>
      </c>
      <c r="I1886" s="20">
        <v>100</v>
      </c>
      <c r="J1886" s="62" t="s">
        <v>4203</v>
      </c>
      <c r="K1886" s="63" t="s">
        <v>3846</v>
      </c>
      <c r="L1886" s="27" t="s">
        <v>2256</v>
      </c>
      <c r="M1886" s="27" t="s">
        <v>3846</v>
      </c>
      <c r="N1886" s="72">
        <v>13.97</v>
      </c>
      <c r="O1886" s="72">
        <f t="shared" si="62"/>
        <v>1397</v>
      </c>
    </row>
    <row r="1887" spans="1:15" ht="78" x14ac:dyDescent="0.35">
      <c r="A1887" s="3" t="s">
        <v>1242</v>
      </c>
      <c r="B1887" s="4" t="s">
        <v>1243</v>
      </c>
      <c r="C1887" s="7" t="s">
        <v>152</v>
      </c>
      <c r="D1887" s="7" t="s">
        <v>5</v>
      </c>
      <c r="E1887" s="3">
        <v>20</v>
      </c>
      <c r="F1887" s="10">
        <v>52.57</v>
      </c>
      <c r="G1887" s="11">
        <f t="shared" si="60"/>
        <v>1051.4000000000001</v>
      </c>
      <c r="H1887" s="68" t="s">
        <v>2257</v>
      </c>
      <c r="I1887" s="20">
        <v>20</v>
      </c>
      <c r="J1887" s="62" t="s">
        <v>4205</v>
      </c>
      <c r="K1887" s="63" t="s">
        <v>2939</v>
      </c>
      <c r="L1887" s="27" t="s">
        <v>1500</v>
      </c>
      <c r="M1887" s="27" t="s">
        <v>2939</v>
      </c>
      <c r="N1887" s="72">
        <v>52.57</v>
      </c>
      <c r="O1887" s="72">
        <f t="shared" si="62"/>
        <v>1051.4000000000001</v>
      </c>
    </row>
    <row r="1888" spans="1:15" ht="117" x14ac:dyDescent="0.35">
      <c r="A1888" s="3" t="s">
        <v>1242</v>
      </c>
      <c r="B1888" s="4" t="s">
        <v>1243</v>
      </c>
      <c r="C1888" s="7" t="s">
        <v>159</v>
      </c>
      <c r="D1888" s="7" t="s">
        <v>5</v>
      </c>
      <c r="E1888" s="3">
        <v>20</v>
      </c>
      <c r="F1888" s="10">
        <v>25.03</v>
      </c>
      <c r="G1888" s="11">
        <f t="shared" si="60"/>
        <v>500.6</v>
      </c>
      <c r="H1888" s="68" t="s">
        <v>2349</v>
      </c>
      <c r="I1888" s="20">
        <v>20</v>
      </c>
      <c r="J1888" s="62" t="s">
        <v>4208</v>
      </c>
      <c r="K1888" s="63" t="s">
        <v>4027</v>
      </c>
      <c r="L1888" s="27" t="s">
        <v>1789</v>
      </c>
      <c r="M1888" s="27" t="s">
        <v>4027</v>
      </c>
      <c r="N1888" s="72">
        <v>25.03</v>
      </c>
      <c r="O1888" s="72">
        <f t="shared" si="62"/>
        <v>500.6</v>
      </c>
    </row>
    <row r="1889" spans="1:15" ht="104" x14ac:dyDescent="0.35">
      <c r="A1889" s="3" t="s">
        <v>1242</v>
      </c>
      <c r="B1889" s="4" t="s">
        <v>1243</v>
      </c>
      <c r="C1889" s="7" t="s">
        <v>155</v>
      </c>
      <c r="D1889" s="7" t="s">
        <v>5</v>
      </c>
      <c r="E1889" s="3">
        <v>10</v>
      </c>
      <c r="F1889" s="10">
        <v>8.83</v>
      </c>
      <c r="G1889" s="11">
        <f t="shared" si="60"/>
        <v>88.3</v>
      </c>
      <c r="H1889" s="68" t="s">
        <v>2259</v>
      </c>
      <c r="I1889" s="20">
        <v>10</v>
      </c>
      <c r="J1889" s="62" t="s">
        <v>4211</v>
      </c>
      <c r="K1889" s="63" t="s">
        <v>2942</v>
      </c>
      <c r="L1889" s="27" t="s">
        <v>1503</v>
      </c>
      <c r="M1889" s="27" t="s">
        <v>7337</v>
      </c>
      <c r="N1889" s="72">
        <v>13.05</v>
      </c>
      <c r="O1889" s="72">
        <f t="shared" si="62"/>
        <v>130.5</v>
      </c>
    </row>
    <row r="1890" spans="1:15" ht="104" x14ac:dyDescent="0.35">
      <c r="A1890" s="3" t="s">
        <v>1242</v>
      </c>
      <c r="B1890" s="4" t="s">
        <v>1243</v>
      </c>
      <c r="C1890" s="7" t="s">
        <v>155</v>
      </c>
      <c r="D1890" s="7" t="s">
        <v>5</v>
      </c>
      <c r="E1890" s="3">
        <v>8</v>
      </c>
      <c r="F1890" s="10">
        <v>18.329999999999998</v>
      </c>
      <c r="G1890" s="11">
        <f t="shared" si="60"/>
        <v>146.63999999999999</v>
      </c>
      <c r="H1890" s="68" t="s">
        <v>2259</v>
      </c>
      <c r="I1890" s="20">
        <v>8</v>
      </c>
      <c r="J1890" s="62" t="s">
        <v>4210</v>
      </c>
      <c r="K1890" s="63" t="s">
        <v>2942</v>
      </c>
      <c r="L1890" s="27" t="s">
        <v>1503</v>
      </c>
      <c r="M1890" s="27" t="s">
        <v>7337</v>
      </c>
      <c r="N1890" s="72">
        <v>13.05</v>
      </c>
      <c r="O1890" s="72">
        <f t="shared" si="62"/>
        <v>104.4</v>
      </c>
    </row>
    <row r="1891" spans="1:15" ht="104" x14ac:dyDescent="0.35">
      <c r="A1891" s="3" t="s">
        <v>1242</v>
      </c>
      <c r="B1891" s="4" t="s">
        <v>1243</v>
      </c>
      <c r="C1891" s="7" t="s">
        <v>157</v>
      </c>
      <c r="D1891" s="7" t="s">
        <v>5</v>
      </c>
      <c r="E1891" s="3">
        <v>8</v>
      </c>
      <c r="F1891" s="10">
        <v>18.329999999999998</v>
      </c>
      <c r="G1891" s="11">
        <f t="shared" si="60"/>
        <v>146.63999999999999</v>
      </c>
      <c r="H1891" s="68" t="s">
        <v>2260</v>
      </c>
      <c r="I1891" s="20">
        <v>8</v>
      </c>
      <c r="J1891" s="62" t="s">
        <v>4212</v>
      </c>
      <c r="K1891" s="63" t="s">
        <v>2944</v>
      </c>
      <c r="L1891" s="27" t="s">
        <v>1505</v>
      </c>
      <c r="M1891" s="27" t="s">
        <v>7338</v>
      </c>
      <c r="N1891" s="72">
        <v>15.19</v>
      </c>
      <c r="O1891" s="72">
        <f t="shared" si="62"/>
        <v>121.52</v>
      </c>
    </row>
    <row r="1892" spans="1:15" ht="104" x14ac:dyDescent="0.35">
      <c r="A1892" s="3" t="s">
        <v>1242</v>
      </c>
      <c r="B1892" s="4" t="s">
        <v>1243</v>
      </c>
      <c r="C1892" s="7" t="s">
        <v>157</v>
      </c>
      <c r="D1892" s="7" t="s">
        <v>5</v>
      </c>
      <c r="E1892" s="3">
        <v>5</v>
      </c>
      <c r="F1892" s="10">
        <v>10.19</v>
      </c>
      <c r="G1892" s="11">
        <f t="shared" si="60"/>
        <v>50.949999999999996</v>
      </c>
      <c r="H1892" s="68" t="s">
        <v>2260</v>
      </c>
      <c r="I1892" s="20">
        <v>5</v>
      </c>
      <c r="J1892" s="62" t="s">
        <v>4213</v>
      </c>
      <c r="K1892" s="63" t="s">
        <v>2944</v>
      </c>
      <c r="L1892" s="27" t="s">
        <v>1505</v>
      </c>
      <c r="M1892" s="27" t="s">
        <v>7338</v>
      </c>
      <c r="N1892" s="72">
        <v>15.19</v>
      </c>
      <c r="O1892" s="72">
        <f t="shared" si="62"/>
        <v>75.95</v>
      </c>
    </row>
    <row r="1893" spans="1:15" ht="104" x14ac:dyDescent="0.35">
      <c r="A1893" s="3" t="s">
        <v>1242</v>
      </c>
      <c r="B1893" s="4" t="s">
        <v>1243</v>
      </c>
      <c r="C1893" s="7" t="s">
        <v>158</v>
      </c>
      <c r="D1893" s="7" t="s">
        <v>5</v>
      </c>
      <c r="E1893" s="3">
        <v>8</v>
      </c>
      <c r="F1893" s="10">
        <v>17.95</v>
      </c>
      <c r="G1893" s="11">
        <f t="shared" si="60"/>
        <v>143.6</v>
      </c>
      <c r="H1893" s="68" t="s">
        <v>2261</v>
      </c>
      <c r="I1893" s="20">
        <v>8</v>
      </c>
      <c r="J1893" s="62" t="s">
        <v>4214</v>
      </c>
      <c r="K1893" s="63" t="s">
        <v>2945</v>
      </c>
      <c r="L1893" s="27" t="s">
        <v>1506</v>
      </c>
      <c r="M1893" s="27" t="s">
        <v>7339</v>
      </c>
      <c r="N1893" s="72">
        <v>14.73</v>
      </c>
      <c r="O1893" s="72">
        <f t="shared" si="62"/>
        <v>117.84</v>
      </c>
    </row>
    <row r="1894" spans="1:15" ht="104" x14ac:dyDescent="0.35">
      <c r="A1894" s="3" t="s">
        <v>1242</v>
      </c>
      <c r="B1894" s="4" t="s">
        <v>1243</v>
      </c>
      <c r="C1894" s="7" t="s">
        <v>158</v>
      </c>
      <c r="D1894" s="7" t="s">
        <v>5</v>
      </c>
      <c r="E1894" s="3">
        <v>5</v>
      </c>
      <c r="F1894" s="10">
        <v>9.6</v>
      </c>
      <c r="G1894" s="11">
        <f t="shared" si="60"/>
        <v>48</v>
      </c>
      <c r="H1894" s="68" t="s">
        <v>2261</v>
      </c>
      <c r="I1894" s="20">
        <v>5</v>
      </c>
      <c r="J1894" s="62" t="s">
        <v>4215</v>
      </c>
      <c r="K1894" s="63" t="s">
        <v>2945</v>
      </c>
      <c r="L1894" s="27" t="s">
        <v>1506</v>
      </c>
      <c r="M1894" s="27" t="s">
        <v>7339</v>
      </c>
      <c r="N1894" s="72">
        <v>14.73</v>
      </c>
      <c r="O1894" s="72">
        <f t="shared" si="62"/>
        <v>73.650000000000006</v>
      </c>
    </row>
    <row r="1895" spans="1:15" ht="78" x14ac:dyDescent="0.35">
      <c r="A1895" s="3" t="s">
        <v>1242</v>
      </c>
      <c r="B1895" s="4" t="s">
        <v>1243</v>
      </c>
      <c r="C1895" s="7" t="s">
        <v>1249</v>
      </c>
      <c r="D1895" s="7" t="s">
        <v>5</v>
      </c>
      <c r="E1895" s="3">
        <v>8</v>
      </c>
      <c r="F1895" s="10">
        <v>77.16</v>
      </c>
      <c r="G1895" s="11">
        <f t="shared" si="60"/>
        <v>617.28</v>
      </c>
      <c r="H1895" s="68" t="s">
        <v>2258</v>
      </c>
      <c r="I1895" s="20">
        <v>8</v>
      </c>
      <c r="J1895" s="62" t="s">
        <v>4216</v>
      </c>
      <c r="K1895" s="63" t="s">
        <v>3848</v>
      </c>
      <c r="L1895" s="27" t="s">
        <v>2258</v>
      </c>
      <c r="M1895" s="27" t="s">
        <v>3848</v>
      </c>
      <c r="N1895" s="72">
        <v>77.16</v>
      </c>
      <c r="O1895" s="72">
        <f t="shared" si="62"/>
        <v>617.28</v>
      </c>
    </row>
    <row r="1896" spans="1:15" ht="78" x14ac:dyDescent="0.35">
      <c r="A1896" s="3" t="s">
        <v>1242</v>
      </c>
      <c r="B1896" s="4" t="s">
        <v>1243</v>
      </c>
      <c r="C1896" s="7" t="s">
        <v>1248</v>
      </c>
      <c r="D1896" s="7" t="s">
        <v>5</v>
      </c>
      <c r="E1896" s="3">
        <v>60</v>
      </c>
      <c r="F1896" s="10">
        <v>137.59</v>
      </c>
      <c r="G1896" s="11">
        <f t="shared" si="60"/>
        <v>8255.4</v>
      </c>
      <c r="H1896" s="68" t="s">
        <v>2809</v>
      </c>
      <c r="I1896" s="20">
        <v>60</v>
      </c>
      <c r="J1896" s="62" t="s">
        <v>3847</v>
      </c>
      <c r="K1896" s="63" t="s">
        <v>3847</v>
      </c>
      <c r="L1896" s="27" t="s">
        <v>2809</v>
      </c>
      <c r="M1896" s="27" t="s">
        <v>3847</v>
      </c>
      <c r="N1896" s="72">
        <v>137.59</v>
      </c>
      <c r="O1896" s="72">
        <f t="shared" si="62"/>
        <v>8255.4</v>
      </c>
    </row>
    <row r="1897" spans="1:15" ht="78" x14ac:dyDescent="0.35">
      <c r="A1897" s="3" t="s">
        <v>1242</v>
      </c>
      <c r="B1897" s="4" t="s">
        <v>1243</v>
      </c>
      <c r="C1897" s="7" t="s">
        <v>1250</v>
      </c>
      <c r="D1897" s="7" t="s">
        <v>5</v>
      </c>
      <c r="E1897" s="3">
        <v>4</v>
      </c>
      <c r="F1897" s="10">
        <v>20.76</v>
      </c>
      <c r="G1897" s="11">
        <f t="shared" si="60"/>
        <v>83.04</v>
      </c>
      <c r="H1897" s="68" t="s">
        <v>2262</v>
      </c>
      <c r="I1897" s="20">
        <v>4</v>
      </c>
      <c r="J1897" s="62" t="s">
        <v>4221</v>
      </c>
      <c r="K1897" s="63" t="s">
        <v>3849</v>
      </c>
      <c r="L1897" s="27" t="s">
        <v>2262</v>
      </c>
      <c r="M1897" s="27" t="s">
        <v>3849</v>
      </c>
      <c r="N1897" s="72">
        <v>20.76</v>
      </c>
      <c r="O1897" s="72">
        <f t="shared" si="62"/>
        <v>83.04</v>
      </c>
    </row>
    <row r="1898" spans="1:15" ht="78" x14ac:dyDescent="0.35">
      <c r="A1898" s="3" t="s">
        <v>1242</v>
      </c>
      <c r="B1898" s="4" t="s">
        <v>1243</v>
      </c>
      <c r="C1898" s="7" t="s">
        <v>1251</v>
      </c>
      <c r="D1898" s="7" t="s">
        <v>5</v>
      </c>
      <c r="E1898" s="3">
        <v>4</v>
      </c>
      <c r="F1898" s="10">
        <v>20.76</v>
      </c>
      <c r="G1898" s="11">
        <f t="shared" si="60"/>
        <v>83.04</v>
      </c>
      <c r="H1898" s="68" t="s">
        <v>2263</v>
      </c>
      <c r="I1898" s="20">
        <v>4</v>
      </c>
      <c r="J1898" s="62" t="s">
        <v>4222</v>
      </c>
      <c r="K1898" s="63" t="s">
        <v>3850</v>
      </c>
      <c r="L1898" s="27" t="s">
        <v>2263</v>
      </c>
      <c r="M1898" s="27" t="s">
        <v>3850</v>
      </c>
      <c r="N1898" s="72">
        <v>20.76</v>
      </c>
      <c r="O1898" s="72">
        <f t="shared" si="62"/>
        <v>83.04</v>
      </c>
    </row>
    <row r="1899" spans="1:15" ht="78" x14ac:dyDescent="0.35">
      <c r="A1899" s="3" t="s">
        <v>1242</v>
      </c>
      <c r="B1899" s="4" t="s">
        <v>1243</v>
      </c>
      <c r="C1899" s="7" t="s">
        <v>1252</v>
      </c>
      <c r="D1899" s="7" t="s">
        <v>5</v>
      </c>
      <c r="E1899" s="3">
        <v>4</v>
      </c>
      <c r="F1899" s="10">
        <v>20.76</v>
      </c>
      <c r="G1899" s="11">
        <f t="shared" si="60"/>
        <v>83.04</v>
      </c>
      <c r="H1899" s="68" t="s">
        <v>2264</v>
      </c>
      <c r="I1899" s="20">
        <v>4</v>
      </c>
      <c r="J1899" s="62" t="s">
        <v>4223</v>
      </c>
      <c r="K1899" s="63" t="s">
        <v>3851</v>
      </c>
      <c r="L1899" s="27" t="s">
        <v>2264</v>
      </c>
      <c r="M1899" s="27" t="s">
        <v>3851</v>
      </c>
      <c r="N1899" s="72">
        <v>20.76</v>
      </c>
      <c r="O1899" s="72">
        <f t="shared" si="62"/>
        <v>83.04</v>
      </c>
    </row>
    <row r="1900" spans="1:15" ht="78" x14ac:dyDescent="0.35">
      <c r="A1900" s="3" t="s">
        <v>1242</v>
      </c>
      <c r="B1900" s="4" t="s">
        <v>1243</v>
      </c>
      <c r="C1900" s="7" t="s">
        <v>1253</v>
      </c>
      <c r="D1900" s="7" t="s">
        <v>5</v>
      </c>
      <c r="E1900" s="3">
        <v>4</v>
      </c>
      <c r="F1900" s="10">
        <v>20.76</v>
      </c>
      <c r="G1900" s="11">
        <f t="shared" si="60"/>
        <v>83.04</v>
      </c>
      <c r="H1900" s="68" t="s">
        <v>2265</v>
      </c>
      <c r="I1900" s="20">
        <v>4</v>
      </c>
      <c r="J1900" s="62" t="s">
        <v>4224</v>
      </c>
      <c r="K1900" s="63" t="s">
        <v>3852</v>
      </c>
      <c r="L1900" s="27" t="s">
        <v>2265</v>
      </c>
      <c r="M1900" s="27" t="s">
        <v>3852</v>
      </c>
      <c r="N1900" s="72">
        <v>20.76</v>
      </c>
      <c r="O1900" s="72">
        <f t="shared" si="62"/>
        <v>83.04</v>
      </c>
    </row>
    <row r="1901" spans="1:15" ht="78" x14ac:dyDescent="0.35">
      <c r="A1901" s="3" t="s">
        <v>1242</v>
      </c>
      <c r="B1901" s="4" t="s">
        <v>1243</v>
      </c>
      <c r="C1901" s="7" t="s">
        <v>1254</v>
      </c>
      <c r="D1901" s="7" t="s">
        <v>5</v>
      </c>
      <c r="E1901" s="3">
        <v>4</v>
      </c>
      <c r="F1901" s="10">
        <v>20.76</v>
      </c>
      <c r="G1901" s="11">
        <f t="shared" si="60"/>
        <v>83.04</v>
      </c>
      <c r="H1901" s="68" t="s">
        <v>2266</v>
      </c>
      <c r="I1901" s="20">
        <v>4</v>
      </c>
      <c r="J1901" s="62" t="s">
        <v>4225</v>
      </c>
      <c r="K1901" s="63" t="s">
        <v>3853</v>
      </c>
      <c r="L1901" s="27" t="s">
        <v>2266</v>
      </c>
      <c r="M1901" s="27" t="s">
        <v>3853</v>
      </c>
      <c r="N1901" s="72">
        <v>20.76</v>
      </c>
      <c r="O1901" s="72">
        <f t="shared" si="62"/>
        <v>83.04</v>
      </c>
    </row>
    <row r="1902" spans="1:15" ht="78" x14ac:dyDescent="0.35">
      <c r="A1902" s="3" t="s">
        <v>1242</v>
      </c>
      <c r="B1902" s="4" t="s">
        <v>1243</v>
      </c>
      <c r="C1902" s="7" t="s">
        <v>1167</v>
      </c>
      <c r="D1902" s="7" t="s">
        <v>5</v>
      </c>
      <c r="E1902" s="3">
        <v>2</v>
      </c>
      <c r="F1902" s="10">
        <v>63.24</v>
      </c>
      <c r="G1902" s="11">
        <f t="shared" si="60"/>
        <v>126.48</v>
      </c>
      <c r="H1902" s="68" t="s">
        <v>2267</v>
      </c>
      <c r="I1902" s="20">
        <v>2</v>
      </c>
      <c r="J1902" s="62" t="s">
        <v>4227</v>
      </c>
      <c r="K1902" s="63" t="s">
        <v>3787</v>
      </c>
      <c r="L1902" s="27" t="s">
        <v>2166</v>
      </c>
      <c r="M1902" s="27" t="s">
        <v>3787</v>
      </c>
      <c r="N1902" s="72">
        <v>63.24</v>
      </c>
      <c r="O1902" s="72">
        <f t="shared" si="62"/>
        <v>126.48</v>
      </c>
    </row>
    <row r="1903" spans="1:15" ht="78" x14ac:dyDescent="0.35">
      <c r="A1903" s="3" t="s">
        <v>1242</v>
      </c>
      <c r="B1903" s="4" t="s">
        <v>1243</v>
      </c>
      <c r="C1903" s="7" t="s">
        <v>1255</v>
      </c>
      <c r="D1903" s="7" t="s">
        <v>5</v>
      </c>
      <c r="E1903" s="3">
        <v>2</v>
      </c>
      <c r="F1903" s="10">
        <v>189.15</v>
      </c>
      <c r="G1903" s="11">
        <f t="shared" si="60"/>
        <v>378.3</v>
      </c>
      <c r="H1903" s="68" t="s">
        <v>2268</v>
      </c>
      <c r="I1903" s="20">
        <v>2</v>
      </c>
      <c r="J1903" s="62" t="s">
        <v>3854</v>
      </c>
      <c r="K1903" s="63" t="s">
        <v>3854</v>
      </c>
      <c r="L1903" s="27" t="s">
        <v>2268</v>
      </c>
      <c r="M1903" s="27" t="s">
        <v>3854</v>
      </c>
      <c r="N1903" s="72">
        <v>189.15</v>
      </c>
      <c r="O1903" s="72">
        <f t="shared" si="62"/>
        <v>378.3</v>
      </c>
    </row>
    <row r="1904" spans="1:15" ht="65" x14ac:dyDescent="0.35">
      <c r="A1904" s="3" t="s">
        <v>1242</v>
      </c>
      <c r="B1904" s="4" t="s">
        <v>1243</v>
      </c>
      <c r="C1904" s="7" t="s">
        <v>1256</v>
      </c>
      <c r="D1904" s="7" t="s">
        <v>5</v>
      </c>
      <c r="E1904" s="3">
        <v>12</v>
      </c>
      <c r="F1904" s="10">
        <v>28.42</v>
      </c>
      <c r="G1904" s="11">
        <f t="shared" si="60"/>
        <v>341.04</v>
      </c>
      <c r="H1904" s="68" t="s">
        <v>2269</v>
      </c>
      <c r="I1904" s="20">
        <v>12</v>
      </c>
      <c r="J1904" s="62" t="s">
        <v>3855</v>
      </c>
      <c r="K1904" s="63" t="s">
        <v>3855</v>
      </c>
      <c r="L1904" s="27" t="s">
        <v>2269</v>
      </c>
      <c r="M1904" s="27" t="s">
        <v>3855</v>
      </c>
      <c r="N1904" s="72">
        <v>28.42</v>
      </c>
      <c r="O1904" s="72">
        <f t="shared" si="62"/>
        <v>341.04</v>
      </c>
    </row>
    <row r="1905" spans="1:15" ht="117" x14ac:dyDescent="0.35">
      <c r="A1905" s="3" t="s">
        <v>1242</v>
      </c>
      <c r="B1905" s="4" t="s">
        <v>1243</v>
      </c>
      <c r="C1905" s="7" t="s">
        <v>1308</v>
      </c>
      <c r="D1905" s="7" t="s">
        <v>5</v>
      </c>
      <c r="E1905" s="3">
        <v>8</v>
      </c>
      <c r="F1905" s="10">
        <v>114.17</v>
      </c>
      <c r="G1905" s="11">
        <f t="shared" si="60"/>
        <v>913.36</v>
      </c>
      <c r="H1905" s="68" t="s">
        <v>2358</v>
      </c>
      <c r="I1905" s="20">
        <v>8</v>
      </c>
      <c r="J1905" s="62" t="s">
        <v>4422</v>
      </c>
      <c r="K1905" s="63">
        <v>66399</v>
      </c>
      <c r="L1905" s="27" t="s">
        <v>2358</v>
      </c>
      <c r="M1905" s="30" t="s">
        <v>7493</v>
      </c>
      <c r="N1905" s="72">
        <v>114.17</v>
      </c>
      <c r="O1905" s="72">
        <f t="shared" si="62"/>
        <v>913.36</v>
      </c>
    </row>
    <row r="1906" spans="1:15" ht="52" x14ac:dyDescent="0.35">
      <c r="A1906" s="3" t="s">
        <v>1242</v>
      </c>
      <c r="B1906" s="4" t="s">
        <v>1243</v>
      </c>
      <c r="C1906" s="7" t="s">
        <v>1257</v>
      </c>
      <c r="D1906" s="7" t="s">
        <v>5</v>
      </c>
      <c r="E1906" s="3">
        <v>5</v>
      </c>
      <c r="F1906" s="10">
        <v>190.8</v>
      </c>
      <c r="G1906" s="11">
        <f t="shared" si="60"/>
        <v>954</v>
      </c>
      <c r="H1906" s="68" t="s">
        <v>2270</v>
      </c>
      <c r="I1906" s="20">
        <v>5</v>
      </c>
      <c r="J1906" s="62" t="s">
        <v>3856</v>
      </c>
      <c r="K1906" s="63" t="s">
        <v>3856</v>
      </c>
      <c r="L1906" s="27" t="s">
        <v>2270</v>
      </c>
      <c r="M1906" s="27" t="s">
        <v>3856</v>
      </c>
      <c r="N1906" s="72">
        <v>190.8</v>
      </c>
      <c r="O1906" s="72">
        <f t="shared" si="62"/>
        <v>954</v>
      </c>
    </row>
    <row r="1907" spans="1:15" ht="91" x14ac:dyDescent="0.35">
      <c r="A1907" s="3" t="s">
        <v>1242</v>
      </c>
      <c r="B1907" s="4" t="s">
        <v>1243</v>
      </c>
      <c r="C1907" s="7" t="s">
        <v>696</v>
      </c>
      <c r="D1907" s="7" t="s">
        <v>5</v>
      </c>
      <c r="E1907" s="3">
        <v>24</v>
      </c>
      <c r="F1907" s="10">
        <v>48.38</v>
      </c>
      <c r="G1907" s="11">
        <f t="shared" si="60"/>
        <v>1161.1200000000001</v>
      </c>
      <c r="H1907" s="68" t="s">
        <v>2271</v>
      </c>
      <c r="I1907" s="20">
        <v>24</v>
      </c>
      <c r="J1907" s="62" t="s">
        <v>3407</v>
      </c>
      <c r="K1907" s="63">
        <v>52139</v>
      </c>
      <c r="L1907" s="27" t="s">
        <v>2550</v>
      </c>
      <c r="M1907" s="30" t="s">
        <v>7488</v>
      </c>
      <c r="N1907" s="72">
        <v>48.38</v>
      </c>
      <c r="O1907" s="72">
        <f t="shared" si="62"/>
        <v>1161.1200000000001</v>
      </c>
    </row>
    <row r="1908" spans="1:15" ht="91" x14ac:dyDescent="0.35">
      <c r="A1908" s="3" t="s">
        <v>1242</v>
      </c>
      <c r="B1908" s="4" t="s">
        <v>1243</v>
      </c>
      <c r="C1908" s="7" t="s">
        <v>171</v>
      </c>
      <c r="D1908" s="7" t="s">
        <v>5</v>
      </c>
      <c r="E1908" s="3">
        <v>5</v>
      </c>
      <c r="F1908" s="10">
        <v>36.76</v>
      </c>
      <c r="G1908" s="11">
        <f t="shared" si="60"/>
        <v>183.79999999999998</v>
      </c>
      <c r="H1908" s="68" t="s">
        <v>2272</v>
      </c>
      <c r="I1908" s="20">
        <v>5</v>
      </c>
      <c r="J1908" s="62" t="s">
        <v>2957</v>
      </c>
      <c r="K1908" s="63" t="s">
        <v>2957</v>
      </c>
      <c r="L1908" s="27" t="s">
        <v>1519</v>
      </c>
      <c r="M1908" s="27" t="s">
        <v>2957</v>
      </c>
      <c r="N1908" s="72">
        <v>36.76</v>
      </c>
      <c r="O1908" s="72">
        <f t="shared" si="62"/>
        <v>183.79999999999998</v>
      </c>
    </row>
    <row r="1909" spans="1:15" ht="104" x14ac:dyDescent="0.35">
      <c r="A1909" s="3" t="s">
        <v>1242</v>
      </c>
      <c r="B1909" s="4" t="s">
        <v>1243</v>
      </c>
      <c r="C1909" s="7" t="s">
        <v>475</v>
      </c>
      <c r="D1909" s="7" t="s">
        <v>5</v>
      </c>
      <c r="E1909" s="3">
        <v>20</v>
      </c>
      <c r="F1909" s="10">
        <v>12.85</v>
      </c>
      <c r="G1909" s="11">
        <f t="shared" si="60"/>
        <v>257</v>
      </c>
      <c r="H1909" s="68" t="s">
        <v>2273</v>
      </c>
      <c r="I1909" s="20">
        <v>20</v>
      </c>
      <c r="J1909" s="62" t="s">
        <v>4487</v>
      </c>
      <c r="K1909" s="63" t="s">
        <v>3230</v>
      </c>
      <c r="L1909" s="27" t="s">
        <v>1775</v>
      </c>
      <c r="M1909" s="27" t="s">
        <v>3230</v>
      </c>
      <c r="N1909" s="72">
        <v>12.85</v>
      </c>
      <c r="O1909" s="72">
        <f t="shared" si="62"/>
        <v>257</v>
      </c>
    </row>
    <row r="1910" spans="1:15" ht="65" x14ac:dyDescent="0.35">
      <c r="A1910" s="3" t="s">
        <v>1242</v>
      </c>
      <c r="B1910" s="4" t="s">
        <v>1243</v>
      </c>
      <c r="C1910" s="7" t="s">
        <v>1258</v>
      </c>
      <c r="D1910" s="7" t="s">
        <v>5</v>
      </c>
      <c r="E1910" s="3">
        <v>12</v>
      </c>
      <c r="F1910" s="10">
        <v>31.43</v>
      </c>
      <c r="G1910" s="11">
        <f t="shared" si="60"/>
        <v>377.15999999999997</v>
      </c>
      <c r="H1910" s="68" t="s">
        <v>2274</v>
      </c>
      <c r="I1910" s="20">
        <v>12</v>
      </c>
      <c r="J1910" s="62" t="s">
        <v>4489</v>
      </c>
      <c r="K1910" s="63" t="s">
        <v>3857</v>
      </c>
      <c r="L1910" s="27" t="s">
        <v>2274</v>
      </c>
      <c r="M1910" s="27" t="s">
        <v>3857</v>
      </c>
      <c r="N1910" s="72">
        <v>31.43</v>
      </c>
      <c r="O1910" s="72">
        <f t="shared" si="62"/>
        <v>377.15999999999997</v>
      </c>
    </row>
    <row r="1911" spans="1:15" ht="65" x14ac:dyDescent="0.35">
      <c r="A1911" s="3" t="s">
        <v>1242</v>
      </c>
      <c r="B1911" s="4" t="s">
        <v>1243</v>
      </c>
      <c r="C1911" s="7" t="s">
        <v>703</v>
      </c>
      <c r="D1911" s="7" t="s">
        <v>5</v>
      </c>
      <c r="E1911" s="3">
        <v>100</v>
      </c>
      <c r="F1911" s="10">
        <v>20.079999999999998</v>
      </c>
      <c r="G1911" s="11">
        <f t="shared" si="60"/>
        <v>2007.9999999999998</v>
      </c>
      <c r="H1911" s="68" t="s">
        <v>2810</v>
      </c>
      <c r="I1911" s="20">
        <v>100</v>
      </c>
      <c r="J1911" s="62" t="s">
        <v>4490</v>
      </c>
      <c r="K1911" s="63" t="s">
        <v>3414</v>
      </c>
      <c r="L1911" s="27" t="s">
        <v>6743</v>
      </c>
      <c r="M1911" s="27" t="s">
        <v>3414</v>
      </c>
      <c r="N1911" s="72">
        <v>20.079999999999998</v>
      </c>
      <c r="O1911" s="72">
        <f t="shared" si="62"/>
        <v>2007.9999999999998</v>
      </c>
    </row>
    <row r="1912" spans="1:15" ht="130" x14ac:dyDescent="0.35">
      <c r="A1912" s="3" t="s">
        <v>1242</v>
      </c>
      <c r="B1912" s="4" t="s">
        <v>1243</v>
      </c>
      <c r="C1912" s="7" t="s">
        <v>1309</v>
      </c>
      <c r="D1912" s="7" t="s">
        <v>5</v>
      </c>
      <c r="E1912" s="3">
        <v>8</v>
      </c>
      <c r="F1912" s="10">
        <v>45.4</v>
      </c>
      <c r="G1912" s="11">
        <f t="shared" si="60"/>
        <v>363.2</v>
      </c>
      <c r="H1912" s="68" t="s">
        <v>2359</v>
      </c>
      <c r="I1912" s="20">
        <v>8</v>
      </c>
      <c r="J1912" s="62" t="s">
        <v>4492</v>
      </c>
      <c r="K1912" s="63" t="s">
        <v>5540</v>
      </c>
      <c r="L1912" s="27" t="s">
        <v>2359</v>
      </c>
      <c r="M1912" s="27" t="s">
        <v>5540</v>
      </c>
      <c r="N1912" s="72">
        <v>45.4</v>
      </c>
      <c r="O1912" s="72">
        <f t="shared" si="62"/>
        <v>363.2</v>
      </c>
    </row>
    <row r="1913" spans="1:15" ht="39" x14ac:dyDescent="0.35">
      <c r="A1913" s="3" t="s">
        <v>1242</v>
      </c>
      <c r="B1913" s="4" t="s">
        <v>1243</v>
      </c>
      <c r="C1913" s="7" t="s">
        <v>1259</v>
      </c>
      <c r="D1913" s="7" t="s">
        <v>5</v>
      </c>
      <c r="E1913" s="3">
        <v>16</v>
      </c>
      <c r="F1913" s="10">
        <v>35.700000000000003</v>
      </c>
      <c r="G1913" s="11">
        <f t="shared" si="60"/>
        <v>571.20000000000005</v>
      </c>
      <c r="H1913" s="68" t="s">
        <v>2275</v>
      </c>
      <c r="I1913" s="20">
        <v>16</v>
      </c>
      <c r="J1913" s="62" t="s">
        <v>3858</v>
      </c>
      <c r="K1913" s="63" t="s">
        <v>3858</v>
      </c>
      <c r="L1913" s="27" t="s">
        <v>2275</v>
      </c>
      <c r="M1913" s="27" t="s">
        <v>3858</v>
      </c>
      <c r="N1913" s="72">
        <v>35.700000000000003</v>
      </c>
      <c r="O1913" s="72">
        <f t="shared" si="62"/>
        <v>571.20000000000005</v>
      </c>
    </row>
    <row r="1914" spans="1:15" ht="91" x14ac:dyDescent="0.35">
      <c r="A1914" s="3" t="s">
        <v>1242</v>
      </c>
      <c r="B1914" s="4" t="s">
        <v>1243</v>
      </c>
      <c r="C1914" s="7" t="s">
        <v>1050</v>
      </c>
      <c r="D1914" s="7" t="s">
        <v>5</v>
      </c>
      <c r="E1914" s="3">
        <v>200</v>
      </c>
      <c r="F1914" s="10">
        <v>3.64</v>
      </c>
      <c r="G1914" s="11">
        <f t="shared" si="60"/>
        <v>728</v>
      </c>
      <c r="H1914" s="68" t="s">
        <v>2276</v>
      </c>
      <c r="I1914" s="20">
        <v>200</v>
      </c>
      <c r="J1914" s="62" t="s">
        <v>4568</v>
      </c>
      <c r="K1914" s="63" t="s">
        <v>4054</v>
      </c>
      <c r="L1914" s="27" t="s">
        <v>2276</v>
      </c>
      <c r="M1914" s="27" t="s">
        <v>3701</v>
      </c>
      <c r="N1914" s="72">
        <v>3.64</v>
      </c>
      <c r="O1914" s="72">
        <f t="shared" si="62"/>
        <v>728</v>
      </c>
    </row>
    <row r="1915" spans="1:15" ht="78" x14ac:dyDescent="0.35">
      <c r="A1915" s="3" t="s">
        <v>1242</v>
      </c>
      <c r="B1915" s="4" t="s">
        <v>1243</v>
      </c>
      <c r="C1915" s="7" t="s">
        <v>1260</v>
      </c>
      <c r="D1915" s="7" t="s">
        <v>5</v>
      </c>
      <c r="E1915" s="3">
        <v>9</v>
      </c>
      <c r="F1915" s="10">
        <v>32.69</v>
      </c>
      <c r="G1915" s="11">
        <f t="shared" si="60"/>
        <v>294.20999999999998</v>
      </c>
      <c r="H1915" s="68" t="s">
        <v>2277</v>
      </c>
      <c r="I1915" s="20">
        <v>9</v>
      </c>
      <c r="J1915" s="62" t="s">
        <v>4573</v>
      </c>
      <c r="K1915" s="63" t="s">
        <v>3859</v>
      </c>
      <c r="L1915" s="27" t="s">
        <v>2277</v>
      </c>
      <c r="M1915" s="27" t="s">
        <v>3859</v>
      </c>
      <c r="N1915" s="72">
        <v>32.69</v>
      </c>
      <c r="O1915" s="72">
        <f t="shared" si="62"/>
        <v>294.20999999999998</v>
      </c>
    </row>
    <row r="1916" spans="1:15" ht="104" x14ac:dyDescent="0.35">
      <c r="A1916" s="3" t="s">
        <v>1242</v>
      </c>
      <c r="B1916" s="4" t="s">
        <v>1243</v>
      </c>
      <c r="C1916" s="7" t="s">
        <v>512</v>
      </c>
      <c r="D1916" s="7" t="s">
        <v>5</v>
      </c>
      <c r="E1916" s="3">
        <v>200</v>
      </c>
      <c r="F1916" s="10">
        <v>11.44</v>
      </c>
      <c r="G1916" s="11">
        <f t="shared" si="60"/>
        <v>2288</v>
      </c>
      <c r="H1916" s="68" t="s">
        <v>2280</v>
      </c>
      <c r="I1916" s="20">
        <v>200</v>
      </c>
      <c r="J1916" s="62" t="s">
        <v>4591</v>
      </c>
      <c r="K1916" s="63" t="s">
        <v>5552</v>
      </c>
      <c r="L1916" s="27" t="s">
        <v>2425</v>
      </c>
      <c r="M1916" s="27" t="s">
        <v>5551</v>
      </c>
      <c r="N1916" s="72">
        <v>11.44</v>
      </c>
      <c r="O1916" s="72">
        <f t="shared" si="62"/>
        <v>2288</v>
      </c>
    </row>
    <row r="1917" spans="1:15" ht="104" x14ac:dyDescent="0.35">
      <c r="A1917" s="3" t="s">
        <v>1242</v>
      </c>
      <c r="B1917" s="4" t="s">
        <v>1243</v>
      </c>
      <c r="C1917" s="7" t="s">
        <v>512</v>
      </c>
      <c r="D1917" s="7" t="s">
        <v>5</v>
      </c>
      <c r="E1917" s="3">
        <v>60</v>
      </c>
      <c r="F1917" s="10">
        <v>11.44</v>
      </c>
      <c r="G1917" s="11">
        <f t="shared" si="60"/>
        <v>686.4</v>
      </c>
      <c r="H1917" s="68" t="s">
        <v>2280</v>
      </c>
      <c r="I1917" s="20">
        <v>60</v>
      </c>
      <c r="J1917" s="62" t="s">
        <v>4591</v>
      </c>
      <c r="K1917" s="63" t="s">
        <v>5552</v>
      </c>
      <c r="L1917" s="27" t="s">
        <v>2425</v>
      </c>
      <c r="M1917" s="27" t="s">
        <v>5551</v>
      </c>
      <c r="N1917" s="72">
        <v>11.44</v>
      </c>
      <c r="O1917" s="72">
        <f t="shared" si="62"/>
        <v>686.4</v>
      </c>
    </row>
    <row r="1918" spans="1:15" ht="104" x14ac:dyDescent="0.35">
      <c r="A1918" s="3" t="s">
        <v>1242</v>
      </c>
      <c r="B1918" s="4" t="s">
        <v>1243</v>
      </c>
      <c r="C1918" s="7" t="s">
        <v>512</v>
      </c>
      <c r="D1918" s="7" t="s">
        <v>5</v>
      </c>
      <c r="E1918" s="3">
        <v>10</v>
      </c>
      <c r="F1918" s="10">
        <v>11.44</v>
      </c>
      <c r="G1918" s="11">
        <f t="shared" si="60"/>
        <v>114.39999999999999</v>
      </c>
      <c r="H1918" s="68" t="s">
        <v>2356</v>
      </c>
      <c r="I1918" s="20">
        <v>10</v>
      </c>
      <c r="J1918" s="62" t="s">
        <v>4591</v>
      </c>
      <c r="K1918" s="63" t="s">
        <v>5552</v>
      </c>
      <c r="L1918" s="27" t="s">
        <v>2425</v>
      </c>
      <c r="M1918" s="27" t="s">
        <v>5551</v>
      </c>
      <c r="N1918" s="72">
        <v>11.44</v>
      </c>
      <c r="O1918" s="72">
        <f t="shared" si="62"/>
        <v>114.39999999999999</v>
      </c>
    </row>
    <row r="1919" spans="1:15" ht="104" x14ac:dyDescent="0.35">
      <c r="A1919" s="3" t="s">
        <v>1242</v>
      </c>
      <c r="B1919" s="4" t="s">
        <v>1243</v>
      </c>
      <c r="C1919" s="7" t="s">
        <v>513</v>
      </c>
      <c r="D1919" s="7" t="s">
        <v>5</v>
      </c>
      <c r="E1919" s="3">
        <v>60</v>
      </c>
      <c r="F1919" s="10">
        <v>11.44</v>
      </c>
      <c r="G1919" s="11">
        <f t="shared" si="60"/>
        <v>686.4</v>
      </c>
      <c r="H1919" s="68" t="s">
        <v>2281</v>
      </c>
      <c r="I1919" s="20">
        <v>60</v>
      </c>
      <c r="J1919" s="62" t="s">
        <v>4594</v>
      </c>
      <c r="K1919" s="63" t="s">
        <v>5555</v>
      </c>
      <c r="L1919" s="27" t="s">
        <v>2425</v>
      </c>
      <c r="M1919" s="27" t="s">
        <v>5554</v>
      </c>
      <c r="N1919" s="72">
        <v>11.44</v>
      </c>
      <c r="O1919" s="72">
        <f t="shared" si="62"/>
        <v>686.4</v>
      </c>
    </row>
    <row r="1920" spans="1:15" ht="104" x14ac:dyDescent="0.35">
      <c r="A1920" s="3" t="s">
        <v>1242</v>
      </c>
      <c r="B1920" s="4" t="s">
        <v>1243</v>
      </c>
      <c r="C1920" s="7" t="s">
        <v>513</v>
      </c>
      <c r="D1920" s="7" t="s">
        <v>5</v>
      </c>
      <c r="E1920" s="3">
        <v>10</v>
      </c>
      <c r="F1920" s="10">
        <v>11.44</v>
      </c>
      <c r="G1920" s="11">
        <f t="shared" si="60"/>
        <v>114.39999999999999</v>
      </c>
      <c r="H1920" s="68" t="s">
        <v>2357</v>
      </c>
      <c r="I1920" s="20">
        <v>10</v>
      </c>
      <c r="J1920" s="62" t="s">
        <v>4594</v>
      </c>
      <c r="K1920" s="63" t="s">
        <v>5555</v>
      </c>
      <c r="L1920" s="27" t="s">
        <v>2425</v>
      </c>
      <c r="M1920" s="27" t="s">
        <v>5554</v>
      </c>
      <c r="N1920" s="72">
        <v>11.44</v>
      </c>
      <c r="O1920" s="72">
        <f t="shared" si="62"/>
        <v>114.39999999999999</v>
      </c>
    </row>
    <row r="1921" spans="1:15" ht="78" x14ac:dyDescent="0.35">
      <c r="A1921" s="3" t="s">
        <v>1242</v>
      </c>
      <c r="B1921" s="4" t="s">
        <v>1243</v>
      </c>
      <c r="C1921" s="7" t="s">
        <v>1261</v>
      </c>
      <c r="D1921" s="7" t="s">
        <v>5</v>
      </c>
      <c r="E1921" s="3">
        <v>20</v>
      </c>
      <c r="F1921" s="10">
        <v>33.369999999999997</v>
      </c>
      <c r="G1921" s="11">
        <f t="shared" si="60"/>
        <v>667.4</v>
      </c>
      <c r="H1921" s="68" t="s">
        <v>2278</v>
      </c>
      <c r="I1921" s="20">
        <v>20</v>
      </c>
      <c r="J1921" s="62" t="s">
        <v>4596</v>
      </c>
      <c r="K1921" s="63" t="s">
        <v>3860</v>
      </c>
      <c r="L1921" s="27" t="s">
        <v>2278</v>
      </c>
      <c r="M1921" s="27" t="s">
        <v>3860</v>
      </c>
      <c r="N1921" s="72">
        <v>33.369999999999997</v>
      </c>
      <c r="O1921" s="72">
        <f t="shared" si="62"/>
        <v>667.4</v>
      </c>
    </row>
    <row r="1922" spans="1:15" ht="78" x14ac:dyDescent="0.35">
      <c r="A1922" s="3" t="s">
        <v>1242</v>
      </c>
      <c r="B1922" s="4" t="s">
        <v>1243</v>
      </c>
      <c r="C1922" s="7" t="s">
        <v>1262</v>
      </c>
      <c r="D1922" s="7" t="s">
        <v>5</v>
      </c>
      <c r="E1922" s="3">
        <v>20</v>
      </c>
      <c r="F1922" s="10">
        <v>33.369999999999997</v>
      </c>
      <c r="G1922" s="11">
        <f t="shared" ref="G1922:G1985" si="63">F1922*E1922</f>
        <v>667.4</v>
      </c>
      <c r="H1922" s="68" t="s">
        <v>2278</v>
      </c>
      <c r="I1922" s="20">
        <v>20</v>
      </c>
      <c r="J1922" s="62" t="s">
        <v>4597</v>
      </c>
      <c r="K1922" s="63" t="s">
        <v>3861</v>
      </c>
      <c r="L1922" s="27" t="s">
        <v>2278</v>
      </c>
      <c r="M1922" s="27" t="s">
        <v>3861</v>
      </c>
      <c r="N1922" s="72">
        <v>33.369999999999997</v>
      </c>
      <c r="O1922" s="72">
        <f t="shared" si="62"/>
        <v>667.4</v>
      </c>
    </row>
    <row r="1923" spans="1:15" ht="52" x14ac:dyDescent="0.35">
      <c r="A1923" s="3" t="s">
        <v>1242</v>
      </c>
      <c r="B1923" s="4" t="s">
        <v>1243</v>
      </c>
      <c r="C1923" s="7" t="s">
        <v>1052</v>
      </c>
      <c r="D1923" s="7" t="s">
        <v>5</v>
      </c>
      <c r="E1923" s="3">
        <v>20</v>
      </c>
      <c r="F1923" s="10">
        <v>16.64</v>
      </c>
      <c r="G1923" s="11">
        <f t="shared" si="63"/>
        <v>332.8</v>
      </c>
      <c r="H1923" s="68" t="s">
        <v>2279</v>
      </c>
      <c r="I1923" s="20">
        <v>20</v>
      </c>
      <c r="J1923" s="62" t="s">
        <v>4602</v>
      </c>
      <c r="K1923" s="63" t="s">
        <v>5557</v>
      </c>
      <c r="L1923" s="27" t="s">
        <v>2279</v>
      </c>
      <c r="M1923" s="27" t="s">
        <v>3703</v>
      </c>
      <c r="N1923" s="72">
        <v>16.43</v>
      </c>
      <c r="O1923" s="72">
        <f t="shared" si="62"/>
        <v>328.6</v>
      </c>
    </row>
    <row r="1924" spans="1:15" ht="52" x14ac:dyDescent="0.35">
      <c r="A1924" s="3" t="s">
        <v>1242</v>
      </c>
      <c r="B1924" s="4" t="s">
        <v>1243</v>
      </c>
      <c r="C1924" s="7" t="s">
        <v>1052</v>
      </c>
      <c r="D1924" s="7" t="s">
        <v>5</v>
      </c>
      <c r="E1924" s="3">
        <v>12</v>
      </c>
      <c r="F1924" s="10">
        <v>16.64</v>
      </c>
      <c r="G1924" s="11">
        <f t="shared" si="63"/>
        <v>199.68</v>
      </c>
      <c r="H1924" s="68" t="s">
        <v>2279</v>
      </c>
      <c r="I1924" s="20">
        <v>12</v>
      </c>
      <c r="J1924" s="62" t="s">
        <v>4602</v>
      </c>
      <c r="K1924" s="63" t="s">
        <v>5557</v>
      </c>
      <c r="L1924" s="27" t="s">
        <v>2279</v>
      </c>
      <c r="M1924" s="27" t="s">
        <v>3703</v>
      </c>
      <c r="N1924" s="72">
        <v>16.43</v>
      </c>
      <c r="O1924" s="72">
        <f t="shared" si="62"/>
        <v>197.16</v>
      </c>
    </row>
    <row r="1925" spans="1:15" ht="52" x14ac:dyDescent="0.35">
      <c r="A1925" s="3" t="s">
        <v>1242</v>
      </c>
      <c r="B1925" s="4" t="s">
        <v>1243</v>
      </c>
      <c r="C1925" s="7" t="s">
        <v>1052</v>
      </c>
      <c r="D1925" s="7" t="s">
        <v>5</v>
      </c>
      <c r="E1925" s="3">
        <v>9</v>
      </c>
      <c r="F1925" s="10">
        <v>15.71</v>
      </c>
      <c r="G1925" s="11">
        <f t="shared" si="63"/>
        <v>141.39000000000001</v>
      </c>
      <c r="H1925" s="68" t="s">
        <v>2279</v>
      </c>
      <c r="I1925" s="20">
        <v>9</v>
      </c>
      <c r="J1925" s="62" t="s">
        <v>4603</v>
      </c>
      <c r="K1925" s="63" t="s">
        <v>5558</v>
      </c>
      <c r="L1925" s="27" t="s">
        <v>2279</v>
      </c>
      <c r="M1925" s="27" t="s">
        <v>3703</v>
      </c>
      <c r="N1925" s="72">
        <v>16.43</v>
      </c>
      <c r="O1925" s="72">
        <f t="shared" si="62"/>
        <v>147.87</v>
      </c>
    </row>
    <row r="1926" spans="1:15" ht="26" x14ac:dyDescent="0.35">
      <c r="A1926" s="3" t="s">
        <v>1242</v>
      </c>
      <c r="B1926" s="4" t="s">
        <v>1243</v>
      </c>
      <c r="C1926" s="7" t="s">
        <v>1263</v>
      </c>
      <c r="D1926" s="7" t="s">
        <v>5</v>
      </c>
      <c r="E1926" s="3">
        <v>10</v>
      </c>
      <c r="F1926" s="10">
        <v>6.69</v>
      </c>
      <c r="G1926" s="11">
        <f t="shared" si="63"/>
        <v>66.900000000000006</v>
      </c>
      <c r="H1926" s="68" t="s">
        <v>2282</v>
      </c>
      <c r="I1926" s="20">
        <v>10</v>
      </c>
      <c r="J1926" s="62" t="s">
        <v>4618</v>
      </c>
      <c r="K1926" s="63" t="s">
        <v>3862</v>
      </c>
      <c r="L1926" s="27" t="s">
        <v>2282</v>
      </c>
      <c r="M1926" s="27" t="s">
        <v>3862</v>
      </c>
      <c r="N1926" s="72">
        <v>6.69</v>
      </c>
      <c r="O1926" s="72">
        <f t="shared" si="62"/>
        <v>66.900000000000006</v>
      </c>
    </row>
    <row r="1927" spans="1:15" ht="26" x14ac:dyDescent="0.35">
      <c r="A1927" s="3" t="s">
        <v>1242</v>
      </c>
      <c r="B1927" s="4" t="s">
        <v>1243</v>
      </c>
      <c r="C1927" s="7" t="s">
        <v>1264</v>
      </c>
      <c r="D1927" s="7" t="s">
        <v>5</v>
      </c>
      <c r="E1927" s="3">
        <v>160</v>
      </c>
      <c r="F1927" s="10">
        <v>1.07</v>
      </c>
      <c r="G1927" s="11">
        <f t="shared" si="63"/>
        <v>171.20000000000002</v>
      </c>
      <c r="H1927" s="68" t="s">
        <v>2283</v>
      </c>
      <c r="I1927" s="20">
        <v>160</v>
      </c>
      <c r="J1927" s="62" t="s">
        <v>3863</v>
      </c>
      <c r="K1927" s="63" t="s">
        <v>3863</v>
      </c>
      <c r="L1927" s="27" t="s">
        <v>2283</v>
      </c>
      <c r="M1927" s="27" t="s">
        <v>3863</v>
      </c>
      <c r="N1927" s="72">
        <v>1.07</v>
      </c>
      <c r="O1927" s="72">
        <f t="shared" si="62"/>
        <v>171.20000000000002</v>
      </c>
    </row>
    <row r="1928" spans="1:15" ht="104" x14ac:dyDescent="0.35">
      <c r="A1928" s="3" t="s">
        <v>1242</v>
      </c>
      <c r="B1928" s="4" t="s">
        <v>1243</v>
      </c>
      <c r="C1928" s="7" t="s">
        <v>719</v>
      </c>
      <c r="D1928" s="7" t="s">
        <v>5</v>
      </c>
      <c r="E1928" s="3">
        <v>20</v>
      </c>
      <c r="F1928" s="10">
        <v>16.100000000000001</v>
      </c>
      <c r="G1928" s="11">
        <f t="shared" si="63"/>
        <v>322</v>
      </c>
      <c r="H1928" s="68" t="s">
        <v>2284</v>
      </c>
      <c r="I1928" s="20">
        <v>20</v>
      </c>
      <c r="J1928" s="62" t="s">
        <v>4630</v>
      </c>
      <c r="K1928" s="63" t="s">
        <v>3427</v>
      </c>
      <c r="L1928" s="27" t="s">
        <v>2793</v>
      </c>
      <c r="M1928" s="27" t="s">
        <v>3427</v>
      </c>
      <c r="N1928" s="72">
        <v>16.100000000000001</v>
      </c>
      <c r="O1928" s="72">
        <f t="shared" si="62"/>
        <v>322</v>
      </c>
    </row>
    <row r="1929" spans="1:15" ht="65" x14ac:dyDescent="0.35">
      <c r="A1929" s="3" t="s">
        <v>1242</v>
      </c>
      <c r="B1929" s="4" t="s">
        <v>1243</v>
      </c>
      <c r="C1929" s="7" t="s">
        <v>1265</v>
      </c>
      <c r="D1929" s="7" t="s">
        <v>5</v>
      </c>
      <c r="E1929" s="3">
        <v>15</v>
      </c>
      <c r="F1929" s="10">
        <v>152</v>
      </c>
      <c r="G1929" s="11">
        <f t="shared" si="63"/>
        <v>2280</v>
      </c>
      <c r="H1929" s="68" t="s">
        <v>2285</v>
      </c>
      <c r="I1929" s="20">
        <v>15</v>
      </c>
      <c r="J1929" s="62" t="s">
        <v>4640</v>
      </c>
      <c r="K1929" s="63" t="s">
        <v>3864</v>
      </c>
      <c r="L1929" s="27" t="s">
        <v>2285</v>
      </c>
      <c r="M1929" s="27" t="s">
        <v>3864</v>
      </c>
      <c r="N1929" s="72">
        <v>152</v>
      </c>
      <c r="O1929" s="72">
        <f t="shared" si="62"/>
        <v>2280</v>
      </c>
    </row>
    <row r="1930" spans="1:15" ht="130" x14ac:dyDescent="0.35">
      <c r="A1930" s="3" t="s">
        <v>1242</v>
      </c>
      <c r="B1930" s="4" t="s">
        <v>1243</v>
      </c>
      <c r="C1930" s="7" t="s">
        <v>1267</v>
      </c>
      <c r="D1930" s="7" t="s">
        <v>5</v>
      </c>
      <c r="E1930" s="3">
        <v>40</v>
      </c>
      <c r="F1930" s="10">
        <v>241.34</v>
      </c>
      <c r="G1930" s="11">
        <f t="shared" si="63"/>
        <v>9653.6</v>
      </c>
      <c r="H1930" s="68" t="s">
        <v>2819</v>
      </c>
      <c r="I1930" s="20">
        <v>40</v>
      </c>
      <c r="J1930" s="62" t="s">
        <v>4645</v>
      </c>
      <c r="K1930" s="63">
        <v>114649</v>
      </c>
      <c r="L1930" s="27" t="s">
        <v>2819</v>
      </c>
      <c r="M1930" s="56">
        <v>114649</v>
      </c>
      <c r="N1930" s="72">
        <v>186.53</v>
      </c>
      <c r="O1930" s="72">
        <f t="shared" si="62"/>
        <v>7461.2</v>
      </c>
    </row>
    <row r="1931" spans="1:15" ht="52" x14ac:dyDescent="0.35">
      <c r="A1931" s="3" t="s">
        <v>1242</v>
      </c>
      <c r="B1931" s="4" t="s">
        <v>1243</v>
      </c>
      <c r="C1931" s="7" t="s">
        <v>1266</v>
      </c>
      <c r="D1931" s="7" t="s">
        <v>5</v>
      </c>
      <c r="E1931" s="3">
        <v>2</v>
      </c>
      <c r="F1931" s="10">
        <v>287.7</v>
      </c>
      <c r="G1931" s="11">
        <f t="shared" si="63"/>
        <v>575.4</v>
      </c>
      <c r="H1931" s="68" t="s">
        <v>2286</v>
      </c>
      <c r="I1931" s="20">
        <v>2</v>
      </c>
      <c r="J1931" s="62" t="s">
        <v>4648</v>
      </c>
      <c r="K1931" s="63" t="s">
        <v>3865</v>
      </c>
      <c r="L1931" s="27" t="s">
        <v>2286</v>
      </c>
      <c r="M1931" s="27" t="s">
        <v>3865</v>
      </c>
      <c r="N1931" s="72">
        <v>287.7</v>
      </c>
      <c r="O1931" s="72">
        <f t="shared" si="62"/>
        <v>575.4</v>
      </c>
    </row>
    <row r="1932" spans="1:15" ht="91" x14ac:dyDescent="0.35">
      <c r="A1932" s="3" t="s">
        <v>1242</v>
      </c>
      <c r="B1932" s="4" t="s">
        <v>1243</v>
      </c>
      <c r="C1932" s="7" t="s">
        <v>1268</v>
      </c>
      <c r="D1932" s="7" t="s">
        <v>5</v>
      </c>
      <c r="E1932" s="3">
        <v>10</v>
      </c>
      <c r="F1932" s="10">
        <v>43.55</v>
      </c>
      <c r="G1932" s="11">
        <f t="shared" si="63"/>
        <v>435.5</v>
      </c>
      <c r="H1932" s="68" t="s">
        <v>2287</v>
      </c>
      <c r="I1932" s="20">
        <v>10</v>
      </c>
      <c r="J1932" s="62" t="s">
        <v>3866</v>
      </c>
      <c r="K1932" s="63" t="s">
        <v>3866</v>
      </c>
      <c r="L1932" s="27" t="s">
        <v>2287</v>
      </c>
      <c r="M1932" s="27" t="s">
        <v>3866</v>
      </c>
      <c r="N1932" s="72">
        <v>43.55</v>
      </c>
      <c r="O1932" s="72">
        <f t="shared" ref="O1932:O1995" si="64">N1932*I1932</f>
        <v>435.5</v>
      </c>
    </row>
    <row r="1933" spans="1:15" ht="26" x14ac:dyDescent="0.35">
      <c r="A1933" s="3" t="s">
        <v>1242</v>
      </c>
      <c r="B1933" s="4" t="s">
        <v>1243</v>
      </c>
      <c r="C1933" s="7" t="s">
        <v>1269</v>
      </c>
      <c r="D1933" s="7" t="s">
        <v>5</v>
      </c>
      <c r="E1933" s="3">
        <v>20</v>
      </c>
      <c r="F1933" s="10">
        <v>69.260000000000005</v>
      </c>
      <c r="G1933" s="11">
        <f t="shared" si="63"/>
        <v>1385.2</v>
      </c>
      <c r="H1933" s="68" t="s">
        <v>2288</v>
      </c>
      <c r="I1933" s="20">
        <v>20</v>
      </c>
      <c r="J1933" s="62" t="s">
        <v>4700</v>
      </c>
      <c r="K1933" s="63" t="s">
        <v>3867</v>
      </c>
      <c r="L1933" s="27" t="s">
        <v>2288</v>
      </c>
      <c r="M1933" s="27" t="s">
        <v>3867</v>
      </c>
      <c r="N1933" s="72">
        <v>69.260000000000005</v>
      </c>
      <c r="O1933" s="72">
        <f t="shared" si="64"/>
        <v>1385.2</v>
      </c>
    </row>
    <row r="1934" spans="1:15" ht="117" x14ac:dyDescent="0.35">
      <c r="A1934" s="3" t="s">
        <v>1242</v>
      </c>
      <c r="B1934" s="4" t="s">
        <v>1243</v>
      </c>
      <c r="C1934" s="7" t="s">
        <v>46</v>
      </c>
      <c r="D1934" s="7" t="s">
        <v>5</v>
      </c>
      <c r="E1934" s="3">
        <v>4</v>
      </c>
      <c r="F1934" s="10">
        <v>66.540000000000006</v>
      </c>
      <c r="G1934" s="11">
        <f t="shared" si="63"/>
        <v>266.16000000000003</v>
      </c>
      <c r="H1934" s="68" t="s">
        <v>2297</v>
      </c>
      <c r="I1934" s="20">
        <v>4</v>
      </c>
      <c r="J1934" s="62" t="s">
        <v>4702</v>
      </c>
      <c r="K1934" s="63" t="s">
        <v>5571</v>
      </c>
      <c r="L1934" s="27" t="s">
        <v>6180</v>
      </c>
      <c r="M1934" s="27" t="s">
        <v>5571</v>
      </c>
      <c r="N1934" s="72">
        <v>66.540000000000006</v>
      </c>
      <c r="O1934" s="72">
        <f t="shared" si="64"/>
        <v>266.16000000000003</v>
      </c>
    </row>
    <row r="1935" spans="1:15" ht="78" x14ac:dyDescent="0.35">
      <c r="A1935" s="3" t="s">
        <v>1242</v>
      </c>
      <c r="B1935" s="4" t="s">
        <v>1243</v>
      </c>
      <c r="C1935" s="7" t="s">
        <v>1270</v>
      </c>
      <c r="D1935" s="7" t="s">
        <v>5</v>
      </c>
      <c r="E1935" s="3">
        <v>10</v>
      </c>
      <c r="F1935" s="10">
        <v>209.33</v>
      </c>
      <c r="G1935" s="11">
        <f t="shared" si="63"/>
        <v>2093.3000000000002</v>
      </c>
      <c r="H1935" s="68" t="s">
        <v>2289</v>
      </c>
      <c r="I1935" s="20">
        <v>10</v>
      </c>
      <c r="J1935" s="62" t="s">
        <v>3868</v>
      </c>
      <c r="K1935" s="63" t="s">
        <v>3868</v>
      </c>
      <c r="L1935" s="27" t="s">
        <v>2289</v>
      </c>
      <c r="M1935" s="27" t="s">
        <v>3868</v>
      </c>
      <c r="N1935" s="72">
        <v>209.33</v>
      </c>
      <c r="O1935" s="72">
        <f t="shared" si="64"/>
        <v>2093.3000000000002</v>
      </c>
    </row>
    <row r="1936" spans="1:15" ht="143" x14ac:dyDescent="0.35">
      <c r="A1936" s="3" t="s">
        <v>1242</v>
      </c>
      <c r="B1936" s="4" t="s">
        <v>1243</v>
      </c>
      <c r="C1936" s="7" t="s">
        <v>1312</v>
      </c>
      <c r="D1936" s="7" t="s">
        <v>5</v>
      </c>
      <c r="E1936" s="3">
        <v>4</v>
      </c>
      <c r="F1936" s="10">
        <v>30.17</v>
      </c>
      <c r="G1936" s="11">
        <f t="shared" si="63"/>
        <v>120.68</v>
      </c>
      <c r="H1936" s="68" t="s">
        <v>2364</v>
      </c>
      <c r="I1936" s="20">
        <v>4</v>
      </c>
      <c r="J1936" s="62" t="s">
        <v>4704</v>
      </c>
      <c r="K1936" s="63" t="s">
        <v>5572</v>
      </c>
      <c r="L1936" s="27" t="s">
        <v>2364</v>
      </c>
      <c r="M1936" s="27" t="s">
        <v>5572</v>
      </c>
      <c r="N1936" s="72">
        <v>30.17</v>
      </c>
      <c r="O1936" s="72">
        <f t="shared" si="64"/>
        <v>120.68</v>
      </c>
    </row>
    <row r="1937" spans="1:15" ht="104" x14ac:dyDescent="0.35">
      <c r="A1937" s="3" t="s">
        <v>1242</v>
      </c>
      <c r="B1937" s="4" t="s">
        <v>1243</v>
      </c>
      <c r="C1937" s="7" t="s">
        <v>188</v>
      </c>
      <c r="D1937" s="7" t="s">
        <v>5</v>
      </c>
      <c r="E1937" s="3">
        <v>40</v>
      </c>
      <c r="F1937" s="10">
        <v>10.47</v>
      </c>
      <c r="G1937" s="11">
        <f t="shared" si="63"/>
        <v>418.8</v>
      </c>
      <c r="H1937" s="68" t="s">
        <v>2291</v>
      </c>
      <c r="I1937" s="20">
        <v>40</v>
      </c>
      <c r="J1937" s="62" t="s">
        <v>4725</v>
      </c>
      <c r="K1937" s="63" t="s">
        <v>5582</v>
      </c>
      <c r="L1937" s="27" t="s">
        <v>2499</v>
      </c>
      <c r="M1937" s="27" t="s">
        <v>5582</v>
      </c>
      <c r="N1937" s="72">
        <v>10.47</v>
      </c>
      <c r="O1937" s="72">
        <f t="shared" si="64"/>
        <v>418.8</v>
      </c>
    </row>
    <row r="1938" spans="1:15" ht="104" x14ac:dyDescent="0.35">
      <c r="A1938" s="3" t="s">
        <v>1242</v>
      </c>
      <c r="B1938" s="4" t="s">
        <v>1243</v>
      </c>
      <c r="C1938" s="7" t="s">
        <v>188</v>
      </c>
      <c r="D1938" s="7" t="s">
        <v>5</v>
      </c>
      <c r="E1938" s="3">
        <v>20</v>
      </c>
      <c r="F1938" s="10">
        <v>10.47</v>
      </c>
      <c r="G1938" s="11">
        <f t="shared" si="63"/>
        <v>209.4</v>
      </c>
      <c r="H1938" s="68" t="s">
        <v>2292</v>
      </c>
      <c r="I1938" s="20">
        <v>20</v>
      </c>
      <c r="J1938" s="62" t="s">
        <v>4725</v>
      </c>
      <c r="K1938" s="63" t="s">
        <v>5582</v>
      </c>
      <c r="L1938" s="27" t="s">
        <v>2499</v>
      </c>
      <c r="M1938" s="27" t="s">
        <v>5582</v>
      </c>
      <c r="N1938" s="72">
        <v>10.47</v>
      </c>
      <c r="O1938" s="72">
        <f t="shared" si="64"/>
        <v>209.4</v>
      </c>
    </row>
    <row r="1939" spans="1:15" ht="104" x14ac:dyDescent="0.35">
      <c r="A1939" s="3" t="s">
        <v>1242</v>
      </c>
      <c r="B1939" s="4" t="s">
        <v>1243</v>
      </c>
      <c r="C1939" s="7" t="s">
        <v>187</v>
      </c>
      <c r="D1939" s="7" t="s">
        <v>5</v>
      </c>
      <c r="E1939" s="3">
        <v>40</v>
      </c>
      <c r="F1939" s="10">
        <v>63.92</v>
      </c>
      <c r="G1939" s="11">
        <f t="shared" si="63"/>
        <v>2556.8000000000002</v>
      </c>
      <c r="H1939" s="68" t="s">
        <v>2290</v>
      </c>
      <c r="I1939" s="20">
        <v>40</v>
      </c>
      <c r="J1939" s="62" t="s">
        <v>4727</v>
      </c>
      <c r="K1939" s="63" t="s">
        <v>2973</v>
      </c>
      <c r="L1939" s="27" t="s">
        <v>1534</v>
      </c>
      <c r="M1939" s="27" t="s">
        <v>2973</v>
      </c>
      <c r="N1939" s="72">
        <v>63.92</v>
      </c>
      <c r="O1939" s="72">
        <f t="shared" si="64"/>
        <v>2556.8000000000002</v>
      </c>
    </row>
    <row r="1940" spans="1:15" ht="104" x14ac:dyDescent="0.35">
      <c r="A1940" s="3" t="s">
        <v>1242</v>
      </c>
      <c r="B1940" s="4" t="s">
        <v>1243</v>
      </c>
      <c r="C1940" s="7" t="s">
        <v>187</v>
      </c>
      <c r="D1940" s="7" t="s">
        <v>5</v>
      </c>
      <c r="E1940" s="3">
        <v>20</v>
      </c>
      <c r="F1940" s="10">
        <v>63.92</v>
      </c>
      <c r="G1940" s="11">
        <f t="shared" si="63"/>
        <v>1278.4000000000001</v>
      </c>
      <c r="H1940" s="68" t="s">
        <v>2290</v>
      </c>
      <c r="I1940" s="20">
        <v>20</v>
      </c>
      <c r="J1940" s="62" t="s">
        <v>4727</v>
      </c>
      <c r="K1940" s="63" t="s">
        <v>2973</v>
      </c>
      <c r="L1940" s="27" t="s">
        <v>1534</v>
      </c>
      <c r="M1940" s="27" t="s">
        <v>2973</v>
      </c>
      <c r="N1940" s="72">
        <v>63.92</v>
      </c>
      <c r="O1940" s="72">
        <f t="shared" si="64"/>
        <v>1278.4000000000001</v>
      </c>
    </row>
    <row r="1941" spans="1:15" ht="169" x14ac:dyDescent="0.35">
      <c r="A1941" s="3" t="s">
        <v>1242</v>
      </c>
      <c r="B1941" s="4" t="s">
        <v>1243</v>
      </c>
      <c r="C1941" s="7" t="s">
        <v>1125</v>
      </c>
      <c r="D1941" s="7" t="s">
        <v>5</v>
      </c>
      <c r="E1941" s="3">
        <v>10</v>
      </c>
      <c r="F1941" s="10">
        <v>84.88</v>
      </c>
      <c r="G1941" s="11">
        <f t="shared" si="63"/>
        <v>848.8</v>
      </c>
      <c r="H1941" s="68" t="s">
        <v>2354</v>
      </c>
      <c r="I1941" s="20">
        <v>10</v>
      </c>
      <c r="J1941" s="62" t="s">
        <v>4728</v>
      </c>
      <c r="K1941" s="63" t="s">
        <v>4069</v>
      </c>
      <c r="L1941" s="27" t="s">
        <v>1808</v>
      </c>
      <c r="M1941" s="27" t="s">
        <v>4069</v>
      </c>
      <c r="N1941" s="72">
        <v>84.88</v>
      </c>
      <c r="O1941" s="72">
        <f t="shared" si="64"/>
        <v>848.8</v>
      </c>
    </row>
    <row r="1942" spans="1:15" ht="104" x14ac:dyDescent="0.35">
      <c r="A1942" s="3" t="s">
        <v>1242</v>
      </c>
      <c r="B1942" s="4" t="s">
        <v>1243</v>
      </c>
      <c r="C1942" s="7" t="s">
        <v>1271</v>
      </c>
      <c r="D1942" s="7" t="s">
        <v>5</v>
      </c>
      <c r="E1942" s="3">
        <v>40</v>
      </c>
      <c r="F1942" s="10">
        <v>38.99</v>
      </c>
      <c r="G1942" s="11">
        <f t="shared" si="63"/>
        <v>1559.6000000000001</v>
      </c>
      <c r="H1942" s="68" t="s">
        <v>2294</v>
      </c>
      <c r="I1942" s="20">
        <v>40</v>
      </c>
      <c r="J1942" s="62" t="s">
        <v>4730</v>
      </c>
      <c r="K1942" s="63" t="s">
        <v>3869</v>
      </c>
      <c r="L1942" s="27" t="s">
        <v>2294</v>
      </c>
      <c r="M1942" s="27" t="s">
        <v>3869</v>
      </c>
      <c r="N1942" s="72">
        <v>38.99</v>
      </c>
      <c r="O1942" s="72">
        <f t="shared" si="64"/>
        <v>1559.6000000000001</v>
      </c>
    </row>
    <row r="1943" spans="1:15" ht="104" x14ac:dyDescent="0.35">
      <c r="A1943" s="3" t="s">
        <v>1242</v>
      </c>
      <c r="B1943" s="4" t="s">
        <v>1243</v>
      </c>
      <c r="C1943" s="7" t="s">
        <v>1271</v>
      </c>
      <c r="D1943" s="7" t="s">
        <v>5</v>
      </c>
      <c r="E1943" s="3">
        <v>20</v>
      </c>
      <c r="F1943" s="10">
        <v>38.99</v>
      </c>
      <c r="G1943" s="11">
        <f t="shared" si="63"/>
        <v>779.80000000000007</v>
      </c>
      <c r="H1943" s="68" t="s">
        <v>2298</v>
      </c>
      <c r="I1943" s="20">
        <v>20</v>
      </c>
      <c r="J1943" s="62" t="s">
        <v>4730</v>
      </c>
      <c r="K1943" s="63" t="s">
        <v>3869</v>
      </c>
      <c r="L1943" s="27" t="s">
        <v>2294</v>
      </c>
      <c r="M1943" s="27" t="s">
        <v>3869</v>
      </c>
      <c r="N1943" s="72">
        <v>38.99</v>
      </c>
      <c r="O1943" s="72">
        <f t="shared" si="64"/>
        <v>779.80000000000007</v>
      </c>
    </row>
    <row r="1944" spans="1:15" ht="104" x14ac:dyDescent="0.35">
      <c r="A1944" s="3" t="s">
        <v>1242</v>
      </c>
      <c r="B1944" s="4" t="s">
        <v>1243</v>
      </c>
      <c r="C1944" s="7" t="s">
        <v>190</v>
      </c>
      <c r="D1944" s="7" t="s">
        <v>5</v>
      </c>
      <c r="E1944" s="3">
        <v>40</v>
      </c>
      <c r="F1944" s="10">
        <v>36.86</v>
      </c>
      <c r="G1944" s="11">
        <f t="shared" si="63"/>
        <v>1474.4</v>
      </c>
      <c r="H1944" s="68" t="s">
        <v>2295</v>
      </c>
      <c r="I1944" s="20">
        <v>40</v>
      </c>
      <c r="J1944" s="62" t="s">
        <v>4732</v>
      </c>
      <c r="K1944" s="63" t="s">
        <v>2976</v>
      </c>
      <c r="L1944" s="27" t="s">
        <v>2566</v>
      </c>
      <c r="M1944" s="27" t="s">
        <v>2976</v>
      </c>
      <c r="N1944" s="72">
        <v>36.86</v>
      </c>
      <c r="O1944" s="72">
        <f t="shared" si="64"/>
        <v>1474.4</v>
      </c>
    </row>
    <row r="1945" spans="1:15" ht="104" x14ac:dyDescent="0.35">
      <c r="A1945" s="3" t="s">
        <v>1242</v>
      </c>
      <c r="B1945" s="4" t="s">
        <v>1243</v>
      </c>
      <c r="C1945" s="7" t="s">
        <v>190</v>
      </c>
      <c r="D1945" s="7" t="s">
        <v>5</v>
      </c>
      <c r="E1945" s="3">
        <v>20</v>
      </c>
      <c r="F1945" s="10">
        <v>36.86</v>
      </c>
      <c r="G1945" s="11">
        <f t="shared" si="63"/>
        <v>737.2</v>
      </c>
      <c r="H1945" s="68" t="s">
        <v>2292</v>
      </c>
      <c r="I1945" s="20">
        <v>20</v>
      </c>
      <c r="J1945" s="62" t="s">
        <v>4732</v>
      </c>
      <c r="K1945" s="63" t="s">
        <v>2976</v>
      </c>
      <c r="L1945" s="27" t="s">
        <v>2566</v>
      </c>
      <c r="M1945" s="27" t="s">
        <v>2976</v>
      </c>
      <c r="N1945" s="72">
        <v>36.86</v>
      </c>
      <c r="O1945" s="72">
        <f t="shared" si="64"/>
        <v>737.2</v>
      </c>
    </row>
    <row r="1946" spans="1:15" ht="104" x14ac:dyDescent="0.35">
      <c r="A1946" s="3" t="s">
        <v>1242</v>
      </c>
      <c r="B1946" s="4" t="s">
        <v>1243</v>
      </c>
      <c r="C1946" s="7" t="s">
        <v>915</v>
      </c>
      <c r="D1946" s="7" t="s">
        <v>5</v>
      </c>
      <c r="E1946" s="3">
        <v>40</v>
      </c>
      <c r="F1946" s="10">
        <v>33.950000000000003</v>
      </c>
      <c r="G1946" s="11">
        <f t="shared" si="63"/>
        <v>1358</v>
      </c>
      <c r="H1946" s="68" t="s">
        <v>2297</v>
      </c>
      <c r="I1946" s="20">
        <v>40</v>
      </c>
      <c r="J1946" s="62" t="s">
        <v>4734</v>
      </c>
      <c r="K1946" s="63" t="s">
        <v>5585</v>
      </c>
      <c r="L1946" s="27" t="s">
        <v>2297</v>
      </c>
      <c r="M1946" s="27" t="s">
        <v>5585</v>
      </c>
      <c r="N1946" s="72">
        <v>33.950000000000003</v>
      </c>
      <c r="O1946" s="72">
        <f t="shared" si="64"/>
        <v>1358</v>
      </c>
    </row>
    <row r="1947" spans="1:15" ht="104" x14ac:dyDescent="0.35">
      <c r="A1947" s="3" t="s">
        <v>1242</v>
      </c>
      <c r="B1947" s="4" t="s">
        <v>1243</v>
      </c>
      <c r="C1947" s="7" t="s">
        <v>915</v>
      </c>
      <c r="D1947" s="7" t="s">
        <v>5</v>
      </c>
      <c r="E1947" s="3">
        <v>20</v>
      </c>
      <c r="F1947" s="10">
        <v>33.950000000000003</v>
      </c>
      <c r="G1947" s="11">
        <f t="shared" si="63"/>
        <v>679</v>
      </c>
      <c r="H1947" s="68" t="s">
        <v>2297</v>
      </c>
      <c r="I1947" s="20">
        <v>20</v>
      </c>
      <c r="J1947" s="62" t="s">
        <v>4734</v>
      </c>
      <c r="K1947" s="63" t="s">
        <v>5585</v>
      </c>
      <c r="L1947" s="27" t="s">
        <v>2297</v>
      </c>
      <c r="M1947" s="27" t="s">
        <v>5585</v>
      </c>
      <c r="N1947" s="72">
        <v>33.950000000000003</v>
      </c>
      <c r="O1947" s="72">
        <f t="shared" si="64"/>
        <v>679</v>
      </c>
    </row>
    <row r="1948" spans="1:15" ht="104" x14ac:dyDescent="0.35">
      <c r="A1948" s="3" t="s">
        <v>1242</v>
      </c>
      <c r="B1948" s="4" t="s">
        <v>1243</v>
      </c>
      <c r="C1948" s="7" t="s">
        <v>1272</v>
      </c>
      <c r="D1948" s="7" t="s">
        <v>5</v>
      </c>
      <c r="E1948" s="3">
        <v>40</v>
      </c>
      <c r="F1948" s="10">
        <v>36.86</v>
      </c>
      <c r="G1948" s="11">
        <f t="shared" si="63"/>
        <v>1474.4</v>
      </c>
      <c r="H1948" s="68" t="s">
        <v>2296</v>
      </c>
      <c r="I1948" s="20">
        <v>40</v>
      </c>
      <c r="J1948" s="62" t="s">
        <v>4735</v>
      </c>
      <c r="K1948" s="63" t="s">
        <v>3870</v>
      </c>
      <c r="L1948" s="27" t="s">
        <v>2296</v>
      </c>
      <c r="M1948" s="27" t="s">
        <v>3870</v>
      </c>
      <c r="N1948" s="72">
        <v>36.86</v>
      </c>
      <c r="O1948" s="72">
        <f t="shared" si="64"/>
        <v>1474.4</v>
      </c>
    </row>
    <row r="1949" spans="1:15" ht="104" x14ac:dyDescent="0.35">
      <c r="A1949" s="3" t="s">
        <v>1242</v>
      </c>
      <c r="B1949" s="4" t="s">
        <v>1243</v>
      </c>
      <c r="C1949" s="7" t="s">
        <v>1272</v>
      </c>
      <c r="D1949" s="7" t="s">
        <v>5</v>
      </c>
      <c r="E1949" s="3">
        <v>20</v>
      </c>
      <c r="F1949" s="10">
        <v>36.86</v>
      </c>
      <c r="G1949" s="11">
        <f t="shared" si="63"/>
        <v>737.2</v>
      </c>
      <c r="H1949" s="68" t="s">
        <v>2299</v>
      </c>
      <c r="I1949" s="20">
        <v>20</v>
      </c>
      <c r="J1949" s="62" t="s">
        <v>4735</v>
      </c>
      <c r="K1949" s="63" t="s">
        <v>3870</v>
      </c>
      <c r="L1949" s="27" t="s">
        <v>2296</v>
      </c>
      <c r="M1949" s="27" t="s">
        <v>3870</v>
      </c>
      <c r="N1949" s="72">
        <v>36.86</v>
      </c>
      <c r="O1949" s="72">
        <f t="shared" si="64"/>
        <v>737.2</v>
      </c>
    </row>
    <row r="1950" spans="1:15" ht="104" x14ac:dyDescent="0.35">
      <c r="A1950" s="3" t="s">
        <v>1242</v>
      </c>
      <c r="B1950" s="4" t="s">
        <v>1243</v>
      </c>
      <c r="C1950" s="7" t="s">
        <v>725</v>
      </c>
      <c r="D1950" s="7" t="s">
        <v>5</v>
      </c>
      <c r="E1950" s="3">
        <v>40</v>
      </c>
      <c r="F1950" s="10">
        <v>39.96</v>
      </c>
      <c r="G1950" s="11">
        <f t="shared" si="63"/>
        <v>1598.4</v>
      </c>
      <c r="H1950" s="68" t="s">
        <v>2293</v>
      </c>
      <c r="I1950" s="20">
        <v>40</v>
      </c>
      <c r="J1950" s="62" t="s">
        <v>4736</v>
      </c>
      <c r="K1950" s="63" t="s">
        <v>3432</v>
      </c>
      <c r="L1950" s="27" t="s">
        <v>2566</v>
      </c>
      <c r="M1950" s="27" t="s">
        <v>3432</v>
      </c>
      <c r="N1950" s="72">
        <v>39.96</v>
      </c>
      <c r="O1950" s="72">
        <f t="shared" si="64"/>
        <v>1598.4</v>
      </c>
    </row>
    <row r="1951" spans="1:15" ht="104" x14ac:dyDescent="0.35">
      <c r="A1951" s="3" t="s">
        <v>1242</v>
      </c>
      <c r="B1951" s="4" t="s">
        <v>1243</v>
      </c>
      <c r="C1951" s="7" t="s">
        <v>725</v>
      </c>
      <c r="D1951" s="7" t="s">
        <v>5</v>
      </c>
      <c r="E1951" s="3">
        <v>20</v>
      </c>
      <c r="F1951" s="10">
        <v>39.96</v>
      </c>
      <c r="G1951" s="11">
        <f t="shared" si="63"/>
        <v>799.2</v>
      </c>
      <c r="H1951" s="68" t="s">
        <v>2293</v>
      </c>
      <c r="I1951" s="20">
        <v>20</v>
      </c>
      <c r="J1951" s="62" t="s">
        <v>4736</v>
      </c>
      <c r="K1951" s="63" t="s">
        <v>3432</v>
      </c>
      <c r="L1951" s="27" t="s">
        <v>2566</v>
      </c>
      <c r="M1951" s="27" t="s">
        <v>3432</v>
      </c>
      <c r="N1951" s="72">
        <v>39.96</v>
      </c>
      <c r="O1951" s="72">
        <f t="shared" si="64"/>
        <v>799.2</v>
      </c>
    </row>
    <row r="1952" spans="1:15" ht="104" x14ac:dyDescent="0.35">
      <c r="A1952" s="3" t="s">
        <v>1242</v>
      </c>
      <c r="B1952" s="4" t="s">
        <v>1243</v>
      </c>
      <c r="C1952" s="7" t="s">
        <v>189</v>
      </c>
      <c r="D1952" s="7" t="s">
        <v>5</v>
      </c>
      <c r="E1952" s="3">
        <v>40</v>
      </c>
      <c r="F1952" s="10">
        <v>57.42</v>
      </c>
      <c r="G1952" s="11">
        <f t="shared" si="63"/>
        <v>2296.8000000000002</v>
      </c>
      <c r="H1952" s="68" t="s">
        <v>2290</v>
      </c>
      <c r="I1952" s="20">
        <v>40</v>
      </c>
      <c r="J1952" s="62" t="s">
        <v>4739</v>
      </c>
      <c r="K1952" s="63" t="s">
        <v>2975</v>
      </c>
      <c r="L1952" s="27" t="s">
        <v>1535</v>
      </c>
      <c r="M1952" s="27" t="s">
        <v>7340</v>
      </c>
      <c r="N1952" s="72">
        <v>52.59</v>
      </c>
      <c r="O1952" s="72">
        <f t="shared" si="64"/>
        <v>2103.6000000000004</v>
      </c>
    </row>
    <row r="1953" spans="1:15" ht="104" x14ac:dyDescent="0.35">
      <c r="A1953" s="3" t="s">
        <v>1242</v>
      </c>
      <c r="B1953" s="4" t="s">
        <v>1243</v>
      </c>
      <c r="C1953" s="7" t="s">
        <v>189</v>
      </c>
      <c r="D1953" s="7" t="s">
        <v>5</v>
      </c>
      <c r="E1953" s="3">
        <v>20</v>
      </c>
      <c r="F1953" s="10">
        <v>57.42</v>
      </c>
      <c r="G1953" s="11">
        <f t="shared" si="63"/>
        <v>1148.4000000000001</v>
      </c>
      <c r="H1953" s="68" t="s">
        <v>2290</v>
      </c>
      <c r="I1953" s="20">
        <v>20</v>
      </c>
      <c r="J1953" s="62" t="s">
        <v>4739</v>
      </c>
      <c r="K1953" s="63" t="s">
        <v>2975</v>
      </c>
      <c r="L1953" s="27" t="s">
        <v>1535</v>
      </c>
      <c r="M1953" s="27" t="s">
        <v>7340</v>
      </c>
      <c r="N1953" s="72">
        <v>52.59</v>
      </c>
      <c r="O1953" s="72">
        <f t="shared" si="64"/>
        <v>1051.8000000000002</v>
      </c>
    </row>
    <row r="1954" spans="1:15" ht="104" x14ac:dyDescent="0.35">
      <c r="A1954" s="3" t="s">
        <v>1242</v>
      </c>
      <c r="B1954" s="4" t="s">
        <v>1243</v>
      </c>
      <c r="C1954" s="7" t="s">
        <v>189</v>
      </c>
      <c r="D1954" s="7" t="s">
        <v>5</v>
      </c>
      <c r="E1954" s="3">
        <v>10</v>
      </c>
      <c r="F1954" s="10">
        <v>23.67</v>
      </c>
      <c r="G1954" s="11">
        <f t="shared" si="63"/>
        <v>236.70000000000002</v>
      </c>
      <c r="H1954" s="68" t="s">
        <v>2300</v>
      </c>
      <c r="I1954" s="20">
        <v>10</v>
      </c>
      <c r="J1954" s="62" t="s">
        <v>4738</v>
      </c>
      <c r="K1954" s="63" t="s">
        <v>2975</v>
      </c>
      <c r="L1954" s="27" t="s">
        <v>1535</v>
      </c>
      <c r="M1954" s="27" t="s">
        <v>7340</v>
      </c>
      <c r="N1954" s="72">
        <v>52.59</v>
      </c>
      <c r="O1954" s="72">
        <f t="shared" si="64"/>
        <v>525.90000000000009</v>
      </c>
    </row>
    <row r="1955" spans="1:15" ht="169" x14ac:dyDescent="0.35">
      <c r="A1955" s="3" t="s">
        <v>1242</v>
      </c>
      <c r="B1955" s="4" t="s">
        <v>1243</v>
      </c>
      <c r="C1955" s="7" t="s">
        <v>1307</v>
      </c>
      <c r="D1955" s="7" t="s">
        <v>5</v>
      </c>
      <c r="E1955" s="3">
        <v>10</v>
      </c>
      <c r="F1955" s="10">
        <v>33.17</v>
      </c>
      <c r="G1955" s="11">
        <f t="shared" si="63"/>
        <v>331.70000000000005</v>
      </c>
      <c r="H1955" s="68" t="s">
        <v>2355</v>
      </c>
      <c r="I1955" s="20">
        <v>10</v>
      </c>
      <c r="J1955" s="62" t="s">
        <v>4741</v>
      </c>
      <c r="K1955" s="63" t="s">
        <v>5587</v>
      </c>
      <c r="L1955" s="27" t="s">
        <v>2355</v>
      </c>
      <c r="M1955" s="27" t="s">
        <v>5587</v>
      </c>
      <c r="N1955" s="72">
        <v>33.17</v>
      </c>
      <c r="O1955" s="72">
        <f t="shared" si="64"/>
        <v>331.70000000000005</v>
      </c>
    </row>
    <row r="1956" spans="1:15" ht="65" x14ac:dyDescent="0.35">
      <c r="A1956" s="3" t="s">
        <v>1242</v>
      </c>
      <c r="B1956" s="4" t="s">
        <v>1243</v>
      </c>
      <c r="C1956" s="7" t="s">
        <v>1273</v>
      </c>
      <c r="D1956" s="7" t="s">
        <v>5</v>
      </c>
      <c r="E1956" s="3">
        <v>4</v>
      </c>
      <c r="F1956" s="10">
        <v>111.55</v>
      </c>
      <c r="G1956" s="11">
        <f t="shared" si="63"/>
        <v>446.2</v>
      </c>
      <c r="H1956" s="68" t="s">
        <v>2301</v>
      </c>
      <c r="I1956" s="20">
        <v>4</v>
      </c>
      <c r="J1956" s="62" t="s">
        <v>3871</v>
      </c>
      <c r="K1956" s="63" t="s">
        <v>3871</v>
      </c>
      <c r="L1956" s="27" t="s">
        <v>2301</v>
      </c>
      <c r="M1956" s="27" t="s">
        <v>3871</v>
      </c>
      <c r="N1956" s="72">
        <v>111.55</v>
      </c>
      <c r="O1956" s="72">
        <f t="shared" si="64"/>
        <v>446.2</v>
      </c>
    </row>
    <row r="1957" spans="1:15" ht="104" x14ac:dyDescent="0.35">
      <c r="A1957" s="3" t="s">
        <v>1242</v>
      </c>
      <c r="B1957" s="4" t="s">
        <v>1243</v>
      </c>
      <c r="C1957" s="7" t="s">
        <v>1274</v>
      </c>
      <c r="D1957" s="7" t="s">
        <v>5</v>
      </c>
      <c r="E1957" s="3">
        <v>4</v>
      </c>
      <c r="F1957" s="10">
        <v>192.11</v>
      </c>
      <c r="G1957" s="11">
        <f t="shared" si="63"/>
        <v>768.44</v>
      </c>
      <c r="H1957" s="68" t="s">
        <v>2303</v>
      </c>
      <c r="I1957" s="20">
        <v>4</v>
      </c>
      <c r="J1957" s="62" t="s">
        <v>4766</v>
      </c>
      <c r="K1957" s="63" t="s">
        <v>3872</v>
      </c>
      <c r="L1957" s="27" t="s">
        <v>2303</v>
      </c>
      <c r="M1957" s="27" t="s">
        <v>3872</v>
      </c>
      <c r="N1957" s="72">
        <v>192.11</v>
      </c>
      <c r="O1957" s="72">
        <f t="shared" si="64"/>
        <v>768.44</v>
      </c>
    </row>
    <row r="1958" spans="1:15" ht="65" x14ac:dyDescent="0.35">
      <c r="A1958" s="3" t="s">
        <v>1242</v>
      </c>
      <c r="B1958" s="4" t="s">
        <v>1243</v>
      </c>
      <c r="C1958" s="7" t="s">
        <v>737</v>
      </c>
      <c r="D1958" s="7" t="s">
        <v>5</v>
      </c>
      <c r="E1958" s="3">
        <v>20</v>
      </c>
      <c r="F1958" s="10">
        <v>39.840000000000003</v>
      </c>
      <c r="G1958" s="11">
        <f t="shared" si="63"/>
        <v>796.80000000000007</v>
      </c>
      <c r="H1958" s="68" t="s">
        <v>2302</v>
      </c>
      <c r="I1958" s="20">
        <v>20</v>
      </c>
      <c r="J1958" s="62" t="s">
        <v>4767</v>
      </c>
      <c r="K1958" s="63" t="s">
        <v>3443</v>
      </c>
      <c r="L1958" s="27" t="s">
        <v>2577</v>
      </c>
      <c r="M1958" s="27" t="s">
        <v>3443</v>
      </c>
      <c r="N1958" s="72">
        <v>39.840000000000003</v>
      </c>
      <c r="O1958" s="72">
        <f t="shared" si="64"/>
        <v>796.80000000000007</v>
      </c>
    </row>
    <row r="1959" spans="1:15" ht="156" x14ac:dyDescent="0.35">
      <c r="A1959" s="3" t="s">
        <v>1242</v>
      </c>
      <c r="B1959" s="4" t="s">
        <v>1243</v>
      </c>
      <c r="C1959" s="7" t="s">
        <v>815</v>
      </c>
      <c r="D1959" s="7" t="s">
        <v>5</v>
      </c>
      <c r="E1959" s="3">
        <v>15</v>
      </c>
      <c r="F1959" s="10">
        <v>297.64</v>
      </c>
      <c r="G1959" s="11">
        <f t="shared" si="63"/>
        <v>4464.5999999999995</v>
      </c>
      <c r="H1959" s="68" t="s">
        <v>2352</v>
      </c>
      <c r="I1959" s="20">
        <v>15</v>
      </c>
      <c r="J1959" s="62" t="s">
        <v>4768</v>
      </c>
      <c r="K1959" s="63" t="s">
        <v>5589</v>
      </c>
      <c r="L1959" s="27" t="s">
        <v>2643</v>
      </c>
      <c r="M1959" s="27" t="s">
        <v>5589</v>
      </c>
      <c r="N1959" s="72">
        <v>297.64</v>
      </c>
      <c r="O1959" s="72">
        <f t="shared" si="64"/>
        <v>4464.5999999999995</v>
      </c>
    </row>
    <row r="1960" spans="1:15" ht="39" x14ac:dyDescent="0.35">
      <c r="A1960" s="3" t="s">
        <v>1242</v>
      </c>
      <c r="B1960" s="4" t="s">
        <v>1243</v>
      </c>
      <c r="C1960" s="7" t="s">
        <v>16</v>
      </c>
      <c r="D1960" s="7" t="s">
        <v>5</v>
      </c>
      <c r="E1960" s="3">
        <v>2</v>
      </c>
      <c r="F1960" s="10">
        <v>46</v>
      </c>
      <c r="G1960" s="11">
        <f t="shared" si="63"/>
        <v>92</v>
      </c>
      <c r="H1960" s="68" t="s">
        <v>2305</v>
      </c>
      <c r="I1960" s="20">
        <v>2</v>
      </c>
      <c r="J1960" s="62" t="s">
        <v>4775</v>
      </c>
      <c r="K1960" s="63" t="s">
        <v>2991</v>
      </c>
      <c r="L1960" s="27" t="s">
        <v>6070</v>
      </c>
      <c r="M1960" s="27" t="s">
        <v>2991</v>
      </c>
      <c r="N1960" s="72">
        <v>46</v>
      </c>
      <c r="O1960" s="72">
        <f t="shared" si="64"/>
        <v>92</v>
      </c>
    </row>
    <row r="1961" spans="1:15" ht="39" x14ac:dyDescent="0.35">
      <c r="A1961" s="3" t="s">
        <v>1242</v>
      </c>
      <c r="B1961" s="4" t="s">
        <v>1243</v>
      </c>
      <c r="C1961" s="7" t="s">
        <v>17</v>
      </c>
      <c r="D1961" s="7" t="s">
        <v>5</v>
      </c>
      <c r="E1961" s="3">
        <v>12</v>
      </c>
      <c r="F1961" s="10">
        <v>45.4</v>
      </c>
      <c r="G1961" s="11">
        <f t="shared" si="63"/>
        <v>544.79999999999995</v>
      </c>
      <c r="H1961" s="68" t="s">
        <v>2306</v>
      </c>
      <c r="I1961" s="20">
        <v>12</v>
      </c>
      <c r="J1961" s="62" t="s">
        <v>4778</v>
      </c>
      <c r="K1961" s="63" t="s">
        <v>2992</v>
      </c>
      <c r="L1961" s="27" t="s">
        <v>6070</v>
      </c>
      <c r="M1961" s="27" t="s">
        <v>2992</v>
      </c>
      <c r="N1961" s="72">
        <v>54.83</v>
      </c>
      <c r="O1961" s="72">
        <f t="shared" si="64"/>
        <v>657.96</v>
      </c>
    </row>
    <row r="1962" spans="1:15" ht="39" x14ac:dyDescent="0.35">
      <c r="A1962" s="3" t="s">
        <v>1242</v>
      </c>
      <c r="B1962" s="4" t="s">
        <v>1243</v>
      </c>
      <c r="C1962" s="7" t="s">
        <v>17</v>
      </c>
      <c r="D1962" s="7" t="s">
        <v>5</v>
      </c>
      <c r="E1962" s="3">
        <v>10</v>
      </c>
      <c r="F1962" s="10">
        <v>64.89</v>
      </c>
      <c r="G1962" s="11">
        <f t="shared" si="63"/>
        <v>648.9</v>
      </c>
      <c r="H1962" s="68" t="s">
        <v>2306</v>
      </c>
      <c r="I1962" s="20">
        <v>10</v>
      </c>
      <c r="J1962" s="62" t="s">
        <v>4777</v>
      </c>
      <c r="K1962" s="63" t="s">
        <v>2992</v>
      </c>
      <c r="L1962" s="27" t="s">
        <v>6070</v>
      </c>
      <c r="M1962" s="27" t="s">
        <v>2992</v>
      </c>
      <c r="N1962" s="72">
        <v>54.83</v>
      </c>
      <c r="O1962" s="72">
        <f t="shared" si="64"/>
        <v>548.29999999999995</v>
      </c>
    </row>
    <row r="1963" spans="1:15" ht="39" x14ac:dyDescent="0.35">
      <c r="A1963" s="3" t="s">
        <v>1242</v>
      </c>
      <c r="B1963" s="4" t="s">
        <v>1243</v>
      </c>
      <c r="C1963" s="7" t="s">
        <v>17</v>
      </c>
      <c r="D1963" s="7" t="s">
        <v>5</v>
      </c>
      <c r="E1963" s="3">
        <v>10</v>
      </c>
      <c r="F1963" s="10">
        <v>56.1</v>
      </c>
      <c r="G1963" s="11">
        <f t="shared" si="63"/>
        <v>561</v>
      </c>
      <c r="H1963" s="68" t="s">
        <v>2306</v>
      </c>
      <c r="I1963" s="20">
        <v>10</v>
      </c>
      <c r="J1963" s="62" t="s">
        <v>4777</v>
      </c>
      <c r="K1963" s="63" t="s">
        <v>2992</v>
      </c>
      <c r="L1963" s="27" t="s">
        <v>6070</v>
      </c>
      <c r="M1963" s="27" t="s">
        <v>2992</v>
      </c>
      <c r="N1963" s="72">
        <v>54.83</v>
      </c>
      <c r="O1963" s="72">
        <f t="shared" si="64"/>
        <v>548.29999999999995</v>
      </c>
    </row>
    <row r="1964" spans="1:15" ht="39" x14ac:dyDescent="0.35">
      <c r="A1964" s="3" t="s">
        <v>1242</v>
      </c>
      <c r="B1964" s="4" t="s">
        <v>1243</v>
      </c>
      <c r="C1964" s="7" t="s">
        <v>18</v>
      </c>
      <c r="D1964" s="7" t="s">
        <v>5</v>
      </c>
      <c r="E1964" s="3">
        <v>20</v>
      </c>
      <c r="F1964" s="10">
        <v>70.23</v>
      </c>
      <c r="G1964" s="11">
        <f t="shared" si="63"/>
        <v>1404.6000000000001</v>
      </c>
      <c r="H1964" s="68" t="s">
        <v>2307</v>
      </c>
      <c r="I1964" s="20">
        <v>20</v>
      </c>
      <c r="J1964" s="62" t="s">
        <v>4780</v>
      </c>
      <c r="K1964" s="63" t="s">
        <v>2993</v>
      </c>
      <c r="L1964" s="27" t="s">
        <v>1553</v>
      </c>
      <c r="M1964" s="27" t="s">
        <v>2993</v>
      </c>
      <c r="N1964" s="72">
        <v>70.23</v>
      </c>
      <c r="O1964" s="72">
        <f t="shared" si="64"/>
        <v>1404.6000000000001</v>
      </c>
    </row>
    <row r="1965" spans="1:15" ht="39" x14ac:dyDescent="0.35">
      <c r="A1965" s="3" t="s">
        <v>1242</v>
      </c>
      <c r="B1965" s="4" t="s">
        <v>1243</v>
      </c>
      <c r="C1965" s="7" t="s">
        <v>18</v>
      </c>
      <c r="D1965" s="7" t="s">
        <v>5</v>
      </c>
      <c r="E1965" s="3">
        <v>2</v>
      </c>
      <c r="F1965" s="10">
        <v>70.23</v>
      </c>
      <c r="G1965" s="11">
        <f t="shared" si="63"/>
        <v>140.46</v>
      </c>
      <c r="H1965" s="68" t="s">
        <v>2307</v>
      </c>
      <c r="I1965" s="20">
        <v>2</v>
      </c>
      <c r="J1965" s="62" t="s">
        <v>4780</v>
      </c>
      <c r="K1965" s="63" t="s">
        <v>2993</v>
      </c>
      <c r="L1965" s="27" t="s">
        <v>1553</v>
      </c>
      <c r="M1965" s="27" t="s">
        <v>2993</v>
      </c>
      <c r="N1965" s="72">
        <v>70.23</v>
      </c>
      <c r="O1965" s="72">
        <f t="shared" si="64"/>
        <v>140.46</v>
      </c>
    </row>
    <row r="1966" spans="1:15" ht="104" x14ac:dyDescent="0.35">
      <c r="A1966" s="3" t="s">
        <v>1242</v>
      </c>
      <c r="B1966" s="4" t="s">
        <v>1243</v>
      </c>
      <c r="C1966" s="7" t="s">
        <v>15</v>
      </c>
      <c r="D1966" s="7" t="s">
        <v>5</v>
      </c>
      <c r="E1966" s="3">
        <v>25</v>
      </c>
      <c r="F1966" s="10">
        <v>37.15</v>
      </c>
      <c r="G1966" s="11">
        <f t="shared" si="63"/>
        <v>928.75</v>
      </c>
      <c r="H1966" s="68" t="s">
        <v>2304</v>
      </c>
      <c r="I1966" s="20">
        <v>25</v>
      </c>
      <c r="J1966" s="62" t="s">
        <v>4783</v>
      </c>
      <c r="K1966" s="63" t="s">
        <v>3873</v>
      </c>
      <c r="L1966" s="27" t="s">
        <v>6068</v>
      </c>
      <c r="M1966" s="27" t="s">
        <v>3873</v>
      </c>
      <c r="N1966" s="72">
        <v>37.15</v>
      </c>
      <c r="O1966" s="72">
        <f t="shared" si="64"/>
        <v>928.75</v>
      </c>
    </row>
    <row r="1967" spans="1:15" ht="104" x14ac:dyDescent="0.35">
      <c r="A1967" s="3" t="s">
        <v>1242</v>
      </c>
      <c r="B1967" s="4" t="s">
        <v>1243</v>
      </c>
      <c r="C1967" s="7" t="s">
        <v>15</v>
      </c>
      <c r="D1967" s="7" t="s">
        <v>5</v>
      </c>
      <c r="E1967" s="3">
        <v>25</v>
      </c>
      <c r="F1967" s="10">
        <v>37.15</v>
      </c>
      <c r="G1967" s="11">
        <f t="shared" si="63"/>
        <v>928.75</v>
      </c>
      <c r="H1967" s="68" t="s">
        <v>2304</v>
      </c>
      <c r="I1967" s="20">
        <v>25</v>
      </c>
      <c r="J1967" s="62" t="s">
        <v>4783</v>
      </c>
      <c r="K1967" s="63" t="s">
        <v>3873</v>
      </c>
      <c r="L1967" s="27" t="s">
        <v>6068</v>
      </c>
      <c r="M1967" s="27" t="s">
        <v>3873</v>
      </c>
      <c r="N1967" s="72">
        <v>37.15</v>
      </c>
      <c r="O1967" s="72">
        <f t="shared" si="64"/>
        <v>928.75</v>
      </c>
    </row>
    <row r="1968" spans="1:15" ht="117" x14ac:dyDescent="0.35">
      <c r="A1968" s="3" t="s">
        <v>1242</v>
      </c>
      <c r="B1968" s="4" t="s">
        <v>1243</v>
      </c>
      <c r="C1968" s="7" t="s">
        <v>207</v>
      </c>
      <c r="D1968" s="7" t="s">
        <v>5</v>
      </c>
      <c r="E1968" s="3">
        <v>6</v>
      </c>
      <c r="F1968" s="10">
        <v>36.380000000000003</v>
      </c>
      <c r="G1968" s="11">
        <f t="shared" si="63"/>
        <v>218.28000000000003</v>
      </c>
      <c r="H1968" s="68" t="s">
        <v>2360</v>
      </c>
      <c r="I1968" s="20">
        <v>6</v>
      </c>
      <c r="J1968" s="62" t="s">
        <v>4788</v>
      </c>
      <c r="K1968" s="63" t="s">
        <v>4075</v>
      </c>
      <c r="L1968" s="27" t="s">
        <v>1554</v>
      </c>
      <c r="M1968" s="27" t="s">
        <v>4075</v>
      </c>
      <c r="N1968" s="72">
        <v>36.380000000000003</v>
      </c>
      <c r="O1968" s="72">
        <f t="shared" si="64"/>
        <v>218.28000000000003</v>
      </c>
    </row>
    <row r="1969" spans="1:15" ht="117" x14ac:dyDescent="0.35">
      <c r="A1969" s="3" t="s">
        <v>1242</v>
      </c>
      <c r="B1969" s="4" t="s">
        <v>1243</v>
      </c>
      <c r="C1969" s="7" t="s">
        <v>207</v>
      </c>
      <c r="D1969" s="7" t="s">
        <v>5</v>
      </c>
      <c r="E1969" s="3">
        <v>3</v>
      </c>
      <c r="F1969" s="10">
        <v>36.380000000000003</v>
      </c>
      <c r="G1969" s="11">
        <f t="shared" si="63"/>
        <v>109.14000000000001</v>
      </c>
      <c r="H1969" s="68" t="s">
        <v>2360</v>
      </c>
      <c r="I1969" s="20">
        <v>3</v>
      </c>
      <c r="J1969" s="62" t="s">
        <v>4788</v>
      </c>
      <c r="K1969" s="63" t="s">
        <v>4075</v>
      </c>
      <c r="L1969" s="27" t="s">
        <v>1554</v>
      </c>
      <c r="M1969" s="27" t="s">
        <v>4075</v>
      </c>
      <c r="N1969" s="72">
        <v>36.380000000000003</v>
      </c>
      <c r="O1969" s="72">
        <f t="shared" si="64"/>
        <v>109.14000000000001</v>
      </c>
    </row>
    <row r="1970" spans="1:15" ht="104" x14ac:dyDescent="0.35">
      <c r="A1970" s="3" t="s">
        <v>1242</v>
      </c>
      <c r="B1970" s="4" t="s">
        <v>1243</v>
      </c>
      <c r="C1970" s="7" t="s">
        <v>916</v>
      </c>
      <c r="D1970" s="7" t="s">
        <v>5</v>
      </c>
      <c r="E1970" s="3">
        <v>10</v>
      </c>
      <c r="F1970" s="10">
        <v>40.619999999999997</v>
      </c>
      <c r="G1970" s="11">
        <f t="shared" si="63"/>
        <v>406.2</v>
      </c>
      <c r="H1970" s="68" t="s">
        <v>2304</v>
      </c>
      <c r="I1970" s="20">
        <v>10</v>
      </c>
      <c r="J1970" s="62" t="s">
        <v>4789</v>
      </c>
      <c r="K1970" s="63" t="s">
        <v>3594</v>
      </c>
      <c r="L1970" s="27" t="s">
        <v>2665</v>
      </c>
      <c r="M1970" s="27" t="s">
        <v>3594</v>
      </c>
      <c r="N1970" s="72">
        <v>40.619999999999997</v>
      </c>
      <c r="O1970" s="72">
        <f t="shared" si="64"/>
        <v>406.2</v>
      </c>
    </row>
    <row r="1971" spans="1:15" ht="39" x14ac:dyDescent="0.35">
      <c r="A1971" s="3" t="s">
        <v>1242</v>
      </c>
      <c r="B1971" s="4" t="s">
        <v>1243</v>
      </c>
      <c r="C1971" s="7" t="s">
        <v>1067</v>
      </c>
      <c r="D1971" s="7" t="s">
        <v>5</v>
      </c>
      <c r="E1971" s="3">
        <v>3</v>
      </c>
      <c r="F1971" s="10">
        <v>45.11</v>
      </c>
      <c r="G1971" s="11">
        <f t="shared" si="63"/>
        <v>135.32999999999998</v>
      </c>
      <c r="H1971" s="68" t="s">
        <v>2304</v>
      </c>
      <c r="I1971" s="20">
        <v>3</v>
      </c>
      <c r="J1971" s="62" t="s">
        <v>4791</v>
      </c>
      <c r="K1971" s="63" t="s">
        <v>3717</v>
      </c>
      <c r="L1971" s="27" t="s">
        <v>1879</v>
      </c>
      <c r="M1971" s="27" t="s">
        <v>3717</v>
      </c>
      <c r="N1971" s="72">
        <v>45.11</v>
      </c>
      <c r="O1971" s="72">
        <f t="shared" si="64"/>
        <v>135.32999999999998</v>
      </c>
    </row>
    <row r="1972" spans="1:15" ht="39" x14ac:dyDescent="0.35">
      <c r="A1972" s="3" t="s">
        <v>1242</v>
      </c>
      <c r="B1972" s="4" t="s">
        <v>1243</v>
      </c>
      <c r="C1972" s="7" t="s">
        <v>1067</v>
      </c>
      <c r="D1972" s="7" t="s">
        <v>5</v>
      </c>
      <c r="E1972" s="3">
        <v>3</v>
      </c>
      <c r="F1972" s="10">
        <v>45.11</v>
      </c>
      <c r="G1972" s="11">
        <f t="shared" si="63"/>
        <v>135.32999999999998</v>
      </c>
      <c r="H1972" s="68" t="s">
        <v>2304</v>
      </c>
      <c r="I1972" s="20">
        <v>3</v>
      </c>
      <c r="J1972" s="62" t="s">
        <v>4791</v>
      </c>
      <c r="K1972" s="63" t="s">
        <v>3717</v>
      </c>
      <c r="L1972" s="27" t="s">
        <v>1879</v>
      </c>
      <c r="M1972" s="27" t="s">
        <v>3717</v>
      </c>
      <c r="N1972" s="72">
        <v>45.11</v>
      </c>
      <c r="O1972" s="72">
        <f t="shared" si="64"/>
        <v>135.32999999999998</v>
      </c>
    </row>
    <row r="1973" spans="1:15" ht="78" x14ac:dyDescent="0.35">
      <c r="A1973" s="3" t="s">
        <v>1242</v>
      </c>
      <c r="B1973" s="4" t="s">
        <v>1243</v>
      </c>
      <c r="C1973" s="7" t="s">
        <v>1275</v>
      </c>
      <c r="D1973" s="7" t="s">
        <v>5</v>
      </c>
      <c r="E1973" s="3">
        <v>20</v>
      </c>
      <c r="F1973" s="10">
        <v>6.69</v>
      </c>
      <c r="G1973" s="11">
        <f t="shared" si="63"/>
        <v>133.80000000000001</v>
      </c>
      <c r="H1973" s="68" t="s">
        <v>2197</v>
      </c>
      <c r="I1973" s="20">
        <v>20</v>
      </c>
      <c r="J1973" s="62" t="s">
        <v>4800</v>
      </c>
      <c r="K1973" s="63" t="s">
        <v>3874</v>
      </c>
      <c r="L1973" s="27" t="s">
        <v>2197</v>
      </c>
      <c r="M1973" s="27" t="s">
        <v>3874</v>
      </c>
      <c r="N1973" s="72">
        <v>6.69</v>
      </c>
      <c r="O1973" s="72">
        <f t="shared" si="64"/>
        <v>133.80000000000001</v>
      </c>
    </row>
    <row r="1974" spans="1:15" ht="78" x14ac:dyDescent="0.35">
      <c r="A1974" s="3" t="s">
        <v>1242</v>
      </c>
      <c r="B1974" s="4" t="s">
        <v>1243</v>
      </c>
      <c r="C1974" s="7" t="s">
        <v>1276</v>
      </c>
      <c r="D1974" s="7" t="s">
        <v>5</v>
      </c>
      <c r="E1974" s="3">
        <v>10</v>
      </c>
      <c r="F1974" s="10">
        <v>5.72</v>
      </c>
      <c r="G1974" s="11">
        <f t="shared" si="63"/>
        <v>57.199999999999996</v>
      </c>
      <c r="H1974" s="68" t="s">
        <v>2197</v>
      </c>
      <c r="I1974" s="20">
        <v>10</v>
      </c>
      <c r="J1974" s="62" t="s">
        <v>4801</v>
      </c>
      <c r="K1974" s="63" t="s">
        <v>3875</v>
      </c>
      <c r="L1974" s="27" t="s">
        <v>2197</v>
      </c>
      <c r="M1974" s="27" t="s">
        <v>3875</v>
      </c>
      <c r="N1974" s="72">
        <v>5.72</v>
      </c>
      <c r="O1974" s="72">
        <f t="shared" si="64"/>
        <v>57.199999999999996</v>
      </c>
    </row>
    <row r="1975" spans="1:15" ht="78" x14ac:dyDescent="0.35">
      <c r="A1975" s="3" t="s">
        <v>1242</v>
      </c>
      <c r="B1975" s="4" t="s">
        <v>1243</v>
      </c>
      <c r="C1975" s="7" t="s">
        <v>1277</v>
      </c>
      <c r="D1975" s="7" t="s">
        <v>5</v>
      </c>
      <c r="E1975" s="3">
        <v>10</v>
      </c>
      <c r="F1975" s="10">
        <v>5.19</v>
      </c>
      <c r="G1975" s="11">
        <f t="shared" si="63"/>
        <v>51.900000000000006</v>
      </c>
      <c r="H1975" s="68" t="s">
        <v>2197</v>
      </c>
      <c r="I1975" s="20">
        <v>10</v>
      </c>
      <c r="J1975" s="62" t="s">
        <v>4802</v>
      </c>
      <c r="K1975" s="63" t="s">
        <v>3876</v>
      </c>
      <c r="L1975" s="27" t="s">
        <v>2197</v>
      </c>
      <c r="M1975" s="27" t="s">
        <v>3876</v>
      </c>
      <c r="N1975" s="72">
        <v>5.19</v>
      </c>
      <c r="O1975" s="72">
        <f t="shared" si="64"/>
        <v>51.900000000000006</v>
      </c>
    </row>
    <row r="1976" spans="1:15" ht="39" x14ac:dyDescent="0.35">
      <c r="A1976" s="3" t="s">
        <v>1242</v>
      </c>
      <c r="B1976" s="4" t="s">
        <v>1243</v>
      </c>
      <c r="C1976" s="7" t="s">
        <v>1069</v>
      </c>
      <c r="D1976" s="7" t="s">
        <v>5</v>
      </c>
      <c r="E1976" s="3">
        <v>25</v>
      </c>
      <c r="F1976" s="10">
        <v>8.34</v>
      </c>
      <c r="G1976" s="11">
        <f t="shared" si="63"/>
        <v>208.5</v>
      </c>
      <c r="H1976" s="68" t="s">
        <v>2197</v>
      </c>
      <c r="I1976" s="20">
        <v>25</v>
      </c>
      <c r="J1976" s="62" t="s">
        <v>4803</v>
      </c>
      <c r="K1976" s="63" t="s">
        <v>3719</v>
      </c>
      <c r="L1976" s="27" t="s">
        <v>2197</v>
      </c>
      <c r="M1976" s="27" t="s">
        <v>7426</v>
      </c>
      <c r="N1976" s="72">
        <v>8.34</v>
      </c>
      <c r="O1976" s="72">
        <f t="shared" si="64"/>
        <v>208.5</v>
      </c>
    </row>
    <row r="1977" spans="1:15" ht="104" x14ac:dyDescent="0.35">
      <c r="A1977" s="3" t="s">
        <v>1242</v>
      </c>
      <c r="B1977" s="4" t="s">
        <v>1243</v>
      </c>
      <c r="C1977" s="7" t="s">
        <v>210</v>
      </c>
      <c r="D1977" s="7" t="s">
        <v>5</v>
      </c>
      <c r="E1977" s="3">
        <v>3</v>
      </c>
      <c r="F1977" s="10">
        <v>7.98</v>
      </c>
      <c r="G1977" s="11">
        <f t="shared" si="63"/>
        <v>23.94</v>
      </c>
      <c r="H1977" s="68" t="s">
        <v>2197</v>
      </c>
      <c r="I1977" s="20">
        <v>3</v>
      </c>
      <c r="J1977" s="62" t="s">
        <v>4804</v>
      </c>
      <c r="K1977" s="63" t="s">
        <v>2996</v>
      </c>
      <c r="L1977" s="27" t="s">
        <v>1557</v>
      </c>
      <c r="M1977" s="27" t="s">
        <v>2996</v>
      </c>
      <c r="N1977" s="72">
        <v>7.98</v>
      </c>
      <c r="O1977" s="72">
        <f t="shared" si="64"/>
        <v>23.94</v>
      </c>
    </row>
    <row r="1978" spans="1:15" ht="104" x14ac:dyDescent="0.35">
      <c r="A1978" s="3" t="s">
        <v>1242</v>
      </c>
      <c r="B1978" s="4" t="s">
        <v>1243</v>
      </c>
      <c r="C1978" s="7" t="s">
        <v>210</v>
      </c>
      <c r="D1978" s="7" t="s">
        <v>5</v>
      </c>
      <c r="E1978" s="3">
        <v>2</v>
      </c>
      <c r="F1978" s="10">
        <v>7.98</v>
      </c>
      <c r="G1978" s="11">
        <f t="shared" si="63"/>
        <v>15.96</v>
      </c>
      <c r="H1978" s="68" t="s">
        <v>2197</v>
      </c>
      <c r="I1978" s="20">
        <v>2</v>
      </c>
      <c r="J1978" s="62" t="s">
        <v>4804</v>
      </c>
      <c r="K1978" s="63" t="s">
        <v>2996</v>
      </c>
      <c r="L1978" s="27" t="s">
        <v>1557</v>
      </c>
      <c r="M1978" s="27" t="s">
        <v>2996</v>
      </c>
      <c r="N1978" s="72">
        <v>7.98</v>
      </c>
      <c r="O1978" s="72">
        <f t="shared" si="64"/>
        <v>15.96</v>
      </c>
    </row>
    <row r="1979" spans="1:15" ht="104" x14ac:dyDescent="0.35">
      <c r="A1979" s="3" t="s">
        <v>1242</v>
      </c>
      <c r="B1979" s="4" t="s">
        <v>1243</v>
      </c>
      <c r="C1979" s="7" t="s">
        <v>211</v>
      </c>
      <c r="D1979" s="7" t="s">
        <v>5</v>
      </c>
      <c r="E1979" s="3">
        <v>2</v>
      </c>
      <c r="F1979" s="10">
        <v>7.92</v>
      </c>
      <c r="G1979" s="11">
        <f t="shared" si="63"/>
        <v>15.84</v>
      </c>
      <c r="H1979" s="68" t="s">
        <v>2197</v>
      </c>
      <c r="I1979" s="20">
        <v>2</v>
      </c>
      <c r="J1979" s="62" t="s">
        <v>4805</v>
      </c>
      <c r="K1979" s="63" t="s">
        <v>2997</v>
      </c>
      <c r="L1979" s="27" t="s">
        <v>1558</v>
      </c>
      <c r="M1979" s="27" t="s">
        <v>2997</v>
      </c>
      <c r="N1979" s="72">
        <v>7.92</v>
      </c>
      <c r="O1979" s="72">
        <f t="shared" si="64"/>
        <v>15.84</v>
      </c>
    </row>
    <row r="1980" spans="1:15" ht="104" x14ac:dyDescent="0.35">
      <c r="A1980" s="3" t="s">
        <v>1242</v>
      </c>
      <c r="B1980" s="4" t="s">
        <v>1243</v>
      </c>
      <c r="C1980" s="7" t="s">
        <v>211</v>
      </c>
      <c r="D1980" s="7" t="s">
        <v>5</v>
      </c>
      <c r="E1980" s="3">
        <v>2</v>
      </c>
      <c r="F1980" s="10">
        <v>7.92</v>
      </c>
      <c r="G1980" s="11">
        <f t="shared" si="63"/>
        <v>15.84</v>
      </c>
      <c r="H1980" s="68" t="s">
        <v>2197</v>
      </c>
      <c r="I1980" s="20">
        <v>2</v>
      </c>
      <c r="J1980" s="62" t="s">
        <v>4805</v>
      </c>
      <c r="K1980" s="63" t="s">
        <v>2997</v>
      </c>
      <c r="L1980" s="27" t="s">
        <v>1558</v>
      </c>
      <c r="M1980" s="27" t="s">
        <v>2997</v>
      </c>
      <c r="N1980" s="72">
        <v>7.92</v>
      </c>
      <c r="O1980" s="72">
        <f t="shared" si="64"/>
        <v>15.84</v>
      </c>
    </row>
    <row r="1981" spans="1:15" ht="104" x14ac:dyDescent="0.35">
      <c r="A1981" s="3" t="s">
        <v>1242</v>
      </c>
      <c r="B1981" s="4" t="s">
        <v>1243</v>
      </c>
      <c r="C1981" s="7" t="s">
        <v>212</v>
      </c>
      <c r="D1981" s="7" t="s">
        <v>5</v>
      </c>
      <c r="E1981" s="3">
        <v>2</v>
      </c>
      <c r="F1981" s="10">
        <v>8.6300000000000008</v>
      </c>
      <c r="G1981" s="11">
        <f t="shared" si="63"/>
        <v>17.260000000000002</v>
      </c>
      <c r="H1981" s="68" t="s">
        <v>2197</v>
      </c>
      <c r="I1981" s="20">
        <v>2</v>
      </c>
      <c r="J1981" s="62" t="s">
        <v>4806</v>
      </c>
      <c r="K1981" s="63" t="s">
        <v>2998</v>
      </c>
      <c r="L1981" s="27" t="s">
        <v>1559</v>
      </c>
      <c r="M1981" s="27" t="s">
        <v>2998</v>
      </c>
      <c r="N1981" s="72">
        <v>7.26</v>
      </c>
      <c r="O1981" s="72">
        <f t="shared" si="64"/>
        <v>14.52</v>
      </c>
    </row>
    <row r="1982" spans="1:15" ht="104" x14ac:dyDescent="0.35">
      <c r="A1982" s="3" t="s">
        <v>1242</v>
      </c>
      <c r="B1982" s="4" t="s">
        <v>1243</v>
      </c>
      <c r="C1982" s="7" t="s">
        <v>212</v>
      </c>
      <c r="D1982" s="7" t="s">
        <v>5</v>
      </c>
      <c r="E1982" s="3">
        <v>2</v>
      </c>
      <c r="F1982" s="10">
        <v>5.89</v>
      </c>
      <c r="G1982" s="11">
        <f t="shared" si="63"/>
        <v>11.78</v>
      </c>
      <c r="H1982" s="68" t="s">
        <v>2197</v>
      </c>
      <c r="I1982" s="20">
        <v>2</v>
      </c>
      <c r="J1982" s="62" t="s">
        <v>4806</v>
      </c>
      <c r="K1982" s="63" t="s">
        <v>2998</v>
      </c>
      <c r="L1982" s="27" t="s">
        <v>1559</v>
      </c>
      <c r="M1982" s="27" t="s">
        <v>2998</v>
      </c>
      <c r="N1982" s="72">
        <v>7.26</v>
      </c>
      <c r="O1982" s="72">
        <f t="shared" si="64"/>
        <v>14.52</v>
      </c>
    </row>
    <row r="1983" spans="1:15" ht="104" x14ac:dyDescent="0.35">
      <c r="A1983" s="3" t="s">
        <v>1242</v>
      </c>
      <c r="B1983" s="4" t="s">
        <v>1243</v>
      </c>
      <c r="C1983" s="7" t="s">
        <v>741</v>
      </c>
      <c r="D1983" s="7" t="s">
        <v>5</v>
      </c>
      <c r="E1983" s="3">
        <v>20</v>
      </c>
      <c r="F1983" s="10">
        <v>5.95</v>
      </c>
      <c r="G1983" s="11">
        <f t="shared" si="63"/>
        <v>119</v>
      </c>
      <c r="H1983" s="68" t="s">
        <v>2197</v>
      </c>
      <c r="I1983" s="20">
        <v>20</v>
      </c>
      <c r="J1983" s="62" t="s">
        <v>4807</v>
      </c>
      <c r="K1983" s="63" t="s">
        <v>3448</v>
      </c>
      <c r="L1983" s="27" t="s">
        <v>2579</v>
      </c>
      <c r="M1983" s="27" t="s">
        <v>3448</v>
      </c>
      <c r="N1983" s="72">
        <v>5.43</v>
      </c>
      <c r="O1983" s="72">
        <f t="shared" si="64"/>
        <v>108.6</v>
      </c>
    </row>
    <row r="1984" spans="1:15" ht="104" x14ac:dyDescent="0.35">
      <c r="A1984" s="3" t="s">
        <v>1242</v>
      </c>
      <c r="B1984" s="4" t="s">
        <v>1243</v>
      </c>
      <c r="C1984" s="7" t="s">
        <v>741</v>
      </c>
      <c r="D1984" s="7" t="s">
        <v>5</v>
      </c>
      <c r="E1984" s="3">
        <v>10</v>
      </c>
      <c r="F1984" s="10">
        <v>4.3899999999999997</v>
      </c>
      <c r="G1984" s="11">
        <f t="shared" si="63"/>
        <v>43.9</v>
      </c>
      <c r="H1984" s="68" t="s">
        <v>2197</v>
      </c>
      <c r="I1984" s="20">
        <v>10</v>
      </c>
      <c r="J1984" s="62" t="s">
        <v>4807</v>
      </c>
      <c r="K1984" s="63" t="s">
        <v>3448</v>
      </c>
      <c r="L1984" s="27" t="s">
        <v>2579</v>
      </c>
      <c r="M1984" s="27" t="s">
        <v>3448</v>
      </c>
      <c r="N1984" s="72">
        <v>5.43</v>
      </c>
      <c r="O1984" s="72">
        <f t="shared" si="64"/>
        <v>54.3</v>
      </c>
    </row>
    <row r="1985" spans="1:15" ht="104" x14ac:dyDescent="0.35">
      <c r="A1985" s="3" t="s">
        <v>1242</v>
      </c>
      <c r="B1985" s="4" t="s">
        <v>1243</v>
      </c>
      <c r="C1985" s="7" t="s">
        <v>917</v>
      </c>
      <c r="D1985" s="7" t="s">
        <v>5</v>
      </c>
      <c r="E1985" s="3">
        <v>2</v>
      </c>
      <c r="F1985" s="10">
        <v>7.79</v>
      </c>
      <c r="G1985" s="11">
        <f t="shared" si="63"/>
        <v>15.58</v>
      </c>
      <c r="H1985" s="68" t="s">
        <v>2197</v>
      </c>
      <c r="I1985" s="20">
        <v>2</v>
      </c>
      <c r="J1985" s="62" t="s">
        <v>4808</v>
      </c>
      <c r="K1985" s="63" t="s">
        <v>3595</v>
      </c>
      <c r="L1985" s="27" t="s">
        <v>2197</v>
      </c>
      <c r="M1985" s="27" t="s">
        <v>3595</v>
      </c>
      <c r="N1985" s="72">
        <v>7.79</v>
      </c>
      <c r="O1985" s="72">
        <f t="shared" si="64"/>
        <v>15.58</v>
      </c>
    </row>
    <row r="1986" spans="1:15" ht="91" x14ac:dyDescent="0.35">
      <c r="A1986" s="3" t="s">
        <v>1242</v>
      </c>
      <c r="B1986" s="4" t="s">
        <v>1243</v>
      </c>
      <c r="C1986" s="7" t="s">
        <v>742</v>
      </c>
      <c r="D1986" s="7" t="s">
        <v>5</v>
      </c>
      <c r="E1986" s="3">
        <v>10</v>
      </c>
      <c r="F1986" s="10">
        <v>4.41</v>
      </c>
      <c r="G1986" s="11">
        <f t="shared" ref="G1986:G2049" si="65">F1986*E1986</f>
        <v>44.1</v>
      </c>
      <c r="H1986" s="68" t="s">
        <v>2197</v>
      </c>
      <c r="I1986" s="20">
        <v>10</v>
      </c>
      <c r="J1986" s="62" t="s">
        <v>4809</v>
      </c>
      <c r="K1986" s="63" t="s">
        <v>3449</v>
      </c>
      <c r="L1986" s="27" t="s">
        <v>2197</v>
      </c>
      <c r="M1986" s="27" t="s">
        <v>3449</v>
      </c>
      <c r="N1986" s="72">
        <v>4.41</v>
      </c>
      <c r="O1986" s="72">
        <f t="shared" si="64"/>
        <v>44.1</v>
      </c>
    </row>
    <row r="1987" spans="1:15" ht="91" x14ac:dyDescent="0.35">
      <c r="A1987" s="3" t="s">
        <v>1242</v>
      </c>
      <c r="B1987" s="4" t="s">
        <v>1243</v>
      </c>
      <c r="C1987" s="7" t="s">
        <v>19</v>
      </c>
      <c r="D1987" s="7" t="s">
        <v>5</v>
      </c>
      <c r="E1987" s="3">
        <v>10</v>
      </c>
      <c r="F1987" s="10">
        <v>7.92</v>
      </c>
      <c r="G1987" s="11">
        <f t="shared" si="65"/>
        <v>79.2</v>
      </c>
      <c r="H1987" s="68" t="s">
        <v>2197</v>
      </c>
      <c r="I1987" s="20">
        <v>10</v>
      </c>
      <c r="J1987" s="62" t="s">
        <v>4810</v>
      </c>
      <c r="K1987" s="63" t="s">
        <v>3001</v>
      </c>
      <c r="L1987" s="27" t="s">
        <v>1562</v>
      </c>
      <c r="M1987" s="27" t="s">
        <v>3001</v>
      </c>
      <c r="N1987" s="72">
        <v>7.92</v>
      </c>
      <c r="O1987" s="72">
        <f t="shared" si="64"/>
        <v>79.2</v>
      </c>
    </row>
    <row r="1988" spans="1:15" ht="91" x14ac:dyDescent="0.35">
      <c r="A1988" s="3" t="s">
        <v>1242</v>
      </c>
      <c r="B1988" s="4" t="s">
        <v>1243</v>
      </c>
      <c r="C1988" s="7" t="s">
        <v>19</v>
      </c>
      <c r="D1988" s="7" t="s">
        <v>5</v>
      </c>
      <c r="E1988" s="3">
        <v>2</v>
      </c>
      <c r="F1988" s="10">
        <v>7.92</v>
      </c>
      <c r="G1988" s="11">
        <f t="shared" si="65"/>
        <v>15.84</v>
      </c>
      <c r="H1988" s="68" t="s">
        <v>2197</v>
      </c>
      <c r="I1988" s="20">
        <v>2</v>
      </c>
      <c r="J1988" s="62" t="s">
        <v>4810</v>
      </c>
      <c r="K1988" s="63" t="s">
        <v>3001</v>
      </c>
      <c r="L1988" s="27" t="s">
        <v>1562</v>
      </c>
      <c r="M1988" s="27" t="s">
        <v>3001</v>
      </c>
      <c r="N1988" s="72">
        <v>7.92</v>
      </c>
      <c r="O1988" s="72">
        <f t="shared" si="64"/>
        <v>15.84</v>
      </c>
    </row>
    <row r="1989" spans="1:15" ht="104" x14ac:dyDescent="0.35">
      <c r="A1989" s="3" t="s">
        <v>1242</v>
      </c>
      <c r="B1989" s="4" t="s">
        <v>1243</v>
      </c>
      <c r="C1989" s="7" t="s">
        <v>20</v>
      </c>
      <c r="D1989" s="7" t="s">
        <v>5</v>
      </c>
      <c r="E1989" s="3">
        <v>100</v>
      </c>
      <c r="F1989" s="10">
        <v>6.4</v>
      </c>
      <c r="G1989" s="11">
        <f t="shared" si="65"/>
        <v>640</v>
      </c>
      <c r="H1989" s="68" t="s">
        <v>2197</v>
      </c>
      <c r="I1989" s="20">
        <v>100</v>
      </c>
      <c r="J1989" s="62" t="s">
        <v>4811</v>
      </c>
      <c r="K1989" s="63" t="s">
        <v>3002</v>
      </c>
      <c r="L1989" s="27" t="s">
        <v>1947</v>
      </c>
      <c r="M1989" s="27" t="s">
        <v>3002</v>
      </c>
      <c r="N1989" s="72">
        <v>6.4</v>
      </c>
      <c r="O1989" s="72">
        <f t="shared" si="64"/>
        <v>640</v>
      </c>
    </row>
    <row r="1990" spans="1:15" ht="104" x14ac:dyDescent="0.35">
      <c r="A1990" s="3" t="s">
        <v>1242</v>
      </c>
      <c r="B1990" s="4" t="s">
        <v>1243</v>
      </c>
      <c r="C1990" s="7" t="s">
        <v>1278</v>
      </c>
      <c r="D1990" s="7" t="s">
        <v>5</v>
      </c>
      <c r="E1990" s="3">
        <v>10</v>
      </c>
      <c r="F1990" s="10">
        <v>5.6</v>
      </c>
      <c r="G1990" s="11">
        <f t="shared" si="65"/>
        <v>56</v>
      </c>
      <c r="H1990" s="68" t="s">
        <v>2197</v>
      </c>
      <c r="I1990" s="20">
        <v>10</v>
      </c>
      <c r="J1990" s="62" t="s">
        <v>4812</v>
      </c>
      <c r="K1990" s="63" t="s">
        <v>3877</v>
      </c>
      <c r="L1990" s="27" t="s">
        <v>2197</v>
      </c>
      <c r="M1990" s="27" t="s">
        <v>3877</v>
      </c>
      <c r="N1990" s="72">
        <v>5.6</v>
      </c>
      <c r="O1990" s="72">
        <f t="shared" si="64"/>
        <v>56</v>
      </c>
    </row>
    <row r="1991" spans="1:15" ht="104" x14ac:dyDescent="0.35">
      <c r="A1991" s="3" t="s">
        <v>1242</v>
      </c>
      <c r="B1991" s="4" t="s">
        <v>1243</v>
      </c>
      <c r="C1991" s="7" t="s">
        <v>743</v>
      </c>
      <c r="D1991" s="7" t="s">
        <v>5</v>
      </c>
      <c r="E1991" s="3">
        <v>20</v>
      </c>
      <c r="F1991" s="10">
        <v>8.18</v>
      </c>
      <c r="G1991" s="11">
        <f t="shared" si="65"/>
        <v>163.6</v>
      </c>
      <c r="H1991" s="68" t="s">
        <v>2197</v>
      </c>
      <c r="I1991" s="20">
        <v>20</v>
      </c>
      <c r="J1991" s="62" t="s">
        <v>4813</v>
      </c>
      <c r="K1991" s="63" t="s">
        <v>3450</v>
      </c>
      <c r="L1991" s="27" t="s">
        <v>2197</v>
      </c>
      <c r="M1991" s="27" t="s">
        <v>3450</v>
      </c>
      <c r="N1991" s="72">
        <v>6.55</v>
      </c>
      <c r="O1991" s="72">
        <f t="shared" si="64"/>
        <v>131</v>
      </c>
    </row>
    <row r="1992" spans="1:15" ht="104" x14ac:dyDescent="0.35">
      <c r="A1992" s="3" t="s">
        <v>1242</v>
      </c>
      <c r="B1992" s="4" t="s">
        <v>1243</v>
      </c>
      <c r="C1992" s="7" t="s">
        <v>743</v>
      </c>
      <c r="D1992" s="7" t="s">
        <v>5</v>
      </c>
      <c r="E1992" s="3">
        <v>10</v>
      </c>
      <c r="F1992" s="10">
        <v>4.92</v>
      </c>
      <c r="G1992" s="11">
        <f t="shared" si="65"/>
        <v>49.2</v>
      </c>
      <c r="H1992" s="68" t="s">
        <v>2197</v>
      </c>
      <c r="I1992" s="20">
        <v>10</v>
      </c>
      <c r="J1992" s="62" t="s">
        <v>4813</v>
      </c>
      <c r="K1992" s="63" t="s">
        <v>3450</v>
      </c>
      <c r="L1992" s="27" t="s">
        <v>2197</v>
      </c>
      <c r="M1992" s="27" t="s">
        <v>3450</v>
      </c>
      <c r="N1992" s="72">
        <v>6.55</v>
      </c>
      <c r="O1992" s="72">
        <f t="shared" si="64"/>
        <v>65.5</v>
      </c>
    </row>
    <row r="1993" spans="1:15" ht="104" x14ac:dyDescent="0.35">
      <c r="A1993" s="3" t="s">
        <v>1242</v>
      </c>
      <c r="B1993" s="4" t="s">
        <v>1243</v>
      </c>
      <c r="C1993" s="7" t="s">
        <v>743</v>
      </c>
      <c r="D1993" s="7" t="s">
        <v>5</v>
      </c>
      <c r="E1993" s="3">
        <v>10</v>
      </c>
      <c r="F1993" s="10">
        <v>4.92</v>
      </c>
      <c r="G1993" s="11">
        <f t="shared" si="65"/>
        <v>49.2</v>
      </c>
      <c r="H1993" s="68" t="s">
        <v>2197</v>
      </c>
      <c r="I1993" s="20">
        <v>10</v>
      </c>
      <c r="J1993" s="62" t="s">
        <v>4813</v>
      </c>
      <c r="K1993" s="63" t="s">
        <v>3450</v>
      </c>
      <c r="L1993" s="27" t="s">
        <v>2197</v>
      </c>
      <c r="M1993" s="27" t="s">
        <v>3450</v>
      </c>
      <c r="N1993" s="72">
        <v>6.55</v>
      </c>
      <c r="O1993" s="72">
        <f t="shared" si="64"/>
        <v>65.5</v>
      </c>
    </row>
    <row r="1994" spans="1:15" ht="104" x14ac:dyDescent="0.35">
      <c r="A1994" s="3" t="s">
        <v>1242</v>
      </c>
      <c r="B1994" s="4" t="s">
        <v>1243</v>
      </c>
      <c r="C1994" s="7" t="s">
        <v>1279</v>
      </c>
      <c r="D1994" s="7" t="s">
        <v>5</v>
      </c>
      <c r="E1994" s="3">
        <v>5</v>
      </c>
      <c r="F1994" s="10">
        <v>22.5</v>
      </c>
      <c r="G1994" s="11">
        <f t="shared" si="65"/>
        <v>112.5</v>
      </c>
      <c r="H1994" s="68" t="s">
        <v>2197</v>
      </c>
      <c r="I1994" s="20">
        <v>5</v>
      </c>
      <c r="J1994" s="62" t="s">
        <v>4814</v>
      </c>
      <c r="K1994" s="63" t="s">
        <v>3878</v>
      </c>
      <c r="L1994" s="27" t="s">
        <v>2197</v>
      </c>
      <c r="M1994" s="27" t="s">
        <v>3878</v>
      </c>
      <c r="N1994" s="72">
        <v>22.5</v>
      </c>
      <c r="O1994" s="72">
        <f t="shared" si="64"/>
        <v>112.5</v>
      </c>
    </row>
    <row r="1995" spans="1:15" ht="78" x14ac:dyDescent="0.35">
      <c r="A1995" s="3" t="s">
        <v>1242</v>
      </c>
      <c r="B1995" s="4" t="s">
        <v>1243</v>
      </c>
      <c r="C1995" s="7" t="s">
        <v>1280</v>
      </c>
      <c r="D1995" s="7" t="s">
        <v>5</v>
      </c>
      <c r="E1995" s="3">
        <v>20</v>
      </c>
      <c r="F1995" s="10">
        <v>12.51</v>
      </c>
      <c r="G1995" s="11">
        <f t="shared" si="65"/>
        <v>250.2</v>
      </c>
      <c r="H1995" s="68" t="s">
        <v>2197</v>
      </c>
      <c r="I1995" s="20">
        <v>20</v>
      </c>
      <c r="J1995" s="62" t="s">
        <v>4816</v>
      </c>
      <c r="K1995" s="63" t="s">
        <v>3879</v>
      </c>
      <c r="L1995" s="27" t="s">
        <v>2197</v>
      </c>
      <c r="M1995" s="27" t="s">
        <v>3879</v>
      </c>
      <c r="N1995" s="72">
        <v>12.51</v>
      </c>
      <c r="O1995" s="72">
        <f t="shared" si="64"/>
        <v>250.2</v>
      </c>
    </row>
    <row r="1996" spans="1:15" ht="52" x14ac:dyDescent="0.35">
      <c r="A1996" s="3" t="s">
        <v>1242</v>
      </c>
      <c r="B1996" s="4" t="s">
        <v>1243</v>
      </c>
      <c r="C1996" s="7" t="s">
        <v>1281</v>
      </c>
      <c r="D1996" s="7" t="s">
        <v>5</v>
      </c>
      <c r="E1996" s="3">
        <v>1000</v>
      </c>
      <c r="F1996" s="10">
        <v>1.65</v>
      </c>
      <c r="G1996" s="11">
        <f t="shared" si="65"/>
        <v>1650</v>
      </c>
      <c r="H1996" s="68" t="s">
        <v>2308</v>
      </c>
      <c r="I1996" s="20">
        <v>1000</v>
      </c>
      <c r="J1996" s="62" t="s">
        <v>4817</v>
      </c>
      <c r="K1996" s="63" t="s">
        <v>3880</v>
      </c>
      <c r="L1996" s="27" t="s">
        <v>2308</v>
      </c>
      <c r="M1996" s="27" t="s">
        <v>3880</v>
      </c>
      <c r="N1996" s="72">
        <v>1.65</v>
      </c>
      <c r="O1996" s="72">
        <f t="shared" ref="O1996:O2059" si="66">N1996*I1996</f>
        <v>1650</v>
      </c>
    </row>
    <row r="1997" spans="1:15" ht="65" x14ac:dyDescent="0.35">
      <c r="A1997" s="3" t="s">
        <v>1242</v>
      </c>
      <c r="B1997" s="4" t="s">
        <v>1243</v>
      </c>
      <c r="C1997" s="7" t="s">
        <v>1282</v>
      </c>
      <c r="D1997" s="7" t="s">
        <v>5</v>
      </c>
      <c r="E1997" s="3">
        <v>24</v>
      </c>
      <c r="F1997" s="10">
        <v>78.47</v>
      </c>
      <c r="G1997" s="11">
        <f t="shared" si="65"/>
        <v>1883.28</v>
      </c>
      <c r="H1997" s="68" t="s">
        <v>2309</v>
      </c>
      <c r="I1997" s="20">
        <v>24</v>
      </c>
      <c r="J1997" s="62" t="s">
        <v>3881</v>
      </c>
      <c r="K1997" s="63" t="s">
        <v>3881</v>
      </c>
      <c r="L1997" s="27" t="s">
        <v>2309</v>
      </c>
      <c r="M1997" s="56" t="s">
        <v>3881</v>
      </c>
      <c r="N1997" s="72">
        <v>78.47</v>
      </c>
      <c r="O1997" s="72">
        <f t="shared" si="66"/>
        <v>1883.28</v>
      </c>
    </row>
    <row r="1998" spans="1:15" ht="91" x14ac:dyDescent="0.35">
      <c r="A1998" s="3" t="s">
        <v>1242</v>
      </c>
      <c r="B1998" s="4" t="s">
        <v>1243</v>
      </c>
      <c r="C1998" s="7" t="s">
        <v>1283</v>
      </c>
      <c r="D1998" s="7" t="s">
        <v>5</v>
      </c>
      <c r="E1998" s="3">
        <v>2</v>
      </c>
      <c r="F1998" s="10">
        <v>3383.36</v>
      </c>
      <c r="G1998" s="11">
        <f t="shared" si="65"/>
        <v>6766.72</v>
      </c>
      <c r="H1998" s="68" t="s">
        <v>2310</v>
      </c>
      <c r="I1998" s="20">
        <v>2</v>
      </c>
      <c r="J1998" s="62" t="s">
        <v>4829</v>
      </c>
      <c r="K1998" s="63" t="s">
        <v>3882</v>
      </c>
      <c r="L1998" s="27" t="s">
        <v>2310</v>
      </c>
      <c r="M1998" s="27" t="s">
        <v>7447</v>
      </c>
      <c r="N1998" s="72">
        <v>3383.36</v>
      </c>
      <c r="O1998" s="72">
        <f t="shared" si="66"/>
        <v>6766.72</v>
      </c>
    </row>
    <row r="1999" spans="1:15" ht="52" x14ac:dyDescent="0.35">
      <c r="A1999" s="3" t="s">
        <v>1242</v>
      </c>
      <c r="B1999" s="4" t="s">
        <v>1243</v>
      </c>
      <c r="C1999" s="7" t="s">
        <v>1284</v>
      </c>
      <c r="D1999" s="7" t="s">
        <v>5</v>
      </c>
      <c r="E1999" s="3">
        <v>100</v>
      </c>
      <c r="F1999" s="10">
        <v>0.39</v>
      </c>
      <c r="G1999" s="11">
        <f t="shared" si="65"/>
        <v>39</v>
      </c>
      <c r="H1999" s="68" t="s">
        <v>2311</v>
      </c>
      <c r="I1999" s="20">
        <v>100</v>
      </c>
      <c r="J1999" s="62" t="s">
        <v>4834</v>
      </c>
      <c r="K1999" s="63" t="s">
        <v>3883</v>
      </c>
      <c r="L1999" s="27" t="s">
        <v>2311</v>
      </c>
      <c r="M1999" s="27" t="s">
        <v>7448</v>
      </c>
      <c r="N1999" s="72">
        <v>0.39</v>
      </c>
      <c r="O1999" s="72">
        <f t="shared" si="66"/>
        <v>39</v>
      </c>
    </row>
    <row r="2000" spans="1:15" ht="52" x14ac:dyDescent="0.35">
      <c r="A2000" s="3" t="s">
        <v>1242</v>
      </c>
      <c r="B2000" s="4" t="s">
        <v>1243</v>
      </c>
      <c r="C2000" s="7" t="s">
        <v>918</v>
      </c>
      <c r="D2000" s="7" t="s">
        <v>5</v>
      </c>
      <c r="E2000" s="3">
        <v>40</v>
      </c>
      <c r="F2000" s="10">
        <v>3.49</v>
      </c>
      <c r="G2000" s="11">
        <f t="shared" si="65"/>
        <v>139.60000000000002</v>
      </c>
      <c r="H2000" s="68" t="s">
        <v>2312</v>
      </c>
      <c r="I2000" s="20">
        <v>40</v>
      </c>
      <c r="J2000" s="62" t="s">
        <v>4843</v>
      </c>
      <c r="K2000" s="63" t="s">
        <v>3596</v>
      </c>
      <c r="L2000" s="27" t="s">
        <v>2312</v>
      </c>
      <c r="M2000" s="27" t="s">
        <v>3596</v>
      </c>
      <c r="N2000" s="72">
        <v>3.49</v>
      </c>
      <c r="O2000" s="72">
        <f t="shared" si="66"/>
        <v>139.60000000000002</v>
      </c>
    </row>
    <row r="2001" spans="1:15" ht="78" x14ac:dyDescent="0.35">
      <c r="A2001" s="3" t="s">
        <v>1242</v>
      </c>
      <c r="B2001" s="4" t="s">
        <v>1243</v>
      </c>
      <c r="C2001" s="7" t="s">
        <v>1285</v>
      </c>
      <c r="D2001" s="7" t="s">
        <v>5</v>
      </c>
      <c r="E2001" s="3">
        <v>4</v>
      </c>
      <c r="F2001" s="10">
        <v>15.62</v>
      </c>
      <c r="G2001" s="11">
        <f t="shared" si="65"/>
        <v>62.48</v>
      </c>
      <c r="H2001" s="68" t="s">
        <v>2313</v>
      </c>
      <c r="I2001" s="20">
        <v>4</v>
      </c>
      <c r="J2001" s="62" t="s">
        <v>4845</v>
      </c>
      <c r="K2001" s="63" t="s">
        <v>3884</v>
      </c>
      <c r="L2001" s="27" t="s">
        <v>2313</v>
      </c>
      <c r="M2001" s="27" t="s">
        <v>3884</v>
      </c>
      <c r="N2001" s="72">
        <v>15.62</v>
      </c>
      <c r="O2001" s="72">
        <f t="shared" si="66"/>
        <v>62.48</v>
      </c>
    </row>
    <row r="2002" spans="1:15" ht="52" x14ac:dyDescent="0.35">
      <c r="A2002" s="3" t="s">
        <v>1242</v>
      </c>
      <c r="B2002" s="4" t="s">
        <v>1243</v>
      </c>
      <c r="C2002" s="7" t="s">
        <v>919</v>
      </c>
      <c r="D2002" s="7" t="s">
        <v>5</v>
      </c>
      <c r="E2002" s="3">
        <v>4</v>
      </c>
      <c r="F2002" s="10">
        <v>14.79</v>
      </c>
      <c r="G2002" s="11">
        <f t="shared" si="65"/>
        <v>59.16</v>
      </c>
      <c r="H2002" s="68" t="s">
        <v>2315</v>
      </c>
      <c r="I2002" s="20">
        <v>4</v>
      </c>
      <c r="J2002" s="62" t="s">
        <v>4846</v>
      </c>
      <c r="K2002" s="63" t="s">
        <v>3597</v>
      </c>
      <c r="L2002" s="27" t="s">
        <v>2314</v>
      </c>
      <c r="M2002" s="27" t="s">
        <v>3597</v>
      </c>
      <c r="N2002" s="72">
        <v>14.79</v>
      </c>
      <c r="O2002" s="72">
        <f t="shared" si="66"/>
        <v>59.16</v>
      </c>
    </row>
    <row r="2003" spans="1:15" ht="52" x14ac:dyDescent="0.35">
      <c r="A2003" s="3" t="s">
        <v>1242</v>
      </c>
      <c r="B2003" s="4" t="s">
        <v>1243</v>
      </c>
      <c r="C2003" s="7" t="s">
        <v>1287</v>
      </c>
      <c r="D2003" s="7" t="s">
        <v>5</v>
      </c>
      <c r="E2003" s="3">
        <v>4</v>
      </c>
      <c r="F2003" s="10">
        <v>15.62</v>
      </c>
      <c r="G2003" s="11">
        <f t="shared" si="65"/>
        <v>62.48</v>
      </c>
      <c r="H2003" s="68" t="s">
        <v>2316</v>
      </c>
      <c r="I2003" s="20">
        <v>4</v>
      </c>
      <c r="J2003" s="62" t="s">
        <v>4847</v>
      </c>
      <c r="K2003" s="63" t="s">
        <v>3886</v>
      </c>
      <c r="L2003" s="27" t="s">
        <v>2316</v>
      </c>
      <c r="M2003" s="27" t="s">
        <v>3886</v>
      </c>
      <c r="N2003" s="72">
        <v>15.62</v>
      </c>
      <c r="O2003" s="72">
        <f t="shared" si="66"/>
        <v>62.48</v>
      </c>
    </row>
    <row r="2004" spans="1:15" ht="52" x14ac:dyDescent="0.35">
      <c r="A2004" s="3" t="s">
        <v>1242</v>
      </c>
      <c r="B2004" s="4" t="s">
        <v>1243</v>
      </c>
      <c r="C2004" s="7" t="s">
        <v>1286</v>
      </c>
      <c r="D2004" s="7" t="s">
        <v>5</v>
      </c>
      <c r="E2004" s="3">
        <v>4</v>
      </c>
      <c r="F2004" s="10">
        <v>15.62</v>
      </c>
      <c r="G2004" s="11">
        <f t="shared" si="65"/>
        <v>62.48</v>
      </c>
      <c r="H2004" s="68" t="s">
        <v>2314</v>
      </c>
      <c r="I2004" s="20">
        <v>4</v>
      </c>
      <c r="J2004" s="62" t="s">
        <v>4848</v>
      </c>
      <c r="K2004" s="63" t="s">
        <v>3885</v>
      </c>
      <c r="L2004" s="27" t="s">
        <v>2314</v>
      </c>
      <c r="M2004" s="27" t="s">
        <v>3885</v>
      </c>
      <c r="N2004" s="72">
        <v>15.62</v>
      </c>
      <c r="O2004" s="72">
        <f t="shared" si="66"/>
        <v>62.48</v>
      </c>
    </row>
    <row r="2005" spans="1:15" ht="26" x14ac:dyDescent="0.35">
      <c r="A2005" s="3" t="s">
        <v>1242</v>
      </c>
      <c r="B2005" s="4" t="s">
        <v>1243</v>
      </c>
      <c r="C2005" s="7" t="s">
        <v>21</v>
      </c>
      <c r="D2005" s="7" t="s">
        <v>5</v>
      </c>
      <c r="E2005" s="3">
        <v>40</v>
      </c>
      <c r="F2005" s="10">
        <v>0.71</v>
      </c>
      <c r="G2005" s="11">
        <f t="shared" si="65"/>
        <v>28.4</v>
      </c>
      <c r="H2005" s="68" t="s">
        <v>2317</v>
      </c>
      <c r="I2005" s="20">
        <v>40</v>
      </c>
      <c r="J2005" s="62" t="s">
        <v>4851</v>
      </c>
      <c r="K2005" s="63" t="s">
        <v>3264</v>
      </c>
      <c r="L2005" s="27" t="s">
        <v>6077</v>
      </c>
      <c r="M2005" s="27" t="s">
        <v>3264</v>
      </c>
      <c r="N2005" s="72">
        <v>0.71</v>
      </c>
      <c r="O2005" s="72">
        <f t="shared" si="66"/>
        <v>28.4</v>
      </c>
    </row>
    <row r="2006" spans="1:15" ht="39" x14ac:dyDescent="0.35">
      <c r="A2006" s="3" t="s">
        <v>1242</v>
      </c>
      <c r="B2006" s="4" t="s">
        <v>1243</v>
      </c>
      <c r="C2006" s="7" t="s">
        <v>1288</v>
      </c>
      <c r="D2006" s="7" t="s">
        <v>5</v>
      </c>
      <c r="E2006" s="3">
        <v>12</v>
      </c>
      <c r="F2006" s="10">
        <v>119.89</v>
      </c>
      <c r="G2006" s="11">
        <f t="shared" si="65"/>
        <v>1438.68</v>
      </c>
      <c r="H2006" s="68" t="s">
        <v>2318</v>
      </c>
      <c r="I2006" s="20">
        <v>12</v>
      </c>
      <c r="J2006" s="62" t="s">
        <v>4863</v>
      </c>
      <c r="K2006" s="63" t="s">
        <v>3887</v>
      </c>
      <c r="L2006" s="27" t="s">
        <v>2318</v>
      </c>
      <c r="M2006" s="27" t="s">
        <v>7449</v>
      </c>
      <c r="N2006" s="72">
        <v>119.89</v>
      </c>
      <c r="O2006" s="72">
        <f t="shared" si="66"/>
        <v>1438.68</v>
      </c>
    </row>
    <row r="2007" spans="1:15" ht="117" x14ac:dyDescent="0.35">
      <c r="A2007" s="3" t="s">
        <v>1242</v>
      </c>
      <c r="B2007" s="4" t="s">
        <v>1243</v>
      </c>
      <c r="C2007" s="7" t="s">
        <v>1311</v>
      </c>
      <c r="D2007" s="7" t="s">
        <v>5</v>
      </c>
      <c r="E2007" s="3">
        <v>4</v>
      </c>
      <c r="F2007" s="10">
        <v>69.739999999999995</v>
      </c>
      <c r="G2007" s="11">
        <f t="shared" si="65"/>
        <v>278.95999999999998</v>
      </c>
      <c r="H2007" s="68" t="s">
        <v>2363</v>
      </c>
      <c r="I2007" s="20">
        <v>4</v>
      </c>
      <c r="J2007" s="62" t="s">
        <v>4876</v>
      </c>
      <c r="K2007" s="63" t="s">
        <v>5597</v>
      </c>
      <c r="L2007" s="27" t="s">
        <v>2363</v>
      </c>
      <c r="M2007" s="27" t="s">
        <v>5597</v>
      </c>
      <c r="N2007" s="72">
        <v>69.739999999999995</v>
      </c>
      <c r="O2007" s="72">
        <f t="shared" si="66"/>
        <v>278.95999999999998</v>
      </c>
    </row>
    <row r="2008" spans="1:15" ht="117" x14ac:dyDescent="0.35">
      <c r="A2008" s="3" t="s">
        <v>1242</v>
      </c>
      <c r="B2008" s="4" t="s">
        <v>1243</v>
      </c>
      <c r="C2008" s="7" t="s">
        <v>1305</v>
      </c>
      <c r="D2008" s="7" t="s">
        <v>5</v>
      </c>
      <c r="E2008" s="3">
        <v>16</v>
      </c>
      <c r="F2008" s="10">
        <v>138.52000000000001</v>
      </c>
      <c r="G2008" s="11">
        <f t="shared" si="65"/>
        <v>2216.3200000000002</v>
      </c>
      <c r="H2008" s="68" t="s">
        <v>2351</v>
      </c>
      <c r="I2008" s="20">
        <v>16</v>
      </c>
      <c r="J2008" s="62" t="s">
        <v>4878</v>
      </c>
      <c r="K2008" s="63" t="s">
        <v>5599</v>
      </c>
      <c r="L2008" s="27" t="s">
        <v>2351</v>
      </c>
      <c r="M2008" s="27" t="s">
        <v>5599</v>
      </c>
      <c r="N2008" s="72">
        <v>138.52000000000001</v>
      </c>
      <c r="O2008" s="72">
        <f t="shared" si="66"/>
        <v>2216.3200000000002</v>
      </c>
    </row>
    <row r="2009" spans="1:15" ht="143" x14ac:dyDescent="0.35">
      <c r="A2009" s="3" t="s">
        <v>1242</v>
      </c>
      <c r="B2009" s="4" t="s">
        <v>1243</v>
      </c>
      <c r="C2009" s="7" t="s">
        <v>47</v>
      </c>
      <c r="D2009" s="7" t="s">
        <v>5</v>
      </c>
      <c r="E2009" s="3">
        <v>6</v>
      </c>
      <c r="F2009" s="10">
        <v>14.55</v>
      </c>
      <c r="G2009" s="11">
        <f t="shared" si="65"/>
        <v>87.300000000000011</v>
      </c>
      <c r="H2009" s="68" t="s">
        <v>2361</v>
      </c>
      <c r="I2009" s="20">
        <v>6</v>
      </c>
      <c r="J2009" s="62" t="s">
        <v>4887</v>
      </c>
      <c r="K2009" s="63" t="s">
        <v>5603</v>
      </c>
      <c r="L2009" s="27" t="s">
        <v>2361</v>
      </c>
      <c r="M2009" s="27" t="s">
        <v>5603</v>
      </c>
      <c r="N2009" s="72">
        <v>14.55</v>
      </c>
      <c r="O2009" s="72">
        <f t="shared" si="66"/>
        <v>87.300000000000011</v>
      </c>
    </row>
    <row r="2010" spans="1:15" ht="143" x14ac:dyDescent="0.35">
      <c r="A2010" s="3" t="s">
        <v>1242</v>
      </c>
      <c r="B2010" s="4" t="s">
        <v>1243</v>
      </c>
      <c r="C2010" s="7" t="s">
        <v>47</v>
      </c>
      <c r="D2010" s="7" t="s">
        <v>5</v>
      </c>
      <c r="E2010" s="3">
        <v>6</v>
      </c>
      <c r="F2010" s="10">
        <v>14.55</v>
      </c>
      <c r="G2010" s="11">
        <f t="shared" si="65"/>
        <v>87.300000000000011</v>
      </c>
      <c r="H2010" s="68" t="s">
        <v>2361</v>
      </c>
      <c r="I2010" s="20">
        <v>6</v>
      </c>
      <c r="J2010" s="62" t="s">
        <v>4887</v>
      </c>
      <c r="K2010" s="63" t="s">
        <v>5603</v>
      </c>
      <c r="L2010" s="27" t="s">
        <v>2361</v>
      </c>
      <c r="M2010" s="27" t="s">
        <v>5603</v>
      </c>
      <c r="N2010" s="72">
        <v>14.55</v>
      </c>
      <c r="O2010" s="72">
        <f t="shared" si="66"/>
        <v>87.300000000000011</v>
      </c>
    </row>
    <row r="2011" spans="1:15" ht="65" x14ac:dyDescent="0.35">
      <c r="A2011" s="3" t="s">
        <v>1242</v>
      </c>
      <c r="B2011" s="4" t="s">
        <v>1243</v>
      </c>
      <c r="C2011" s="7" t="s">
        <v>1289</v>
      </c>
      <c r="D2011" s="7" t="s">
        <v>5</v>
      </c>
      <c r="E2011" s="3">
        <v>48</v>
      </c>
      <c r="F2011" s="10">
        <v>15.62</v>
      </c>
      <c r="G2011" s="11">
        <f t="shared" si="65"/>
        <v>749.76</v>
      </c>
      <c r="H2011" s="68" t="s">
        <v>2319</v>
      </c>
      <c r="I2011" s="20">
        <v>48</v>
      </c>
      <c r="J2011" s="62" t="s">
        <v>4890</v>
      </c>
      <c r="K2011" s="63" t="s">
        <v>3888</v>
      </c>
      <c r="L2011" s="27" t="s">
        <v>2319</v>
      </c>
      <c r="M2011" s="27" t="s">
        <v>3888</v>
      </c>
      <c r="N2011" s="72">
        <v>15.62</v>
      </c>
      <c r="O2011" s="72">
        <f t="shared" si="66"/>
        <v>749.76</v>
      </c>
    </row>
    <row r="2012" spans="1:15" ht="26" x14ac:dyDescent="0.35">
      <c r="A2012" s="3" t="s">
        <v>1242</v>
      </c>
      <c r="B2012" s="4" t="s">
        <v>1243</v>
      </c>
      <c r="C2012" s="7" t="s">
        <v>1290</v>
      </c>
      <c r="D2012" s="7" t="s">
        <v>5</v>
      </c>
      <c r="E2012" s="3">
        <v>20</v>
      </c>
      <c r="F2012" s="10">
        <v>7.76</v>
      </c>
      <c r="G2012" s="11">
        <f t="shared" si="65"/>
        <v>155.19999999999999</v>
      </c>
      <c r="H2012" s="68" t="s">
        <v>2320</v>
      </c>
      <c r="I2012" s="20">
        <v>20</v>
      </c>
      <c r="J2012" s="62" t="s">
        <v>3889</v>
      </c>
      <c r="K2012" s="63" t="s">
        <v>3889</v>
      </c>
      <c r="L2012" s="27" t="s">
        <v>2320</v>
      </c>
      <c r="M2012" s="27" t="s">
        <v>3889</v>
      </c>
      <c r="N2012" s="72">
        <v>7.76</v>
      </c>
      <c r="O2012" s="72">
        <f t="shared" si="66"/>
        <v>155.19999999999999</v>
      </c>
    </row>
    <row r="2013" spans="1:15" ht="78" x14ac:dyDescent="0.35">
      <c r="A2013" s="3" t="s">
        <v>1242</v>
      </c>
      <c r="B2013" s="4" t="s">
        <v>1243</v>
      </c>
      <c r="C2013" s="7" t="s">
        <v>1291</v>
      </c>
      <c r="D2013" s="7" t="s">
        <v>5</v>
      </c>
      <c r="E2013" s="3">
        <v>40</v>
      </c>
      <c r="F2013" s="10">
        <v>6.31</v>
      </c>
      <c r="G2013" s="11">
        <f t="shared" si="65"/>
        <v>252.39999999999998</v>
      </c>
      <c r="H2013" s="68" t="s">
        <v>2321</v>
      </c>
      <c r="I2013" s="20">
        <v>40</v>
      </c>
      <c r="J2013" s="62" t="s">
        <v>4958</v>
      </c>
      <c r="K2013" s="63" t="s">
        <v>5613</v>
      </c>
      <c r="L2013" s="27" t="s">
        <v>2321</v>
      </c>
      <c r="M2013" s="27" t="s">
        <v>5613</v>
      </c>
      <c r="N2013" s="72">
        <v>6.31</v>
      </c>
      <c r="O2013" s="72">
        <f t="shared" si="66"/>
        <v>252.39999999999998</v>
      </c>
    </row>
    <row r="2014" spans="1:15" ht="78" x14ac:dyDescent="0.35">
      <c r="A2014" s="3" t="s">
        <v>1242</v>
      </c>
      <c r="B2014" s="4" t="s">
        <v>1243</v>
      </c>
      <c r="C2014" s="7" t="s">
        <v>1291</v>
      </c>
      <c r="D2014" s="7" t="s">
        <v>5</v>
      </c>
      <c r="E2014" s="3">
        <v>5</v>
      </c>
      <c r="F2014" s="10">
        <v>6.31</v>
      </c>
      <c r="G2014" s="11">
        <f t="shared" si="65"/>
        <v>31.549999999999997</v>
      </c>
      <c r="H2014" s="68" t="s">
        <v>2321</v>
      </c>
      <c r="I2014" s="20">
        <v>5</v>
      </c>
      <c r="J2014" s="62" t="s">
        <v>4959</v>
      </c>
      <c r="K2014" s="63" t="s">
        <v>3890</v>
      </c>
      <c r="L2014" s="27" t="s">
        <v>2321</v>
      </c>
      <c r="M2014" s="27" t="s">
        <v>5613</v>
      </c>
      <c r="N2014" s="72">
        <v>6.31</v>
      </c>
      <c r="O2014" s="72">
        <f t="shared" si="66"/>
        <v>31.549999999999997</v>
      </c>
    </row>
    <row r="2015" spans="1:15" ht="52" x14ac:dyDescent="0.35">
      <c r="A2015" s="3" t="s">
        <v>1242</v>
      </c>
      <c r="B2015" s="4" t="s">
        <v>1243</v>
      </c>
      <c r="C2015" s="7" t="s">
        <v>1292</v>
      </c>
      <c r="D2015" s="7" t="s">
        <v>5</v>
      </c>
      <c r="E2015" s="3">
        <v>5</v>
      </c>
      <c r="F2015" s="10">
        <v>6.31</v>
      </c>
      <c r="G2015" s="11">
        <f t="shared" si="65"/>
        <v>31.549999999999997</v>
      </c>
      <c r="H2015" s="68" t="s">
        <v>2322</v>
      </c>
      <c r="I2015" s="20">
        <v>5</v>
      </c>
      <c r="J2015" s="62" t="s">
        <v>4960</v>
      </c>
      <c r="K2015" s="63" t="s">
        <v>3891</v>
      </c>
      <c r="L2015" s="27" t="s">
        <v>2322</v>
      </c>
      <c r="M2015" s="27" t="s">
        <v>3891</v>
      </c>
      <c r="N2015" s="72">
        <v>6.31</v>
      </c>
      <c r="O2015" s="72">
        <f t="shared" si="66"/>
        <v>31.549999999999997</v>
      </c>
    </row>
    <row r="2016" spans="1:15" ht="104" x14ac:dyDescent="0.35">
      <c r="A2016" s="3" t="s">
        <v>1242</v>
      </c>
      <c r="B2016" s="4" t="s">
        <v>1243</v>
      </c>
      <c r="C2016" s="7" t="s">
        <v>1310</v>
      </c>
      <c r="D2016" s="7" t="s">
        <v>5</v>
      </c>
      <c r="E2016" s="3">
        <v>5</v>
      </c>
      <c r="F2016" s="10">
        <v>1474.59</v>
      </c>
      <c r="G2016" s="11">
        <f t="shared" si="65"/>
        <v>7372.95</v>
      </c>
      <c r="H2016" s="68" t="s">
        <v>2362</v>
      </c>
      <c r="I2016" s="20">
        <v>5</v>
      </c>
      <c r="J2016" s="62" t="s">
        <v>5003</v>
      </c>
      <c r="K2016" s="63" t="s">
        <v>5620</v>
      </c>
      <c r="L2016" s="27" t="s">
        <v>2362</v>
      </c>
      <c r="M2016" s="27" t="s">
        <v>5620</v>
      </c>
      <c r="N2016" s="72">
        <v>1474.59</v>
      </c>
      <c r="O2016" s="72">
        <f t="shared" si="66"/>
        <v>7372.95</v>
      </c>
    </row>
    <row r="2017" spans="1:15" ht="52" x14ac:dyDescent="0.35">
      <c r="A2017" s="3" t="s">
        <v>1242</v>
      </c>
      <c r="B2017" s="4" t="s">
        <v>1243</v>
      </c>
      <c r="C2017" s="7" t="s">
        <v>1293</v>
      </c>
      <c r="D2017" s="7" t="s">
        <v>5</v>
      </c>
      <c r="E2017" s="3">
        <v>40</v>
      </c>
      <c r="F2017" s="10">
        <v>3.83</v>
      </c>
      <c r="G2017" s="11">
        <f t="shared" si="65"/>
        <v>153.19999999999999</v>
      </c>
      <c r="H2017" s="68" t="s">
        <v>2323</v>
      </c>
      <c r="I2017" s="20">
        <v>40</v>
      </c>
      <c r="J2017" s="62" t="s">
        <v>3892</v>
      </c>
      <c r="K2017" s="63">
        <v>61933</v>
      </c>
      <c r="L2017" s="27" t="s">
        <v>2323</v>
      </c>
      <c r="M2017" s="61" t="s">
        <v>7494</v>
      </c>
      <c r="N2017" s="72">
        <v>3.86</v>
      </c>
      <c r="O2017" s="72">
        <f t="shared" si="66"/>
        <v>154.4</v>
      </c>
    </row>
    <row r="2018" spans="1:15" ht="52" x14ac:dyDescent="0.35">
      <c r="A2018" s="3" t="s">
        <v>1242</v>
      </c>
      <c r="B2018" s="4" t="s">
        <v>1243</v>
      </c>
      <c r="C2018" s="7" t="s">
        <v>1293</v>
      </c>
      <c r="D2018" s="7" t="s">
        <v>5</v>
      </c>
      <c r="E2018" s="3">
        <v>5</v>
      </c>
      <c r="F2018" s="10">
        <v>4.17</v>
      </c>
      <c r="G2018" s="11">
        <f t="shared" si="65"/>
        <v>20.85</v>
      </c>
      <c r="H2018" s="68" t="s">
        <v>2323</v>
      </c>
      <c r="I2018" s="20">
        <v>5</v>
      </c>
      <c r="J2018" s="62" t="s">
        <v>3892</v>
      </c>
      <c r="K2018" s="63" t="s">
        <v>3892</v>
      </c>
      <c r="L2018" s="27" t="s">
        <v>2323</v>
      </c>
      <c r="M2018" s="61" t="s">
        <v>7494</v>
      </c>
      <c r="N2018" s="72">
        <v>3.86</v>
      </c>
      <c r="O2018" s="72">
        <f t="shared" si="66"/>
        <v>19.3</v>
      </c>
    </row>
    <row r="2019" spans="1:15" ht="26" x14ac:dyDescent="0.35">
      <c r="A2019" s="3" t="s">
        <v>1242</v>
      </c>
      <c r="B2019" s="4" t="s">
        <v>1243</v>
      </c>
      <c r="C2019" s="7" t="s">
        <v>240</v>
      </c>
      <c r="D2019" s="7" t="s">
        <v>5</v>
      </c>
      <c r="E2019" s="3">
        <v>24</v>
      </c>
      <c r="F2019" s="10">
        <v>6.67</v>
      </c>
      <c r="G2019" s="11">
        <f t="shared" si="65"/>
        <v>160.07999999999998</v>
      </c>
      <c r="H2019" s="68" t="s">
        <v>2324</v>
      </c>
      <c r="I2019" s="20">
        <v>24</v>
      </c>
      <c r="J2019" s="62" t="s">
        <v>3028</v>
      </c>
      <c r="K2019" s="63" t="s">
        <v>3028</v>
      </c>
      <c r="L2019" s="27" t="s">
        <v>1586</v>
      </c>
      <c r="M2019" s="27" t="s">
        <v>3028</v>
      </c>
      <c r="N2019" s="72">
        <v>6.67</v>
      </c>
      <c r="O2019" s="72">
        <f t="shared" si="66"/>
        <v>160.07999999999998</v>
      </c>
    </row>
    <row r="2020" spans="1:15" ht="26" x14ac:dyDescent="0.35">
      <c r="A2020" s="3" t="s">
        <v>1242</v>
      </c>
      <c r="B2020" s="4" t="s">
        <v>1243</v>
      </c>
      <c r="C2020" s="7" t="s">
        <v>240</v>
      </c>
      <c r="D2020" s="7" t="s">
        <v>5</v>
      </c>
      <c r="E2020" s="3">
        <v>20</v>
      </c>
      <c r="F2020" s="10">
        <v>6.67</v>
      </c>
      <c r="G2020" s="11">
        <f t="shared" si="65"/>
        <v>133.4</v>
      </c>
      <c r="H2020" s="68" t="s">
        <v>2324</v>
      </c>
      <c r="I2020" s="20">
        <v>20</v>
      </c>
      <c r="J2020" s="62" t="s">
        <v>3028</v>
      </c>
      <c r="K2020" s="63" t="s">
        <v>3028</v>
      </c>
      <c r="L2020" s="27" t="s">
        <v>1586</v>
      </c>
      <c r="M2020" s="27" t="s">
        <v>3028</v>
      </c>
      <c r="N2020" s="72">
        <v>6.67</v>
      </c>
      <c r="O2020" s="72">
        <f t="shared" si="66"/>
        <v>133.4</v>
      </c>
    </row>
    <row r="2021" spans="1:15" ht="26" x14ac:dyDescent="0.35">
      <c r="A2021" s="3" t="s">
        <v>1242</v>
      </c>
      <c r="B2021" s="4" t="s">
        <v>1243</v>
      </c>
      <c r="C2021" s="7" t="s">
        <v>240</v>
      </c>
      <c r="D2021" s="7" t="s">
        <v>5</v>
      </c>
      <c r="E2021" s="3">
        <v>4</v>
      </c>
      <c r="F2021" s="10">
        <v>6.67</v>
      </c>
      <c r="G2021" s="11">
        <f t="shared" si="65"/>
        <v>26.68</v>
      </c>
      <c r="H2021" s="68" t="s">
        <v>2324</v>
      </c>
      <c r="I2021" s="20">
        <v>4</v>
      </c>
      <c r="J2021" s="62" t="s">
        <v>3028</v>
      </c>
      <c r="K2021" s="63" t="s">
        <v>3028</v>
      </c>
      <c r="L2021" s="27" t="s">
        <v>1586</v>
      </c>
      <c r="M2021" s="27" t="s">
        <v>3028</v>
      </c>
      <c r="N2021" s="72">
        <v>6.67</v>
      </c>
      <c r="O2021" s="72">
        <f t="shared" si="66"/>
        <v>26.68</v>
      </c>
    </row>
    <row r="2022" spans="1:15" ht="104" x14ac:dyDescent="0.35">
      <c r="A2022" s="3" t="s">
        <v>1242</v>
      </c>
      <c r="B2022" s="4" t="s">
        <v>1243</v>
      </c>
      <c r="C2022" s="7" t="s">
        <v>1306</v>
      </c>
      <c r="D2022" s="7" t="s">
        <v>5</v>
      </c>
      <c r="E2022" s="3">
        <v>12</v>
      </c>
      <c r="F2022" s="10">
        <v>257.05</v>
      </c>
      <c r="G2022" s="11">
        <f t="shared" si="65"/>
        <v>3084.6000000000004</v>
      </c>
      <c r="H2022" s="68" t="s">
        <v>2353</v>
      </c>
      <c r="I2022" s="20">
        <v>12</v>
      </c>
      <c r="J2022" s="62" t="s">
        <v>5047</v>
      </c>
      <c r="K2022" s="63" t="s">
        <v>5623</v>
      </c>
      <c r="L2022" s="27" t="s">
        <v>2353</v>
      </c>
      <c r="M2022" s="27" t="s">
        <v>5623</v>
      </c>
      <c r="N2022" s="72">
        <v>257.05</v>
      </c>
      <c r="O2022" s="72">
        <f t="shared" si="66"/>
        <v>3084.6000000000004</v>
      </c>
    </row>
    <row r="2023" spans="1:15" ht="91" x14ac:dyDescent="0.35">
      <c r="A2023" s="3" t="s">
        <v>1242</v>
      </c>
      <c r="B2023" s="4" t="s">
        <v>1243</v>
      </c>
      <c r="C2023" s="7" t="s">
        <v>766</v>
      </c>
      <c r="D2023" s="7" t="s">
        <v>5</v>
      </c>
      <c r="E2023" s="3">
        <v>12</v>
      </c>
      <c r="F2023" s="10">
        <v>67.12</v>
      </c>
      <c r="G2023" s="11">
        <f t="shared" si="65"/>
        <v>805.44</v>
      </c>
      <c r="H2023" s="68" t="s">
        <v>2325</v>
      </c>
      <c r="I2023" s="20">
        <v>12</v>
      </c>
      <c r="J2023" s="62" t="s">
        <v>5050</v>
      </c>
      <c r="K2023" s="63" t="s">
        <v>5624</v>
      </c>
      <c r="L2023" s="27" t="s">
        <v>2325</v>
      </c>
      <c r="M2023" s="27" t="s">
        <v>3474</v>
      </c>
      <c r="N2023" s="72">
        <v>67.12</v>
      </c>
      <c r="O2023" s="72">
        <f t="shared" si="66"/>
        <v>805.44</v>
      </c>
    </row>
    <row r="2024" spans="1:15" ht="78" x14ac:dyDescent="0.35">
      <c r="A2024" s="3" t="s">
        <v>1242</v>
      </c>
      <c r="B2024" s="4" t="s">
        <v>1243</v>
      </c>
      <c r="C2024" s="7" t="s">
        <v>1295</v>
      </c>
      <c r="D2024" s="7" t="s">
        <v>5</v>
      </c>
      <c r="E2024" s="3">
        <v>4</v>
      </c>
      <c r="F2024" s="10">
        <v>53.06</v>
      </c>
      <c r="G2024" s="11">
        <f t="shared" si="65"/>
        <v>212.24</v>
      </c>
      <c r="H2024" s="68" t="s">
        <v>2327</v>
      </c>
      <c r="I2024" s="20">
        <v>4</v>
      </c>
      <c r="J2024" s="62" t="s">
        <v>5051</v>
      </c>
      <c r="K2024" s="63" t="s">
        <v>3894</v>
      </c>
      <c r="L2024" s="27" t="s">
        <v>2327</v>
      </c>
      <c r="M2024" s="27" t="s">
        <v>3894</v>
      </c>
      <c r="N2024" s="72">
        <v>53.06</v>
      </c>
      <c r="O2024" s="72">
        <f t="shared" si="66"/>
        <v>212.24</v>
      </c>
    </row>
    <row r="2025" spans="1:15" ht="78" x14ac:dyDescent="0.35">
      <c r="A2025" s="3" t="s">
        <v>1242</v>
      </c>
      <c r="B2025" s="4" t="s">
        <v>1243</v>
      </c>
      <c r="C2025" s="7" t="s">
        <v>1294</v>
      </c>
      <c r="D2025" s="7" t="s">
        <v>5</v>
      </c>
      <c r="E2025" s="3">
        <v>20</v>
      </c>
      <c r="F2025" s="10">
        <v>101.75</v>
      </c>
      <c r="G2025" s="11">
        <f t="shared" si="65"/>
        <v>2035</v>
      </c>
      <c r="H2025" s="68" t="s">
        <v>2326</v>
      </c>
      <c r="I2025" s="20">
        <v>20</v>
      </c>
      <c r="J2025" s="62" t="s">
        <v>5052</v>
      </c>
      <c r="K2025" s="63" t="s">
        <v>3893</v>
      </c>
      <c r="L2025" s="27" t="s">
        <v>2326</v>
      </c>
      <c r="M2025" s="27" t="s">
        <v>3893</v>
      </c>
      <c r="N2025" s="72">
        <v>101.75</v>
      </c>
      <c r="O2025" s="72">
        <f t="shared" si="66"/>
        <v>2035</v>
      </c>
    </row>
    <row r="2026" spans="1:15" ht="130" x14ac:dyDescent="0.35">
      <c r="A2026" s="3" t="s">
        <v>1242</v>
      </c>
      <c r="B2026" s="4" t="s">
        <v>1243</v>
      </c>
      <c r="C2026" s="7" t="s">
        <v>45</v>
      </c>
      <c r="D2026" s="7" t="s">
        <v>5</v>
      </c>
      <c r="E2026" s="3">
        <v>6</v>
      </c>
      <c r="F2026" s="10">
        <v>14.55</v>
      </c>
      <c r="G2026" s="11">
        <f t="shared" si="65"/>
        <v>87.300000000000011</v>
      </c>
      <c r="H2026" s="68" t="s">
        <v>2361</v>
      </c>
      <c r="I2026" s="20">
        <v>6</v>
      </c>
      <c r="J2026" s="62" t="s">
        <v>5065</v>
      </c>
      <c r="K2026" s="63" t="s">
        <v>5626</v>
      </c>
      <c r="L2026" s="27" t="s">
        <v>1655</v>
      </c>
      <c r="M2026" s="27" t="s">
        <v>5626</v>
      </c>
      <c r="N2026" s="72">
        <v>14.55</v>
      </c>
      <c r="O2026" s="72">
        <f t="shared" si="66"/>
        <v>87.300000000000011</v>
      </c>
    </row>
    <row r="2027" spans="1:15" ht="130" x14ac:dyDescent="0.35">
      <c r="A2027" s="3" t="s">
        <v>1242</v>
      </c>
      <c r="B2027" s="4" t="s">
        <v>1243</v>
      </c>
      <c r="C2027" s="7" t="s">
        <v>44</v>
      </c>
      <c r="D2027" s="7" t="s">
        <v>5</v>
      </c>
      <c r="E2027" s="3">
        <v>9</v>
      </c>
      <c r="F2027" s="10">
        <v>5.75</v>
      </c>
      <c r="G2027" s="11">
        <f t="shared" si="65"/>
        <v>51.75</v>
      </c>
      <c r="H2027" s="68" t="s">
        <v>2224</v>
      </c>
      <c r="I2027" s="20">
        <v>9</v>
      </c>
      <c r="J2027" s="62" t="s">
        <v>5067</v>
      </c>
      <c r="K2027" s="63" t="s">
        <v>5627</v>
      </c>
      <c r="L2027" s="27" t="s">
        <v>1655</v>
      </c>
      <c r="M2027" s="27" t="s">
        <v>5627</v>
      </c>
      <c r="N2027" s="72">
        <v>5.75</v>
      </c>
      <c r="O2027" s="72">
        <f t="shared" si="66"/>
        <v>51.75</v>
      </c>
    </row>
    <row r="2028" spans="1:15" ht="65" x14ac:dyDescent="0.35">
      <c r="A2028" s="3" t="s">
        <v>1242</v>
      </c>
      <c r="B2028" s="4" t="s">
        <v>1243</v>
      </c>
      <c r="C2028" s="7" t="s">
        <v>1296</v>
      </c>
      <c r="D2028" s="7" t="s">
        <v>5</v>
      </c>
      <c r="E2028" s="3">
        <v>4</v>
      </c>
      <c r="F2028" s="10">
        <v>24.54</v>
      </c>
      <c r="G2028" s="11">
        <f t="shared" si="65"/>
        <v>98.16</v>
      </c>
      <c r="H2028" s="68" t="s">
        <v>2328</v>
      </c>
      <c r="I2028" s="20">
        <v>4</v>
      </c>
      <c r="J2028" s="62" t="s">
        <v>3895</v>
      </c>
      <c r="K2028" s="63" t="s">
        <v>3895</v>
      </c>
      <c r="L2028" s="27" t="s">
        <v>2328</v>
      </c>
      <c r="M2028" s="27" t="s">
        <v>3895</v>
      </c>
      <c r="N2028" s="72">
        <v>24.54</v>
      </c>
      <c r="O2028" s="72">
        <f t="shared" si="66"/>
        <v>98.16</v>
      </c>
    </row>
    <row r="2029" spans="1:15" ht="65" x14ac:dyDescent="0.35">
      <c r="A2029" s="3" t="s">
        <v>1242</v>
      </c>
      <c r="B2029" s="4" t="s">
        <v>1243</v>
      </c>
      <c r="C2029" s="7" t="s">
        <v>1297</v>
      </c>
      <c r="D2029" s="7" t="s">
        <v>5</v>
      </c>
      <c r="E2029" s="3">
        <v>16</v>
      </c>
      <c r="F2029" s="10">
        <v>11.54</v>
      </c>
      <c r="G2029" s="11">
        <f t="shared" si="65"/>
        <v>184.64</v>
      </c>
      <c r="H2029" s="68" t="s">
        <v>2329</v>
      </c>
      <c r="I2029" s="20">
        <v>16</v>
      </c>
      <c r="J2029" s="62" t="s">
        <v>3896</v>
      </c>
      <c r="K2029" s="63" t="s">
        <v>3896</v>
      </c>
      <c r="L2029" s="27" t="s">
        <v>2329</v>
      </c>
      <c r="M2029" s="27" t="s">
        <v>3896</v>
      </c>
      <c r="N2029" s="72">
        <v>11.54</v>
      </c>
      <c r="O2029" s="72">
        <f t="shared" si="66"/>
        <v>184.64</v>
      </c>
    </row>
    <row r="2030" spans="1:15" ht="65" x14ac:dyDescent="0.35">
      <c r="A2030" s="3" t="s">
        <v>1242</v>
      </c>
      <c r="B2030" s="4" t="s">
        <v>1243</v>
      </c>
      <c r="C2030" s="7" t="s">
        <v>1298</v>
      </c>
      <c r="D2030" s="7" t="s">
        <v>5</v>
      </c>
      <c r="E2030" s="3">
        <v>40</v>
      </c>
      <c r="F2030" s="10">
        <v>81.38</v>
      </c>
      <c r="G2030" s="11">
        <f t="shared" si="65"/>
        <v>3255.2</v>
      </c>
      <c r="H2030" s="68" t="s">
        <v>2330</v>
      </c>
      <c r="I2030" s="20">
        <v>40</v>
      </c>
      <c r="J2030" s="62" t="s">
        <v>5101</v>
      </c>
      <c r="K2030" s="63" t="s">
        <v>3897</v>
      </c>
      <c r="L2030" s="27" t="s">
        <v>2330</v>
      </c>
      <c r="M2030" s="27" t="s">
        <v>7450</v>
      </c>
      <c r="N2030" s="72">
        <v>81.38</v>
      </c>
      <c r="O2030" s="72">
        <f t="shared" si="66"/>
        <v>3255.2</v>
      </c>
    </row>
    <row r="2031" spans="1:15" ht="65" x14ac:dyDescent="0.35">
      <c r="A2031" s="3" t="s">
        <v>1242</v>
      </c>
      <c r="B2031" s="4" t="s">
        <v>1243</v>
      </c>
      <c r="C2031" s="7" t="s">
        <v>1298</v>
      </c>
      <c r="D2031" s="7" t="s">
        <v>5</v>
      </c>
      <c r="E2031" s="3">
        <v>20</v>
      </c>
      <c r="F2031" s="10">
        <v>81.38</v>
      </c>
      <c r="G2031" s="11">
        <f t="shared" si="65"/>
        <v>1627.6</v>
      </c>
      <c r="H2031" s="68" t="s">
        <v>2330</v>
      </c>
      <c r="I2031" s="20">
        <v>20</v>
      </c>
      <c r="J2031" s="62" t="s">
        <v>5102</v>
      </c>
      <c r="K2031" s="63" t="s">
        <v>3897</v>
      </c>
      <c r="L2031" s="27" t="s">
        <v>2330</v>
      </c>
      <c r="M2031" s="27" t="s">
        <v>7450</v>
      </c>
      <c r="N2031" s="72">
        <v>81.38</v>
      </c>
      <c r="O2031" s="72">
        <f t="shared" si="66"/>
        <v>1627.6</v>
      </c>
    </row>
    <row r="2032" spans="1:15" ht="65" x14ac:dyDescent="0.35">
      <c r="A2032" s="3" t="s">
        <v>1242</v>
      </c>
      <c r="B2032" s="4" t="s">
        <v>1243</v>
      </c>
      <c r="C2032" s="7" t="s">
        <v>1299</v>
      </c>
      <c r="D2032" s="7" t="s">
        <v>5</v>
      </c>
      <c r="E2032" s="3">
        <v>4</v>
      </c>
      <c r="F2032" s="10">
        <v>626.62</v>
      </c>
      <c r="G2032" s="11">
        <f t="shared" si="65"/>
        <v>2506.48</v>
      </c>
      <c r="H2032" s="68" t="s">
        <v>2331</v>
      </c>
      <c r="I2032" s="20">
        <v>4</v>
      </c>
      <c r="J2032" s="62" t="s">
        <v>5116</v>
      </c>
      <c r="K2032" s="63" t="s">
        <v>3898</v>
      </c>
      <c r="L2032" s="27" t="s">
        <v>2331</v>
      </c>
      <c r="M2032" s="27" t="s">
        <v>3898</v>
      </c>
      <c r="N2032" s="72">
        <v>626.62</v>
      </c>
      <c r="O2032" s="72">
        <f t="shared" si="66"/>
        <v>2506.48</v>
      </c>
    </row>
    <row r="2033" spans="1:15" ht="78" x14ac:dyDescent="0.35">
      <c r="A2033" s="3" t="s">
        <v>1242</v>
      </c>
      <c r="B2033" s="4" t="s">
        <v>1243</v>
      </c>
      <c r="C2033" s="7" t="s">
        <v>1300</v>
      </c>
      <c r="D2033" s="7" t="s">
        <v>5</v>
      </c>
      <c r="E2033" s="3">
        <v>12</v>
      </c>
      <c r="F2033" s="10">
        <v>93.41</v>
      </c>
      <c r="G2033" s="11">
        <f t="shared" si="65"/>
        <v>1120.92</v>
      </c>
      <c r="H2033" s="68" t="s">
        <v>2332</v>
      </c>
      <c r="I2033" s="20">
        <v>12</v>
      </c>
      <c r="J2033" s="62" t="s">
        <v>5119</v>
      </c>
      <c r="K2033" s="63" t="s">
        <v>3899</v>
      </c>
      <c r="L2033" s="27" t="s">
        <v>2332</v>
      </c>
      <c r="M2033" s="27" t="s">
        <v>7451</v>
      </c>
      <c r="N2033" s="72">
        <v>93.41</v>
      </c>
      <c r="O2033" s="72">
        <f t="shared" si="66"/>
        <v>1120.92</v>
      </c>
    </row>
    <row r="2034" spans="1:15" ht="39" x14ac:dyDescent="0.35">
      <c r="A2034" s="3" t="s">
        <v>1242</v>
      </c>
      <c r="B2034" s="4" t="s">
        <v>1243</v>
      </c>
      <c r="C2034" s="7" t="s">
        <v>28</v>
      </c>
      <c r="D2034" s="7" t="s">
        <v>5</v>
      </c>
      <c r="E2034" s="3">
        <v>30</v>
      </c>
      <c r="F2034" s="10">
        <v>47.19</v>
      </c>
      <c r="G2034" s="11">
        <f t="shared" si="65"/>
        <v>1415.6999999999998</v>
      </c>
      <c r="H2034" s="68" t="s">
        <v>2333</v>
      </c>
      <c r="I2034" s="20">
        <v>30</v>
      </c>
      <c r="J2034" s="62" t="s">
        <v>5123</v>
      </c>
      <c r="K2034" s="63" t="s">
        <v>3900</v>
      </c>
      <c r="L2034" s="27" t="s">
        <v>6123</v>
      </c>
      <c r="M2034" s="27" t="s">
        <v>3900</v>
      </c>
      <c r="N2034" s="72">
        <v>47.19</v>
      </c>
      <c r="O2034" s="72">
        <f t="shared" si="66"/>
        <v>1415.6999999999998</v>
      </c>
    </row>
    <row r="2035" spans="1:15" ht="39" x14ac:dyDescent="0.35">
      <c r="A2035" s="3" t="s">
        <v>1242</v>
      </c>
      <c r="B2035" s="4" t="s">
        <v>1243</v>
      </c>
      <c r="C2035" s="7" t="s">
        <v>1153</v>
      </c>
      <c r="D2035" s="7" t="s">
        <v>5</v>
      </c>
      <c r="E2035" s="3">
        <v>40</v>
      </c>
      <c r="F2035" s="10">
        <v>63.39</v>
      </c>
      <c r="G2035" s="11">
        <f t="shared" si="65"/>
        <v>2535.6</v>
      </c>
      <c r="H2035" s="68" t="s">
        <v>2334</v>
      </c>
      <c r="I2035" s="20">
        <v>40</v>
      </c>
      <c r="J2035" s="62" t="s">
        <v>5156</v>
      </c>
      <c r="K2035" s="63" t="s">
        <v>3778</v>
      </c>
      <c r="L2035" s="27" t="s">
        <v>2152</v>
      </c>
      <c r="M2035" s="27" t="s">
        <v>7436</v>
      </c>
      <c r="N2035" s="72">
        <v>63.57</v>
      </c>
      <c r="O2035" s="72">
        <f t="shared" si="66"/>
        <v>2542.8000000000002</v>
      </c>
    </row>
    <row r="2036" spans="1:15" ht="39" x14ac:dyDescent="0.35">
      <c r="A2036" s="3" t="s">
        <v>1242</v>
      </c>
      <c r="B2036" s="4" t="s">
        <v>1243</v>
      </c>
      <c r="C2036" s="7" t="s">
        <v>1153</v>
      </c>
      <c r="D2036" s="7" t="s">
        <v>5</v>
      </c>
      <c r="E2036" s="3">
        <v>20</v>
      </c>
      <c r="F2036" s="10">
        <v>63.83</v>
      </c>
      <c r="G2036" s="11">
        <f t="shared" si="65"/>
        <v>1276.5999999999999</v>
      </c>
      <c r="H2036" s="68" t="s">
        <v>2334</v>
      </c>
      <c r="I2036" s="20">
        <v>20</v>
      </c>
      <c r="J2036" s="62" t="s">
        <v>5157</v>
      </c>
      <c r="K2036" s="63" t="s">
        <v>3778</v>
      </c>
      <c r="L2036" s="27" t="s">
        <v>2334</v>
      </c>
      <c r="M2036" s="27" t="s">
        <v>7436</v>
      </c>
      <c r="N2036" s="72">
        <v>63.57</v>
      </c>
      <c r="O2036" s="72">
        <f t="shared" si="66"/>
        <v>1271.4000000000001</v>
      </c>
    </row>
    <row r="2037" spans="1:15" ht="39" x14ac:dyDescent="0.35">
      <c r="A2037" s="3" t="s">
        <v>1242</v>
      </c>
      <c r="B2037" s="4" t="s">
        <v>1243</v>
      </c>
      <c r="C2037" s="7" t="s">
        <v>1153</v>
      </c>
      <c r="D2037" s="7" t="s">
        <v>5</v>
      </c>
      <c r="E2037" s="3">
        <v>10</v>
      </c>
      <c r="F2037" s="10">
        <v>63.83</v>
      </c>
      <c r="G2037" s="11">
        <f t="shared" si="65"/>
        <v>638.29999999999995</v>
      </c>
      <c r="H2037" s="68" t="s">
        <v>2334</v>
      </c>
      <c r="I2037" s="20">
        <v>10</v>
      </c>
      <c r="J2037" s="62" t="s">
        <v>5156</v>
      </c>
      <c r="K2037" s="63" t="s">
        <v>3778</v>
      </c>
      <c r="L2037" s="27" t="s">
        <v>2152</v>
      </c>
      <c r="M2037" s="27" t="s">
        <v>7436</v>
      </c>
      <c r="N2037" s="72">
        <v>63.57</v>
      </c>
      <c r="O2037" s="72">
        <f t="shared" si="66"/>
        <v>635.70000000000005</v>
      </c>
    </row>
    <row r="2038" spans="1:15" ht="52" x14ac:dyDescent="0.35">
      <c r="A2038" s="3" t="s">
        <v>1242</v>
      </c>
      <c r="B2038" s="4" t="s">
        <v>1243</v>
      </c>
      <c r="C2038" s="7" t="s">
        <v>1301</v>
      </c>
      <c r="D2038" s="7" t="s">
        <v>5</v>
      </c>
      <c r="E2038" s="3">
        <v>60</v>
      </c>
      <c r="F2038" s="10">
        <v>72.650000000000006</v>
      </c>
      <c r="G2038" s="11">
        <f t="shared" si="65"/>
        <v>4359</v>
      </c>
      <c r="H2038" s="68" t="s">
        <v>2335</v>
      </c>
      <c r="I2038" s="20">
        <v>60</v>
      </c>
      <c r="J2038" s="62" t="s">
        <v>5261</v>
      </c>
      <c r="K2038" s="63" t="s">
        <v>3901</v>
      </c>
      <c r="L2038" s="27" t="s">
        <v>2335</v>
      </c>
      <c r="M2038" s="27" t="s">
        <v>3901</v>
      </c>
      <c r="N2038" s="72">
        <v>72.650000000000006</v>
      </c>
      <c r="O2038" s="72">
        <f t="shared" si="66"/>
        <v>4359</v>
      </c>
    </row>
    <row r="2039" spans="1:15" ht="52" x14ac:dyDescent="0.35">
      <c r="A2039" s="3" t="s">
        <v>1242</v>
      </c>
      <c r="B2039" s="4" t="s">
        <v>1243</v>
      </c>
      <c r="C2039" s="7" t="s">
        <v>1301</v>
      </c>
      <c r="D2039" s="7" t="s">
        <v>5</v>
      </c>
      <c r="E2039" s="3">
        <v>16</v>
      </c>
      <c r="F2039" s="10">
        <v>72.650000000000006</v>
      </c>
      <c r="G2039" s="11">
        <f t="shared" si="65"/>
        <v>1162.4000000000001</v>
      </c>
      <c r="H2039" s="68" t="s">
        <v>2335</v>
      </c>
      <c r="I2039" s="20">
        <v>16</v>
      </c>
      <c r="J2039" s="62" t="s">
        <v>5261</v>
      </c>
      <c r="K2039" s="63" t="s">
        <v>3901</v>
      </c>
      <c r="L2039" s="27" t="s">
        <v>2335</v>
      </c>
      <c r="M2039" s="27" t="s">
        <v>3901</v>
      </c>
      <c r="N2039" s="72">
        <v>72.650000000000006</v>
      </c>
      <c r="O2039" s="72">
        <f t="shared" si="66"/>
        <v>1162.4000000000001</v>
      </c>
    </row>
    <row r="2040" spans="1:15" ht="26" x14ac:dyDescent="0.35">
      <c r="A2040" s="3" t="s">
        <v>1242</v>
      </c>
      <c r="B2040" s="4" t="s">
        <v>1243</v>
      </c>
      <c r="C2040" s="7" t="s">
        <v>1095</v>
      </c>
      <c r="D2040" s="7" t="s">
        <v>5</v>
      </c>
      <c r="E2040" s="3">
        <v>20</v>
      </c>
      <c r="F2040" s="10">
        <v>16.78</v>
      </c>
      <c r="G2040" s="11">
        <f t="shared" si="65"/>
        <v>335.6</v>
      </c>
      <c r="H2040" s="68" t="s">
        <v>2336</v>
      </c>
      <c r="I2040" s="20">
        <v>20</v>
      </c>
      <c r="J2040" s="62" t="s">
        <v>5304</v>
      </c>
      <c r="K2040" s="63" t="s">
        <v>3746</v>
      </c>
      <c r="L2040" s="27" t="s">
        <v>1851</v>
      </c>
      <c r="M2040" s="27" t="s">
        <v>3746</v>
      </c>
      <c r="N2040" s="72">
        <v>16.78</v>
      </c>
      <c r="O2040" s="72">
        <f t="shared" si="66"/>
        <v>335.6</v>
      </c>
    </row>
    <row r="2041" spans="1:15" ht="39" x14ac:dyDescent="0.35">
      <c r="A2041" s="3" t="s">
        <v>1242</v>
      </c>
      <c r="B2041" s="4" t="s">
        <v>1243</v>
      </c>
      <c r="C2041" s="7" t="s">
        <v>1224</v>
      </c>
      <c r="D2041" s="7" t="s">
        <v>5</v>
      </c>
      <c r="E2041" s="3">
        <v>60</v>
      </c>
      <c r="F2041" s="10">
        <v>5.63</v>
      </c>
      <c r="G2041" s="11">
        <f t="shared" si="65"/>
        <v>337.8</v>
      </c>
      <c r="H2041" s="68" t="s">
        <v>2337</v>
      </c>
      <c r="I2041" s="20">
        <v>60</v>
      </c>
      <c r="J2041" s="62" t="s">
        <v>3835</v>
      </c>
      <c r="K2041" s="63" t="s">
        <v>3835</v>
      </c>
      <c r="L2041" s="27" t="s">
        <v>2219</v>
      </c>
      <c r="M2041" s="27" t="s">
        <v>3835</v>
      </c>
      <c r="N2041" s="72">
        <v>5.63</v>
      </c>
      <c r="O2041" s="72">
        <f t="shared" si="66"/>
        <v>337.8</v>
      </c>
    </row>
    <row r="2042" spans="1:15" ht="52" x14ac:dyDescent="0.35">
      <c r="A2042" s="3" t="s">
        <v>1242</v>
      </c>
      <c r="B2042" s="4" t="s">
        <v>1243</v>
      </c>
      <c r="C2042" s="7" t="s">
        <v>29</v>
      </c>
      <c r="D2042" s="7" t="s">
        <v>5</v>
      </c>
      <c r="E2042" s="3">
        <v>30</v>
      </c>
      <c r="F2042" s="10">
        <v>12.25</v>
      </c>
      <c r="G2042" s="11">
        <f t="shared" si="65"/>
        <v>367.5</v>
      </c>
      <c r="H2042" s="68" t="s">
        <v>2338</v>
      </c>
      <c r="I2042" s="20">
        <v>30</v>
      </c>
      <c r="J2042" s="62" t="s">
        <v>5320</v>
      </c>
      <c r="K2042" s="63" t="s">
        <v>3902</v>
      </c>
      <c r="L2042" s="27" t="s">
        <v>6133</v>
      </c>
      <c r="M2042" s="27" t="s">
        <v>3902</v>
      </c>
      <c r="N2042" s="72">
        <v>12.25</v>
      </c>
      <c r="O2042" s="72">
        <f t="shared" si="66"/>
        <v>367.5</v>
      </c>
    </row>
    <row r="2043" spans="1:15" ht="65" x14ac:dyDescent="0.35">
      <c r="A2043" s="3" t="s">
        <v>1242</v>
      </c>
      <c r="B2043" s="4" t="s">
        <v>1243</v>
      </c>
      <c r="C2043" s="7" t="s">
        <v>1302</v>
      </c>
      <c r="D2043" s="7" t="s">
        <v>5</v>
      </c>
      <c r="E2043" s="3">
        <v>10</v>
      </c>
      <c r="F2043" s="10">
        <v>26.48</v>
      </c>
      <c r="G2043" s="11">
        <f t="shared" si="65"/>
        <v>264.8</v>
      </c>
      <c r="H2043" s="68" t="s">
        <v>2339</v>
      </c>
      <c r="I2043" s="20">
        <v>10</v>
      </c>
      <c r="J2043" s="62" t="s">
        <v>5340</v>
      </c>
      <c r="K2043" s="63" t="s">
        <v>3903</v>
      </c>
      <c r="L2043" s="27" t="s">
        <v>2684</v>
      </c>
      <c r="M2043" s="27" t="s">
        <v>5655</v>
      </c>
      <c r="N2043" s="72">
        <v>18.86</v>
      </c>
      <c r="O2043" s="72">
        <f t="shared" si="66"/>
        <v>188.6</v>
      </c>
    </row>
    <row r="2044" spans="1:15" ht="52" x14ac:dyDescent="0.35">
      <c r="A2044" s="3" t="s">
        <v>1242</v>
      </c>
      <c r="B2044" s="4" t="s">
        <v>1243</v>
      </c>
      <c r="C2044" s="7" t="s">
        <v>270</v>
      </c>
      <c r="D2044" s="7" t="s">
        <v>5</v>
      </c>
      <c r="E2044" s="3">
        <v>10</v>
      </c>
      <c r="F2044" s="10">
        <v>5.43</v>
      </c>
      <c r="G2044" s="11">
        <f t="shared" si="65"/>
        <v>54.3</v>
      </c>
      <c r="H2044" s="68" t="s">
        <v>2344</v>
      </c>
      <c r="I2044" s="20">
        <v>10</v>
      </c>
      <c r="J2044" s="62" t="s">
        <v>5353</v>
      </c>
      <c r="K2044" s="63" t="s">
        <v>3057</v>
      </c>
      <c r="L2044" s="27" t="s">
        <v>1622</v>
      </c>
      <c r="M2044" s="27" t="s">
        <v>7350</v>
      </c>
      <c r="N2044" s="72">
        <v>5.43</v>
      </c>
      <c r="O2044" s="72">
        <f t="shared" si="66"/>
        <v>54.3</v>
      </c>
    </row>
    <row r="2045" spans="1:15" ht="39" x14ac:dyDescent="0.35">
      <c r="A2045" s="3" t="s">
        <v>1242</v>
      </c>
      <c r="B2045" s="4" t="s">
        <v>1243</v>
      </c>
      <c r="C2045" s="7" t="s">
        <v>41</v>
      </c>
      <c r="D2045" s="7" t="s">
        <v>5</v>
      </c>
      <c r="E2045" s="3">
        <v>15</v>
      </c>
      <c r="F2045" s="10">
        <v>14.45</v>
      </c>
      <c r="G2045" s="11">
        <f t="shared" si="65"/>
        <v>216.75</v>
      </c>
      <c r="H2045" s="68" t="s">
        <v>2342</v>
      </c>
      <c r="I2045" s="20">
        <v>15</v>
      </c>
      <c r="J2045" s="62" t="s">
        <v>5355</v>
      </c>
      <c r="K2045" s="63" t="s">
        <v>3058</v>
      </c>
      <c r="L2045" s="27" t="s">
        <v>6169</v>
      </c>
      <c r="M2045" s="27" t="s">
        <v>3058</v>
      </c>
      <c r="N2045" s="72">
        <v>14.45</v>
      </c>
      <c r="O2045" s="72">
        <f t="shared" si="66"/>
        <v>216.75</v>
      </c>
    </row>
    <row r="2046" spans="1:15" ht="39" x14ac:dyDescent="0.35">
      <c r="A2046" s="3" t="s">
        <v>1242</v>
      </c>
      <c r="B2046" s="4" t="s">
        <v>1243</v>
      </c>
      <c r="C2046" s="7" t="s">
        <v>41</v>
      </c>
      <c r="D2046" s="7" t="s">
        <v>5</v>
      </c>
      <c r="E2046" s="3">
        <v>10</v>
      </c>
      <c r="F2046" s="10">
        <v>14.45</v>
      </c>
      <c r="G2046" s="11">
        <f t="shared" si="65"/>
        <v>144.5</v>
      </c>
      <c r="H2046" s="68" t="s">
        <v>2342</v>
      </c>
      <c r="I2046" s="20">
        <v>10</v>
      </c>
      <c r="J2046" s="62" t="s">
        <v>5355</v>
      </c>
      <c r="K2046" s="63" t="s">
        <v>3058</v>
      </c>
      <c r="L2046" s="27" t="s">
        <v>6169</v>
      </c>
      <c r="M2046" s="27" t="s">
        <v>3058</v>
      </c>
      <c r="N2046" s="72">
        <v>14.45</v>
      </c>
      <c r="O2046" s="72">
        <f t="shared" si="66"/>
        <v>144.5</v>
      </c>
    </row>
    <row r="2047" spans="1:15" ht="39" x14ac:dyDescent="0.35">
      <c r="A2047" s="3" t="s">
        <v>1242</v>
      </c>
      <c r="B2047" s="4" t="s">
        <v>1243</v>
      </c>
      <c r="C2047" s="7" t="s">
        <v>276</v>
      </c>
      <c r="D2047" s="7" t="s">
        <v>5</v>
      </c>
      <c r="E2047" s="3">
        <v>400</v>
      </c>
      <c r="F2047" s="10">
        <v>9.51</v>
      </c>
      <c r="G2047" s="11">
        <f t="shared" si="65"/>
        <v>3804</v>
      </c>
      <c r="H2047" s="68" t="s">
        <v>2342</v>
      </c>
      <c r="I2047" s="20">
        <v>400</v>
      </c>
      <c r="J2047" s="62" t="s">
        <v>5359</v>
      </c>
      <c r="K2047" s="63" t="s">
        <v>3066</v>
      </c>
      <c r="L2047" s="27" t="s">
        <v>2342</v>
      </c>
      <c r="M2047" s="27" t="s">
        <v>7351</v>
      </c>
      <c r="N2047" s="72">
        <v>9.51</v>
      </c>
      <c r="O2047" s="72">
        <f t="shared" si="66"/>
        <v>3804</v>
      </c>
    </row>
    <row r="2048" spans="1:15" ht="39" x14ac:dyDescent="0.35">
      <c r="A2048" s="3" t="s">
        <v>1242</v>
      </c>
      <c r="B2048" s="4" t="s">
        <v>1243</v>
      </c>
      <c r="C2048" s="7" t="s">
        <v>276</v>
      </c>
      <c r="D2048" s="7" t="s">
        <v>5</v>
      </c>
      <c r="E2048" s="3">
        <v>2</v>
      </c>
      <c r="F2048" s="10">
        <v>10.67</v>
      </c>
      <c r="G2048" s="11">
        <f t="shared" si="65"/>
        <v>21.34</v>
      </c>
      <c r="H2048" s="68" t="s">
        <v>2342</v>
      </c>
      <c r="I2048" s="20">
        <v>2</v>
      </c>
      <c r="J2048" s="62" t="s">
        <v>5358</v>
      </c>
      <c r="K2048" s="63" t="s">
        <v>3066</v>
      </c>
      <c r="L2048" s="27" t="s">
        <v>2342</v>
      </c>
      <c r="M2048" s="27" t="s">
        <v>7351</v>
      </c>
      <c r="N2048" s="72">
        <v>9.51</v>
      </c>
      <c r="O2048" s="72">
        <f t="shared" si="66"/>
        <v>19.02</v>
      </c>
    </row>
    <row r="2049" spans="1:15" ht="117" x14ac:dyDescent="0.35">
      <c r="A2049" s="3" t="s">
        <v>1242</v>
      </c>
      <c r="B2049" s="4" t="s">
        <v>1243</v>
      </c>
      <c r="C2049" s="7" t="s">
        <v>817</v>
      </c>
      <c r="D2049" s="7" t="s">
        <v>5</v>
      </c>
      <c r="E2049" s="3">
        <v>2</v>
      </c>
      <c r="F2049" s="10">
        <v>32.83</v>
      </c>
      <c r="G2049" s="11">
        <f t="shared" si="65"/>
        <v>65.66</v>
      </c>
      <c r="H2049" s="68" t="s">
        <v>2366</v>
      </c>
      <c r="I2049" s="20">
        <v>2</v>
      </c>
      <c r="J2049" s="62" t="s">
        <v>5368</v>
      </c>
      <c r="K2049" s="63" t="s">
        <v>5651</v>
      </c>
      <c r="L2049" s="27" t="s">
        <v>2366</v>
      </c>
      <c r="M2049" s="27" t="s">
        <v>5650</v>
      </c>
      <c r="N2049" s="72">
        <v>32.83</v>
      </c>
      <c r="O2049" s="72">
        <f t="shared" si="66"/>
        <v>65.66</v>
      </c>
    </row>
    <row r="2050" spans="1:15" ht="78" x14ac:dyDescent="0.35">
      <c r="A2050" s="3" t="s">
        <v>1242</v>
      </c>
      <c r="B2050" s="4" t="s">
        <v>1243</v>
      </c>
      <c r="C2050" s="7" t="s">
        <v>278</v>
      </c>
      <c r="D2050" s="7" t="s">
        <v>5</v>
      </c>
      <c r="E2050" s="3">
        <v>400</v>
      </c>
      <c r="F2050" s="10">
        <v>0.57999999999999996</v>
      </c>
      <c r="G2050" s="11">
        <f t="shared" ref="G2050:G2113" si="67">F2050*E2050</f>
        <v>231.99999999999997</v>
      </c>
      <c r="H2050" s="68" t="s">
        <v>2343</v>
      </c>
      <c r="I2050" s="20">
        <v>400</v>
      </c>
      <c r="J2050" s="62" t="s">
        <v>5390</v>
      </c>
      <c r="K2050" s="63" t="s">
        <v>3068</v>
      </c>
      <c r="L2050" s="27" t="s">
        <v>2343</v>
      </c>
      <c r="M2050" s="27" t="s">
        <v>7354</v>
      </c>
      <c r="N2050" s="72">
        <v>0.57999999999999996</v>
      </c>
      <c r="O2050" s="72">
        <f t="shared" si="66"/>
        <v>231.99999999999997</v>
      </c>
    </row>
    <row r="2051" spans="1:15" ht="39" x14ac:dyDescent="0.35">
      <c r="A2051" s="3" t="s">
        <v>1242</v>
      </c>
      <c r="B2051" s="4" t="s">
        <v>1243</v>
      </c>
      <c r="C2051" s="7" t="s">
        <v>38</v>
      </c>
      <c r="D2051" s="7" t="s">
        <v>5</v>
      </c>
      <c r="E2051" s="3">
        <v>400</v>
      </c>
      <c r="F2051" s="10">
        <v>0.28999999999999998</v>
      </c>
      <c r="G2051" s="11">
        <f t="shared" si="67"/>
        <v>115.99999999999999</v>
      </c>
      <c r="H2051" s="68" t="s">
        <v>2341</v>
      </c>
      <c r="I2051" s="20">
        <v>400</v>
      </c>
      <c r="J2051" s="62" t="s">
        <v>5397</v>
      </c>
      <c r="K2051" s="63" t="s">
        <v>3904</v>
      </c>
      <c r="L2051" s="27" t="s">
        <v>6150</v>
      </c>
      <c r="M2051" s="27" t="s">
        <v>3904</v>
      </c>
      <c r="N2051" s="72">
        <v>0.28999999999999998</v>
      </c>
      <c r="O2051" s="72">
        <f t="shared" si="66"/>
        <v>115.99999999999999</v>
      </c>
    </row>
    <row r="2052" spans="1:15" ht="104" x14ac:dyDescent="0.35">
      <c r="A2052" s="3" t="s">
        <v>1242</v>
      </c>
      <c r="B2052" s="4" t="s">
        <v>1243</v>
      </c>
      <c r="C2052" s="7" t="s">
        <v>940</v>
      </c>
      <c r="D2052" s="7" t="s">
        <v>5</v>
      </c>
      <c r="E2052" s="3">
        <v>10</v>
      </c>
      <c r="F2052" s="10">
        <v>11.25</v>
      </c>
      <c r="G2052" s="11">
        <f t="shared" si="67"/>
        <v>112.5</v>
      </c>
      <c r="H2052" s="68" t="s">
        <v>2340</v>
      </c>
      <c r="I2052" s="20">
        <v>10</v>
      </c>
      <c r="J2052" s="62" t="s">
        <v>5402</v>
      </c>
      <c r="K2052" s="63" t="s">
        <v>5655</v>
      </c>
      <c r="L2052" s="27" t="s">
        <v>1822</v>
      </c>
      <c r="M2052" s="27" t="s">
        <v>5655</v>
      </c>
      <c r="N2052" s="72">
        <v>18.86</v>
      </c>
      <c r="O2052" s="72">
        <f t="shared" si="66"/>
        <v>188.6</v>
      </c>
    </row>
    <row r="2053" spans="1:15" ht="117" x14ac:dyDescent="0.35">
      <c r="A2053" s="3" t="s">
        <v>1242</v>
      </c>
      <c r="B2053" s="4" t="s">
        <v>1243</v>
      </c>
      <c r="C2053" s="7" t="s">
        <v>1313</v>
      </c>
      <c r="D2053" s="7" t="s">
        <v>5</v>
      </c>
      <c r="E2053" s="3">
        <v>2</v>
      </c>
      <c r="F2053" s="10">
        <v>121.25</v>
      </c>
      <c r="G2053" s="11">
        <f t="shared" si="67"/>
        <v>242.5</v>
      </c>
      <c r="H2053" s="68" t="s">
        <v>2365</v>
      </c>
      <c r="I2053" s="20">
        <v>2</v>
      </c>
      <c r="J2053" s="62" t="s">
        <v>5405</v>
      </c>
      <c r="K2053" s="63" t="s">
        <v>5657</v>
      </c>
      <c r="L2053" s="27" t="s">
        <v>2365</v>
      </c>
      <c r="M2053" s="27" t="s">
        <v>5657</v>
      </c>
      <c r="N2053" s="72">
        <v>121.25</v>
      </c>
      <c r="O2053" s="72">
        <f t="shared" si="66"/>
        <v>242.5</v>
      </c>
    </row>
    <row r="2054" spans="1:15" ht="143" x14ac:dyDescent="0.35">
      <c r="A2054" s="3" t="s">
        <v>1242</v>
      </c>
      <c r="B2054" s="4" t="s">
        <v>1243</v>
      </c>
      <c r="C2054" s="7" t="s">
        <v>960</v>
      </c>
      <c r="D2054" s="7" t="s">
        <v>5</v>
      </c>
      <c r="E2054" s="3">
        <v>2</v>
      </c>
      <c r="F2054" s="10">
        <v>23.04</v>
      </c>
      <c r="G2054" s="11">
        <f t="shared" si="67"/>
        <v>46.08</v>
      </c>
      <c r="H2054" s="68" t="s">
        <v>2367</v>
      </c>
      <c r="I2054" s="20">
        <v>2</v>
      </c>
      <c r="J2054" s="62" t="s">
        <v>5407</v>
      </c>
      <c r="K2054" s="63" t="s">
        <v>5659</v>
      </c>
      <c r="L2054" s="27" t="s">
        <v>2367</v>
      </c>
      <c r="M2054" s="27" t="s">
        <v>5658</v>
      </c>
      <c r="N2054" s="72">
        <v>23.04</v>
      </c>
      <c r="O2054" s="72">
        <f t="shared" si="66"/>
        <v>46.08</v>
      </c>
    </row>
    <row r="2055" spans="1:15" ht="104" x14ac:dyDescent="0.35">
      <c r="A2055" s="3" t="s">
        <v>1242</v>
      </c>
      <c r="B2055" s="4" t="s">
        <v>1243</v>
      </c>
      <c r="C2055" s="7" t="s">
        <v>802</v>
      </c>
      <c r="D2055" s="7" t="s">
        <v>5</v>
      </c>
      <c r="E2055" s="3">
        <v>10</v>
      </c>
      <c r="F2055" s="10">
        <v>18.62</v>
      </c>
      <c r="G2055" s="11">
        <f t="shared" si="67"/>
        <v>186.20000000000002</v>
      </c>
      <c r="H2055" s="68" t="s">
        <v>2343</v>
      </c>
      <c r="I2055" s="20">
        <v>10</v>
      </c>
      <c r="J2055" s="62" t="s">
        <v>5416</v>
      </c>
      <c r="K2055" s="63" t="s">
        <v>3512</v>
      </c>
      <c r="L2055" s="27" t="s">
        <v>2530</v>
      </c>
      <c r="M2055" s="27" t="s">
        <v>7397</v>
      </c>
      <c r="N2055" s="72">
        <v>18.62</v>
      </c>
      <c r="O2055" s="72">
        <f t="shared" si="66"/>
        <v>186.20000000000002</v>
      </c>
    </row>
    <row r="2056" spans="1:15" ht="104" x14ac:dyDescent="0.35">
      <c r="A2056" s="3" t="s">
        <v>1242</v>
      </c>
      <c r="B2056" s="4" t="s">
        <v>1243</v>
      </c>
      <c r="C2056" s="7" t="s">
        <v>949</v>
      </c>
      <c r="D2056" s="7" t="s">
        <v>5</v>
      </c>
      <c r="E2056" s="3">
        <v>200</v>
      </c>
      <c r="F2056" s="10">
        <v>2.04</v>
      </c>
      <c r="G2056" s="11">
        <f t="shared" si="67"/>
        <v>408</v>
      </c>
      <c r="H2056" s="68" t="s">
        <v>2343</v>
      </c>
      <c r="I2056" s="20">
        <v>200</v>
      </c>
      <c r="J2056" s="62" t="s">
        <v>5419</v>
      </c>
      <c r="K2056" s="63" t="s">
        <v>3626</v>
      </c>
      <c r="L2056" s="27" t="s">
        <v>2693</v>
      </c>
      <c r="M2056" s="27" t="s">
        <v>7418</v>
      </c>
      <c r="N2056" s="72">
        <v>2.04</v>
      </c>
      <c r="O2056" s="72">
        <f t="shared" si="66"/>
        <v>408</v>
      </c>
    </row>
    <row r="2057" spans="1:15" ht="143" x14ac:dyDescent="0.35">
      <c r="A2057" s="3" t="s">
        <v>1242</v>
      </c>
      <c r="B2057" s="4" t="s">
        <v>1243</v>
      </c>
      <c r="C2057" s="7" t="s">
        <v>299</v>
      </c>
      <c r="D2057" s="7" t="s">
        <v>5</v>
      </c>
      <c r="E2057" s="3">
        <v>20</v>
      </c>
      <c r="F2057" s="10">
        <v>18.920000000000002</v>
      </c>
      <c r="G2057" s="11">
        <f t="shared" si="67"/>
        <v>378.40000000000003</v>
      </c>
      <c r="H2057" s="68" t="s">
        <v>2350</v>
      </c>
      <c r="I2057" s="20">
        <v>20</v>
      </c>
      <c r="J2057" s="62" t="s">
        <v>5420</v>
      </c>
      <c r="K2057" s="63" t="s">
        <v>5664</v>
      </c>
      <c r="L2057" s="27" t="s">
        <v>1648</v>
      </c>
      <c r="M2057" s="27" t="s">
        <v>5664</v>
      </c>
      <c r="N2057" s="72">
        <v>18.920000000000002</v>
      </c>
      <c r="O2057" s="72">
        <f t="shared" si="66"/>
        <v>378.40000000000003</v>
      </c>
    </row>
    <row r="2058" spans="1:15" ht="104" x14ac:dyDescent="0.35">
      <c r="A2058" s="3" t="s">
        <v>1242</v>
      </c>
      <c r="B2058" s="4" t="s">
        <v>1243</v>
      </c>
      <c r="C2058" s="7" t="s">
        <v>39</v>
      </c>
      <c r="D2058" s="7" t="s">
        <v>5</v>
      </c>
      <c r="E2058" s="3">
        <v>20</v>
      </c>
      <c r="F2058" s="10">
        <v>10.48</v>
      </c>
      <c r="G2058" s="11">
        <f t="shared" si="67"/>
        <v>209.60000000000002</v>
      </c>
      <c r="H2058" s="68" t="s">
        <v>2343</v>
      </c>
      <c r="I2058" s="20">
        <v>20</v>
      </c>
      <c r="J2058" s="62" t="s">
        <v>5425</v>
      </c>
      <c r="K2058" s="63" t="s">
        <v>3070</v>
      </c>
      <c r="L2058" s="27" t="s">
        <v>6157</v>
      </c>
      <c r="M2058" s="27" t="s">
        <v>3070</v>
      </c>
      <c r="N2058" s="72">
        <v>10.48</v>
      </c>
      <c r="O2058" s="72">
        <f t="shared" si="66"/>
        <v>209.60000000000002</v>
      </c>
    </row>
    <row r="2059" spans="1:15" ht="117" x14ac:dyDescent="0.35">
      <c r="A2059" s="3" t="s">
        <v>1242</v>
      </c>
      <c r="B2059" s="4" t="s">
        <v>1243</v>
      </c>
      <c r="C2059" s="7" t="s">
        <v>951</v>
      </c>
      <c r="D2059" s="7" t="s">
        <v>5</v>
      </c>
      <c r="E2059" s="3">
        <v>20</v>
      </c>
      <c r="F2059" s="10">
        <v>75.56</v>
      </c>
      <c r="G2059" s="11">
        <f t="shared" si="67"/>
        <v>1511.2</v>
      </c>
      <c r="H2059" s="68" t="s">
        <v>2348</v>
      </c>
      <c r="I2059" s="20">
        <v>20</v>
      </c>
      <c r="J2059" s="62" t="s">
        <v>5432</v>
      </c>
      <c r="K2059" s="63" t="s">
        <v>5670</v>
      </c>
      <c r="L2059" s="27" t="s">
        <v>2348</v>
      </c>
      <c r="M2059" s="27" t="s">
        <v>5669</v>
      </c>
      <c r="N2059" s="72">
        <v>75.56</v>
      </c>
      <c r="O2059" s="72">
        <f t="shared" si="66"/>
        <v>1511.2</v>
      </c>
    </row>
    <row r="2060" spans="1:15" ht="78" x14ac:dyDescent="0.35">
      <c r="A2060" s="3" t="s">
        <v>1242</v>
      </c>
      <c r="B2060" s="4" t="s">
        <v>1243</v>
      </c>
      <c r="C2060" s="7" t="s">
        <v>806</v>
      </c>
      <c r="D2060" s="7" t="s">
        <v>5</v>
      </c>
      <c r="E2060" s="3">
        <v>4</v>
      </c>
      <c r="F2060" s="10">
        <v>35.99</v>
      </c>
      <c r="G2060" s="11">
        <f t="shared" si="67"/>
        <v>143.96</v>
      </c>
      <c r="H2060" s="68" t="s">
        <v>2347</v>
      </c>
      <c r="I2060" s="20">
        <v>4</v>
      </c>
      <c r="J2060" s="62" t="s">
        <v>5454</v>
      </c>
      <c r="K2060" s="63" t="s">
        <v>3516</v>
      </c>
      <c r="L2060" s="27" t="s">
        <v>2347</v>
      </c>
      <c r="M2060" s="27" t="s">
        <v>7401</v>
      </c>
      <c r="N2060" s="72">
        <v>35.99</v>
      </c>
      <c r="O2060" s="72">
        <f t="shared" ref="O2060:O2123" si="68">N2060*I2060</f>
        <v>143.96</v>
      </c>
    </row>
    <row r="2061" spans="1:15" ht="104" x14ac:dyDescent="0.35">
      <c r="A2061" s="3" t="s">
        <v>1242</v>
      </c>
      <c r="B2061" s="4" t="s">
        <v>1243</v>
      </c>
      <c r="C2061" s="7" t="s">
        <v>1304</v>
      </c>
      <c r="D2061" s="7" t="s">
        <v>5</v>
      </c>
      <c r="E2061" s="3">
        <v>8</v>
      </c>
      <c r="F2061" s="10">
        <v>22.12</v>
      </c>
      <c r="G2061" s="11">
        <f t="shared" si="67"/>
        <v>176.96</v>
      </c>
      <c r="H2061" s="68" t="s">
        <v>2346</v>
      </c>
      <c r="I2061" s="20">
        <v>8</v>
      </c>
      <c r="J2061" s="62" t="s">
        <v>5459</v>
      </c>
      <c r="K2061" s="63" t="s">
        <v>3906</v>
      </c>
      <c r="L2061" s="27" t="s">
        <v>2346</v>
      </c>
      <c r="M2061" s="27" t="s">
        <v>3906</v>
      </c>
      <c r="N2061" s="72">
        <v>22.12</v>
      </c>
      <c r="O2061" s="72">
        <f t="shared" si="68"/>
        <v>176.96</v>
      </c>
    </row>
    <row r="2062" spans="1:15" ht="78" x14ac:dyDescent="0.35">
      <c r="A2062" s="3" t="s">
        <v>1242</v>
      </c>
      <c r="B2062" s="4" t="s">
        <v>1243</v>
      </c>
      <c r="C2062" s="7" t="s">
        <v>1303</v>
      </c>
      <c r="D2062" s="7" t="s">
        <v>5</v>
      </c>
      <c r="E2062" s="3">
        <v>20</v>
      </c>
      <c r="F2062" s="10">
        <v>145.4</v>
      </c>
      <c r="G2062" s="11">
        <f t="shared" si="67"/>
        <v>2908</v>
      </c>
      <c r="H2062" s="68" t="s">
        <v>2345</v>
      </c>
      <c r="I2062" s="20">
        <v>20</v>
      </c>
      <c r="J2062" s="62" t="s">
        <v>5461</v>
      </c>
      <c r="K2062" s="63" t="s">
        <v>3905</v>
      </c>
      <c r="L2062" s="27" t="s">
        <v>2345</v>
      </c>
      <c r="M2062" s="27" t="s">
        <v>7452</v>
      </c>
      <c r="N2062" s="72">
        <v>145.4</v>
      </c>
      <c r="O2062" s="72">
        <f t="shared" si="68"/>
        <v>2908</v>
      </c>
    </row>
    <row r="2063" spans="1:15" ht="39" x14ac:dyDescent="0.35">
      <c r="A2063" s="3" t="s">
        <v>1314</v>
      </c>
      <c r="B2063" s="4" t="s">
        <v>1243</v>
      </c>
      <c r="C2063" s="7" t="s">
        <v>1317</v>
      </c>
      <c r="D2063" s="7" t="s">
        <v>5</v>
      </c>
      <c r="E2063" s="3">
        <v>40</v>
      </c>
      <c r="F2063" s="10">
        <v>23.28</v>
      </c>
      <c r="G2063" s="11">
        <f t="shared" si="67"/>
        <v>931.2</v>
      </c>
      <c r="H2063" s="68" t="s">
        <v>2370</v>
      </c>
      <c r="I2063" s="20">
        <v>40</v>
      </c>
      <c r="J2063" s="62" t="s">
        <v>4231</v>
      </c>
      <c r="K2063" s="63" t="s">
        <v>3909</v>
      </c>
      <c r="L2063" s="27" t="s">
        <v>2370</v>
      </c>
      <c r="M2063" s="27" t="s">
        <v>7453</v>
      </c>
      <c r="N2063" s="72">
        <v>23.28</v>
      </c>
      <c r="O2063" s="72">
        <f t="shared" si="68"/>
        <v>931.2</v>
      </c>
    </row>
    <row r="2064" spans="1:15" ht="39" x14ac:dyDescent="0.35">
      <c r="A2064" s="3" t="s">
        <v>1314</v>
      </c>
      <c r="B2064" s="4" t="s">
        <v>1243</v>
      </c>
      <c r="C2064" s="7" t="s">
        <v>1318</v>
      </c>
      <c r="D2064" s="7" t="s">
        <v>5</v>
      </c>
      <c r="E2064" s="3">
        <v>40</v>
      </c>
      <c r="F2064" s="10">
        <v>23.28</v>
      </c>
      <c r="G2064" s="11">
        <f t="shared" si="67"/>
        <v>931.2</v>
      </c>
      <c r="H2064" s="68" t="s">
        <v>2370</v>
      </c>
      <c r="I2064" s="20">
        <v>40</v>
      </c>
      <c r="J2064" s="62" t="s">
        <v>4232</v>
      </c>
      <c r="K2064" s="63" t="s">
        <v>3910</v>
      </c>
      <c r="L2064" s="27" t="s">
        <v>2370</v>
      </c>
      <c r="M2064" s="27" t="s">
        <v>7454</v>
      </c>
      <c r="N2064" s="72">
        <v>23.28</v>
      </c>
      <c r="O2064" s="72">
        <f t="shared" si="68"/>
        <v>931.2</v>
      </c>
    </row>
    <row r="2065" spans="1:15" ht="104" x14ac:dyDescent="0.35">
      <c r="A2065" s="3" t="s">
        <v>1314</v>
      </c>
      <c r="B2065" s="4" t="s">
        <v>1243</v>
      </c>
      <c r="C2065" s="7" t="s">
        <v>594</v>
      </c>
      <c r="D2065" s="7" t="s">
        <v>5</v>
      </c>
      <c r="E2065" s="3">
        <v>60</v>
      </c>
      <c r="F2065" s="10">
        <v>12.61</v>
      </c>
      <c r="G2065" s="11">
        <f t="shared" si="67"/>
        <v>756.59999999999991</v>
      </c>
      <c r="H2065" s="68" t="s">
        <v>2388</v>
      </c>
      <c r="I2065" s="20">
        <v>60</v>
      </c>
      <c r="J2065" s="62" t="s">
        <v>4244</v>
      </c>
      <c r="K2065" s="63" t="s">
        <v>3338</v>
      </c>
      <c r="L2065" s="27" t="s">
        <v>2478</v>
      </c>
      <c r="M2065" s="27" t="s">
        <v>3338</v>
      </c>
      <c r="N2065" s="72">
        <v>12.61</v>
      </c>
      <c r="O2065" s="72">
        <f t="shared" si="68"/>
        <v>756.59999999999991</v>
      </c>
    </row>
    <row r="2066" spans="1:15" ht="156" x14ac:dyDescent="0.35">
      <c r="A2066" s="3" t="s">
        <v>1314</v>
      </c>
      <c r="B2066" s="4" t="s">
        <v>1243</v>
      </c>
      <c r="C2066" s="7" t="s">
        <v>1324</v>
      </c>
      <c r="D2066" s="7" t="s">
        <v>5</v>
      </c>
      <c r="E2066" s="3">
        <v>30</v>
      </c>
      <c r="F2066" s="10">
        <v>146.86000000000001</v>
      </c>
      <c r="G2066" s="11">
        <f t="shared" si="67"/>
        <v>4405.8</v>
      </c>
      <c r="H2066" s="68" t="s">
        <v>2389</v>
      </c>
      <c r="I2066" s="20">
        <v>30</v>
      </c>
      <c r="J2066" s="62" t="s">
        <v>4249</v>
      </c>
      <c r="K2066" s="63" t="s">
        <v>4031</v>
      </c>
      <c r="L2066" s="27" t="s">
        <v>2389</v>
      </c>
      <c r="M2066" s="27" t="s">
        <v>7455</v>
      </c>
      <c r="N2066" s="72">
        <v>146.86000000000001</v>
      </c>
      <c r="O2066" s="72">
        <f t="shared" si="68"/>
        <v>4405.8</v>
      </c>
    </row>
    <row r="2067" spans="1:15" ht="39" x14ac:dyDescent="0.35">
      <c r="A2067" s="3" t="s">
        <v>1314</v>
      </c>
      <c r="B2067" s="4" t="s">
        <v>1243</v>
      </c>
      <c r="C2067" s="7" t="s">
        <v>1180</v>
      </c>
      <c r="D2067" s="7" t="s">
        <v>5</v>
      </c>
      <c r="E2067" s="3">
        <v>30</v>
      </c>
      <c r="F2067" s="10">
        <v>18.07</v>
      </c>
      <c r="G2067" s="11">
        <f t="shared" si="67"/>
        <v>542.1</v>
      </c>
      <c r="H2067" s="68" t="s">
        <v>2369</v>
      </c>
      <c r="I2067" s="20">
        <v>30</v>
      </c>
      <c r="J2067" s="62" t="s">
        <v>4254</v>
      </c>
      <c r="K2067" s="63" t="s">
        <v>3796</v>
      </c>
      <c r="L2067" s="27" t="s">
        <v>2176</v>
      </c>
      <c r="M2067" s="27" t="s">
        <v>7440</v>
      </c>
      <c r="N2067" s="72">
        <v>18.07</v>
      </c>
      <c r="O2067" s="72">
        <f t="shared" si="68"/>
        <v>542.1</v>
      </c>
    </row>
    <row r="2068" spans="1:15" ht="39" x14ac:dyDescent="0.35">
      <c r="A2068" s="3" t="s">
        <v>1314</v>
      </c>
      <c r="B2068" s="4" t="s">
        <v>1243</v>
      </c>
      <c r="C2068" s="7" t="s">
        <v>1181</v>
      </c>
      <c r="D2068" s="7" t="s">
        <v>5</v>
      </c>
      <c r="E2068" s="3">
        <v>30</v>
      </c>
      <c r="F2068" s="10">
        <v>24.57</v>
      </c>
      <c r="G2068" s="11">
        <f t="shared" si="67"/>
        <v>737.1</v>
      </c>
      <c r="H2068" s="68" t="s">
        <v>2369</v>
      </c>
      <c r="I2068" s="20">
        <v>30</v>
      </c>
      <c r="J2068" s="62" t="s">
        <v>4255</v>
      </c>
      <c r="K2068" s="63">
        <v>114890</v>
      </c>
      <c r="L2068" s="27" t="s">
        <v>2176</v>
      </c>
      <c r="M2068" s="61" t="s">
        <v>7492</v>
      </c>
      <c r="N2068" s="72">
        <v>24.57</v>
      </c>
      <c r="O2068" s="72">
        <f t="shared" si="68"/>
        <v>737.1</v>
      </c>
    </row>
    <row r="2069" spans="1:15" ht="39" x14ac:dyDescent="0.35">
      <c r="A2069" s="3" t="s">
        <v>1314</v>
      </c>
      <c r="B2069" s="4" t="s">
        <v>1243</v>
      </c>
      <c r="C2069" s="7" t="s">
        <v>1316</v>
      </c>
      <c r="D2069" s="7" t="s">
        <v>5</v>
      </c>
      <c r="E2069" s="3">
        <v>30</v>
      </c>
      <c r="F2069" s="10">
        <v>25.66</v>
      </c>
      <c r="G2069" s="11">
        <f t="shared" si="67"/>
        <v>769.8</v>
      </c>
      <c r="H2069" s="68" t="s">
        <v>2369</v>
      </c>
      <c r="I2069" s="20">
        <v>30</v>
      </c>
      <c r="J2069" s="62" t="s">
        <v>4256</v>
      </c>
      <c r="K2069" s="63" t="s">
        <v>3908</v>
      </c>
      <c r="L2069" s="27" t="s">
        <v>2369</v>
      </c>
      <c r="M2069" s="27" t="s">
        <v>7456</v>
      </c>
      <c r="N2069" s="72">
        <v>25.66</v>
      </c>
      <c r="O2069" s="72">
        <f t="shared" si="68"/>
        <v>769.8</v>
      </c>
    </row>
    <row r="2070" spans="1:15" ht="91" x14ac:dyDescent="0.35">
      <c r="A2070" s="3" t="s">
        <v>1314</v>
      </c>
      <c r="B2070" s="4" t="s">
        <v>1243</v>
      </c>
      <c r="C2070" s="7" t="s">
        <v>1319</v>
      </c>
      <c r="D2070" s="7" t="s">
        <v>5</v>
      </c>
      <c r="E2070" s="3">
        <v>2</v>
      </c>
      <c r="F2070" s="10">
        <v>77.89</v>
      </c>
      <c r="G2070" s="11">
        <f t="shared" si="67"/>
        <v>155.78</v>
      </c>
      <c r="H2070" s="68" t="s">
        <v>2372</v>
      </c>
      <c r="I2070" s="20">
        <v>2</v>
      </c>
      <c r="J2070" s="62" t="s">
        <v>4260</v>
      </c>
      <c r="K2070" s="63" t="s">
        <v>3911</v>
      </c>
      <c r="L2070" s="27" t="s">
        <v>2372</v>
      </c>
      <c r="M2070" s="27" t="s">
        <v>3911</v>
      </c>
      <c r="N2070" s="72">
        <v>77.89</v>
      </c>
      <c r="O2070" s="72">
        <f t="shared" si="68"/>
        <v>155.78</v>
      </c>
    </row>
    <row r="2071" spans="1:15" ht="117" x14ac:dyDescent="0.35">
      <c r="A2071" s="3" t="s">
        <v>1314</v>
      </c>
      <c r="B2071" s="4" t="s">
        <v>1243</v>
      </c>
      <c r="C2071" s="7" t="s">
        <v>1331</v>
      </c>
      <c r="D2071" s="7" t="s">
        <v>5</v>
      </c>
      <c r="E2071" s="3">
        <v>2</v>
      </c>
      <c r="F2071" s="10">
        <v>77.89</v>
      </c>
      <c r="G2071" s="11">
        <f t="shared" si="67"/>
        <v>155.78</v>
      </c>
      <c r="H2071" s="68" t="s">
        <v>2396</v>
      </c>
      <c r="I2071" s="20">
        <v>2</v>
      </c>
      <c r="J2071" s="62" t="s">
        <v>4263</v>
      </c>
      <c r="K2071" s="63" t="s">
        <v>5497</v>
      </c>
      <c r="L2071" s="27" t="s">
        <v>2396</v>
      </c>
      <c r="M2071" s="27" t="s">
        <v>5497</v>
      </c>
      <c r="N2071" s="72">
        <v>77.89</v>
      </c>
      <c r="O2071" s="72">
        <f t="shared" si="68"/>
        <v>155.78</v>
      </c>
    </row>
    <row r="2072" spans="1:15" ht="117" x14ac:dyDescent="0.35">
      <c r="A2072" s="3" t="s">
        <v>1314</v>
      </c>
      <c r="B2072" s="4" t="s">
        <v>1243</v>
      </c>
      <c r="C2072" s="7" t="s">
        <v>1330</v>
      </c>
      <c r="D2072" s="7" t="s">
        <v>5</v>
      </c>
      <c r="E2072" s="3">
        <v>2</v>
      </c>
      <c r="F2072" s="10">
        <v>77.89</v>
      </c>
      <c r="G2072" s="11">
        <f t="shared" si="67"/>
        <v>155.78</v>
      </c>
      <c r="H2072" s="68" t="s">
        <v>2396</v>
      </c>
      <c r="I2072" s="20">
        <v>2</v>
      </c>
      <c r="J2072" s="62" t="s">
        <v>4264</v>
      </c>
      <c r="K2072" s="63" t="s">
        <v>5498</v>
      </c>
      <c r="L2072" s="27" t="s">
        <v>2396</v>
      </c>
      <c r="M2072" s="27" t="s">
        <v>5498</v>
      </c>
      <c r="N2072" s="72">
        <v>77.89</v>
      </c>
      <c r="O2072" s="72">
        <f t="shared" si="68"/>
        <v>155.78</v>
      </c>
    </row>
    <row r="2073" spans="1:15" ht="130" x14ac:dyDescent="0.35">
      <c r="A2073" s="3" t="s">
        <v>1314</v>
      </c>
      <c r="B2073" s="4" t="s">
        <v>1243</v>
      </c>
      <c r="C2073" s="7" t="s">
        <v>1329</v>
      </c>
      <c r="D2073" s="7" t="s">
        <v>5</v>
      </c>
      <c r="E2073" s="3">
        <v>2</v>
      </c>
      <c r="F2073" s="10">
        <v>77.89</v>
      </c>
      <c r="G2073" s="11">
        <f t="shared" si="67"/>
        <v>155.78</v>
      </c>
      <c r="H2073" s="68" t="s">
        <v>2396</v>
      </c>
      <c r="I2073" s="20">
        <v>2</v>
      </c>
      <c r="J2073" s="62" t="s">
        <v>4265</v>
      </c>
      <c r="K2073" s="63" t="s">
        <v>5499</v>
      </c>
      <c r="L2073" s="27" t="s">
        <v>2396</v>
      </c>
      <c r="M2073" s="27" t="s">
        <v>5499</v>
      </c>
      <c r="N2073" s="72">
        <v>77.89</v>
      </c>
      <c r="O2073" s="72">
        <f t="shared" si="68"/>
        <v>155.78</v>
      </c>
    </row>
    <row r="2074" spans="1:15" ht="117" x14ac:dyDescent="0.35">
      <c r="A2074" s="3" t="s">
        <v>1314</v>
      </c>
      <c r="B2074" s="4" t="s">
        <v>1243</v>
      </c>
      <c r="C2074" s="7" t="s">
        <v>1326</v>
      </c>
      <c r="D2074" s="7" t="s">
        <v>5</v>
      </c>
      <c r="E2074" s="3">
        <v>6</v>
      </c>
      <c r="F2074" s="10">
        <v>86.43</v>
      </c>
      <c r="G2074" s="11">
        <f t="shared" si="67"/>
        <v>518.58000000000004</v>
      </c>
      <c r="H2074" s="68" t="s">
        <v>2394</v>
      </c>
      <c r="I2074" s="20">
        <v>6</v>
      </c>
      <c r="J2074" s="62" t="s">
        <v>4274</v>
      </c>
      <c r="K2074" s="63" t="s">
        <v>4034</v>
      </c>
      <c r="L2074" s="27" t="s">
        <v>2394</v>
      </c>
      <c r="M2074" s="27" t="s">
        <v>4034</v>
      </c>
      <c r="N2074" s="72">
        <v>86.43</v>
      </c>
      <c r="O2074" s="72">
        <f t="shared" si="68"/>
        <v>518.58000000000004</v>
      </c>
    </row>
    <row r="2075" spans="1:15" ht="117" x14ac:dyDescent="0.35">
      <c r="A2075" s="3" t="s">
        <v>1314</v>
      </c>
      <c r="B2075" s="4" t="s">
        <v>1243</v>
      </c>
      <c r="C2075" s="7" t="s">
        <v>418</v>
      </c>
      <c r="D2075" s="7" t="s">
        <v>5</v>
      </c>
      <c r="E2075" s="3">
        <v>6</v>
      </c>
      <c r="F2075" s="10">
        <v>86.43</v>
      </c>
      <c r="G2075" s="11">
        <f t="shared" si="67"/>
        <v>518.58000000000004</v>
      </c>
      <c r="H2075" s="68" t="s">
        <v>2393</v>
      </c>
      <c r="I2075" s="20">
        <v>6</v>
      </c>
      <c r="J2075" s="62" t="s">
        <v>4275</v>
      </c>
      <c r="K2075" s="63" t="s">
        <v>5501</v>
      </c>
      <c r="L2075" s="27" t="s">
        <v>1743</v>
      </c>
      <c r="M2075" s="27" t="s">
        <v>5501</v>
      </c>
      <c r="N2075" s="72">
        <v>86.43</v>
      </c>
      <c r="O2075" s="72">
        <f t="shared" si="68"/>
        <v>518.58000000000004</v>
      </c>
    </row>
    <row r="2076" spans="1:15" ht="104" x14ac:dyDescent="0.35">
      <c r="A2076" s="3" t="s">
        <v>1314</v>
      </c>
      <c r="B2076" s="4" t="s">
        <v>1243</v>
      </c>
      <c r="C2076" s="7" t="s">
        <v>546</v>
      </c>
      <c r="D2076" s="7" t="s">
        <v>5</v>
      </c>
      <c r="E2076" s="3">
        <v>5</v>
      </c>
      <c r="F2076" s="10">
        <v>69.55</v>
      </c>
      <c r="G2076" s="11">
        <f t="shared" si="67"/>
        <v>347.75</v>
      </c>
      <c r="H2076" s="68" t="s">
        <v>2371</v>
      </c>
      <c r="I2076" s="20">
        <v>5</v>
      </c>
      <c r="J2076" s="62" t="s">
        <v>4304</v>
      </c>
      <c r="K2076" s="63" t="s">
        <v>3290</v>
      </c>
      <c r="L2076" s="27" t="s">
        <v>2455</v>
      </c>
      <c r="M2076" s="27" t="s">
        <v>3290</v>
      </c>
      <c r="N2076" s="72">
        <v>69.55</v>
      </c>
      <c r="O2076" s="72">
        <f t="shared" si="68"/>
        <v>347.75</v>
      </c>
    </row>
    <row r="2077" spans="1:15" ht="117" x14ac:dyDescent="0.35">
      <c r="A2077" s="3" t="s">
        <v>1314</v>
      </c>
      <c r="B2077" s="4" t="s">
        <v>1243</v>
      </c>
      <c r="C2077" s="7" t="s">
        <v>1328</v>
      </c>
      <c r="D2077" s="7" t="s">
        <v>5</v>
      </c>
      <c r="E2077" s="3">
        <v>2</v>
      </c>
      <c r="F2077" s="10">
        <v>77.89</v>
      </c>
      <c r="G2077" s="11">
        <f t="shared" si="67"/>
        <v>155.78</v>
      </c>
      <c r="H2077" s="68" t="s">
        <v>2396</v>
      </c>
      <c r="I2077" s="20">
        <v>2</v>
      </c>
      <c r="J2077" s="62" t="s">
        <v>4311</v>
      </c>
      <c r="K2077" s="63" t="s">
        <v>5510</v>
      </c>
      <c r="L2077" s="27" t="s">
        <v>2396</v>
      </c>
      <c r="M2077" s="27" t="s">
        <v>5510</v>
      </c>
      <c r="N2077" s="72">
        <v>77.89</v>
      </c>
      <c r="O2077" s="72">
        <f t="shared" si="68"/>
        <v>155.78</v>
      </c>
    </row>
    <row r="2078" spans="1:15" ht="104" x14ac:dyDescent="0.35">
      <c r="A2078" s="3" t="s">
        <v>1314</v>
      </c>
      <c r="B2078" s="4" t="s">
        <v>1243</v>
      </c>
      <c r="C2078" s="7" t="s">
        <v>1315</v>
      </c>
      <c r="D2078" s="7" t="s">
        <v>5</v>
      </c>
      <c r="E2078" s="3">
        <v>50</v>
      </c>
      <c r="F2078" s="10">
        <v>1.65</v>
      </c>
      <c r="G2078" s="11">
        <f t="shared" si="67"/>
        <v>82.5</v>
      </c>
      <c r="H2078" s="68" t="s">
        <v>2368</v>
      </c>
      <c r="I2078" s="20">
        <v>50</v>
      </c>
      <c r="J2078" s="62" t="s">
        <v>4314</v>
      </c>
      <c r="K2078" s="63" t="s">
        <v>3907</v>
      </c>
      <c r="L2078" s="27" t="s">
        <v>2368</v>
      </c>
      <c r="M2078" s="27" t="s">
        <v>3907</v>
      </c>
      <c r="N2078" s="72">
        <v>1.65</v>
      </c>
      <c r="O2078" s="72">
        <f t="shared" si="68"/>
        <v>82.5</v>
      </c>
    </row>
    <row r="2079" spans="1:15" ht="104" x14ac:dyDescent="0.35">
      <c r="A2079" s="3" t="s">
        <v>1314</v>
      </c>
      <c r="B2079" s="4" t="s">
        <v>1243</v>
      </c>
      <c r="C2079" s="7" t="s">
        <v>1320</v>
      </c>
      <c r="D2079" s="7" t="s">
        <v>5</v>
      </c>
      <c r="E2079" s="3">
        <v>2</v>
      </c>
      <c r="F2079" s="10">
        <v>128.33000000000001</v>
      </c>
      <c r="G2079" s="11">
        <f t="shared" si="67"/>
        <v>256.66000000000003</v>
      </c>
      <c r="H2079" s="68" t="s">
        <v>2373</v>
      </c>
      <c r="I2079" s="20">
        <v>2</v>
      </c>
      <c r="J2079" s="62" t="s">
        <v>4316</v>
      </c>
      <c r="K2079" s="63" t="s">
        <v>3912</v>
      </c>
      <c r="L2079" s="27" t="s">
        <v>2373</v>
      </c>
      <c r="M2079" s="27" t="s">
        <v>3912</v>
      </c>
      <c r="N2079" s="72">
        <v>128.33000000000001</v>
      </c>
      <c r="O2079" s="72">
        <f t="shared" si="68"/>
        <v>256.66000000000003</v>
      </c>
    </row>
    <row r="2080" spans="1:15" ht="104" x14ac:dyDescent="0.35">
      <c r="A2080" s="3" t="s">
        <v>1314</v>
      </c>
      <c r="B2080" s="4" t="s">
        <v>1243</v>
      </c>
      <c r="C2080" s="7" t="s">
        <v>377</v>
      </c>
      <c r="D2080" s="7" t="s">
        <v>5</v>
      </c>
      <c r="E2080" s="3">
        <v>2</v>
      </c>
      <c r="F2080" s="10">
        <v>128.33000000000001</v>
      </c>
      <c r="G2080" s="11">
        <f t="shared" si="67"/>
        <v>256.66000000000003</v>
      </c>
      <c r="H2080" s="68" t="s">
        <v>2374</v>
      </c>
      <c r="I2080" s="20">
        <v>2</v>
      </c>
      <c r="J2080" s="62" t="s">
        <v>4317</v>
      </c>
      <c r="K2080" s="63" t="s">
        <v>3155</v>
      </c>
      <c r="L2080" s="27" t="s">
        <v>1733</v>
      </c>
      <c r="M2080" s="27" t="s">
        <v>3155</v>
      </c>
      <c r="N2080" s="72">
        <v>128.33000000000001</v>
      </c>
      <c r="O2080" s="72">
        <f t="shared" si="68"/>
        <v>256.66000000000003</v>
      </c>
    </row>
    <row r="2081" spans="1:15" ht="104" x14ac:dyDescent="0.35">
      <c r="A2081" s="3" t="s">
        <v>1314</v>
      </c>
      <c r="B2081" s="4" t="s">
        <v>1243</v>
      </c>
      <c r="C2081" s="7" t="s">
        <v>378</v>
      </c>
      <c r="D2081" s="7" t="s">
        <v>5</v>
      </c>
      <c r="E2081" s="3">
        <v>2</v>
      </c>
      <c r="F2081" s="10">
        <v>128.33000000000001</v>
      </c>
      <c r="G2081" s="11">
        <f t="shared" si="67"/>
        <v>256.66000000000003</v>
      </c>
      <c r="H2081" s="68" t="s">
        <v>2375</v>
      </c>
      <c r="I2081" s="20">
        <v>2</v>
      </c>
      <c r="J2081" s="62" t="s">
        <v>4318</v>
      </c>
      <c r="K2081" s="63" t="s">
        <v>3156</v>
      </c>
      <c r="L2081" s="27" t="s">
        <v>1733</v>
      </c>
      <c r="M2081" s="27" t="s">
        <v>3156</v>
      </c>
      <c r="N2081" s="72">
        <v>128.33000000000001</v>
      </c>
      <c r="O2081" s="72">
        <f t="shared" si="68"/>
        <v>256.66000000000003</v>
      </c>
    </row>
    <row r="2082" spans="1:15" ht="104" x14ac:dyDescent="0.35">
      <c r="A2082" s="3" t="s">
        <v>1314</v>
      </c>
      <c r="B2082" s="4" t="s">
        <v>1243</v>
      </c>
      <c r="C2082" s="7" t="s">
        <v>378</v>
      </c>
      <c r="D2082" s="7" t="s">
        <v>5</v>
      </c>
      <c r="E2082" s="3">
        <v>2</v>
      </c>
      <c r="F2082" s="10">
        <v>128.33000000000001</v>
      </c>
      <c r="G2082" s="11">
        <f t="shared" si="67"/>
        <v>256.66000000000003</v>
      </c>
      <c r="H2082" s="68" t="s">
        <v>2375</v>
      </c>
      <c r="I2082" s="20">
        <v>2</v>
      </c>
      <c r="J2082" s="62" t="s">
        <v>4318</v>
      </c>
      <c r="K2082" s="63" t="s">
        <v>3156</v>
      </c>
      <c r="L2082" s="27" t="s">
        <v>1733</v>
      </c>
      <c r="M2082" s="27" t="s">
        <v>3156</v>
      </c>
      <c r="N2082" s="72">
        <v>128.33000000000001</v>
      </c>
      <c r="O2082" s="72">
        <f t="shared" si="68"/>
        <v>256.66000000000003</v>
      </c>
    </row>
    <row r="2083" spans="1:15" ht="104" x14ac:dyDescent="0.35">
      <c r="A2083" s="3" t="s">
        <v>1314</v>
      </c>
      <c r="B2083" s="4" t="s">
        <v>1243</v>
      </c>
      <c r="C2083" s="7" t="s">
        <v>379</v>
      </c>
      <c r="D2083" s="7" t="s">
        <v>5</v>
      </c>
      <c r="E2083" s="3">
        <v>2</v>
      </c>
      <c r="F2083" s="10">
        <v>128.33000000000001</v>
      </c>
      <c r="G2083" s="11">
        <f t="shared" si="67"/>
        <v>256.66000000000003</v>
      </c>
      <c r="H2083" s="68" t="s">
        <v>2376</v>
      </c>
      <c r="I2083" s="20">
        <v>2</v>
      </c>
      <c r="J2083" s="62" t="s">
        <v>4319</v>
      </c>
      <c r="K2083" s="63" t="s">
        <v>3157</v>
      </c>
      <c r="L2083" s="27" t="s">
        <v>1733</v>
      </c>
      <c r="M2083" s="27" t="s">
        <v>3157</v>
      </c>
      <c r="N2083" s="72">
        <v>128.33000000000001</v>
      </c>
      <c r="O2083" s="72">
        <f t="shared" si="68"/>
        <v>256.66000000000003</v>
      </c>
    </row>
    <row r="2084" spans="1:15" ht="104" x14ac:dyDescent="0.35">
      <c r="A2084" s="3" t="s">
        <v>1314</v>
      </c>
      <c r="B2084" s="4" t="s">
        <v>1243</v>
      </c>
      <c r="C2084" s="7" t="s">
        <v>379</v>
      </c>
      <c r="D2084" s="7" t="s">
        <v>5</v>
      </c>
      <c r="E2084" s="3">
        <v>2</v>
      </c>
      <c r="F2084" s="10">
        <v>128.33000000000001</v>
      </c>
      <c r="G2084" s="11">
        <f t="shared" si="67"/>
        <v>256.66000000000003</v>
      </c>
      <c r="H2084" s="68" t="s">
        <v>2376</v>
      </c>
      <c r="I2084" s="20">
        <v>2</v>
      </c>
      <c r="J2084" s="62" t="s">
        <v>4319</v>
      </c>
      <c r="K2084" s="63" t="s">
        <v>3157</v>
      </c>
      <c r="L2084" s="27" t="s">
        <v>1733</v>
      </c>
      <c r="M2084" s="27" t="s">
        <v>3157</v>
      </c>
      <c r="N2084" s="72">
        <v>128.33000000000001</v>
      </c>
      <c r="O2084" s="72">
        <f t="shared" si="68"/>
        <v>256.66000000000003</v>
      </c>
    </row>
    <row r="2085" spans="1:15" ht="104" x14ac:dyDescent="0.35">
      <c r="A2085" s="3" t="s">
        <v>1314</v>
      </c>
      <c r="B2085" s="4" t="s">
        <v>1243</v>
      </c>
      <c r="C2085" s="7" t="s">
        <v>380</v>
      </c>
      <c r="D2085" s="7" t="s">
        <v>5</v>
      </c>
      <c r="E2085" s="3">
        <v>2</v>
      </c>
      <c r="F2085" s="10">
        <v>128.33000000000001</v>
      </c>
      <c r="G2085" s="11">
        <f t="shared" si="67"/>
        <v>256.66000000000003</v>
      </c>
      <c r="H2085" s="68" t="s">
        <v>2377</v>
      </c>
      <c r="I2085" s="20">
        <v>2</v>
      </c>
      <c r="J2085" s="62" t="s">
        <v>4320</v>
      </c>
      <c r="K2085" s="63" t="s">
        <v>3158</v>
      </c>
      <c r="L2085" s="27" t="s">
        <v>1733</v>
      </c>
      <c r="M2085" s="27" t="s">
        <v>3158</v>
      </c>
      <c r="N2085" s="72">
        <v>128.33000000000001</v>
      </c>
      <c r="O2085" s="72">
        <f t="shared" si="68"/>
        <v>256.66000000000003</v>
      </c>
    </row>
    <row r="2086" spans="1:15" ht="104" x14ac:dyDescent="0.35">
      <c r="A2086" s="3" t="s">
        <v>1314</v>
      </c>
      <c r="B2086" s="4" t="s">
        <v>1243</v>
      </c>
      <c r="C2086" s="7" t="s">
        <v>381</v>
      </c>
      <c r="D2086" s="7" t="s">
        <v>5</v>
      </c>
      <c r="E2086" s="3">
        <v>2</v>
      </c>
      <c r="F2086" s="10">
        <v>128.33000000000001</v>
      </c>
      <c r="G2086" s="11">
        <f t="shared" si="67"/>
        <v>256.66000000000003</v>
      </c>
      <c r="H2086" s="68" t="s">
        <v>2378</v>
      </c>
      <c r="I2086" s="20">
        <v>2</v>
      </c>
      <c r="J2086" s="62" t="s">
        <v>4321</v>
      </c>
      <c r="K2086" s="63" t="s">
        <v>3159</v>
      </c>
      <c r="L2086" s="27" t="s">
        <v>1733</v>
      </c>
      <c r="M2086" s="27" t="s">
        <v>3159</v>
      </c>
      <c r="N2086" s="72">
        <v>128.33000000000001</v>
      </c>
      <c r="O2086" s="72">
        <f t="shared" si="68"/>
        <v>256.66000000000003</v>
      </c>
    </row>
    <row r="2087" spans="1:15" ht="104" x14ac:dyDescent="0.35">
      <c r="A2087" s="3" t="s">
        <v>1314</v>
      </c>
      <c r="B2087" s="4" t="s">
        <v>1243</v>
      </c>
      <c r="C2087" s="7" t="s">
        <v>1321</v>
      </c>
      <c r="D2087" s="7" t="s">
        <v>5</v>
      </c>
      <c r="E2087" s="3">
        <v>14</v>
      </c>
      <c r="F2087" s="10">
        <v>140.99</v>
      </c>
      <c r="G2087" s="11">
        <f t="shared" si="67"/>
        <v>1973.8600000000001</v>
      </c>
      <c r="H2087" s="68" t="s">
        <v>2380</v>
      </c>
      <c r="I2087" s="20">
        <v>14</v>
      </c>
      <c r="J2087" s="62" t="s">
        <v>4323</v>
      </c>
      <c r="K2087" s="63" t="s">
        <v>3913</v>
      </c>
      <c r="L2087" s="27" t="s">
        <v>2380</v>
      </c>
      <c r="M2087" s="27" t="s">
        <v>7457</v>
      </c>
      <c r="N2087" s="72">
        <v>140.99</v>
      </c>
      <c r="O2087" s="72">
        <f t="shared" si="68"/>
        <v>1973.8600000000001</v>
      </c>
    </row>
    <row r="2088" spans="1:15" ht="104" x14ac:dyDescent="0.35">
      <c r="A2088" s="3" t="s">
        <v>1314</v>
      </c>
      <c r="B2088" s="4" t="s">
        <v>1243</v>
      </c>
      <c r="C2088" s="7" t="s">
        <v>1321</v>
      </c>
      <c r="D2088" s="7" t="s">
        <v>5</v>
      </c>
      <c r="E2088" s="3">
        <v>2</v>
      </c>
      <c r="F2088" s="10">
        <v>140.99</v>
      </c>
      <c r="G2088" s="11">
        <f t="shared" si="67"/>
        <v>281.98</v>
      </c>
      <c r="H2088" s="68" t="s">
        <v>2380</v>
      </c>
      <c r="I2088" s="20">
        <v>2</v>
      </c>
      <c r="J2088" s="62" t="s">
        <v>4323</v>
      </c>
      <c r="K2088" s="63" t="s">
        <v>3913</v>
      </c>
      <c r="L2088" s="27" t="s">
        <v>2380</v>
      </c>
      <c r="M2088" s="27" t="s">
        <v>7457</v>
      </c>
      <c r="N2088" s="72">
        <v>140.99</v>
      </c>
      <c r="O2088" s="72">
        <f t="shared" si="68"/>
        <v>281.98</v>
      </c>
    </row>
    <row r="2089" spans="1:15" ht="104" x14ac:dyDescent="0.35">
      <c r="A2089" s="3" t="s">
        <v>1314</v>
      </c>
      <c r="B2089" s="4" t="s">
        <v>1243</v>
      </c>
      <c r="C2089" s="7" t="s">
        <v>1321</v>
      </c>
      <c r="D2089" s="7" t="s">
        <v>5</v>
      </c>
      <c r="E2089" s="3">
        <v>2</v>
      </c>
      <c r="F2089" s="10">
        <v>140.99</v>
      </c>
      <c r="G2089" s="11">
        <f t="shared" si="67"/>
        <v>281.98</v>
      </c>
      <c r="H2089" s="68" t="s">
        <v>2380</v>
      </c>
      <c r="I2089" s="20">
        <v>2</v>
      </c>
      <c r="J2089" s="62" t="s">
        <v>4323</v>
      </c>
      <c r="K2089" s="63" t="s">
        <v>3913</v>
      </c>
      <c r="L2089" s="27" t="s">
        <v>2380</v>
      </c>
      <c r="M2089" s="27" t="s">
        <v>7457</v>
      </c>
      <c r="N2089" s="72">
        <v>140.99</v>
      </c>
      <c r="O2089" s="72">
        <f t="shared" si="68"/>
        <v>281.98</v>
      </c>
    </row>
    <row r="2090" spans="1:15" ht="104" x14ac:dyDescent="0.35">
      <c r="A2090" s="3" t="s">
        <v>1314</v>
      </c>
      <c r="B2090" s="4" t="s">
        <v>1243</v>
      </c>
      <c r="C2090" s="7" t="s">
        <v>550</v>
      </c>
      <c r="D2090" s="7" t="s">
        <v>5</v>
      </c>
      <c r="E2090" s="3">
        <v>14</v>
      </c>
      <c r="F2090" s="10">
        <v>160.83000000000001</v>
      </c>
      <c r="G2090" s="11">
        <f t="shared" si="67"/>
        <v>2251.6200000000003</v>
      </c>
      <c r="H2090" s="68" t="s">
        <v>2379</v>
      </c>
      <c r="I2090" s="20">
        <v>14</v>
      </c>
      <c r="J2090" s="62" t="s">
        <v>4324</v>
      </c>
      <c r="K2090" s="63" t="s">
        <v>3294</v>
      </c>
      <c r="L2090" s="27" t="s">
        <v>2461</v>
      </c>
      <c r="M2090" s="27" t="s">
        <v>7375</v>
      </c>
      <c r="N2090" s="72">
        <v>160.83000000000001</v>
      </c>
      <c r="O2090" s="72">
        <f t="shared" si="68"/>
        <v>2251.6200000000003</v>
      </c>
    </row>
    <row r="2091" spans="1:15" ht="104" x14ac:dyDescent="0.35">
      <c r="A2091" s="3" t="s">
        <v>1314</v>
      </c>
      <c r="B2091" s="4" t="s">
        <v>1243</v>
      </c>
      <c r="C2091" s="7" t="s">
        <v>550</v>
      </c>
      <c r="D2091" s="7" t="s">
        <v>5</v>
      </c>
      <c r="E2091" s="3">
        <v>2</v>
      </c>
      <c r="F2091" s="10">
        <v>160.83000000000001</v>
      </c>
      <c r="G2091" s="11">
        <f t="shared" si="67"/>
        <v>321.66000000000003</v>
      </c>
      <c r="H2091" s="68" t="s">
        <v>2379</v>
      </c>
      <c r="I2091" s="20">
        <v>2</v>
      </c>
      <c r="J2091" s="62" t="s">
        <v>4324</v>
      </c>
      <c r="K2091" s="63" t="s">
        <v>3294</v>
      </c>
      <c r="L2091" s="27" t="s">
        <v>2461</v>
      </c>
      <c r="M2091" s="27" t="s">
        <v>7375</v>
      </c>
      <c r="N2091" s="72">
        <v>160.83000000000001</v>
      </c>
      <c r="O2091" s="72">
        <f t="shared" si="68"/>
        <v>321.66000000000003</v>
      </c>
    </row>
    <row r="2092" spans="1:15" ht="104" x14ac:dyDescent="0.35">
      <c r="A2092" s="3" t="s">
        <v>1314</v>
      </c>
      <c r="B2092" s="4" t="s">
        <v>1243</v>
      </c>
      <c r="C2092" s="7" t="s">
        <v>550</v>
      </c>
      <c r="D2092" s="7" t="s">
        <v>5</v>
      </c>
      <c r="E2092" s="3">
        <v>2</v>
      </c>
      <c r="F2092" s="10">
        <v>160.83000000000001</v>
      </c>
      <c r="G2092" s="11">
        <f t="shared" si="67"/>
        <v>321.66000000000003</v>
      </c>
      <c r="H2092" s="68" t="s">
        <v>2379</v>
      </c>
      <c r="I2092" s="20">
        <v>2</v>
      </c>
      <c r="J2092" s="62" t="s">
        <v>4324</v>
      </c>
      <c r="K2092" s="63" t="s">
        <v>3294</v>
      </c>
      <c r="L2092" s="27" t="s">
        <v>2461</v>
      </c>
      <c r="M2092" s="27" t="s">
        <v>7375</v>
      </c>
      <c r="N2092" s="72">
        <v>160.83000000000001</v>
      </c>
      <c r="O2092" s="72">
        <f t="shared" si="68"/>
        <v>321.66000000000003</v>
      </c>
    </row>
    <row r="2093" spans="1:15" ht="104" x14ac:dyDescent="0.35">
      <c r="A2093" s="3" t="s">
        <v>1314</v>
      </c>
      <c r="B2093" s="4" t="s">
        <v>1243</v>
      </c>
      <c r="C2093" s="7" t="s">
        <v>553</v>
      </c>
      <c r="D2093" s="7" t="s">
        <v>5</v>
      </c>
      <c r="E2093" s="3">
        <v>3</v>
      </c>
      <c r="F2093" s="10">
        <v>272.5</v>
      </c>
      <c r="G2093" s="11">
        <f t="shared" si="67"/>
        <v>817.5</v>
      </c>
      <c r="H2093" s="68" t="s">
        <v>2381</v>
      </c>
      <c r="I2093" s="20">
        <v>3</v>
      </c>
      <c r="J2093" s="62" t="s">
        <v>4327</v>
      </c>
      <c r="K2093" s="63" t="s">
        <v>3297</v>
      </c>
      <c r="L2093" s="27" t="s">
        <v>2462</v>
      </c>
      <c r="M2093" s="27" t="s">
        <v>3297</v>
      </c>
      <c r="N2093" s="72">
        <v>272.5</v>
      </c>
      <c r="O2093" s="72">
        <f t="shared" si="68"/>
        <v>817.5</v>
      </c>
    </row>
    <row r="2094" spans="1:15" ht="104" x14ac:dyDescent="0.35">
      <c r="A2094" s="3" t="s">
        <v>1314</v>
      </c>
      <c r="B2094" s="4" t="s">
        <v>1243</v>
      </c>
      <c r="C2094" s="7" t="s">
        <v>1322</v>
      </c>
      <c r="D2094" s="7" t="s">
        <v>5</v>
      </c>
      <c r="E2094" s="3">
        <v>2</v>
      </c>
      <c r="F2094" s="10">
        <v>185.56</v>
      </c>
      <c r="G2094" s="11">
        <f t="shared" si="67"/>
        <v>371.12</v>
      </c>
      <c r="H2094" s="68" t="s">
        <v>2383</v>
      </c>
      <c r="I2094" s="20">
        <v>2</v>
      </c>
      <c r="J2094" s="62" t="s">
        <v>4332</v>
      </c>
      <c r="K2094" s="63" t="s">
        <v>3914</v>
      </c>
      <c r="L2094" s="27" t="s">
        <v>2383</v>
      </c>
      <c r="M2094" s="27" t="s">
        <v>3914</v>
      </c>
      <c r="N2094" s="72">
        <v>185.56</v>
      </c>
      <c r="O2094" s="72">
        <f t="shared" si="68"/>
        <v>371.12</v>
      </c>
    </row>
    <row r="2095" spans="1:15" ht="104" x14ac:dyDescent="0.35">
      <c r="A2095" s="3" t="s">
        <v>1314</v>
      </c>
      <c r="B2095" s="4" t="s">
        <v>1243</v>
      </c>
      <c r="C2095" s="7" t="s">
        <v>894</v>
      </c>
      <c r="D2095" s="7" t="s">
        <v>5</v>
      </c>
      <c r="E2095" s="3">
        <v>3</v>
      </c>
      <c r="F2095" s="10">
        <v>169.02</v>
      </c>
      <c r="G2095" s="11">
        <f t="shared" si="67"/>
        <v>507.06000000000006</v>
      </c>
      <c r="H2095" s="68" t="s">
        <v>2382</v>
      </c>
      <c r="I2095" s="20">
        <v>3</v>
      </c>
      <c r="J2095" s="62" t="s">
        <v>4334</v>
      </c>
      <c r="K2095" s="63" t="s">
        <v>3574</v>
      </c>
      <c r="L2095" s="27" t="s">
        <v>1936</v>
      </c>
      <c r="M2095" s="27" t="s">
        <v>3574</v>
      </c>
      <c r="N2095" s="72">
        <v>169.02</v>
      </c>
      <c r="O2095" s="72">
        <f t="shared" si="68"/>
        <v>507.06000000000006</v>
      </c>
    </row>
    <row r="2096" spans="1:15" ht="104" x14ac:dyDescent="0.35">
      <c r="A2096" s="3" t="s">
        <v>1314</v>
      </c>
      <c r="B2096" s="4" t="s">
        <v>1243</v>
      </c>
      <c r="C2096" s="7" t="s">
        <v>1323</v>
      </c>
      <c r="D2096" s="7" t="s">
        <v>5</v>
      </c>
      <c r="E2096" s="3">
        <v>2</v>
      </c>
      <c r="F2096" s="10">
        <v>138.84</v>
      </c>
      <c r="G2096" s="11">
        <f t="shared" si="67"/>
        <v>277.68</v>
      </c>
      <c r="H2096" s="68" t="s">
        <v>2384</v>
      </c>
      <c r="I2096" s="20">
        <v>2</v>
      </c>
      <c r="J2096" s="62" t="s">
        <v>4343</v>
      </c>
      <c r="K2096" s="63" t="s">
        <v>3915</v>
      </c>
      <c r="L2096" s="27" t="s">
        <v>2384</v>
      </c>
      <c r="M2096" s="27" t="s">
        <v>3915</v>
      </c>
      <c r="N2096" s="72">
        <v>138.84</v>
      </c>
      <c r="O2096" s="72">
        <f t="shared" si="68"/>
        <v>277.68</v>
      </c>
    </row>
    <row r="2097" spans="1:15" ht="104" x14ac:dyDescent="0.35">
      <c r="A2097" s="3" t="s">
        <v>1314</v>
      </c>
      <c r="B2097" s="4" t="s">
        <v>1243</v>
      </c>
      <c r="C2097" s="7" t="s">
        <v>561</v>
      </c>
      <c r="D2097" s="7" t="s">
        <v>5</v>
      </c>
      <c r="E2097" s="3">
        <v>3</v>
      </c>
      <c r="F2097" s="10">
        <v>95.81</v>
      </c>
      <c r="G2097" s="11">
        <f t="shared" si="67"/>
        <v>287.43</v>
      </c>
      <c r="H2097" s="68" t="s">
        <v>2387</v>
      </c>
      <c r="I2097" s="20">
        <v>3</v>
      </c>
      <c r="J2097" s="62" t="s">
        <v>4346</v>
      </c>
      <c r="K2097" s="63" t="s">
        <v>3305</v>
      </c>
      <c r="L2097" s="27" t="s">
        <v>2455</v>
      </c>
      <c r="M2097" s="27" t="s">
        <v>3305</v>
      </c>
      <c r="N2097" s="72">
        <v>95.81</v>
      </c>
      <c r="O2097" s="72">
        <f t="shared" si="68"/>
        <v>287.43</v>
      </c>
    </row>
    <row r="2098" spans="1:15" ht="104" x14ac:dyDescent="0.35">
      <c r="A2098" s="3" t="s">
        <v>1314</v>
      </c>
      <c r="B2098" s="4" t="s">
        <v>1243</v>
      </c>
      <c r="C2098" s="7" t="s">
        <v>392</v>
      </c>
      <c r="D2098" s="7" t="s">
        <v>5</v>
      </c>
      <c r="E2098" s="3">
        <v>10</v>
      </c>
      <c r="F2098" s="10">
        <v>103.17</v>
      </c>
      <c r="G2098" s="11">
        <f t="shared" si="67"/>
        <v>1031.7</v>
      </c>
      <c r="H2098" s="68" t="s">
        <v>2812</v>
      </c>
      <c r="I2098" s="20">
        <v>10</v>
      </c>
      <c r="J2098" s="62" t="s">
        <v>4348</v>
      </c>
      <c r="K2098" s="63" t="s">
        <v>3170</v>
      </c>
      <c r="L2098" s="27" t="s">
        <v>2812</v>
      </c>
      <c r="M2098" s="27" t="s">
        <v>7366</v>
      </c>
      <c r="N2098" s="72">
        <v>103.17</v>
      </c>
      <c r="O2098" s="72">
        <f t="shared" si="68"/>
        <v>1031.7</v>
      </c>
    </row>
    <row r="2099" spans="1:15" ht="104" x14ac:dyDescent="0.35">
      <c r="A2099" s="3" t="s">
        <v>1314</v>
      </c>
      <c r="B2099" s="4" t="s">
        <v>1243</v>
      </c>
      <c r="C2099" s="7" t="s">
        <v>392</v>
      </c>
      <c r="D2099" s="7" t="s">
        <v>5</v>
      </c>
      <c r="E2099" s="3">
        <v>6</v>
      </c>
      <c r="F2099" s="10">
        <v>103.17</v>
      </c>
      <c r="G2099" s="11">
        <f t="shared" si="67"/>
        <v>619.02</v>
      </c>
      <c r="H2099" s="68" t="s">
        <v>2812</v>
      </c>
      <c r="I2099" s="20">
        <v>6</v>
      </c>
      <c r="J2099" s="62" t="s">
        <v>4348</v>
      </c>
      <c r="K2099" s="63" t="s">
        <v>3170</v>
      </c>
      <c r="L2099" s="27" t="s">
        <v>2812</v>
      </c>
      <c r="M2099" s="27" t="s">
        <v>7366</v>
      </c>
      <c r="N2099" s="72">
        <v>103.17</v>
      </c>
      <c r="O2099" s="72">
        <f t="shared" si="68"/>
        <v>619.02</v>
      </c>
    </row>
    <row r="2100" spans="1:15" ht="104" x14ac:dyDescent="0.35">
      <c r="A2100" s="3" t="s">
        <v>1314</v>
      </c>
      <c r="B2100" s="4" t="s">
        <v>1243</v>
      </c>
      <c r="C2100" s="7" t="s">
        <v>560</v>
      </c>
      <c r="D2100" s="7" t="s">
        <v>5</v>
      </c>
      <c r="E2100" s="3">
        <v>12</v>
      </c>
      <c r="F2100" s="10">
        <v>107.99</v>
      </c>
      <c r="G2100" s="11">
        <f t="shared" si="67"/>
        <v>1295.8799999999999</v>
      </c>
      <c r="H2100" s="68" t="s">
        <v>2385</v>
      </c>
      <c r="I2100" s="20">
        <v>12</v>
      </c>
      <c r="J2100" s="62" t="s">
        <v>4349</v>
      </c>
      <c r="K2100" s="63" t="s">
        <v>3304</v>
      </c>
      <c r="L2100" s="27" t="s">
        <v>2468</v>
      </c>
      <c r="M2100" s="27" t="s">
        <v>3304</v>
      </c>
      <c r="N2100" s="72">
        <v>107.99</v>
      </c>
      <c r="O2100" s="72">
        <f t="shared" si="68"/>
        <v>1295.8799999999999</v>
      </c>
    </row>
    <row r="2101" spans="1:15" ht="104" x14ac:dyDescent="0.35">
      <c r="A2101" s="3" t="s">
        <v>1314</v>
      </c>
      <c r="B2101" s="4" t="s">
        <v>1243</v>
      </c>
      <c r="C2101" s="7" t="s">
        <v>560</v>
      </c>
      <c r="D2101" s="7" t="s">
        <v>5</v>
      </c>
      <c r="E2101" s="3">
        <v>3</v>
      </c>
      <c r="F2101" s="10">
        <v>107.99</v>
      </c>
      <c r="G2101" s="11">
        <f t="shared" si="67"/>
        <v>323.96999999999997</v>
      </c>
      <c r="H2101" s="68" t="s">
        <v>2386</v>
      </c>
      <c r="I2101" s="20">
        <v>3</v>
      </c>
      <c r="J2101" s="62" t="s">
        <v>4349</v>
      </c>
      <c r="K2101" s="63" t="s">
        <v>3304</v>
      </c>
      <c r="L2101" s="27" t="s">
        <v>2468</v>
      </c>
      <c r="M2101" s="27" t="s">
        <v>3304</v>
      </c>
      <c r="N2101" s="72">
        <v>107.99</v>
      </c>
      <c r="O2101" s="72">
        <f t="shared" si="68"/>
        <v>323.96999999999997</v>
      </c>
    </row>
    <row r="2102" spans="1:15" ht="104" x14ac:dyDescent="0.35">
      <c r="A2102" s="3" t="s">
        <v>1314</v>
      </c>
      <c r="B2102" s="4" t="s">
        <v>1243</v>
      </c>
      <c r="C2102" s="7" t="s">
        <v>391</v>
      </c>
      <c r="D2102" s="7" t="s">
        <v>5</v>
      </c>
      <c r="E2102" s="3">
        <v>12</v>
      </c>
      <c r="F2102" s="10">
        <v>117.72</v>
      </c>
      <c r="G2102" s="11">
        <f t="shared" si="67"/>
        <v>1412.6399999999999</v>
      </c>
      <c r="H2102" s="68" t="s">
        <v>2811</v>
      </c>
      <c r="I2102" s="20">
        <v>12</v>
      </c>
      <c r="J2102" s="62" t="s">
        <v>4352</v>
      </c>
      <c r="K2102" s="63" t="s">
        <v>3169</v>
      </c>
      <c r="L2102" s="27" t="s">
        <v>2811</v>
      </c>
      <c r="M2102" s="27" t="s">
        <v>3169</v>
      </c>
      <c r="N2102" s="72">
        <v>117.72</v>
      </c>
      <c r="O2102" s="72">
        <f t="shared" si="68"/>
        <v>1412.6399999999999</v>
      </c>
    </row>
    <row r="2103" spans="1:15" ht="104" x14ac:dyDescent="0.35">
      <c r="A2103" s="3" t="s">
        <v>1314</v>
      </c>
      <c r="B2103" s="4" t="s">
        <v>1243</v>
      </c>
      <c r="C2103" s="7" t="s">
        <v>391</v>
      </c>
      <c r="D2103" s="7" t="s">
        <v>5</v>
      </c>
      <c r="E2103" s="3">
        <v>3</v>
      </c>
      <c r="F2103" s="10">
        <v>117.72</v>
      </c>
      <c r="G2103" s="11">
        <f t="shared" si="67"/>
        <v>353.15999999999997</v>
      </c>
      <c r="H2103" s="68" t="s">
        <v>2811</v>
      </c>
      <c r="I2103" s="20">
        <v>3</v>
      </c>
      <c r="J2103" s="62" t="s">
        <v>4352</v>
      </c>
      <c r="K2103" s="63" t="s">
        <v>3169</v>
      </c>
      <c r="L2103" s="27" t="s">
        <v>2811</v>
      </c>
      <c r="M2103" s="27" t="s">
        <v>3169</v>
      </c>
      <c r="N2103" s="72">
        <v>117.72</v>
      </c>
      <c r="O2103" s="72">
        <f t="shared" si="68"/>
        <v>353.15999999999997</v>
      </c>
    </row>
    <row r="2104" spans="1:15" ht="143" x14ac:dyDescent="0.35">
      <c r="A2104" s="3" t="s">
        <v>1314</v>
      </c>
      <c r="B2104" s="4" t="s">
        <v>1243</v>
      </c>
      <c r="C2104" s="7" t="s">
        <v>609</v>
      </c>
      <c r="D2104" s="7" t="s">
        <v>5</v>
      </c>
      <c r="E2104" s="3">
        <v>12</v>
      </c>
      <c r="F2104" s="10">
        <v>105.61</v>
      </c>
      <c r="G2104" s="11">
        <f t="shared" si="67"/>
        <v>1267.32</v>
      </c>
      <c r="H2104" s="68" t="s">
        <v>2379</v>
      </c>
      <c r="I2104" s="20">
        <v>12</v>
      </c>
      <c r="J2104" s="62" t="s">
        <v>4355</v>
      </c>
      <c r="K2104" s="63" t="s">
        <v>5515</v>
      </c>
      <c r="L2104" s="27" t="s">
        <v>2489</v>
      </c>
      <c r="M2104" s="27" t="s">
        <v>5515</v>
      </c>
      <c r="N2104" s="72">
        <v>105.61</v>
      </c>
      <c r="O2104" s="72">
        <f t="shared" si="68"/>
        <v>1267.32</v>
      </c>
    </row>
    <row r="2105" spans="1:15" ht="104" x14ac:dyDescent="0.35">
      <c r="A2105" s="3" t="s">
        <v>1314</v>
      </c>
      <c r="B2105" s="4" t="s">
        <v>1243</v>
      </c>
      <c r="C2105" s="7" t="s">
        <v>603</v>
      </c>
      <c r="D2105" s="7" t="s">
        <v>5</v>
      </c>
      <c r="E2105" s="3">
        <v>10</v>
      </c>
      <c r="F2105" s="10">
        <v>22.41</v>
      </c>
      <c r="G2105" s="11">
        <f t="shared" si="67"/>
        <v>224.1</v>
      </c>
      <c r="H2105" s="68" t="s">
        <v>2391</v>
      </c>
      <c r="I2105" s="20">
        <v>10</v>
      </c>
      <c r="J2105" s="62" t="s">
        <v>4398</v>
      </c>
      <c r="K2105" s="63" t="s">
        <v>3340</v>
      </c>
      <c r="L2105" s="27" t="s">
        <v>2455</v>
      </c>
      <c r="M2105" s="27" t="s">
        <v>3340</v>
      </c>
      <c r="N2105" s="72">
        <v>22.41</v>
      </c>
      <c r="O2105" s="72">
        <f t="shared" si="68"/>
        <v>224.1</v>
      </c>
    </row>
    <row r="2106" spans="1:15" ht="39" x14ac:dyDescent="0.35">
      <c r="A2106" s="3" t="s">
        <v>1314</v>
      </c>
      <c r="B2106" s="4" t="s">
        <v>1243</v>
      </c>
      <c r="C2106" s="7" t="s">
        <v>1325</v>
      </c>
      <c r="D2106" s="7" t="s">
        <v>5</v>
      </c>
      <c r="E2106" s="3">
        <v>20</v>
      </c>
      <c r="F2106" s="10">
        <v>6.31</v>
      </c>
      <c r="G2106" s="11">
        <f t="shared" si="67"/>
        <v>126.19999999999999</v>
      </c>
      <c r="H2106" s="68" t="s">
        <v>2390</v>
      </c>
      <c r="I2106" s="20">
        <v>20</v>
      </c>
      <c r="J2106" s="62" t="s">
        <v>4402</v>
      </c>
      <c r="K2106" s="63" t="s">
        <v>3916</v>
      </c>
      <c r="L2106" s="27" t="s">
        <v>2390</v>
      </c>
      <c r="M2106" s="27" t="s">
        <v>3916</v>
      </c>
      <c r="N2106" s="72">
        <v>6.31</v>
      </c>
      <c r="O2106" s="72">
        <f t="shared" si="68"/>
        <v>126.19999999999999</v>
      </c>
    </row>
    <row r="2107" spans="1:15" ht="143" x14ac:dyDescent="0.35">
      <c r="A2107" s="3" t="s">
        <v>1314</v>
      </c>
      <c r="B2107" s="4" t="s">
        <v>1243</v>
      </c>
      <c r="C2107" s="7" t="s">
        <v>1187</v>
      </c>
      <c r="D2107" s="7" t="s">
        <v>5</v>
      </c>
      <c r="E2107" s="3">
        <v>12</v>
      </c>
      <c r="F2107" s="10">
        <v>10.77</v>
      </c>
      <c r="G2107" s="11">
        <f t="shared" si="67"/>
        <v>129.24</v>
      </c>
      <c r="H2107" s="68" t="s">
        <v>2392</v>
      </c>
      <c r="I2107" s="20">
        <v>12</v>
      </c>
      <c r="J2107" s="62" t="s">
        <v>4411</v>
      </c>
      <c r="K2107" s="63" t="s">
        <v>5530</v>
      </c>
      <c r="L2107" s="27" t="s">
        <v>2176</v>
      </c>
      <c r="M2107" s="27" t="s">
        <v>5530</v>
      </c>
      <c r="N2107" s="72">
        <v>10.77</v>
      </c>
      <c r="O2107" s="72">
        <f t="shared" si="68"/>
        <v>129.24</v>
      </c>
    </row>
    <row r="2108" spans="1:15" ht="143" x14ac:dyDescent="0.35">
      <c r="A2108" s="3" t="s">
        <v>1314</v>
      </c>
      <c r="B2108" s="4" t="s">
        <v>1243</v>
      </c>
      <c r="C2108" s="7" t="s">
        <v>1188</v>
      </c>
      <c r="D2108" s="7" t="s">
        <v>5</v>
      </c>
      <c r="E2108" s="3">
        <v>12</v>
      </c>
      <c r="F2108" s="10">
        <v>10.77</v>
      </c>
      <c r="G2108" s="11">
        <f t="shared" si="67"/>
        <v>129.24</v>
      </c>
      <c r="H2108" s="68" t="s">
        <v>2392</v>
      </c>
      <c r="I2108" s="20">
        <v>12</v>
      </c>
      <c r="J2108" s="62" t="s">
        <v>4412</v>
      </c>
      <c r="K2108" s="63" t="s">
        <v>5531</v>
      </c>
      <c r="L2108" s="27" t="s">
        <v>2176</v>
      </c>
      <c r="M2108" s="27" t="s">
        <v>5531</v>
      </c>
      <c r="N2108" s="72">
        <v>10.77</v>
      </c>
      <c r="O2108" s="72">
        <f t="shared" si="68"/>
        <v>129.24</v>
      </c>
    </row>
    <row r="2109" spans="1:15" ht="117" x14ac:dyDescent="0.35">
      <c r="A2109" s="3" t="s">
        <v>1314</v>
      </c>
      <c r="B2109" s="4" t="s">
        <v>1243</v>
      </c>
      <c r="C2109" s="7" t="s">
        <v>1327</v>
      </c>
      <c r="D2109" s="7" t="s">
        <v>5</v>
      </c>
      <c r="E2109" s="3">
        <v>2</v>
      </c>
      <c r="F2109" s="10">
        <v>155.97999999999999</v>
      </c>
      <c r="G2109" s="11">
        <f t="shared" si="67"/>
        <v>311.95999999999998</v>
      </c>
      <c r="H2109" s="68" t="s">
        <v>2395</v>
      </c>
      <c r="I2109" s="20">
        <v>2</v>
      </c>
      <c r="J2109" s="62" t="s">
        <v>4415</v>
      </c>
      <c r="K2109" s="63" t="s">
        <v>5532</v>
      </c>
      <c r="L2109" s="27" t="s">
        <v>2395</v>
      </c>
      <c r="M2109" s="27" t="s">
        <v>5532</v>
      </c>
      <c r="N2109" s="72">
        <v>155.97999999999999</v>
      </c>
      <c r="O2109" s="72">
        <f t="shared" si="68"/>
        <v>311.95999999999998</v>
      </c>
    </row>
    <row r="2110" spans="1:15" ht="78" x14ac:dyDescent="0.35">
      <c r="A2110" s="3" t="s">
        <v>1332</v>
      </c>
      <c r="B2110" s="4" t="s">
        <v>1243</v>
      </c>
      <c r="C2110" s="7" t="s">
        <v>1333</v>
      </c>
      <c r="D2110" s="7" t="s">
        <v>5</v>
      </c>
      <c r="E2110" s="3">
        <v>4</v>
      </c>
      <c r="F2110" s="10">
        <v>1294.95</v>
      </c>
      <c r="G2110" s="11">
        <f t="shared" si="67"/>
        <v>5179.8</v>
      </c>
      <c r="H2110" s="68" t="s">
        <v>2702</v>
      </c>
      <c r="I2110" s="20">
        <v>4</v>
      </c>
      <c r="J2110" s="62" t="s">
        <v>4892</v>
      </c>
      <c r="K2110" s="63" t="s">
        <v>3917</v>
      </c>
      <c r="L2110" s="27" t="s">
        <v>2702</v>
      </c>
      <c r="M2110" s="27" t="s">
        <v>3917</v>
      </c>
      <c r="N2110" s="72">
        <v>1294.95</v>
      </c>
      <c r="O2110" s="72">
        <f t="shared" si="68"/>
        <v>5179.8</v>
      </c>
    </row>
    <row r="2111" spans="1:15" ht="104" x14ac:dyDescent="0.35">
      <c r="A2111" s="3" t="s">
        <v>1332</v>
      </c>
      <c r="B2111" s="4" t="s">
        <v>1243</v>
      </c>
      <c r="C2111" s="7" t="s">
        <v>1335</v>
      </c>
      <c r="D2111" s="7" t="s">
        <v>5</v>
      </c>
      <c r="E2111" s="3">
        <v>4</v>
      </c>
      <c r="F2111" s="10">
        <v>1738.63</v>
      </c>
      <c r="G2111" s="11">
        <f t="shared" si="67"/>
        <v>6954.52</v>
      </c>
      <c r="H2111" s="68" t="s">
        <v>2704</v>
      </c>
      <c r="I2111" s="20">
        <v>4</v>
      </c>
      <c r="J2111" s="62" t="s">
        <v>4893</v>
      </c>
      <c r="K2111" s="63" t="s">
        <v>5604</v>
      </c>
      <c r="L2111" s="27" t="s">
        <v>2704</v>
      </c>
      <c r="M2111" s="27" t="s">
        <v>5604</v>
      </c>
      <c r="N2111" s="72">
        <v>1738.63</v>
      </c>
      <c r="O2111" s="72">
        <f t="shared" si="68"/>
        <v>6954.52</v>
      </c>
    </row>
    <row r="2112" spans="1:15" ht="130" x14ac:dyDescent="0.35">
      <c r="A2112" s="3" t="s">
        <v>1332</v>
      </c>
      <c r="B2112" s="4" t="s">
        <v>1243</v>
      </c>
      <c r="C2112" s="7" t="s">
        <v>1334</v>
      </c>
      <c r="D2112" s="7" t="s">
        <v>5</v>
      </c>
      <c r="E2112" s="3">
        <v>4</v>
      </c>
      <c r="F2112" s="10">
        <v>2075.8000000000002</v>
      </c>
      <c r="G2112" s="11">
        <f t="shared" si="67"/>
        <v>8303.2000000000007</v>
      </c>
      <c r="H2112" s="68" t="s">
        <v>2703</v>
      </c>
      <c r="I2112" s="20">
        <v>4</v>
      </c>
      <c r="J2112" s="62" t="s">
        <v>4896</v>
      </c>
      <c r="K2112" s="63" t="s">
        <v>5606</v>
      </c>
      <c r="L2112" s="27" t="s">
        <v>2703</v>
      </c>
      <c r="M2112" s="27" t="s">
        <v>5606</v>
      </c>
      <c r="N2112" s="72">
        <v>2075.8000000000002</v>
      </c>
      <c r="O2112" s="72">
        <f t="shared" si="68"/>
        <v>8303.2000000000007</v>
      </c>
    </row>
    <row r="2113" spans="1:15" ht="130" x14ac:dyDescent="0.35">
      <c r="A2113" s="3" t="s">
        <v>1332</v>
      </c>
      <c r="B2113" s="4" t="s">
        <v>1243</v>
      </c>
      <c r="C2113" s="7" t="s">
        <v>1336</v>
      </c>
      <c r="D2113" s="7" t="s">
        <v>5</v>
      </c>
      <c r="E2113" s="3">
        <v>2</v>
      </c>
      <c r="F2113" s="10">
        <v>1764.43</v>
      </c>
      <c r="G2113" s="11">
        <f t="shared" si="67"/>
        <v>3528.86</v>
      </c>
      <c r="H2113" s="68" t="s">
        <v>2705</v>
      </c>
      <c r="I2113" s="20">
        <v>2</v>
      </c>
      <c r="J2113" s="62" t="s">
        <v>4897</v>
      </c>
      <c r="K2113" s="63" t="s">
        <v>4079</v>
      </c>
      <c r="L2113" s="27" t="s">
        <v>2705</v>
      </c>
      <c r="M2113" s="27" t="s">
        <v>7458</v>
      </c>
      <c r="N2113" s="72">
        <v>1672.21</v>
      </c>
      <c r="O2113" s="72">
        <f t="shared" si="68"/>
        <v>3344.42</v>
      </c>
    </row>
    <row r="2114" spans="1:15" ht="130" x14ac:dyDescent="0.35">
      <c r="A2114" s="3" t="s">
        <v>1332</v>
      </c>
      <c r="B2114" s="4" t="s">
        <v>1243</v>
      </c>
      <c r="C2114" s="7" t="s">
        <v>1336</v>
      </c>
      <c r="D2114" s="7" t="s">
        <v>5</v>
      </c>
      <c r="E2114" s="3">
        <v>2</v>
      </c>
      <c r="F2114" s="10">
        <v>1626.11</v>
      </c>
      <c r="G2114" s="11">
        <f t="shared" ref="G2114:G2177" si="69">F2114*E2114</f>
        <v>3252.22</v>
      </c>
      <c r="H2114" s="68" t="s">
        <v>2706</v>
      </c>
      <c r="I2114" s="20">
        <v>2</v>
      </c>
      <c r="J2114" s="62" t="s">
        <v>4898</v>
      </c>
      <c r="K2114" s="63" t="s">
        <v>5607</v>
      </c>
      <c r="L2114" s="27" t="s">
        <v>2706</v>
      </c>
      <c r="M2114" s="27" t="s">
        <v>7458</v>
      </c>
      <c r="N2114" s="72">
        <v>1672.21</v>
      </c>
      <c r="O2114" s="72">
        <f t="shared" si="68"/>
        <v>3344.42</v>
      </c>
    </row>
    <row r="2115" spans="1:15" ht="130" x14ac:dyDescent="0.35">
      <c r="A2115" s="3" t="s">
        <v>1332</v>
      </c>
      <c r="B2115" s="4" t="s">
        <v>1243</v>
      </c>
      <c r="C2115" s="7" t="s">
        <v>1336</v>
      </c>
      <c r="D2115" s="7" t="s">
        <v>5</v>
      </c>
      <c r="E2115" s="3">
        <v>2</v>
      </c>
      <c r="F2115" s="10">
        <v>1626.11</v>
      </c>
      <c r="G2115" s="11">
        <f t="shared" si="69"/>
        <v>3252.22</v>
      </c>
      <c r="H2115" s="68" t="s">
        <v>2706</v>
      </c>
      <c r="I2115" s="20">
        <v>2</v>
      </c>
      <c r="J2115" s="62" t="s">
        <v>4898</v>
      </c>
      <c r="K2115" s="63" t="s">
        <v>5607</v>
      </c>
      <c r="L2115" s="27" t="s">
        <v>2706</v>
      </c>
      <c r="M2115" s="27" t="s">
        <v>7458</v>
      </c>
      <c r="N2115" s="72">
        <v>1672.21</v>
      </c>
      <c r="O2115" s="72">
        <f t="shared" si="68"/>
        <v>3344.42</v>
      </c>
    </row>
    <row r="2116" spans="1:15" ht="117" x14ac:dyDescent="0.35">
      <c r="A2116" s="3" t="s">
        <v>1337</v>
      </c>
      <c r="B2116" s="4" t="s">
        <v>1243</v>
      </c>
      <c r="C2116" s="7" t="s">
        <v>601</v>
      </c>
      <c r="D2116" s="7" t="s">
        <v>5</v>
      </c>
      <c r="E2116" s="3">
        <v>2</v>
      </c>
      <c r="F2116" s="10">
        <v>6.6</v>
      </c>
      <c r="G2116" s="11">
        <f t="shared" si="69"/>
        <v>13.2</v>
      </c>
      <c r="H2116" s="68" t="s">
        <v>2801</v>
      </c>
      <c r="I2116" s="20">
        <v>2</v>
      </c>
      <c r="J2116" s="62" t="s">
        <v>4399</v>
      </c>
      <c r="K2116" s="63" t="s">
        <v>4038</v>
      </c>
      <c r="L2116" s="27" t="s">
        <v>2485</v>
      </c>
      <c r="M2116" s="27" t="s">
        <v>4038</v>
      </c>
      <c r="N2116" s="72">
        <v>6.6</v>
      </c>
      <c r="O2116" s="72">
        <f t="shared" si="68"/>
        <v>13.2</v>
      </c>
    </row>
    <row r="2117" spans="1:15" ht="156" x14ac:dyDescent="0.35">
      <c r="A2117" s="3" t="s">
        <v>1337</v>
      </c>
      <c r="B2117" s="4" t="s">
        <v>1243</v>
      </c>
      <c r="C2117" s="7" t="s">
        <v>619</v>
      </c>
      <c r="D2117" s="7" t="s">
        <v>5</v>
      </c>
      <c r="E2117" s="3">
        <v>2</v>
      </c>
      <c r="F2117" s="10">
        <v>163.30000000000001</v>
      </c>
      <c r="G2117" s="11">
        <f t="shared" si="69"/>
        <v>326.60000000000002</v>
      </c>
      <c r="H2117" s="68" t="s">
        <v>2801</v>
      </c>
      <c r="I2117" s="20">
        <v>2</v>
      </c>
      <c r="J2117" s="62" t="s">
        <v>4400</v>
      </c>
      <c r="K2117" s="63" t="s">
        <v>5526</v>
      </c>
      <c r="L2117" s="27" t="s">
        <v>2492</v>
      </c>
      <c r="M2117" s="27" t="s">
        <v>5526</v>
      </c>
      <c r="N2117" s="72">
        <v>163.30000000000001</v>
      </c>
      <c r="O2117" s="72">
        <f t="shared" si="68"/>
        <v>326.60000000000002</v>
      </c>
    </row>
    <row r="2118" spans="1:15" ht="104" x14ac:dyDescent="0.35">
      <c r="A2118" s="3" t="s">
        <v>1337</v>
      </c>
      <c r="B2118" s="4" t="s">
        <v>1243</v>
      </c>
      <c r="C2118" s="7" t="s">
        <v>1338</v>
      </c>
      <c r="D2118" s="7" t="s">
        <v>5</v>
      </c>
      <c r="E2118" s="3">
        <v>4</v>
      </c>
      <c r="F2118" s="10">
        <v>2107</v>
      </c>
      <c r="G2118" s="11">
        <f t="shared" si="69"/>
        <v>8428</v>
      </c>
      <c r="H2118" s="68" t="s">
        <v>2808</v>
      </c>
      <c r="I2118" s="20">
        <v>4</v>
      </c>
      <c r="J2118" s="62" t="s">
        <v>4899</v>
      </c>
      <c r="K2118" s="63" t="s">
        <v>3918</v>
      </c>
      <c r="L2118" s="27" t="s">
        <v>2808</v>
      </c>
      <c r="M2118" s="27" t="s">
        <v>3918</v>
      </c>
      <c r="N2118" s="72">
        <v>2107</v>
      </c>
      <c r="O2118" s="72">
        <f t="shared" si="68"/>
        <v>8428</v>
      </c>
    </row>
    <row r="2119" spans="1:15" ht="65" x14ac:dyDescent="0.35">
      <c r="A2119" s="3" t="s">
        <v>1337</v>
      </c>
      <c r="B2119" s="4" t="s">
        <v>1243</v>
      </c>
      <c r="C2119" s="7" t="s">
        <v>1339</v>
      </c>
      <c r="D2119" s="7" t="s">
        <v>5</v>
      </c>
      <c r="E2119" s="3">
        <v>4</v>
      </c>
      <c r="F2119" s="10">
        <v>149.57</v>
      </c>
      <c r="G2119" s="11">
        <f t="shared" si="69"/>
        <v>598.28</v>
      </c>
      <c r="H2119" s="68" t="s">
        <v>2031</v>
      </c>
      <c r="I2119" s="20">
        <v>4</v>
      </c>
      <c r="J2119" s="62" t="s">
        <v>4994</v>
      </c>
      <c r="K2119" s="63" t="s">
        <v>3919</v>
      </c>
      <c r="L2119" s="27" t="s">
        <v>2031</v>
      </c>
      <c r="M2119" s="27" t="s">
        <v>3919</v>
      </c>
      <c r="N2119" s="72">
        <v>149.57</v>
      </c>
      <c r="O2119" s="72">
        <f t="shared" si="68"/>
        <v>598.28</v>
      </c>
    </row>
    <row r="2120" spans="1:15" ht="78" x14ac:dyDescent="0.35">
      <c r="A2120" s="3" t="s">
        <v>1340</v>
      </c>
      <c r="B2120" s="4" t="s">
        <v>1243</v>
      </c>
      <c r="C2120" s="7" t="s">
        <v>1341</v>
      </c>
      <c r="D2120" s="7" t="s">
        <v>5</v>
      </c>
      <c r="E2120" s="3">
        <v>30</v>
      </c>
      <c r="F2120" s="10">
        <v>130.37</v>
      </c>
      <c r="G2120" s="11">
        <f t="shared" si="69"/>
        <v>3911.1000000000004</v>
      </c>
      <c r="H2120" s="68" t="s">
        <v>2032</v>
      </c>
      <c r="I2120" s="20">
        <v>30</v>
      </c>
      <c r="J2120" s="62" t="s">
        <v>4130</v>
      </c>
      <c r="K2120" s="63" t="s">
        <v>3920</v>
      </c>
      <c r="L2120" s="27" t="s">
        <v>2032</v>
      </c>
      <c r="M2120" s="27" t="s">
        <v>7459</v>
      </c>
      <c r="N2120" s="72">
        <v>130.37</v>
      </c>
      <c r="O2120" s="72">
        <f t="shared" si="68"/>
        <v>3911.1000000000004</v>
      </c>
    </row>
    <row r="2121" spans="1:15" ht="65" x14ac:dyDescent="0.35">
      <c r="A2121" s="3" t="s">
        <v>1340</v>
      </c>
      <c r="B2121" s="4" t="s">
        <v>1243</v>
      </c>
      <c r="C2121" s="7" t="s">
        <v>1342</v>
      </c>
      <c r="D2121" s="7" t="s">
        <v>5</v>
      </c>
      <c r="E2121" s="3">
        <v>2</v>
      </c>
      <c r="F2121" s="10">
        <v>213.59</v>
      </c>
      <c r="G2121" s="11">
        <f t="shared" si="69"/>
        <v>427.18</v>
      </c>
      <c r="H2121" s="68" t="s">
        <v>2033</v>
      </c>
      <c r="I2121" s="20">
        <v>2</v>
      </c>
      <c r="J2121" s="62" t="s">
        <v>4132</v>
      </c>
      <c r="K2121" s="63" t="s">
        <v>3921</v>
      </c>
      <c r="L2121" s="27" t="s">
        <v>2033</v>
      </c>
      <c r="M2121" s="27" t="s">
        <v>7460</v>
      </c>
      <c r="N2121" s="72">
        <v>213.59</v>
      </c>
      <c r="O2121" s="72">
        <f t="shared" si="68"/>
        <v>427.18</v>
      </c>
    </row>
    <row r="2122" spans="1:15" ht="78" x14ac:dyDescent="0.35">
      <c r="A2122" s="3" t="s">
        <v>1340</v>
      </c>
      <c r="B2122" s="4" t="s">
        <v>1243</v>
      </c>
      <c r="C2122" s="7" t="s">
        <v>1343</v>
      </c>
      <c r="D2122" s="7" t="s">
        <v>5</v>
      </c>
      <c r="E2122" s="3">
        <v>4</v>
      </c>
      <c r="F2122" s="10">
        <v>42.78</v>
      </c>
      <c r="G2122" s="11">
        <f t="shared" si="69"/>
        <v>171.12</v>
      </c>
      <c r="H2122" s="68" t="s">
        <v>2034</v>
      </c>
      <c r="I2122" s="20">
        <v>4</v>
      </c>
      <c r="J2122" s="62" t="s">
        <v>4136</v>
      </c>
      <c r="K2122" s="63" t="s">
        <v>3922</v>
      </c>
      <c r="L2122" s="27" t="s">
        <v>2034</v>
      </c>
      <c r="M2122" s="27" t="s">
        <v>7461</v>
      </c>
      <c r="N2122" s="72">
        <v>42.78</v>
      </c>
      <c r="O2122" s="72">
        <f t="shared" si="68"/>
        <v>171.12</v>
      </c>
    </row>
    <row r="2123" spans="1:15" ht="39" x14ac:dyDescent="0.35">
      <c r="A2123" s="3" t="s">
        <v>1340</v>
      </c>
      <c r="B2123" s="4" t="s">
        <v>1243</v>
      </c>
      <c r="C2123" s="7" t="s">
        <v>1344</v>
      </c>
      <c r="D2123" s="7" t="s">
        <v>5</v>
      </c>
      <c r="E2123" s="3">
        <v>2</v>
      </c>
      <c r="F2123" s="10">
        <v>1170.5999999999999</v>
      </c>
      <c r="G2123" s="11">
        <f t="shared" si="69"/>
        <v>2341.1999999999998</v>
      </c>
      <c r="H2123" s="68" t="s">
        <v>2035</v>
      </c>
      <c r="I2123" s="20">
        <v>2</v>
      </c>
      <c r="J2123" s="62" t="s">
        <v>4155</v>
      </c>
      <c r="K2123" s="63" t="s">
        <v>3923</v>
      </c>
      <c r="L2123" s="27" t="s">
        <v>2035</v>
      </c>
      <c r="M2123" s="27" t="s">
        <v>7462</v>
      </c>
      <c r="N2123" s="72">
        <v>1170.5999999999999</v>
      </c>
      <c r="O2123" s="72">
        <f t="shared" si="68"/>
        <v>2341.1999999999998</v>
      </c>
    </row>
    <row r="2124" spans="1:15" ht="39" x14ac:dyDescent="0.35">
      <c r="A2124" s="3" t="s">
        <v>1340</v>
      </c>
      <c r="B2124" s="4" t="s">
        <v>1243</v>
      </c>
      <c r="C2124" s="7" t="s">
        <v>1345</v>
      </c>
      <c r="D2124" s="7" t="s">
        <v>5</v>
      </c>
      <c r="E2124" s="3">
        <v>4</v>
      </c>
      <c r="F2124" s="10">
        <v>486.07</v>
      </c>
      <c r="G2124" s="11">
        <f t="shared" si="69"/>
        <v>1944.28</v>
      </c>
      <c r="H2124" s="68" t="s">
        <v>2036</v>
      </c>
      <c r="I2124" s="20">
        <v>4</v>
      </c>
      <c r="J2124" s="62" t="s">
        <v>4157</v>
      </c>
      <c r="K2124" s="63" t="s">
        <v>3924</v>
      </c>
      <c r="L2124" s="27" t="s">
        <v>2036</v>
      </c>
      <c r="M2124" s="27" t="s">
        <v>3924</v>
      </c>
      <c r="N2124" s="72">
        <v>486.07</v>
      </c>
      <c r="O2124" s="72">
        <f t="shared" ref="O2124:O2187" si="70">N2124*I2124</f>
        <v>1944.28</v>
      </c>
    </row>
    <row r="2125" spans="1:15" ht="52" x14ac:dyDescent="0.35">
      <c r="A2125" s="3" t="s">
        <v>1340</v>
      </c>
      <c r="B2125" s="4" t="s">
        <v>1243</v>
      </c>
      <c r="C2125" s="7" t="s">
        <v>1346</v>
      </c>
      <c r="D2125" s="7" t="s">
        <v>5</v>
      </c>
      <c r="E2125" s="3">
        <v>2</v>
      </c>
      <c r="F2125" s="10">
        <v>65.48</v>
      </c>
      <c r="G2125" s="11">
        <f t="shared" si="69"/>
        <v>130.96</v>
      </c>
      <c r="H2125" s="68" t="s">
        <v>2037</v>
      </c>
      <c r="I2125" s="20">
        <v>2</v>
      </c>
      <c r="J2125" s="62" t="s">
        <v>4158</v>
      </c>
      <c r="K2125" s="63" t="s">
        <v>3925</v>
      </c>
      <c r="L2125" s="27" t="s">
        <v>2037</v>
      </c>
      <c r="M2125" s="27" t="s">
        <v>3925</v>
      </c>
      <c r="N2125" s="72">
        <v>65.48</v>
      </c>
      <c r="O2125" s="72">
        <f t="shared" si="70"/>
        <v>130.96</v>
      </c>
    </row>
    <row r="2126" spans="1:15" ht="65" x14ac:dyDescent="0.35">
      <c r="A2126" s="3" t="s">
        <v>1340</v>
      </c>
      <c r="B2126" s="4" t="s">
        <v>1243</v>
      </c>
      <c r="C2126" s="7" t="s">
        <v>1347</v>
      </c>
      <c r="D2126" s="7" t="s">
        <v>5</v>
      </c>
      <c r="E2126" s="3">
        <v>2</v>
      </c>
      <c r="F2126" s="10">
        <v>9.8000000000000007</v>
      </c>
      <c r="G2126" s="11">
        <f t="shared" si="69"/>
        <v>19.600000000000001</v>
      </c>
      <c r="H2126" s="68" t="s">
        <v>2038</v>
      </c>
      <c r="I2126" s="20">
        <v>2</v>
      </c>
      <c r="J2126" s="62" t="s">
        <v>4186</v>
      </c>
      <c r="K2126" s="63" t="s">
        <v>3926</v>
      </c>
      <c r="L2126" s="27" t="s">
        <v>2038</v>
      </c>
      <c r="M2126" s="27" t="s">
        <v>4186</v>
      </c>
      <c r="N2126" s="72">
        <v>9.8000000000000007</v>
      </c>
      <c r="O2126" s="72">
        <f t="shared" si="70"/>
        <v>19.600000000000001</v>
      </c>
    </row>
    <row r="2127" spans="1:15" ht="143" x14ac:dyDescent="0.35">
      <c r="A2127" s="3" t="s">
        <v>1340</v>
      </c>
      <c r="B2127" s="4" t="s">
        <v>1243</v>
      </c>
      <c r="C2127" s="7" t="s">
        <v>458</v>
      </c>
      <c r="D2127" s="7" t="s">
        <v>5</v>
      </c>
      <c r="E2127" s="3">
        <v>4</v>
      </c>
      <c r="F2127" s="10">
        <v>786.19</v>
      </c>
      <c r="G2127" s="11">
        <f t="shared" si="69"/>
        <v>3144.76</v>
      </c>
      <c r="H2127" s="68" t="s">
        <v>2072</v>
      </c>
      <c r="I2127" s="20">
        <v>4</v>
      </c>
      <c r="J2127" s="62" t="s">
        <v>4427</v>
      </c>
      <c r="K2127" s="63" t="s">
        <v>4043</v>
      </c>
      <c r="L2127" s="27" t="s">
        <v>1776</v>
      </c>
      <c r="M2127" s="27" t="s">
        <v>4043</v>
      </c>
      <c r="N2127" s="72">
        <v>786.19</v>
      </c>
      <c r="O2127" s="72">
        <f t="shared" si="70"/>
        <v>3144.76</v>
      </c>
    </row>
    <row r="2128" spans="1:15" ht="65" x14ac:dyDescent="0.35">
      <c r="A2128" s="3" t="s">
        <v>1340</v>
      </c>
      <c r="B2128" s="4" t="s">
        <v>1243</v>
      </c>
      <c r="C2128" s="7" t="s">
        <v>1348</v>
      </c>
      <c r="D2128" s="7" t="s">
        <v>5</v>
      </c>
      <c r="E2128" s="3">
        <v>2</v>
      </c>
      <c r="F2128" s="10">
        <v>136.66999999999999</v>
      </c>
      <c r="G2128" s="11">
        <f t="shared" si="69"/>
        <v>273.33999999999997</v>
      </c>
      <c r="H2128" s="68" t="s">
        <v>2039</v>
      </c>
      <c r="I2128" s="20">
        <v>2</v>
      </c>
      <c r="J2128" s="62" t="s">
        <v>4431</v>
      </c>
      <c r="K2128" s="63" t="s">
        <v>3927</v>
      </c>
      <c r="L2128" s="27" t="s">
        <v>2039</v>
      </c>
      <c r="M2128" s="27" t="s">
        <v>3927</v>
      </c>
      <c r="N2128" s="72">
        <v>136.66999999999999</v>
      </c>
      <c r="O2128" s="72">
        <f t="shared" si="70"/>
        <v>273.33999999999997</v>
      </c>
    </row>
    <row r="2129" spans="1:15" ht="65" x14ac:dyDescent="0.35">
      <c r="A2129" s="3" t="s">
        <v>1340</v>
      </c>
      <c r="B2129" s="4" t="s">
        <v>1243</v>
      </c>
      <c r="C2129" s="7" t="s">
        <v>1349</v>
      </c>
      <c r="D2129" s="7" t="s">
        <v>5</v>
      </c>
      <c r="E2129" s="3">
        <v>2</v>
      </c>
      <c r="F2129" s="10">
        <v>51.9</v>
      </c>
      <c r="G2129" s="11">
        <f t="shared" si="69"/>
        <v>103.8</v>
      </c>
      <c r="H2129" s="68" t="s">
        <v>2040</v>
      </c>
      <c r="I2129" s="20">
        <v>2</v>
      </c>
      <c r="J2129" s="62" t="s">
        <v>4435</v>
      </c>
      <c r="K2129" s="63" t="s">
        <v>3928</v>
      </c>
      <c r="L2129" s="27" t="s">
        <v>2040</v>
      </c>
      <c r="M2129" s="27" t="s">
        <v>7463</v>
      </c>
      <c r="N2129" s="72">
        <v>51.9</v>
      </c>
      <c r="O2129" s="72">
        <f t="shared" si="70"/>
        <v>103.8</v>
      </c>
    </row>
    <row r="2130" spans="1:15" ht="26" x14ac:dyDescent="0.35">
      <c r="A2130" s="3" t="s">
        <v>1340</v>
      </c>
      <c r="B2130" s="4" t="s">
        <v>1243</v>
      </c>
      <c r="C2130" s="7" t="s">
        <v>1350</v>
      </c>
      <c r="D2130" s="7" t="s">
        <v>5</v>
      </c>
      <c r="E2130" s="3">
        <v>12</v>
      </c>
      <c r="F2130" s="10">
        <v>10.77</v>
      </c>
      <c r="G2130" s="11">
        <f t="shared" si="69"/>
        <v>129.24</v>
      </c>
      <c r="H2130" s="68" t="s">
        <v>2041</v>
      </c>
      <c r="I2130" s="20">
        <v>12</v>
      </c>
      <c r="J2130" s="62" t="s">
        <v>3929</v>
      </c>
      <c r="K2130" s="63">
        <v>55797</v>
      </c>
      <c r="L2130" s="27" t="s">
        <v>2041</v>
      </c>
      <c r="M2130" s="61" t="s">
        <v>7495</v>
      </c>
      <c r="N2130" s="72">
        <v>10.77</v>
      </c>
      <c r="O2130" s="72">
        <f t="shared" si="70"/>
        <v>129.24</v>
      </c>
    </row>
    <row r="2131" spans="1:15" ht="78" x14ac:dyDescent="0.35">
      <c r="A2131" s="3" t="s">
        <v>1340</v>
      </c>
      <c r="B2131" s="4" t="s">
        <v>1243</v>
      </c>
      <c r="C2131" s="7" t="s">
        <v>1351</v>
      </c>
      <c r="D2131" s="7" t="s">
        <v>5</v>
      </c>
      <c r="E2131" s="3">
        <v>16</v>
      </c>
      <c r="F2131" s="10">
        <v>5.24</v>
      </c>
      <c r="G2131" s="11">
        <f t="shared" si="69"/>
        <v>83.84</v>
      </c>
      <c r="H2131" s="68" t="s">
        <v>2042</v>
      </c>
      <c r="I2131" s="20">
        <v>16</v>
      </c>
      <c r="J2131" s="62" t="s">
        <v>4493</v>
      </c>
      <c r="K2131" s="63">
        <v>114765</v>
      </c>
      <c r="L2131" s="27" t="s">
        <v>2042</v>
      </c>
      <c r="M2131" s="54">
        <v>114765</v>
      </c>
      <c r="N2131" s="72">
        <v>5.24</v>
      </c>
      <c r="O2131" s="72">
        <f t="shared" si="70"/>
        <v>83.84</v>
      </c>
    </row>
    <row r="2132" spans="1:15" ht="143" x14ac:dyDescent="0.35">
      <c r="A2132" s="3" t="s">
        <v>1340</v>
      </c>
      <c r="B2132" s="4" t="s">
        <v>1243</v>
      </c>
      <c r="C2132" s="7" t="s">
        <v>1378</v>
      </c>
      <c r="D2132" s="7" t="s">
        <v>5</v>
      </c>
      <c r="E2132" s="3">
        <v>3</v>
      </c>
      <c r="F2132" s="10">
        <v>5.92</v>
      </c>
      <c r="G2132" s="11">
        <f t="shared" si="69"/>
        <v>17.759999999999998</v>
      </c>
      <c r="H2132" s="68" t="s">
        <v>2074</v>
      </c>
      <c r="I2132" s="20">
        <v>3</v>
      </c>
      <c r="J2132" s="62" t="s">
        <v>4497</v>
      </c>
      <c r="K2132" s="63" t="s">
        <v>4048</v>
      </c>
      <c r="L2132" s="27" t="s">
        <v>2074</v>
      </c>
      <c r="M2132" s="27" t="s">
        <v>4048</v>
      </c>
      <c r="N2132" s="72">
        <v>5.92</v>
      </c>
      <c r="O2132" s="72">
        <f t="shared" si="70"/>
        <v>17.759999999999998</v>
      </c>
    </row>
    <row r="2133" spans="1:15" ht="91" x14ac:dyDescent="0.35">
      <c r="A2133" s="3" t="s">
        <v>1340</v>
      </c>
      <c r="B2133" s="4" t="s">
        <v>1243</v>
      </c>
      <c r="C2133" s="7" t="s">
        <v>361</v>
      </c>
      <c r="D2133" s="7" t="s">
        <v>5</v>
      </c>
      <c r="E2133" s="3">
        <v>100</v>
      </c>
      <c r="F2133" s="10">
        <v>1.55</v>
      </c>
      <c r="G2133" s="11">
        <f t="shared" si="69"/>
        <v>155</v>
      </c>
      <c r="H2133" s="68" t="s">
        <v>2043</v>
      </c>
      <c r="I2133" s="20">
        <v>100</v>
      </c>
      <c r="J2133" s="62" t="s">
        <v>4552</v>
      </c>
      <c r="K2133" s="63" t="s">
        <v>3142</v>
      </c>
      <c r="L2133" s="27" t="s">
        <v>1696</v>
      </c>
      <c r="M2133" s="27" t="s">
        <v>3142</v>
      </c>
      <c r="N2133" s="72">
        <v>1.55</v>
      </c>
      <c r="O2133" s="72">
        <f t="shared" si="70"/>
        <v>155</v>
      </c>
    </row>
    <row r="2134" spans="1:15" ht="52" x14ac:dyDescent="0.35">
      <c r="A2134" s="3" t="s">
        <v>1340</v>
      </c>
      <c r="B2134" s="4" t="s">
        <v>1243</v>
      </c>
      <c r="C2134" s="7" t="s">
        <v>910</v>
      </c>
      <c r="D2134" s="7" t="s">
        <v>5</v>
      </c>
      <c r="E2134" s="3">
        <v>200</v>
      </c>
      <c r="F2134" s="10">
        <v>4.46</v>
      </c>
      <c r="G2134" s="11">
        <f t="shared" si="69"/>
        <v>892</v>
      </c>
      <c r="H2134" s="68" t="s">
        <v>2813</v>
      </c>
      <c r="I2134" s="20">
        <v>200</v>
      </c>
      <c r="J2134" s="62" t="s">
        <v>4570</v>
      </c>
      <c r="K2134" s="63" t="s">
        <v>4055</v>
      </c>
      <c r="L2134" s="27" t="s">
        <v>2813</v>
      </c>
      <c r="M2134" s="27" t="s">
        <v>3588</v>
      </c>
      <c r="N2134" s="72">
        <v>4.46</v>
      </c>
      <c r="O2134" s="72">
        <f t="shared" si="70"/>
        <v>892</v>
      </c>
    </row>
    <row r="2135" spans="1:15" ht="65" x14ac:dyDescent="0.35">
      <c r="A2135" s="3" t="s">
        <v>1340</v>
      </c>
      <c r="B2135" s="4" t="s">
        <v>1243</v>
      </c>
      <c r="C2135" s="7" t="s">
        <v>1353</v>
      </c>
      <c r="D2135" s="7" t="s">
        <v>5</v>
      </c>
      <c r="E2135" s="3">
        <v>20</v>
      </c>
      <c r="F2135" s="10">
        <v>21.05</v>
      </c>
      <c r="G2135" s="11">
        <f t="shared" si="69"/>
        <v>421</v>
      </c>
      <c r="H2135" s="68" t="s">
        <v>2045</v>
      </c>
      <c r="I2135" s="20">
        <v>20</v>
      </c>
      <c r="J2135" s="62" t="s">
        <v>4604</v>
      </c>
      <c r="K2135" s="63" t="s">
        <v>3931</v>
      </c>
      <c r="L2135" s="27" t="s">
        <v>2045</v>
      </c>
      <c r="M2135" s="27" t="s">
        <v>3931</v>
      </c>
      <c r="N2135" s="72">
        <v>21.05</v>
      </c>
      <c r="O2135" s="72">
        <f t="shared" si="70"/>
        <v>421</v>
      </c>
    </row>
    <row r="2136" spans="1:15" ht="130" x14ac:dyDescent="0.35">
      <c r="A2136" s="3" t="s">
        <v>1340</v>
      </c>
      <c r="B2136" s="4" t="s">
        <v>1243</v>
      </c>
      <c r="C2136" s="7" t="s">
        <v>514</v>
      </c>
      <c r="D2136" s="7" t="s">
        <v>5</v>
      </c>
      <c r="E2136" s="3">
        <v>200</v>
      </c>
      <c r="F2136" s="10">
        <v>2.62</v>
      </c>
      <c r="G2136" s="11">
        <f t="shared" si="69"/>
        <v>524</v>
      </c>
      <c r="H2136" s="68" t="s">
        <v>2047</v>
      </c>
      <c r="I2136" s="20">
        <v>200</v>
      </c>
      <c r="J2136" s="62" t="s">
        <v>4605</v>
      </c>
      <c r="K2136" s="63" t="s">
        <v>4059</v>
      </c>
      <c r="L2136" s="27" t="s">
        <v>2426</v>
      </c>
      <c r="M2136" s="27" t="s">
        <v>4059</v>
      </c>
      <c r="N2136" s="72">
        <v>2.62</v>
      </c>
      <c r="O2136" s="72">
        <f t="shared" si="70"/>
        <v>524</v>
      </c>
    </row>
    <row r="2137" spans="1:15" ht="130" x14ac:dyDescent="0.35">
      <c r="A2137" s="3" t="s">
        <v>1340</v>
      </c>
      <c r="B2137" s="4" t="s">
        <v>1243</v>
      </c>
      <c r="C2137" s="7" t="s">
        <v>515</v>
      </c>
      <c r="D2137" s="7" t="s">
        <v>5</v>
      </c>
      <c r="E2137" s="3">
        <v>200</v>
      </c>
      <c r="F2137" s="10">
        <v>3.78</v>
      </c>
      <c r="G2137" s="11">
        <f t="shared" si="69"/>
        <v>756</v>
      </c>
      <c r="H2137" s="68" t="s">
        <v>2047</v>
      </c>
      <c r="I2137" s="20">
        <v>200</v>
      </c>
      <c r="J2137" s="62" t="s">
        <v>4606</v>
      </c>
      <c r="K2137" s="63" t="s">
        <v>5559</v>
      </c>
      <c r="L2137" s="27" t="s">
        <v>2426</v>
      </c>
      <c r="M2137" s="27" t="s">
        <v>5559</v>
      </c>
      <c r="N2137" s="72">
        <v>3.78</v>
      </c>
      <c r="O2137" s="72">
        <f t="shared" si="70"/>
        <v>756</v>
      </c>
    </row>
    <row r="2138" spans="1:15" ht="91" x14ac:dyDescent="0.35">
      <c r="A2138" s="3" t="s">
        <v>1340</v>
      </c>
      <c r="B2138" s="4" t="s">
        <v>1243</v>
      </c>
      <c r="C2138" s="7" t="s">
        <v>1354</v>
      </c>
      <c r="D2138" s="7" t="s">
        <v>5</v>
      </c>
      <c r="E2138" s="3">
        <v>600</v>
      </c>
      <c r="F2138" s="10">
        <v>4.46</v>
      </c>
      <c r="G2138" s="11">
        <f t="shared" si="69"/>
        <v>2676</v>
      </c>
      <c r="H2138" s="68" t="s">
        <v>2046</v>
      </c>
      <c r="I2138" s="20">
        <v>600</v>
      </c>
      <c r="J2138" s="62" t="s">
        <v>3932</v>
      </c>
      <c r="K2138" s="63" t="s">
        <v>3932</v>
      </c>
      <c r="L2138" s="27" t="s">
        <v>2046</v>
      </c>
      <c r="M2138" s="27" t="s">
        <v>3932</v>
      </c>
      <c r="N2138" s="72">
        <v>4.46</v>
      </c>
      <c r="O2138" s="72">
        <f t="shared" si="70"/>
        <v>2676</v>
      </c>
    </row>
    <row r="2139" spans="1:15" ht="104" x14ac:dyDescent="0.35">
      <c r="A2139" s="3" t="s">
        <v>1340</v>
      </c>
      <c r="B2139" s="4" t="s">
        <v>1243</v>
      </c>
      <c r="C2139" s="7" t="s">
        <v>1352</v>
      </c>
      <c r="D2139" s="7" t="s">
        <v>5</v>
      </c>
      <c r="E2139" s="3">
        <v>1000</v>
      </c>
      <c r="F2139" s="10">
        <v>3.78</v>
      </c>
      <c r="G2139" s="11">
        <f t="shared" si="69"/>
        <v>3780</v>
      </c>
      <c r="H2139" s="68" t="s">
        <v>2044</v>
      </c>
      <c r="I2139" s="20">
        <v>1000</v>
      </c>
      <c r="J2139" s="62" t="s">
        <v>4613</v>
      </c>
      <c r="K2139" s="63" t="s">
        <v>3930</v>
      </c>
      <c r="L2139" s="27" t="s">
        <v>2044</v>
      </c>
      <c r="M2139" s="27" t="s">
        <v>7464</v>
      </c>
      <c r="N2139" s="72">
        <v>3.78</v>
      </c>
      <c r="O2139" s="72">
        <f t="shared" si="70"/>
        <v>3780</v>
      </c>
    </row>
    <row r="2140" spans="1:15" ht="65" x14ac:dyDescent="0.35">
      <c r="A2140" s="3" t="s">
        <v>1340</v>
      </c>
      <c r="B2140" s="4" t="s">
        <v>1243</v>
      </c>
      <c r="C2140" s="7" t="s">
        <v>1355</v>
      </c>
      <c r="D2140" s="7" t="s">
        <v>5</v>
      </c>
      <c r="E2140" s="3">
        <v>4</v>
      </c>
      <c r="F2140" s="10">
        <v>31.14</v>
      </c>
      <c r="G2140" s="11">
        <f t="shared" si="69"/>
        <v>124.56</v>
      </c>
      <c r="H2140" s="68" t="s">
        <v>2814</v>
      </c>
      <c r="I2140" s="20">
        <v>4</v>
      </c>
      <c r="J2140" s="62" t="s">
        <v>3933</v>
      </c>
      <c r="K2140" s="63" t="s">
        <v>3933</v>
      </c>
      <c r="L2140" s="27" t="s">
        <v>2814</v>
      </c>
      <c r="M2140" s="27" t="s">
        <v>3933</v>
      </c>
      <c r="N2140" s="72">
        <v>31.14</v>
      </c>
      <c r="O2140" s="72">
        <f t="shared" si="70"/>
        <v>124.56</v>
      </c>
    </row>
    <row r="2141" spans="1:15" ht="39" x14ac:dyDescent="0.35">
      <c r="A2141" s="3" t="s">
        <v>1340</v>
      </c>
      <c r="B2141" s="4" t="s">
        <v>1243</v>
      </c>
      <c r="C2141" s="7" t="s">
        <v>1356</v>
      </c>
      <c r="D2141" s="7" t="s">
        <v>5</v>
      </c>
      <c r="E2141" s="3">
        <v>4</v>
      </c>
      <c r="F2141" s="10">
        <v>80.41</v>
      </c>
      <c r="G2141" s="11">
        <f t="shared" si="69"/>
        <v>321.64</v>
      </c>
      <c r="H2141" s="68" t="s">
        <v>2048</v>
      </c>
      <c r="I2141" s="20">
        <v>4</v>
      </c>
      <c r="J2141" s="62" t="s">
        <v>4750</v>
      </c>
      <c r="K2141" s="63" t="s">
        <v>3934</v>
      </c>
      <c r="L2141" s="27" t="s">
        <v>2048</v>
      </c>
      <c r="M2141" s="27" t="s">
        <v>3934</v>
      </c>
      <c r="N2141" s="72">
        <v>80.41</v>
      </c>
      <c r="O2141" s="72">
        <f t="shared" si="70"/>
        <v>321.64</v>
      </c>
    </row>
    <row r="2142" spans="1:15" ht="39" x14ac:dyDescent="0.35">
      <c r="A2142" s="3" t="s">
        <v>1340</v>
      </c>
      <c r="B2142" s="4" t="s">
        <v>1243</v>
      </c>
      <c r="C2142" s="7" t="s">
        <v>1357</v>
      </c>
      <c r="D2142" s="7" t="s">
        <v>5</v>
      </c>
      <c r="E2142" s="3">
        <v>2</v>
      </c>
      <c r="F2142" s="10">
        <v>13.39</v>
      </c>
      <c r="G2142" s="11">
        <f t="shared" si="69"/>
        <v>26.78</v>
      </c>
      <c r="H2142" s="68" t="s">
        <v>2049</v>
      </c>
      <c r="I2142" s="20">
        <v>2</v>
      </c>
      <c r="J2142" s="62" t="s">
        <v>3935</v>
      </c>
      <c r="K2142" s="63" t="s">
        <v>3935</v>
      </c>
      <c r="L2142" s="27" t="s">
        <v>2049</v>
      </c>
      <c r="M2142" s="27" t="s">
        <v>3935</v>
      </c>
      <c r="N2142" s="72">
        <v>13.39</v>
      </c>
      <c r="O2142" s="72">
        <f t="shared" si="70"/>
        <v>26.78</v>
      </c>
    </row>
    <row r="2143" spans="1:15" ht="52" x14ac:dyDescent="0.35">
      <c r="A2143" s="3" t="s">
        <v>1340</v>
      </c>
      <c r="B2143" s="4" t="s">
        <v>1243</v>
      </c>
      <c r="C2143" s="7" t="s">
        <v>1358</v>
      </c>
      <c r="D2143" s="7" t="s">
        <v>5</v>
      </c>
      <c r="E2143" s="3">
        <v>2</v>
      </c>
      <c r="F2143" s="10">
        <v>51.9</v>
      </c>
      <c r="G2143" s="11">
        <f t="shared" si="69"/>
        <v>103.8</v>
      </c>
      <c r="H2143" s="68" t="s">
        <v>2050</v>
      </c>
      <c r="I2143" s="20">
        <v>2</v>
      </c>
      <c r="J2143" s="62" t="s">
        <v>4797</v>
      </c>
      <c r="K2143" s="63" t="s">
        <v>3936</v>
      </c>
      <c r="L2143" s="27" t="s">
        <v>2050</v>
      </c>
      <c r="M2143" s="27" t="s">
        <v>7465</v>
      </c>
      <c r="N2143" s="72">
        <v>51.9</v>
      </c>
      <c r="O2143" s="72">
        <f t="shared" si="70"/>
        <v>103.8</v>
      </c>
    </row>
    <row r="2144" spans="1:15" ht="26" x14ac:dyDescent="0.35">
      <c r="A2144" s="3" t="s">
        <v>1340</v>
      </c>
      <c r="B2144" s="4" t="s">
        <v>1243</v>
      </c>
      <c r="C2144" s="7" t="s">
        <v>1359</v>
      </c>
      <c r="D2144" s="7" t="s">
        <v>5</v>
      </c>
      <c r="E2144" s="3">
        <v>15</v>
      </c>
      <c r="F2144" s="10">
        <v>4.2699999999999996</v>
      </c>
      <c r="G2144" s="11">
        <f t="shared" si="69"/>
        <v>64.05</v>
      </c>
      <c r="H2144" s="68" t="s">
        <v>2051</v>
      </c>
      <c r="I2144" s="20">
        <v>15</v>
      </c>
      <c r="J2144" s="62" t="s">
        <v>3937</v>
      </c>
      <c r="K2144" s="63" t="s">
        <v>3937</v>
      </c>
      <c r="L2144" s="27" t="s">
        <v>2051</v>
      </c>
      <c r="M2144" s="27" t="s">
        <v>3937</v>
      </c>
      <c r="N2144" s="72">
        <v>4.2699999999999996</v>
      </c>
      <c r="O2144" s="72">
        <f t="shared" si="70"/>
        <v>64.05</v>
      </c>
    </row>
    <row r="2145" spans="1:15" ht="52" x14ac:dyDescent="0.35">
      <c r="A2145" s="3" t="s">
        <v>1340</v>
      </c>
      <c r="B2145" s="4" t="s">
        <v>1243</v>
      </c>
      <c r="C2145" s="7" t="s">
        <v>1360</v>
      </c>
      <c r="D2145" s="7" t="s">
        <v>5</v>
      </c>
      <c r="E2145" s="3">
        <v>4</v>
      </c>
      <c r="F2145" s="10">
        <v>155.69</v>
      </c>
      <c r="G2145" s="11">
        <f t="shared" si="69"/>
        <v>622.76</v>
      </c>
      <c r="H2145" s="68" t="s">
        <v>2815</v>
      </c>
      <c r="I2145" s="20">
        <v>4</v>
      </c>
      <c r="J2145" s="62" t="s">
        <v>4864</v>
      </c>
      <c r="K2145" s="63" t="s">
        <v>3938</v>
      </c>
      <c r="L2145" s="27" t="s">
        <v>2815</v>
      </c>
      <c r="M2145" s="27" t="s">
        <v>3938</v>
      </c>
      <c r="N2145" s="72">
        <v>155.69</v>
      </c>
      <c r="O2145" s="72">
        <f t="shared" si="70"/>
        <v>622.76</v>
      </c>
    </row>
    <row r="2146" spans="1:15" ht="78" x14ac:dyDescent="0.35">
      <c r="A2146" s="3" t="s">
        <v>1340</v>
      </c>
      <c r="B2146" s="4" t="s">
        <v>1243</v>
      </c>
      <c r="C2146" s="7" t="s">
        <v>1361</v>
      </c>
      <c r="D2146" s="7" t="s">
        <v>5</v>
      </c>
      <c r="E2146" s="3">
        <v>80</v>
      </c>
      <c r="F2146" s="10">
        <v>49.83</v>
      </c>
      <c r="G2146" s="11">
        <f t="shared" si="69"/>
        <v>3986.3999999999996</v>
      </c>
      <c r="H2146" s="68" t="s">
        <v>2052</v>
      </c>
      <c r="I2146" s="20">
        <v>80</v>
      </c>
      <c r="J2146" s="62" t="s">
        <v>3939</v>
      </c>
      <c r="K2146" s="63" t="s">
        <v>3939</v>
      </c>
      <c r="L2146" s="27" t="s">
        <v>2052</v>
      </c>
      <c r="M2146" s="27" t="s">
        <v>3939</v>
      </c>
      <c r="N2146" s="72">
        <v>49.83</v>
      </c>
      <c r="O2146" s="72">
        <f t="shared" si="70"/>
        <v>3986.3999999999996</v>
      </c>
    </row>
    <row r="2147" spans="1:15" ht="52" x14ac:dyDescent="0.35">
      <c r="A2147" s="3" t="s">
        <v>1340</v>
      </c>
      <c r="B2147" s="4" t="s">
        <v>1243</v>
      </c>
      <c r="C2147" s="7" t="s">
        <v>334</v>
      </c>
      <c r="D2147" s="7" t="s">
        <v>5</v>
      </c>
      <c r="E2147" s="3">
        <v>40</v>
      </c>
      <c r="F2147" s="10">
        <v>28.13</v>
      </c>
      <c r="G2147" s="11">
        <f t="shared" si="69"/>
        <v>1125.2</v>
      </c>
      <c r="H2147" s="68" t="s">
        <v>2053</v>
      </c>
      <c r="I2147" s="20">
        <v>40</v>
      </c>
      <c r="J2147" s="62" t="s">
        <v>4902</v>
      </c>
      <c r="K2147" s="63" t="s">
        <v>4080</v>
      </c>
      <c r="L2147" s="27" t="s">
        <v>2053</v>
      </c>
      <c r="M2147" s="27" t="s">
        <v>4080</v>
      </c>
      <c r="N2147" s="72">
        <v>28.13</v>
      </c>
      <c r="O2147" s="72">
        <f t="shared" si="70"/>
        <v>1125.2</v>
      </c>
    </row>
    <row r="2148" spans="1:15" ht="52" x14ac:dyDescent="0.35">
      <c r="A2148" s="3" t="s">
        <v>1340</v>
      </c>
      <c r="B2148" s="4" t="s">
        <v>1243</v>
      </c>
      <c r="C2148" s="7" t="s">
        <v>1362</v>
      </c>
      <c r="D2148" s="7" t="s">
        <v>5</v>
      </c>
      <c r="E2148" s="3">
        <v>5</v>
      </c>
      <c r="F2148" s="10">
        <v>615.37</v>
      </c>
      <c r="G2148" s="11">
        <f t="shared" si="69"/>
        <v>3076.85</v>
      </c>
      <c r="H2148" s="68" t="s">
        <v>2802</v>
      </c>
      <c r="I2148" s="20">
        <v>5</v>
      </c>
      <c r="J2148" s="62" t="s">
        <v>4914</v>
      </c>
      <c r="K2148" s="63" t="s">
        <v>3940</v>
      </c>
      <c r="L2148" s="27" t="s">
        <v>2802</v>
      </c>
      <c r="M2148" s="27" t="s">
        <v>3940</v>
      </c>
      <c r="N2148" s="72">
        <v>615.37</v>
      </c>
      <c r="O2148" s="72">
        <f t="shared" si="70"/>
        <v>3076.85</v>
      </c>
    </row>
    <row r="2149" spans="1:15" ht="338" x14ac:dyDescent="0.35">
      <c r="A2149" s="3" t="s">
        <v>1340</v>
      </c>
      <c r="B2149" s="4" t="s">
        <v>1243</v>
      </c>
      <c r="C2149" s="7" t="s">
        <v>1376</v>
      </c>
      <c r="D2149" s="7" t="s">
        <v>5</v>
      </c>
      <c r="E2149" s="3">
        <v>4</v>
      </c>
      <c r="F2149" s="10">
        <v>1033.9000000000001</v>
      </c>
      <c r="G2149" s="11">
        <f t="shared" si="69"/>
        <v>4135.6000000000004</v>
      </c>
      <c r="H2149" s="68" t="s">
        <v>2816</v>
      </c>
      <c r="I2149" s="20">
        <v>4</v>
      </c>
      <c r="J2149" s="62" t="s">
        <v>4946</v>
      </c>
      <c r="K2149" s="63">
        <v>103096</v>
      </c>
      <c r="L2149" s="27" t="s">
        <v>2816</v>
      </c>
      <c r="M2149" s="61" t="s">
        <v>7496</v>
      </c>
      <c r="N2149" s="72">
        <v>1033.9000000000001</v>
      </c>
      <c r="O2149" s="72">
        <f t="shared" si="70"/>
        <v>4135.6000000000004</v>
      </c>
    </row>
    <row r="2150" spans="1:15" ht="156" x14ac:dyDescent="0.35">
      <c r="A2150" s="3" t="s">
        <v>1340</v>
      </c>
      <c r="B2150" s="4" t="s">
        <v>1243</v>
      </c>
      <c r="C2150" s="7" t="s">
        <v>1377</v>
      </c>
      <c r="D2150" s="7" t="s">
        <v>5</v>
      </c>
      <c r="E2150" s="3">
        <v>4</v>
      </c>
      <c r="F2150" s="10">
        <v>72.650000000000006</v>
      </c>
      <c r="G2150" s="11">
        <f t="shared" si="69"/>
        <v>290.60000000000002</v>
      </c>
      <c r="H2150" s="68" t="s">
        <v>2073</v>
      </c>
      <c r="I2150" s="20">
        <v>4</v>
      </c>
      <c r="J2150" s="62" t="s">
        <v>4957</v>
      </c>
      <c r="K2150" s="63" t="s">
        <v>5612</v>
      </c>
      <c r="L2150" s="27" t="s">
        <v>2073</v>
      </c>
      <c r="M2150" s="27" t="s">
        <v>5612</v>
      </c>
      <c r="N2150" s="72">
        <v>72.650000000000006</v>
      </c>
      <c r="O2150" s="72">
        <f t="shared" si="70"/>
        <v>290.60000000000002</v>
      </c>
    </row>
    <row r="2151" spans="1:15" ht="26" x14ac:dyDescent="0.35">
      <c r="A2151" s="3" t="s">
        <v>1340</v>
      </c>
      <c r="B2151" s="4" t="s">
        <v>1243</v>
      </c>
      <c r="C2151" s="7" t="s">
        <v>1363</v>
      </c>
      <c r="D2151" s="7" t="s">
        <v>5</v>
      </c>
      <c r="E2151" s="3">
        <v>30</v>
      </c>
      <c r="F2151" s="10">
        <v>4.8499999999999996</v>
      </c>
      <c r="G2151" s="11">
        <f t="shared" si="69"/>
        <v>145.5</v>
      </c>
      <c r="H2151" s="68" t="s">
        <v>2054</v>
      </c>
      <c r="I2151" s="20">
        <v>30</v>
      </c>
      <c r="J2151" s="62" t="s">
        <v>3941</v>
      </c>
      <c r="K2151" s="63" t="s">
        <v>3941</v>
      </c>
      <c r="L2151" s="27" t="s">
        <v>2054</v>
      </c>
      <c r="M2151" s="27" t="s">
        <v>3941</v>
      </c>
      <c r="N2151" s="72">
        <v>4.8499999999999996</v>
      </c>
      <c r="O2151" s="72">
        <f t="shared" si="70"/>
        <v>145.5</v>
      </c>
    </row>
    <row r="2152" spans="1:15" ht="65" x14ac:dyDescent="0.35">
      <c r="A2152" s="3" t="s">
        <v>1340</v>
      </c>
      <c r="B2152" s="4" t="s">
        <v>1243</v>
      </c>
      <c r="C2152" s="7" t="s">
        <v>752</v>
      </c>
      <c r="D2152" s="7" t="s">
        <v>5</v>
      </c>
      <c r="E2152" s="3">
        <v>30</v>
      </c>
      <c r="F2152" s="10">
        <v>5.21</v>
      </c>
      <c r="G2152" s="11">
        <f t="shared" si="69"/>
        <v>156.30000000000001</v>
      </c>
      <c r="H2152" s="68" t="s">
        <v>2056</v>
      </c>
      <c r="I2152" s="20">
        <v>30</v>
      </c>
      <c r="J2152" s="62" t="s">
        <v>3460</v>
      </c>
      <c r="K2152" s="63" t="s">
        <v>3460</v>
      </c>
      <c r="L2152" s="27" t="s">
        <v>2589</v>
      </c>
      <c r="M2152" s="27" t="s">
        <v>3460</v>
      </c>
      <c r="N2152" s="72">
        <v>5.21</v>
      </c>
      <c r="O2152" s="72">
        <f t="shared" si="70"/>
        <v>156.30000000000001</v>
      </c>
    </row>
    <row r="2153" spans="1:15" ht="78" x14ac:dyDescent="0.35">
      <c r="A2153" s="3" t="s">
        <v>1340</v>
      </c>
      <c r="B2153" s="4" t="s">
        <v>1243</v>
      </c>
      <c r="C2153" s="7" t="s">
        <v>1364</v>
      </c>
      <c r="D2153" s="7" t="s">
        <v>5</v>
      </c>
      <c r="E2153" s="3">
        <v>60</v>
      </c>
      <c r="F2153" s="10">
        <v>6.31</v>
      </c>
      <c r="G2153" s="11">
        <f t="shared" si="69"/>
        <v>378.59999999999997</v>
      </c>
      <c r="H2153" s="68" t="s">
        <v>2055</v>
      </c>
      <c r="I2153" s="20">
        <v>60</v>
      </c>
      <c r="J2153" s="62" t="s">
        <v>3942</v>
      </c>
      <c r="K2153" s="63" t="s">
        <v>3942</v>
      </c>
      <c r="L2153" s="27" t="s">
        <v>2055</v>
      </c>
      <c r="M2153" s="27" t="s">
        <v>3942</v>
      </c>
      <c r="N2153" s="72">
        <v>6.31</v>
      </c>
      <c r="O2153" s="72">
        <f t="shared" si="70"/>
        <v>378.59999999999997</v>
      </c>
    </row>
    <row r="2154" spans="1:15" ht="104" x14ac:dyDescent="0.35">
      <c r="A2154" s="3" t="s">
        <v>1340</v>
      </c>
      <c r="B2154" s="4" t="s">
        <v>1243</v>
      </c>
      <c r="C2154" s="7" t="s">
        <v>1365</v>
      </c>
      <c r="D2154" s="7" t="s">
        <v>5</v>
      </c>
      <c r="E2154" s="3">
        <v>2</v>
      </c>
      <c r="F2154" s="10">
        <v>207.58</v>
      </c>
      <c r="G2154" s="11">
        <f t="shared" si="69"/>
        <v>415.16</v>
      </c>
      <c r="H2154" s="68" t="s">
        <v>2057</v>
      </c>
      <c r="I2154" s="20">
        <v>2</v>
      </c>
      <c r="J2154" s="62" t="s">
        <v>3943</v>
      </c>
      <c r="K2154" s="63" t="s">
        <v>3943</v>
      </c>
      <c r="L2154" s="27" t="s">
        <v>2057</v>
      </c>
      <c r="M2154" s="27" t="s">
        <v>3943</v>
      </c>
      <c r="N2154" s="72">
        <v>207.58</v>
      </c>
      <c r="O2154" s="72">
        <f t="shared" si="70"/>
        <v>415.16</v>
      </c>
    </row>
    <row r="2155" spans="1:15" ht="52" x14ac:dyDescent="0.35">
      <c r="A2155" s="3" t="s">
        <v>1340</v>
      </c>
      <c r="B2155" s="4" t="s">
        <v>1243</v>
      </c>
      <c r="C2155" s="7" t="s">
        <v>1366</v>
      </c>
      <c r="D2155" s="7" t="s">
        <v>5</v>
      </c>
      <c r="E2155" s="3">
        <v>2</v>
      </c>
      <c r="F2155" s="10">
        <v>51.9</v>
      </c>
      <c r="G2155" s="11">
        <f t="shared" si="69"/>
        <v>103.8</v>
      </c>
      <c r="H2155" s="68" t="s">
        <v>2058</v>
      </c>
      <c r="I2155" s="20">
        <v>2</v>
      </c>
      <c r="J2155" s="62" t="s">
        <v>3944</v>
      </c>
      <c r="K2155" s="63" t="s">
        <v>3944</v>
      </c>
      <c r="L2155" s="27" t="s">
        <v>2058</v>
      </c>
      <c r="M2155" s="27" t="s">
        <v>3944</v>
      </c>
      <c r="N2155" s="72">
        <v>51.9</v>
      </c>
      <c r="O2155" s="72">
        <f t="shared" si="70"/>
        <v>103.8</v>
      </c>
    </row>
    <row r="2156" spans="1:15" ht="143" x14ac:dyDescent="0.35">
      <c r="A2156" s="3" t="s">
        <v>1340</v>
      </c>
      <c r="B2156" s="4" t="s">
        <v>1243</v>
      </c>
      <c r="C2156" s="7" t="s">
        <v>1375</v>
      </c>
      <c r="D2156" s="7" t="s">
        <v>5</v>
      </c>
      <c r="E2156" s="3">
        <v>16</v>
      </c>
      <c r="F2156" s="10">
        <v>487.72</v>
      </c>
      <c r="G2156" s="11">
        <f t="shared" si="69"/>
        <v>7803.52</v>
      </c>
      <c r="H2156" s="68" t="s">
        <v>2071</v>
      </c>
      <c r="I2156" s="20">
        <v>16</v>
      </c>
      <c r="J2156" s="62" t="s">
        <v>4993</v>
      </c>
      <c r="K2156" s="63" t="s">
        <v>5617</v>
      </c>
      <c r="L2156" s="27" t="s">
        <v>2071</v>
      </c>
      <c r="M2156" s="27" t="s">
        <v>5617</v>
      </c>
      <c r="N2156" s="72">
        <v>487.72</v>
      </c>
      <c r="O2156" s="72">
        <f t="shared" si="70"/>
        <v>7803.52</v>
      </c>
    </row>
    <row r="2157" spans="1:15" ht="91" x14ac:dyDescent="0.35">
      <c r="A2157" s="3" t="s">
        <v>1340</v>
      </c>
      <c r="B2157" s="4" t="s">
        <v>1243</v>
      </c>
      <c r="C2157" s="7" t="s">
        <v>1367</v>
      </c>
      <c r="D2157" s="7" t="s">
        <v>5</v>
      </c>
      <c r="E2157" s="3">
        <v>6</v>
      </c>
      <c r="F2157" s="10">
        <v>98.79</v>
      </c>
      <c r="G2157" s="11">
        <f t="shared" si="69"/>
        <v>592.74</v>
      </c>
      <c r="H2157" s="68" t="s">
        <v>2059</v>
      </c>
      <c r="I2157" s="20">
        <v>6</v>
      </c>
      <c r="J2157" s="62" t="s">
        <v>5005</v>
      </c>
      <c r="K2157" s="63" t="s">
        <v>3945</v>
      </c>
      <c r="L2157" s="27" t="s">
        <v>2059</v>
      </c>
      <c r="M2157" s="27" t="s">
        <v>3945</v>
      </c>
      <c r="N2157" s="72">
        <v>98.79</v>
      </c>
      <c r="O2157" s="72">
        <f t="shared" si="70"/>
        <v>592.74</v>
      </c>
    </row>
    <row r="2158" spans="1:15" ht="78" x14ac:dyDescent="0.35">
      <c r="A2158" s="3" t="s">
        <v>1340</v>
      </c>
      <c r="B2158" s="4" t="s">
        <v>1243</v>
      </c>
      <c r="C2158" s="7" t="s">
        <v>1368</v>
      </c>
      <c r="D2158" s="7" t="s">
        <v>5</v>
      </c>
      <c r="E2158" s="3">
        <v>15</v>
      </c>
      <c r="F2158" s="10">
        <v>114.31</v>
      </c>
      <c r="G2158" s="11">
        <f t="shared" si="69"/>
        <v>1714.65</v>
      </c>
      <c r="H2158" s="68" t="s">
        <v>2060</v>
      </c>
      <c r="I2158" s="20">
        <v>15</v>
      </c>
      <c r="J2158" s="62" t="s">
        <v>5006</v>
      </c>
      <c r="K2158" s="63" t="s">
        <v>3946</v>
      </c>
      <c r="L2158" s="27" t="s">
        <v>2060</v>
      </c>
      <c r="M2158" s="27" t="s">
        <v>3946</v>
      </c>
      <c r="N2158" s="72">
        <v>114.31</v>
      </c>
      <c r="O2158" s="72">
        <f t="shared" si="70"/>
        <v>1714.65</v>
      </c>
    </row>
    <row r="2159" spans="1:15" ht="52" x14ac:dyDescent="0.35">
      <c r="A2159" s="3" t="s">
        <v>1340</v>
      </c>
      <c r="B2159" s="4" t="s">
        <v>1243</v>
      </c>
      <c r="C2159" s="7" t="s">
        <v>1369</v>
      </c>
      <c r="D2159" s="7" t="s">
        <v>5</v>
      </c>
      <c r="E2159" s="3">
        <v>20</v>
      </c>
      <c r="F2159" s="10">
        <v>1.1599999999999999</v>
      </c>
      <c r="G2159" s="11">
        <f t="shared" si="69"/>
        <v>23.2</v>
      </c>
      <c r="H2159" s="68" t="s">
        <v>2061</v>
      </c>
      <c r="I2159" s="20">
        <v>20</v>
      </c>
      <c r="J2159" s="62" t="s">
        <v>5008</v>
      </c>
      <c r="K2159" s="63" t="s">
        <v>3947</v>
      </c>
      <c r="L2159" s="27" t="s">
        <v>2061</v>
      </c>
      <c r="M2159" s="27" t="s">
        <v>7466</v>
      </c>
      <c r="N2159" s="72">
        <v>1.1599999999999999</v>
      </c>
      <c r="O2159" s="72">
        <f t="shared" si="70"/>
        <v>23.2</v>
      </c>
    </row>
    <row r="2160" spans="1:15" ht="26" x14ac:dyDescent="0.35">
      <c r="A2160" s="3" t="s">
        <v>1340</v>
      </c>
      <c r="B2160" s="4" t="s">
        <v>1243</v>
      </c>
      <c r="C2160" s="7" t="s">
        <v>1370</v>
      </c>
      <c r="D2160" s="7" t="s">
        <v>5</v>
      </c>
      <c r="E2160" s="3">
        <v>50</v>
      </c>
      <c r="F2160" s="10">
        <v>186.82</v>
      </c>
      <c r="G2160" s="11">
        <f t="shared" si="69"/>
        <v>9341</v>
      </c>
      <c r="H2160" s="68" t="s">
        <v>2062</v>
      </c>
      <c r="I2160" s="20">
        <v>50</v>
      </c>
      <c r="J2160" s="62" t="s">
        <v>5115</v>
      </c>
      <c r="K2160" s="63" t="s">
        <v>3948</v>
      </c>
      <c r="L2160" s="27" t="s">
        <v>2062</v>
      </c>
      <c r="M2160" s="27" t="s">
        <v>7467</v>
      </c>
      <c r="N2160" s="72">
        <v>186.82</v>
      </c>
      <c r="O2160" s="72">
        <f t="shared" si="70"/>
        <v>9341</v>
      </c>
    </row>
    <row r="2161" spans="1:15" ht="39" x14ac:dyDescent="0.35">
      <c r="A2161" s="3" t="s">
        <v>1340</v>
      </c>
      <c r="B2161" s="4" t="s">
        <v>1243</v>
      </c>
      <c r="C2161" s="7" t="s">
        <v>1371</v>
      </c>
      <c r="D2161" s="7" t="s">
        <v>5</v>
      </c>
      <c r="E2161" s="3">
        <v>6</v>
      </c>
      <c r="F2161" s="10">
        <v>153.65</v>
      </c>
      <c r="G2161" s="11">
        <f t="shared" si="69"/>
        <v>921.90000000000009</v>
      </c>
      <c r="H2161" s="68" t="s">
        <v>2063</v>
      </c>
      <c r="I2161" s="20">
        <v>6</v>
      </c>
      <c r="J2161" s="62" t="s">
        <v>5151</v>
      </c>
      <c r="K2161" s="63" t="s">
        <v>3949</v>
      </c>
      <c r="L2161" s="27" t="s">
        <v>2063</v>
      </c>
      <c r="M2161" s="27" t="s">
        <v>3949</v>
      </c>
      <c r="N2161" s="72">
        <v>153.65</v>
      </c>
      <c r="O2161" s="72">
        <f t="shared" si="70"/>
        <v>921.90000000000009</v>
      </c>
    </row>
    <row r="2162" spans="1:15" ht="91" x14ac:dyDescent="0.35">
      <c r="A2162" s="3" t="s">
        <v>1340</v>
      </c>
      <c r="B2162" s="4" t="s">
        <v>1243</v>
      </c>
      <c r="C2162" s="7" t="s">
        <v>1088</v>
      </c>
      <c r="D2162" s="7" t="s">
        <v>5</v>
      </c>
      <c r="E2162" s="3">
        <v>10</v>
      </c>
      <c r="F2162" s="10">
        <v>144.99</v>
      </c>
      <c r="G2162" s="11">
        <f t="shared" si="69"/>
        <v>1449.9</v>
      </c>
      <c r="H2162" s="68" t="s">
        <v>2064</v>
      </c>
      <c r="I2162" s="20">
        <v>10</v>
      </c>
      <c r="J2162" s="62" t="s">
        <v>5185</v>
      </c>
      <c r="K2162" s="63" t="s">
        <v>3739</v>
      </c>
      <c r="L2162" s="27" t="s">
        <v>1854</v>
      </c>
      <c r="M2162" s="27" t="s">
        <v>3739</v>
      </c>
      <c r="N2162" s="72">
        <v>144.99</v>
      </c>
      <c r="O2162" s="72">
        <f t="shared" si="70"/>
        <v>1449.9</v>
      </c>
    </row>
    <row r="2163" spans="1:15" ht="104" x14ac:dyDescent="0.35">
      <c r="A2163" s="3" t="s">
        <v>1340</v>
      </c>
      <c r="B2163" s="4" t="s">
        <v>1243</v>
      </c>
      <c r="C2163" s="7" t="s">
        <v>1379</v>
      </c>
      <c r="D2163" s="7" t="s">
        <v>5</v>
      </c>
      <c r="E2163" s="3">
        <v>2</v>
      </c>
      <c r="F2163" s="10">
        <v>169.27</v>
      </c>
      <c r="G2163" s="11">
        <f t="shared" si="69"/>
        <v>338.54</v>
      </c>
      <c r="H2163" s="68" t="s">
        <v>2075</v>
      </c>
      <c r="I2163" s="20">
        <v>2</v>
      </c>
      <c r="J2163" s="62" t="s">
        <v>5309</v>
      </c>
      <c r="K2163" s="63" t="s">
        <v>5645</v>
      </c>
      <c r="L2163" s="27" t="s">
        <v>2075</v>
      </c>
      <c r="M2163" s="27" t="s">
        <v>5645</v>
      </c>
      <c r="N2163" s="72">
        <v>169.27</v>
      </c>
      <c r="O2163" s="72">
        <f t="shared" si="70"/>
        <v>338.54</v>
      </c>
    </row>
    <row r="2164" spans="1:15" ht="52" x14ac:dyDescent="0.35">
      <c r="A2164" s="3" t="s">
        <v>1340</v>
      </c>
      <c r="B2164" s="4" t="s">
        <v>1243</v>
      </c>
      <c r="C2164" s="7" t="s">
        <v>30</v>
      </c>
      <c r="D2164" s="7" t="s">
        <v>5</v>
      </c>
      <c r="E2164" s="3">
        <v>30</v>
      </c>
      <c r="F2164" s="10">
        <v>7.81</v>
      </c>
      <c r="G2164" s="11">
        <f t="shared" si="69"/>
        <v>234.29999999999998</v>
      </c>
      <c r="H2164" s="68" t="s">
        <v>2065</v>
      </c>
      <c r="I2164" s="20">
        <v>30</v>
      </c>
      <c r="J2164" s="62" t="s">
        <v>3950</v>
      </c>
      <c r="K2164" s="63" t="s">
        <v>3950</v>
      </c>
      <c r="L2164" s="27" t="s">
        <v>6136</v>
      </c>
      <c r="M2164" s="27" t="s">
        <v>3950</v>
      </c>
      <c r="N2164" s="72">
        <v>7.81</v>
      </c>
      <c r="O2164" s="72">
        <f t="shared" si="70"/>
        <v>234.29999999999998</v>
      </c>
    </row>
    <row r="2165" spans="1:15" ht="78" x14ac:dyDescent="0.35">
      <c r="A2165" s="3" t="s">
        <v>1340</v>
      </c>
      <c r="B2165" s="4" t="s">
        <v>1243</v>
      </c>
      <c r="C2165" s="7" t="s">
        <v>1372</v>
      </c>
      <c r="D2165" s="7" t="s">
        <v>5</v>
      </c>
      <c r="E2165" s="3">
        <v>4</v>
      </c>
      <c r="F2165" s="10">
        <v>83.61</v>
      </c>
      <c r="G2165" s="11">
        <f t="shared" si="69"/>
        <v>334.44</v>
      </c>
      <c r="H2165" s="68" t="s">
        <v>2066</v>
      </c>
      <c r="I2165" s="20">
        <v>4</v>
      </c>
      <c r="J2165" s="62" t="s">
        <v>5334</v>
      </c>
      <c r="K2165" s="63" t="s">
        <v>3951</v>
      </c>
      <c r="L2165" s="27" t="s">
        <v>2066</v>
      </c>
      <c r="M2165" s="27" t="s">
        <v>3951</v>
      </c>
      <c r="N2165" s="72">
        <v>83.61</v>
      </c>
      <c r="O2165" s="72">
        <f t="shared" si="70"/>
        <v>334.44</v>
      </c>
    </row>
    <row r="2166" spans="1:15" ht="26" x14ac:dyDescent="0.35">
      <c r="A2166" s="3" t="s">
        <v>1340</v>
      </c>
      <c r="B2166" s="4" t="s">
        <v>1243</v>
      </c>
      <c r="C2166" s="7" t="s">
        <v>795</v>
      </c>
      <c r="D2166" s="7" t="s">
        <v>5</v>
      </c>
      <c r="E2166" s="3">
        <v>1000</v>
      </c>
      <c r="F2166" s="10">
        <v>0.24</v>
      </c>
      <c r="G2166" s="11">
        <f t="shared" si="69"/>
        <v>240</v>
      </c>
      <c r="H2166" s="68" t="s">
        <v>2824</v>
      </c>
      <c r="I2166" s="20">
        <v>1000</v>
      </c>
      <c r="J2166" s="62" t="s">
        <v>5357</v>
      </c>
      <c r="K2166" s="63" t="s">
        <v>3505</v>
      </c>
      <c r="L2166" s="27" t="s">
        <v>2824</v>
      </c>
      <c r="M2166" s="27" t="s">
        <v>7395</v>
      </c>
      <c r="N2166" s="72">
        <v>0.24</v>
      </c>
      <c r="O2166" s="72">
        <f t="shared" si="70"/>
        <v>240</v>
      </c>
    </row>
    <row r="2167" spans="1:15" ht="78" x14ac:dyDescent="0.35">
      <c r="A2167" s="3" t="s">
        <v>1340</v>
      </c>
      <c r="B2167" s="4" t="s">
        <v>1243</v>
      </c>
      <c r="C2167" s="7" t="s">
        <v>35</v>
      </c>
      <c r="D2167" s="7" t="s">
        <v>5</v>
      </c>
      <c r="E2167" s="3">
        <v>2</v>
      </c>
      <c r="F2167" s="10">
        <v>28.55</v>
      </c>
      <c r="G2167" s="11">
        <f t="shared" si="69"/>
        <v>57.1</v>
      </c>
      <c r="H2167" s="68" t="s">
        <v>2067</v>
      </c>
      <c r="I2167" s="20">
        <v>2</v>
      </c>
      <c r="J2167" s="62" t="s">
        <v>5377</v>
      </c>
      <c r="K2167" s="63" t="s">
        <v>3061</v>
      </c>
      <c r="L2167" s="27" t="s">
        <v>6148</v>
      </c>
      <c r="M2167" s="27" t="s">
        <v>3061</v>
      </c>
      <c r="N2167" s="72">
        <v>28.55</v>
      </c>
      <c r="O2167" s="72">
        <f t="shared" si="70"/>
        <v>57.1</v>
      </c>
    </row>
    <row r="2168" spans="1:15" ht="52" x14ac:dyDescent="0.35">
      <c r="A2168" s="3" t="s">
        <v>1340</v>
      </c>
      <c r="B2168" s="4" t="s">
        <v>1243</v>
      </c>
      <c r="C2168" s="7" t="s">
        <v>1373</v>
      </c>
      <c r="D2168" s="7" t="s">
        <v>5</v>
      </c>
      <c r="E2168" s="3">
        <v>50</v>
      </c>
      <c r="F2168" s="10">
        <v>4.07</v>
      </c>
      <c r="G2168" s="11">
        <f t="shared" si="69"/>
        <v>203.5</v>
      </c>
      <c r="H2168" s="68" t="s">
        <v>2068</v>
      </c>
      <c r="I2168" s="20">
        <v>50</v>
      </c>
      <c r="J2168" s="62" t="s">
        <v>5381</v>
      </c>
      <c r="K2168" s="63" t="s">
        <v>3952</v>
      </c>
      <c r="L2168" s="27" t="s">
        <v>2068</v>
      </c>
      <c r="M2168" s="27" t="s">
        <v>3952</v>
      </c>
      <c r="N2168" s="72">
        <v>4.07</v>
      </c>
      <c r="O2168" s="72">
        <f t="shared" si="70"/>
        <v>203.5</v>
      </c>
    </row>
    <row r="2169" spans="1:15" ht="91" x14ac:dyDescent="0.35">
      <c r="A2169" s="3" t="s">
        <v>1340</v>
      </c>
      <c r="B2169" s="4" t="s">
        <v>1243</v>
      </c>
      <c r="C2169" s="7" t="s">
        <v>1005</v>
      </c>
      <c r="D2169" s="7" t="s">
        <v>5</v>
      </c>
      <c r="E2169" s="3">
        <v>100</v>
      </c>
      <c r="F2169" s="10">
        <v>7.76</v>
      </c>
      <c r="G2169" s="11">
        <f t="shared" si="69"/>
        <v>776</v>
      </c>
      <c r="H2169" s="68" t="s">
        <v>2069</v>
      </c>
      <c r="I2169" s="20">
        <v>100</v>
      </c>
      <c r="J2169" s="62" t="s">
        <v>5444</v>
      </c>
      <c r="K2169" s="63" t="s">
        <v>3669</v>
      </c>
      <c r="L2169" s="27" t="s">
        <v>2727</v>
      </c>
      <c r="M2169" s="27" t="s">
        <v>3669</v>
      </c>
      <c r="N2169" s="72">
        <v>7.76</v>
      </c>
      <c r="O2169" s="72">
        <f t="shared" si="70"/>
        <v>776</v>
      </c>
    </row>
    <row r="2170" spans="1:15" x14ac:dyDescent="0.35">
      <c r="A2170" s="3" t="s">
        <v>1340</v>
      </c>
      <c r="B2170" s="4" t="s">
        <v>1243</v>
      </c>
      <c r="C2170" s="7" t="s">
        <v>1374</v>
      </c>
      <c r="D2170" s="7" t="s">
        <v>5</v>
      </c>
      <c r="E2170" s="3">
        <v>50</v>
      </c>
      <c r="F2170" s="10">
        <v>1.55</v>
      </c>
      <c r="G2170" s="11">
        <f t="shared" si="69"/>
        <v>77.5</v>
      </c>
      <c r="H2170" s="68" t="s">
        <v>2070</v>
      </c>
      <c r="I2170" s="20">
        <v>50</v>
      </c>
      <c r="J2170" s="62" t="s">
        <v>5481</v>
      </c>
      <c r="K2170" s="63" t="s">
        <v>3953</v>
      </c>
      <c r="L2170" s="27" t="s">
        <v>2070</v>
      </c>
      <c r="M2170" s="27" t="s">
        <v>3953</v>
      </c>
      <c r="N2170" s="72">
        <v>1.55</v>
      </c>
      <c r="O2170" s="72">
        <f t="shared" si="70"/>
        <v>77.5</v>
      </c>
    </row>
    <row r="2171" spans="1:15" x14ac:dyDescent="0.35">
      <c r="A2171" s="3" t="s">
        <v>1380</v>
      </c>
      <c r="B2171" s="4" t="s">
        <v>1243</v>
      </c>
      <c r="C2171" s="7" t="s">
        <v>1381</v>
      </c>
      <c r="D2171" s="7" t="s">
        <v>5</v>
      </c>
      <c r="E2171" s="3">
        <v>100</v>
      </c>
      <c r="F2171" s="10">
        <v>4.97</v>
      </c>
      <c r="G2171" s="11">
        <f t="shared" si="69"/>
        <v>497</v>
      </c>
      <c r="H2171" s="68" t="s">
        <v>2076</v>
      </c>
      <c r="I2171" s="20">
        <v>100</v>
      </c>
      <c r="J2171" s="62" t="s">
        <v>3954</v>
      </c>
      <c r="K2171" s="63" t="s">
        <v>3954</v>
      </c>
      <c r="L2171" s="27" t="s">
        <v>2076</v>
      </c>
      <c r="M2171" s="27" t="s">
        <v>3954</v>
      </c>
      <c r="N2171" s="72">
        <v>4.97</v>
      </c>
      <c r="O2171" s="72">
        <f t="shared" si="70"/>
        <v>497</v>
      </c>
    </row>
    <row r="2172" spans="1:15" ht="91" x14ac:dyDescent="0.35">
      <c r="A2172" s="3" t="s">
        <v>1380</v>
      </c>
      <c r="B2172" s="4" t="s">
        <v>1243</v>
      </c>
      <c r="C2172" s="7" t="s">
        <v>1382</v>
      </c>
      <c r="D2172" s="7" t="s">
        <v>5</v>
      </c>
      <c r="E2172" s="3">
        <v>13</v>
      </c>
      <c r="F2172" s="10">
        <v>18.7</v>
      </c>
      <c r="G2172" s="11">
        <f t="shared" si="69"/>
        <v>243.1</v>
      </c>
      <c r="H2172" s="68" t="s">
        <v>2077</v>
      </c>
      <c r="I2172" s="20">
        <v>13</v>
      </c>
      <c r="J2172" s="62" t="s">
        <v>4413</v>
      </c>
      <c r="K2172" s="63" t="s">
        <v>3955</v>
      </c>
      <c r="L2172" s="27" t="s">
        <v>2077</v>
      </c>
      <c r="M2172" s="27" t="s">
        <v>3955</v>
      </c>
      <c r="N2172" s="72">
        <v>18.7</v>
      </c>
      <c r="O2172" s="72">
        <f t="shared" si="70"/>
        <v>243.1</v>
      </c>
    </row>
    <row r="2173" spans="1:15" ht="39" x14ac:dyDescent="0.35">
      <c r="A2173" s="3" t="s">
        <v>1380</v>
      </c>
      <c r="B2173" s="4" t="s">
        <v>1243</v>
      </c>
      <c r="C2173" s="7" t="s">
        <v>1383</v>
      </c>
      <c r="D2173" s="7" t="s">
        <v>5</v>
      </c>
      <c r="E2173" s="3">
        <v>100</v>
      </c>
      <c r="F2173" s="10">
        <v>0.19</v>
      </c>
      <c r="G2173" s="11">
        <f t="shared" si="69"/>
        <v>19</v>
      </c>
      <c r="H2173" s="68" t="s">
        <v>2799</v>
      </c>
      <c r="I2173" s="20">
        <v>100</v>
      </c>
      <c r="J2173" s="62" t="s">
        <v>4496</v>
      </c>
      <c r="K2173" s="63" t="s">
        <v>3956</v>
      </c>
      <c r="L2173" s="27" t="s">
        <v>2799</v>
      </c>
      <c r="M2173" s="27" t="s">
        <v>3956</v>
      </c>
      <c r="N2173" s="72">
        <v>0.19</v>
      </c>
      <c r="O2173" s="72">
        <f t="shared" si="70"/>
        <v>19</v>
      </c>
    </row>
    <row r="2174" spans="1:15" ht="91" x14ac:dyDescent="0.35">
      <c r="A2174" s="3" t="s">
        <v>1380</v>
      </c>
      <c r="B2174" s="4" t="s">
        <v>1243</v>
      </c>
      <c r="C2174" s="7" t="s">
        <v>1384</v>
      </c>
      <c r="D2174" s="7" t="s">
        <v>5</v>
      </c>
      <c r="E2174" s="3">
        <v>2</v>
      </c>
      <c r="F2174" s="10">
        <v>267</v>
      </c>
      <c r="G2174" s="11">
        <f t="shared" si="69"/>
        <v>534</v>
      </c>
      <c r="H2174" s="68" t="s">
        <v>2078</v>
      </c>
      <c r="I2174" s="20">
        <v>2</v>
      </c>
      <c r="J2174" s="62" t="s">
        <v>4657</v>
      </c>
      <c r="K2174" s="63" t="s">
        <v>3957</v>
      </c>
      <c r="L2174" s="27" t="s">
        <v>2078</v>
      </c>
      <c r="M2174" s="27" t="s">
        <v>3957</v>
      </c>
      <c r="N2174" s="72">
        <v>267</v>
      </c>
      <c r="O2174" s="72">
        <f t="shared" si="70"/>
        <v>534</v>
      </c>
    </row>
    <row r="2175" spans="1:15" ht="39" x14ac:dyDescent="0.35">
      <c r="A2175" s="3" t="s">
        <v>1380</v>
      </c>
      <c r="B2175" s="4" t="s">
        <v>1243</v>
      </c>
      <c r="C2175" s="7" t="s">
        <v>118</v>
      </c>
      <c r="D2175" s="7" t="s">
        <v>5</v>
      </c>
      <c r="E2175" s="3">
        <v>200</v>
      </c>
      <c r="F2175" s="10">
        <v>66.7</v>
      </c>
      <c r="G2175" s="11">
        <f t="shared" si="69"/>
        <v>13340</v>
      </c>
      <c r="H2175" s="68" t="s">
        <v>2079</v>
      </c>
      <c r="I2175" s="20">
        <v>200</v>
      </c>
      <c r="J2175" s="62">
        <v>54212</v>
      </c>
      <c r="K2175" s="63">
        <v>87888</v>
      </c>
      <c r="L2175" s="27" t="s">
        <v>2079</v>
      </c>
      <c r="M2175" s="61" t="s">
        <v>7484</v>
      </c>
      <c r="N2175" s="72">
        <v>66.7</v>
      </c>
      <c r="O2175" s="72">
        <f t="shared" si="70"/>
        <v>13340</v>
      </c>
    </row>
    <row r="2176" spans="1:15" ht="39" x14ac:dyDescent="0.35">
      <c r="A2176" s="3" t="s">
        <v>1380</v>
      </c>
      <c r="B2176" s="4" t="s">
        <v>1243</v>
      </c>
      <c r="C2176" s="7" t="s">
        <v>118</v>
      </c>
      <c r="D2176" s="7" t="s">
        <v>5</v>
      </c>
      <c r="E2176" s="3">
        <v>200</v>
      </c>
      <c r="F2176" s="10">
        <v>66.7</v>
      </c>
      <c r="G2176" s="11">
        <f t="shared" si="69"/>
        <v>13340</v>
      </c>
      <c r="H2176" s="68" t="s">
        <v>2800</v>
      </c>
      <c r="I2176" s="20">
        <v>200</v>
      </c>
      <c r="J2176" s="62" t="s">
        <v>4674</v>
      </c>
      <c r="K2176" s="63" t="s">
        <v>2905</v>
      </c>
      <c r="L2176" s="27" t="s">
        <v>2079</v>
      </c>
      <c r="M2176" s="61" t="s">
        <v>7484</v>
      </c>
      <c r="N2176" s="72">
        <v>66.7</v>
      </c>
      <c r="O2176" s="72">
        <f t="shared" si="70"/>
        <v>13340</v>
      </c>
    </row>
    <row r="2177" spans="1:15" ht="52" x14ac:dyDescent="0.35">
      <c r="A2177" s="3" t="s">
        <v>1380</v>
      </c>
      <c r="B2177" s="4" t="s">
        <v>1243</v>
      </c>
      <c r="C2177" s="7" t="s">
        <v>517</v>
      </c>
      <c r="D2177" s="7" t="s">
        <v>5</v>
      </c>
      <c r="E2177" s="3">
        <v>20</v>
      </c>
      <c r="F2177" s="10">
        <v>68.48</v>
      </c>
      <c r="G2177" s="11">
        <f t="shared" si="69"/>
        <v>1369.6000000000001</v>
      </c>
      <c r="H2177" s="68" t="s">
        <v>2081</v>
      </c>
      <c r="I2177" s="20">
        <v>20</v>
      </c>
      <c r="J2177" s="62" t="s">
        <v>4747</v>
      </c>
      <c r="K2177" s="63" t="s">
        <v>3261</v>
      </c>
      <c r="L2177" s="27" t="s">
        <v>2428</v>
      </c>
      <c r="M2177" s="27" t="s">
        <v>3261</v>
      </c>
      <c r="N2177" s="72">
        <v>68.48</v>
      </c>
      <c r="O2177" s="72">
        <f t="shared" si="70"/>
        <v>1369.6000000000001</v>
      </c>
    </row>
    <row r="2178" spans="1:15" ht="52" x14ac:dyDescent="0.35">
      <c r="A2178" s="3" t="s">
        <v>1380</v>
      </c>
      <c r="B2178" s="4" t="s">
        <v>1243</v>
      </c>
      <c r="C2178" s="7" t="s">
        <v>517</v>
      </c>
      <c r="D2178" s="7" t="s">
        <v>5</v>
      </c>
      <c r="E2178" s="3">
        <v>20</v>
      </c>
      <c r="F2178" s="10">
        <v>68.48</v>
      </c>
      <c r="G2178" s="11">
        <f t="shared" ref="G2178:G2241" si="71">F2178*E2178</f>
        <v>1369.6000000000001</v>
      </c>
      <c r="H2178" s="68" t="s">
        <v>2081</v>
      </c>
      <c r="I2178" s="20">
        <v>20</v>
      </c>
      <c r="J2178" s="62" t="s">
        <v>4747</v>
      </c>
      <c r="K2178" s="63" t="s">
        <v>3261</v>
      </c>
      <c r="L2178" s="27" t="s">
        <v>2428</v>
      </c>
      <c r="M2178" s="27" t="s">
        <v>3261</v>
      </c>
      <c r="N2178" s="72">
        <v>68.48</v>
      </c>
      <c r="O2178" s="72">
        <f t="shared" si="70"/>
        <v>1369.6000000000001</v>
      </c>
    </row>
    <row r="2179" spans="1:15" ht="78" x14ac:dyDescent="0.35">
      <c r="A2179" s="3" t="s">
        <v>1380</v>
      </c>
      <c r="B2179" s="4" t="s">
        <v>1243</v>
      </c>
      <c r="C2179" s="7" t="s">
        <v>516</v>
      </c>
      <c r="D2179" s="7" t="s">
        <v>5</v>
      </c>
      <c r="E2179" s="3">
        <v>20</v>
      </c>
      <c r="F2179" s="10">
        <v>21.53</v>
      </c>
      <c r="G2179" s="11">
        <f t="shared" si="71"/>
        <v>430.6</v>
      </c>
      <c r="H2179" s="68" t="s">
        <v>2080</v>
      </c>
      <c r="I2179" s="20">
        <v>20</v>
      </c>
      <c r="J2179" s="62" t="s">
        <v>4748</v>
      </c>
      <c r="K2179" s="63" t="s">
        <v>3260</v>
      </c>
      <c r="L2179" s="27" t="s">
        <v>2427</v>
      </c>
      <c r="M2179" s="27" t="s">
        <v>7371</v>
      </c>
      <c r="N2179" s="72">
        <v>21.53</v>
      </c>
      <c r="O2179" s="72">
        <f t="shared" si="70"/>
        <v>430.6</v>
      </c>
    </row>
    <row r="2180" spans="1:15" ht="78" x14ac:dyDescent="0.35">
      <c r="A2180" s="3" t="s">
        <v>1380</v>
      </c>
      <c r="B2180" s="4" t="s">
        <v>1243</v>
      </c>
      <c r="C2180" s="7" t="s">
        <v>516</v>
      </c>
      <c r="D2180" s="7" t="s">
        <v>5</v>
      </c>
      <c r="E2180" s="3">
        <v>20</v>
      </c>
      <c r="F2180" s="10">
        <v>21.53</v>
      </c>
      <c r="G2180" s="11">
        <f t="shared" si="71"/>
        <v>430.6</v>
      </c>
      <c r="H2180" s="68" t="s">
        <v>2080</v>
      </c>
      <c r="I2180" s="20">
        <v>20</v>
      </c>
      <c r="J2180" s="62" t="s">
        <v>4748</v>
      </c>
      <c r="K2180" s="63" t="s">
        <v>3260</v>
      </c>
      <c r="L2180" s="27" t="s">
        <v>2427</v>
      </c>
      <c r="M2180" s="27" t="s">
        <v>7371</v>
      </c>
      <c r="N2180" s="72">
        <v>21.53</v>
      </c>
      <c r="O2180" s="72">
        <f t="shared" si="70"/>
        <v>430.6</v>
      </c>
    </row>
    <row r="2181" spans="1:15" ht="91" x14ac:dyDescent="0.35">
      <c r="A2181" s="3" t="s">
        <v>1380</v>
      </c>
      <c r="B2181" s="4" t="s">
        <v>1243</v>
      </c>
      <c r="C2181" s="7" t="s">
        <v>1385</v>
      </c>
      <c r="D2181" s="7" t="s">
        <v>5</v>
      </c>
      <c r="E2181" s="3">
        <v>10</v>
      </c>
      <c r="F2181" s="10">
        <v>68.34</v>
      </c>
      <c r="G2181" s="11">
        <f t="shared" si="71"/>
        <v>683.40000000000009</v>
      </c>
      <c r="H2181" s="68" t="s">
        <v>2082</v>
      </c>
      <c r="I2181" s="20">
        <v>10</v>
      </c>
      <c r="J2181" s="62" t="s">
        <v>4823</v>
      </c>
      <c r="K2181" s="63" t="s">
        <v>3958</v>
      </c>
      <c r="L2181" s="27" t="s">
        <v>2082</v>
      </c>
      <c r="M2181" s="27" t="s">
        <v>3958</v>
      </c>
      <c r="N2181" s="72">
        <v>68.34</v>
      </c>
      <c r="O2181" s="72">
        <f t="shared" si="70"/>
        <v>683.40000000000009</v>
      </c>
    </row>
    <row r="2182" spans="1:15" ht="26" x14ac:dyDescent="0.35">
      <c r="A2182" s="3" t="s">
        <v>1380</v>
      </c>
      <c r="B2182" s="4" t="s">
        <v>1243</v>
      </c>
      <c r="C2182" s="7" t="s">
        <v>335</v>
      </c>
      <c r="D2182" s="7" t="s">
        <v>5</v>
      </c>
      <c r="E2182" s="3">
        <v>10</v>
      </c>
      <c r="F2182" s="10">
        <v>8.0500000000000007</v>
      </c>
      <c r="G2182" s="11">
        <f t="shared" si="71"/>
        <v>80.5</v>
      </c>
      <c r="H2182" s="68" t="s">
        <v>2803</v>
      </c>
      <c r="I2182" s="20">
        <v>10</v>
      </c>
      <c r="J2182" s="62" t="s">
        <v>4906</v>
      </c>
      <c r="K2182" s="63" t="s">
        <v>3109</v>
      </c>
      <c r="L2182" s="27" t="s">
        <v>1681</v>
      </c>
      <c r="M2182" s="27" t="s">
        <v>7360</v>
      </c>
      <c r="N2182" s="72">
        <v>8.0500000000000007</v>
      </c>
      <c r="O2182" s="72">
        <f t="shared" si="70"/>
        <v>80.5</v>
      </c>
    </row>
    <row r="2183" spans="1:15" ht="26" x14ac:dyDescent="0.35">
      <c r="A2183" s="3" t="s">
        <v>1380</v>
      </c>
      <c r="B2183" s="4" t="s">
        <v>1243</v>
      </c>
      <c r="C2183" s="7" t="s">
        <v>337</v>
      </c>
      <c r="D2183" s="7" t="s">
        <v>5</v>
      </c>
      <c r="E2183" s="3">
        <v>40</v>
      </c>
      <c r="F2183" s="10">
        <v>15.23</v>
      </c>
      <c r="G2183" s="11">
        <f t="shared" si="71"/>
        <v>609.20000000000005</v>
      </c>
      <c r="H2183" s="68" t="s">
        <v>2804</v>
      </c>
      <c r="I2183" s="20">
        <v>40</v>
      </c>
      <c r="J2183" s="62" t="s">
        <v>4908</v>
      </c>
      <c r="K2183" s="63" t="s">
        <v>3111</v>
      </c>
      <c r="L2183" s="27" t="s">
        <v>1681</v>
      </c>
      <c r="M2183" s="27" t="s">
        <v>7361</v>
      </c>
      <c r="N2183" s="72">
        <v>12.39</v>
      </c>
      <c r="O2183" s="72">
        <f t="shared" si="70"/>
        <v>495.6</v>
      </c>
    </row>
    <row r="2184" spans="1:15" ht="26" x14ac:dyDescent="0.35">
      <c r="A2184" s="3" t="s">
        <v>1380</v>
      </c>
      <c r="B2184" s="4" t="s">
        <v>1243</v>
      </c>
      <c r="C2184" s="7" t="s">
        <v>337</v>
      </c>
      <c r="D2184" s="7" t="s">
        <v>5</v>
      </c>
      <c r="E2184" s="3">
        <v>20</v>
      </c>
      <c r="F2184" s="10">
        <v>15.23</v>
      </c>
      <c r="G2184" s="11">
        <f t="shared" si="71"/>
        <v>304.60000000000002</v>
      </c>
      <c r="H2184" s="68" t="s">
        <v>2804</v>
      </c>
      <c r="I2184" s="20">
        <v>20</v>
      </c>
      <c r="J2184" s="62" t="s">
        <v>4908</v>
      </c>
      <c r="K2184" s="63" t="s">
        <v>3111</v>
      </c>
      <c r="L2184" s="27" t="s">
        <v>1681</v>
      </c>
      <c r="M2184" s="27" t="s">
        <v>7361</v>
      </c>
      <c r="N2184" s="72">
        <v>12.39</v>
      </c>
      <c r="O2184" s="72">
        <f t="shared" si="70"/>
        <v>247.8</v>
      </c>
    </row>
    <row r="2185" spans="1:15" ht="26" x14ac:dyDescent="0.35">
      <c r="A2185" s="3" t="s">
        <v>1380</v>
      </c>
      <c r="B2185" s="4" t="s">
        <v>1243</v>
      </c>
      <c r="C2185" s="7" t="s">
        <v>337</v>
      </c>
      <c r="D2185" s="7" t="s">
        <v>5</v>
      </c>
      <c r="E2185" s="3">
        <v>20</v>
      </c>
      <c r="F2185" s="10">
        <v>8.15</v>
      </c>
      <c r="G2185" s="11">
        <f t="shared" si="71"/>
        <v>163</v>
      </c>
      <c r="H2185" s="68" t="s">
        <v>2804</v>
      </c>
      <c r="I2185" s="20">
        <v>20</v>
      </c>
      <c r="J2185" s="62" t="s">
        <v>4909</v>
      </c>
      <c r="K2185" s="63" t="s">
        <v>3111</v>
      </c>
      <c r="L2185" s="27" t="s">
        <v>1681</v>
      </c>
      <c r="M2185" s="27" t="s">
        <v>7361</v>
      </c>
      <c r="N2185" s="72">
        <v>12.39</v>
      </c>
      <c r="O2185" s="72">
        <f t="shared" si="70"/>
        <v>247.8</v>
      </c>
    </row>
    <row r="2186" spans="1:15" ht="26" x14ac:dyDescent="0.35">
      <c r="A2186" s="3" t="s">
        <v>1380</v>
      </c>
      <c r="B2186" s="4" t="s">
        <v>1243</v>
      </c>
      <c r="C2186" s="7" t="s">
        <v>337</v>
      </c>
      <c r="D2186" s="7" t="s">
        <v>5</v>
      </c>
      <c r="E2186" s="3">
        <v>20</v>
      </c>
      <c r="F2186" s="10">
        <v>8.15</v>
      </c>
      <c r="G2186" s="11">
        <f t="shared" si="71"/>
        <v>163</v>
      </c>
      <c r="H2186" s="68" t="s">
        <v>2804</v>
      </c>
      <c r="I2186" s="20">
        <v>20</v>
      </c>
      <c r="J2186" s="62" t="s">
        <v>4909</v>
      </c>
      <c r="K2186" s="63" t="s">
        <v>3111</v>
      </c>
      <c r="L2186" s="27" t="s">
        <v>1681</v>
      </c>
      <c r="M2186" s="27" t="s">
        <v>7361</v>
      </c>
      <c r="N2186" s="72">
        <v>12.39</v>
      </c>
      <c r="O2186" s="72">
        <f t="shared" si="70"/>
        <v>247.8</v>
      </c>
    </row>
    <row r="2187" spans="1:15" ht="26" x14ac:dyDescent="0.35">
      <c r="A2187" s="3" t="s">
        <v>1380</v>
      </c>
      <c r="B2187" s="4" t="s">
        <v>1243</v>
      </c>
      <c r="C2187" s="7" t="s">
        <v>339</v>
      </c>
      <c r="D2187" s="7" t="s">
        <v>5</v>
      </c>
      <c r="E2187" s="3">
        <v>20</v>
      </c>
      <c r="F2187" s="10">
        <v>10.77</v>
      </c>
      <c r="G2187" s="11">
        <f t="shared" si="71"/>
        <v>215.39999999999998</v>
      </c>
      <c r="H2187" s="68" t="s">
        <v>2805</v>
      </c>
      <c r="I2187" s="20">
        <v>20</v>
      </c>
      <c r="J2187" s="62" t="s">
        <v>4912</v>
      </c>
      <c r="K2187" s="63" t="s">
        <v>3113</v>
      </c>
      <c r="L2187" s="27" t="s">
        <v>1681</v>
      </c>
      <c r="M2187" s="27" t="s">
        <v>7362</v>
      </c>
      <c r="N2187" s="72">
        <v>10.43</v>
      </c>
      <c r="O2187" s="72">
        <f t="shared" si="70"/>
        <v>208.6</v>
      </c>
    </row>
    <row r="2188" spans="1:15" ht="26" x14ac:dyDescent="0.35">
      <c r="A2188" s="3" t="s">
        <v>1380</v>
      </c>
      <c r="B2188" s="4" t="s">
        <v>1243</v>
      </c>
      <c r="C2188" s="7" t="s">
        <v>339</v>
      </c>
      <c r="D2188" s="7" t="s">
        <v>5</v>
      </c>
      <c r="E2188" s="3">
        <v>10</v>
      </c>
      <c r="F2188" s="10">
        <v>10.77</v>
      </c>
      <c r="G2188" s="11">
        <f t="shared" si="71"/>
        <v>107.69999999999999</v>
      </c>
      <c r="H2188" s="68" t="s">
        <v>2805</v>
      </c>
      <c r="I2188" s="20">
        <v>10</v>
      </c>
      <c r="J2188" s="62" t="s">
        <v>4912</v>
      </c>
      <c r="K2188" s="63" t="s">
        <v>3113</v>
      </c>
      <c r="L2188" s="27" t="s">
        <v>1681</v>
      </c>
      <c r="M2188" s="27" t="s">
        <v>7362</v>
      </c>
      <c r="N2188" s="72">
        <v>10.43</v>
      </c>
      <c r="O2188" s="72">
        <f t="shared" ref="O2188:O2251" si="72">N2188*I2188</f>
        <v>104.3</v>
      </c>
    </row>
    <row r="2189" spans="1:15" ht="26" x14ac:dyDescent="0.35">
      <c r="A2189" s="3" t="s">
        <v>1380</v>
      </c>
      <c r="B2189" s="4" t="s">
        <v>1243</v>
      </c>
      <c r="C2189" s="7" t="s">
        <v>339</v>
      </c>
      <c r="D2189" s="7" t="s">
        <v>5</v>
      </c>
      <c r="E2189" s="3">
        <v>10</v>
      </c>
      <c r="F2189" s="10">
        <v>10.77</v>
      </c>
      <c r="G2189" s="11">
        <f t="shared" si="71"/>
        <v>107.69999999999999</v>
      </c>
      <c r="H2189" s="68" t="s">
        <v>2805</v>
      </c>
      <c r="I2189" s="20">
        <v>10</v>
      </c>
      <c r="J2189" s="62" t="s">
        <v>4912</v>
      </c>
      <c r="K2189" s="63" t="s">
        <v>3113</v>
      </c>
      <c r="L2189" s="27" t="s">
        <v>1681</v>
      </c>
      <c r="M2189" s="27" t="s">
        <v>7362</v>
      </c>
      <c r="N2189" s="72">
        <v>10.43</v>
      </c>
      <c r="O2189" s="72">
        <f t="shared" si="72"/>
        <v>104.3</v>
      </c>
    </row>
    <row r="2190" spans="1:15" ht="26" x14ac:dyDescent="0.35">
      <c r="A2190" s="3" t="s">
        <v>1380</v>
      </c>
      <c r="B2190" s="4" t="s">
        <v>1243</v>
      </c>
      <c r="C2190" s="7" t="s">
        <v>339</v>
      </c>
      <c r="D2190" s="7" t="s">
        <v>5</v>
      </c>
      <c r="E2190" s="3">
        <v>10</v>
      </c>
      <c r="F2190" s="10">
        <v>10.77</v>
      </c>
      <c r="G2190" s="11">
        <f t="shared" si="71"/>
        <v>107.69999999999999</v>
      </c>
      <c r="H2190" s="68" t="s">
        <v>2805</v>
      </c>
      <c r="I2190" s="20">
        <v>10</v>
      </c>
      <c r="J2190" s="62" t="s">
        <v>4912</v>
      </c>
      <c r="K2190" s="63" t="s">
        <v>3113</v>
      </c>
      <c r="L2190" s="27" t="s">
        <v>1681</v>
      </c>
      <c r="M2190" s="27" t="s">
        <v>7362</v>
      </c>
      <c r="N2190" s="72">
        <v>10.43</v>
      </c>
      <c r="O2190" s="72">
        <f t="shared" si="72"/>
        <v>104.3</v>
      </c>
    </row>
    <row r="2191" spans="1:15" ht="26" x14ac:dyDescent="0.35">
      <c r="A2191" s="3" t="s">
        <v>1380</v>
      </c>
      <c r="B2191" s="4" t="s">
        <v>1243</v>
      </c>
      <c r="C2191" s="7" t="s">
        <v>339</v>
      </c>
      <c r="D2191" s="7" t="s">
        <v>5</v>
      </c>
      <c r="E2191" s="3">
        <v>10</v>
      </c>
      <c r="F2191" s="10">
        <v>8.73</v>
      </c>
      <c r="G2191" s="11">
        <f t="shared" si="71"/>
        <v>87.300000000000011</v>
      </c>
      <c r="H2191" s="68" t="s">
        <v>2805</v>
      </c>
      <c r="I2191" s="20">
        <v>10</v>
      </c>
      <c r="J2191" s="62" t="s">
        <v>4913</v>
      </c>
      <c r="K2191" s="63" t="s">
        <v>3113</v>
      </c>
      <c r="L2191" s="27" t="s">
        <v>2805</v>
      </c>
      <c r="M2191" s="27" t="s">
        <v>7362</v>
      </c>
      <c r="N2191" s="72">
        <v>10.43</v>
      </c>
      <c r="O2191" s="72">
        <f t="shared" si="72"/>
        <v>104.3</v>
      </c>
    </row>
    <row r="2192" spans="1:15" ht="39" x14ac:dyDescent="0.35">
      <c r="A2192" s="3" t="s">
        <v>1380</v>
      </c>
      <c r="B2192" s="4" t="s">
        <v>1243</v>
      </c>
      <c r="C2192" s="7" t="s">
        <v>1386</v>
      </c>
      <c r="D2192" s="7" t="s">
        <v>5</v>
      </c>
      <c r="E2192" s="3">
        <v>100</v>
      </c>
      <c r="F2192" s="10">
        <v>7.95</v>
      </c>
      <c r="G2192" s="11">
        <f t="shared" si="71"/>
        <v>795</v>
      </c>
      <c r="H2192" s="68" t="s">
        <v>2083</v>
      </c>
      <c r="I2192" s="20">
        <v>100</v>
      </c>
      <c r="J2192" s="62" t="s">
        <v>4977</v>
      </c>
      <c r="K2192" s="63" t="s">
        <v>3959</v>
      </c>
      <c r="L2192" s="27" t="s">
        <v>2083</v>
      </c>
      <c r="M2192" s="27" t="s">
        <v>3959</v>
      </c>
      <c r="N2192" s="72">
        <v>7.95</v>
      </c>
      <c r="O2192" s="72">
        <f t="shared" si="72"/>
        <v>795</v>
      </c>
    </row>
    <row r="2193" spans="1:15" ht="39" x14ac:dyDescent="0.35">
      <c r="A2193" s="3" t="s">
        <v>1380</v>
      </c>
      <c r="B2193" s="4" t="s">
        <v>1243</v>
      </c>
      <c r="C2193" s="7" t="s">
        <v>1386</v>
      </c>
      <c r="D2193" s="7" t="s">
        <v>5</v>
      </c>
      <c r="E2193" s="3">
        <v>100</v>
      </c>
      <c r="F2193" s="10">
        <v>7.95</v>
      </c>
      <c r="G2193" s="11">
        <f t="shared" si="71"/>
        <v>795</v>
      </c>
      <c r="H2193" s="68" t="s">
        <v>2083</v>
      </c>
      <c r="I2193" s="20">
        <v>100</v>
      </c>
      <c r="J2193" s="62" t="s">
        <v>4977</v>
      </c>
      <c r="K2193" s="63" t="s">
        <v>3959</v>
      </c>
      <c r="L2193" s="27" t="s">
        <v>2083</v>
      </c>
      <c r="M2193" s="27" t="s">
        <v>3959</v>
      </c>
      <c r="N2193" s="72">
        <v>7.95</v>
      </c>
      <c r="O2193" s="72">
        <f t="shared" si="72"/>
        <v>795</v>
      </c>
    </row>
    <row r="2194" spans="1:15" ht="91" x14ac:dyDescent="0.35">
      <c r="A2194" s="3" t="s">
        <v>1380</v>
      </c>
      <c r="B2194" s="4" t="s">
        <v>1243</v>
      </c>
      <c r="C2194" s="7" t="s">
        <v>1387</v>
      </c>
      <c r="D2194" s="7" t="s">
        <v>5</v>
      </c>
      <c r="E2194" s="3">
        <v>2</v>
      </c>
      <c r="F2194" s="10">
        <v>38.020000000000003</v>
      </c>
      <c r="G2194" s="11">
        <f t="shared" si="71"/>
        <v>76.040000000000006</v>
      </c>
      <c r="H2194" s="68" t="s">
        <v>2084</v>
      </c>
      <c r="I2194" s="20">
        <v>2</v>
      </c>
      <c r="J2194" s="62" t="s">
        <v>4986</v>
      </c>
      <c r="K2194" s="63" t="s">
        <v>3960</v>
      </c>
      <c r="L2194" s="27" t="s">
        <v>2084</v>
      </c>
      <c r="M2194" s="27" t="s">
        <v>3960</v>
      </c>
      <c r="N2194" s="72">
        <v>38.020000000000003</v>
      </c>
      <c r="O2194" s="72">
        <f t="shared" si="72"/>
        <v>76.040000000000006</v>
      </c>
    </row>
    <row r="2195" spans="1:15" ht="117" x14ac:dyDescent="0.35">
      <c r="A2195" s="3" t="s">
        <v>1380</v>
      </c>
      <c r="B2195" s="4" t="s">
        <v>1243</v>
      </c>
      <c r="C2195" s="7" t="s">
        <v>655</v>
      </c>
      <c r="D2195" s="7" t="s">
        <v>5</v>
      </c>
      <c r="E2195" s="3">
        <v>20</v>
      </c>
      <c r="F2195" s="10">
        <v>23.28</v>
      </c>
      <c r="G2195" s="11">
        <f t="shared" si="71"/>
        <v>465.6</v>
      </c>
      <c r="H2195" s="68" t="s">
        <v>2095</v>
      </c>
      <c r="I2195" s="20">
        <v>20</v>
      </c>
      <c r="J2195" s="62" t="s">
        <v>5107</v>
      </c>
      <c r="K2195" s="63" t="s">
        <v>4099</v>
      </c>
      <c r="L2195" s="27" t="s">
        <v>2522</v>
      </c>
      <c r="M2195" s="27" t="s">
        <v>4099</v>
      </c>
      <c r="N2195" s="72">
        <v>23.28</v>
      </c>
      <c r="O2195" s="72">
        <f t="shared" si="72"/>
        <v>465.6</v>
      </c>
    </row>
    <row r="2196" spans="1:15" ht="143" x14ac:dyDescent="0.35">
      <c r="A2196" s="3" t="s">
        <v>1380</v>
      </c>
      <c r="B2196" s="4" t="s">
        <v>1243</v>
      </c>
      <c r="C2196" s="7" t="s">
        <v>1227</v>
      </c>
      <c r="D2196" s="7" t="s">
        <v>5</v>
      </c>
      <c r="E2196" s="3">
        <v>10</v>
      </c>
      <c r="F2196" s="10">
        <v>10.28</v>
      </c>
      <c r="G2196" s="11">
        <f t="shared" si="71"/>
        <v>102.8</v>
      </c>
      <c r="H2196" s="68" t="s">
        <v>1945</v>
      </c>
      <c r="I2196" s="20">
        <v>10</v>
      </c>
      <c r="J2196" s="62" t="s">
        <v>5109</v>
      </c>
      <c r="K2196" s="63" t="s">
        <v>5634</v>
      </c>
      <c r="L2196" s="27" t="s">
        <v>1945</v>
      </c>
      <c r="M2196" s="27" t="s">
        <v>5634</v>
      </c>
      <c r="N2196" s="72">
        <v>10.28</v>
      </c>
      <c r="O2196" s="72">
        <f t="shared" si="72"/>
        <v>102.8</v>
      </c>
    </row>
    <row r="2197" spans="1:15" ht="78" x14ac:dyDescent="0.35">
      <c r="A2197" s="3" t="s">
        <v>1380</v>
      </c>
      <c r="B2197" s="4" t="s">
        <v>1243</v>
      </c>
      <c r="C2197" s="7" t="s">
        <v>1388</v>
      </c>
      <c r="D2197" s="7" t="s">
        <v>5</v>
      </c>
      <c r="E2197" s="3">
        <v>120</v>
      </c>
      <c r="F2197" s="10">
        <v>23.28</v>
      </c>
      <c r="G2197" s="11">
        <f t="shared" si="71"/>
        <v>2793.6000000000004</v>
      </c>
      <c r="H2197" s="68" t="s">
        <v>2085</v>
      </c>
      <c r="I2197" s="20">
        <v>120</v>
      </c>
      <c r="J2197" s="62" t="s">
        <v>5114</v>
      </c>
      <c r="K2197" s="63" t="s">
        <v>3961</v>
      </c>
      <c r="L2197" s="27" t="s">
        <v>2085</v>
      </c>
      <c r="M2197" s="27" t="s">
        <v>7468</v>
      </c>
      <c r="N2197" s="72">
        <v>23.28</v>
      </c>
      <c r="O2197" s="72">
        <f t="shared" si="72"/>
        <v>2793.6000000000004</v>
      </c>
    </row>
    <row r="2198" spans="1:15" ht="39" x14ac:dyDescent="0.35">
      <c r="A2198" s="3" t="s">
        <v>1380</v>
      </c>
      <c r="B2198" s="4" t="s">
        <v>1243</v>
      </c>
      <c r="C2198" s="7" t="s">
        <v>854</v>
      </c>
      <c r="D2198" s="7" t="s">
        <v>5</v>
      </c>
      <c r="E2198" s="3">
        <v>20</v>
      </c>
      <c r="F2198" s="10">
        <v>4.3600000000000003</v>
      </c>
      <c r="G2198" s="11">
        <f t="shared" si="71"/>
        <v>87.2</v>
      </c>
      <c r="H2198" s="69">
        <v>7812</v>
      </c>
      <c r="I2198" s="20">
        <v>20</v>
      </c>
      <c r="J2198" s="62" t="s">
        <v>5128</v>
      </c>
      <c r="K2198" s="63" t="s">
        <v>3539</v>
      </c>
      <c r="L2198" s="27" t="s">
        <v>2022</v>
      </c>
      <c r="M2198" s="27" t="s">
        <v>7406</v>
      </c>
      <c r="N2198" s="72">
        <v>4.3600000000000003</v>
      </c>
      <c r="O2198" s="72">
        <f t="shared" si="72"/>
        <v>87.2</v>
      </c>
    </row>
    <row r="2199" spans="1:15" ht="39" x14ac:dyDescent="0.35">
      <c r="A2199" s="3" t="s">
        <v>1380</v>
      </c>
      <c r="B2199" s="4" t="s">
        <v>1243</v>
      </c>
      <c r="C2199" s="7" t="s">
        <v>534</v>
      </c>
      <c r="D2199" s="7" t="s">
        <v>5</v>
      </c>
      <c r="E2199" s="3">
        <v>20</v>
      </c>
      <c r="F2199" s="10">
        <v>2.91</v>
      </c>
      <c r="G2199" s="11">
        <f t="shared" si="71"/>
        <v>58.2</v>
      </c>
      <c r="H2199" s="68" t="s">
        <v>2086</v>
      </c>
      <c r="I2199" s="20">
        <v>20</v>
      </c>
      <c r="J2199" s="62" t="s">
        <v>5129</v>
      </c>
      <c r="K2199" s="63" t="s">
        <v>5636</v>
      </c>
      <c r="L2199" s="27" t="s">
        <v>2444</v>
      </c>
      <c r="M2199" s="27" t="s">
        <v>3280</v>
      </c>
      <c r="N2199" s="72">
        <v>2.91</v>
      </c>
      <c r="O2199" s="72">
        <f t="shared" si="72"/>
        <v>58.2</v>
      </c>
    </row>
    <row r="2200" spans="1:15" ht="39" x14ac:dyDescent="0.35">
      <c r="A2200" s="3" t="s">
        <v>1380</v>
      </c>
      <c r="B2200" s="4" t="s">
        <v>1243</v>
      </c>
      <c r="C2200" s="7" t="s">
        <v>1389</v>
      </c>
      <c r="D2200" s="7" t="s">
        <v>5</v>
      </c>
      <c r="E2200" s="3">
        <v>5</v>
      </c>
      <c r="F2200" s="10">
        <v>4.75</v>
      </c>
      <c r="G2200" s="11">
        <f t="shared" si="71"/>
        <v>23.75</v>
      </c>
      <c r="H2200" s="68" t="s">
        <v>2087</v>
      </c>
      <c r="I2200" s="20">
        <v>5</v>
      </c>
      <c r="J2200" s="62" t="s">
        <v>5192</v>
      </c>
      <c r="K2200" s="63" t="s">
        <v>3962</v>
      </c>
      <c r="L2200" s="27" t="s">
        <v>2087</v>
      </c>
      <c r="M2200" s="27" t="s">
        <v>3962</v>
      </c>
      <c r="N2200" s="72">
        <v>4.75</v>
      </c>
      <c r="O2200" s="72">
        <f t="shared" si="72"/>
        <v>23.75</v>
      </c>
    </row>
    <row r="2201" spans="1:15" ht="39" x14ac:dyDescent="0.35">
      <c r="A2201" s="3" t="s">
        <v>1380</v>
      </c>
      <c r="B2201" s="4" t="s">
        <v>1243</v>
      </c>
      <c r="C2201" s="7" t="s">
        <v>656</v>
      </c>
      <c r="D2201" s="7" t="s">
        <v>5</v>
      </c>
      <c r="E2201" s="3">
        <v>200</v>
      </c>
      <c r="F2201" s="10">
        <v>0.1</v>
      </c>
      <c r="G2201" s="11">
        <f t="shared" si="71"/>
        <v>20</v>
      </c>
      <c r="H2201" s="68" t="s">
        <v>2089</v>
      </c>
      <c r="I2201" s="20">
        <v>200</v>
      </c>
      <c r="J2201" s="62" t="s">
        <v>5196</v>
      </c>
      <c r="K2201" s="63" t="s">
        <v>3370</v>
      </c>
      <c r="L2201" s="27" t="s">
        <v>2089</v>
      </c>
      <c r="M2201" s="27" t="s">
        <v>3370</v>
      </c>
      <c r="N2201" s="72">
        <v>0.1</v>
      </c>
      <c r="O2201" s="72">
        <f t="shared" si="72"/>
        <v>20</v>
      </c>
    </row>
    <row r="2202" spans="1:15" ht="117" x14ac:dyDescent="0.35">
      <c r="A2202" s="3" t="s">
        <v>1380</v>
      </c>
      <c r="B2202" s="4" t="s">
        <v>1243</v>
      </c>
      <c r="C2202" s="7" t="s">
        <v>1394</v>
      </c>
      <c r="D2202" s="7" t="s">
        <v>5</v>
      </c>
      <c r="E2202" s="3">
        <v>10</v>
      </c>
      <c r="F2202" s="10">
        <v>6.21</v>
      </c>
      <c r="G2202" s="11">
        <f t="shared" si="71"/>
        <v>62.1</v>
      </c>
      <c r="H2202" s="68" t="s">
        <v>2096</v>
      </c>
      <c r="I2202" s="20">
        <v>10</v>
      </c>
      <c r="J2202" s="62" t="s">
        <v>5204</v>
      </c>
      <c r="K2202" s="63" t="s">
        <v>5640</v>
      </c>
      <c r="L2202" s="27" t="s">
        <v>2096</v>
      </c>
      <c r="M2202" s="27" t="s">
        <v>5640</v>
      </c>
      <c r="N2202" s="72">
        <v>6.21</v>
      </c>
      <c r="O2202" s="72">
        <f t="shared" si="72"/>
        <v>62.1</v>
      </c>
    </row>
    <row r="2203" spans="1:15" ht="39" x14ac:dyDescent="0.35">
      <c r="A2203" s="3" t="s">
        <v>1380</v>
      </c>
      <c r="B2203" s="4" t="s">
        <v>1243</v>
      </c>
      <c r="C2203" s="7" t="s">
        <v>660</v>
      </c>
      <c r="D2203" s="7" t="s">
        <v>5</v>
      </c>
      <c r="E2203" s="3">
        <v>1000</v>
      </c>
      <c r="F2203" s="10">
        <v>0.19</v>
      </c>
      <c r="G2203" s="11">
        <f t="shared" si="71"/>
        <v>190</v>
      </c>
      <c r="H2203" s="68" t="s">
        <v>2090</v>
      </c>
      <c r="I2203" s="20">
        <v>1000</v>
      </c>
      <c r="J2203" s="62" t="s">
        <v>5205</v>
      </c>
      <c r="K2203" s="63" t="s">
        <v>3374</v>
      </c>
      <c r="L2203" s="27" t="s">
        <v>2521</v>
      </c>
      <c r="M2203" s="27" t="s">
        <v>3374</v>
      </c>
      <c r="N2203" s="72">
        <v>0.19</v>
      </c>
      <c r="O2203" s="72">
        <f t="shared" si="72"/>
        <v>190</v>
      </c>
    </row>
    <row r="2204" spans="1:15" ht="65" x14ac:dyDescent="0.35">
      <c r="A2204" s="3" t="s">
        <v>1380</v>
      </c>
      <c r="B2204" s="4" t="s">
        <v>1243</v>
      </c>
      <c r="C2204" s="7" t="s">
        <v>1390</v>
      </c>
      <c r="D2204" s="7" t="s">
        <v>5</v>
      </c>
      <c r="E2204" s="3">
        <v>5</v>
      </c>
      <c r="F2204" s="10">
        <v>5.24</v>
      </c>
      <c r="G2204" s="11">
        <f t="shared" si="71"/>
        <v>26.200000000000003</v>
      </c>
      <c r="H2204" s="68" t="s">
        <v>2088</v>
      </c>
      <c r="I2204" s="20">
        <v>5</v>
      </c>
      <c r="J2204" s="62" t="s">
        <v>5235</v>
      </c>
      <c r="K2204" s="63" t="s">
        <v>3963</v>
      </c>
      <c r="L2204" s="27" t="s">
        <v>2088</v>
      </c>
      <c r="M2204" s="27" t="s">
        <v>3963</v>
      </c>
      <c r="N2204" s="72">
        <v>5.24</v>
      </c>
      <c r="O2204" s="72">
        <f t="shared" si="72"/>
        <v>26.200000000000003</v>
      </c>
    </row>
    <row r="2205" spans="1:15" ht="65" x14ac:dyDescent="0.35">
      <c r="A2205" s="3" t="s">
        <v>1380</v>
      </c>
      <c r="B2205" s="4" t="s">
        <v>1243</v>
      </c>
      <c r="C2205" s="7" t="s">
        <v>1391</v>
      </c>
      <c r="D2205" s="7" t="s">
        <v>5</v>
      </c>
      <c r="E2205" s="3">
        <v>5</v>
      </c>
      <c r="F2205" s="10">
        <v>5.24</v>
      </c>
      <c r="G2205" s="11">
        <f t="shared" si="71"/>
        <v>26.200000000000003</v>
      </c>
      <c r="H2205" s="68" t="s">
        <v>2089</v>
      </c>
      <c r="I2205" s="20">
        <v>5</v>
      </c>
      <c r="J2205" s="62" t="s">
        <v>5239</v>
      </c>
      <c r="K2205" s="63" t="s">
        <v>3964</v>
      </c>
      <c r="L2205" s="27" t="s">
        <v>2089</v>
      </c>
      <c r="M2205" s="27" t="s">
        <v>3964</v>
      </c>
      <c r="N2205" s="72">
        <v>5.24</v>
      </c>
      <c r="O2205" s="72">
        <f t="shared" si="72"/>
        <v>26.200000000000003</v>
      </c>
    </row>
    <row r="2206" spans="1:15" ht="65" x14ac:dyDescent="0.35">
      <c r="A2206" s="3" t="s">
        <v>1380</v>
      </c>
      <c r="B2206" s="4" t="s">
        <v>1243</v>
      </c>
      <c r="C2206" s="7" t="s">
        <v>321</v>
      </c>
      <c r="D2206" s="7" t="s">
        <v>5</v>
      </c>
      <c r="E2206" s="3">
        <v>5</v>
      </c>
      <c r="F2206" s="10">
        <v>0.97</v>
      </c>
      <c r="G2206" s="11">
        <f t="shared" si="71"/>
        <v>4.8499999999999996</v>
      </c>
      <c r="H2206" s="68" t="s">
        <v>2089</v>
      </c>
      <c r="I2206" s="20">
        <v>5</v>
      </c>
      <c r="J2206" s="62" t="s">
        <v>5242</v>
      </c>
      <c r="K2206" s="63" t="s">
        <v>3097</v>
      </c>
      <c r="L2206" s="27" t="s">
        <v>1669</v>
      </c>
      <c r="M2206" s="27" t="s">
        <v>3097</v>
      </c>
      <c r="N2206" s="72">
        <v>0.97</v>
      </c>
      <c r="O2206" s="72">
        <f t="shared" si="72"/>
        <v>4.8499999999999996</v>
      </c>
    </row>
    <row r="2207" spans="1:15" ht="26" x14ac:dyDescent="0.35">
      <c r="A2207" s="3" t="s">
        <v>1380</v>
      </c>
      <c r="B2207" s="4" t="s">
        <v>1243</v>
      </c>
      <c r="C2207" s="7" t="s">
        <v>1392</v>
      </c>
      <c r="D2207" s="7" t="s">
        <v>5</v>
      </c>
      <c r="E2207" s="3">
        <v>40</v>
      </c>
      <c r="F2207" s="10">
        <v>39.380000000000003</v>
      </c>
      <c r="G2207" s="11">
        <f t="shared" si="71"/>
        <v>1575.2</v>
      </c>
      <c r="H2207" s="68" t="s">
        <v>2091</v>
      </c>
      <c r="I2207" s="20">
        <v>40</v>
      </c>
      <c r="J2207" s="62" t="s">
        <v>5272</v>
      </c>
      <c r="K2207" s="63" t="s">
        <v>3965</v>
      </c>
      <c r="L2207" s="27" t="s">
        <v>2091</v>
      </c>
      <c r="M2207" s="27" t="s">
        <v>3965</v>
      </c>
      <c r="N2207" s="72">
        <v>39.380000000000003</v>
      </c>
      <c r="O2207" s="72">
        <f t="shared" si="72"/>
        <v>1575.2</v>
      </c>
    </row>
    <row r="2208" spans="1:15" ht="91" x14ac:dyDescent="0.35">
      <c r="A2208" s="3" t="s">
        <v>1380</v>
      </c>
      <c r="B2208" s="4" t="s">
        <v>1243</v>
      </c>
      <c r="C2208" s="7" t="s">
        <v>1393</v>
      </c>
      <c r="D2208" s="7" t="s">
        <v>5</v>
      </c>
      <c r="E2208" s="3">
        <v>12</v>
      </c>
      <c r="F2208" s="10">
        <v>18.82</v>
      </c>
      <c r="G2208" s="11">
        <f t="shared" si="71"/>
        <v>225.84</v>
      </c>
      <c r="H2208" s="68" t="s">
        <v>2092</v>
      </c>
      <c r="I2208" s="20">
        <v>12</v>
      </c>
      <c r="J2208" s="62" t="s">
        <v>5308</v>
      </c>
      <c r="K2208" s="63" t="s">
        <v>3966</v>
      </c>
      <c r="L2208" s="27" t="s">
        <v>2092</v>
      </c>
      <c r="M2208" s="27" t="s">
        <v>3966</v>
      </c>
      <c r="N2208" s="72">
        <v>18.82</v>
      </c>
      <c r="O2208" s="72">
        <f t="shared" si="72"/>
        <v>225.84</v>
      </c>
    </row>
    <row r="2209" spans="1:15" ht="91" x14ac:dyDescent="0.35">
      <c r="A2209" s="3" t="s">
        <v>1380</v>
      </c>
      <c r="B2209" s="4" t="s">
        <v>1243</v>
      </c>
      <c r="C2209" s="7" t="s">
        <v>1393</v>
      </c>
      <c r="D2209" s="7" t="s">
        <v>5</v>
      </c>
      <c r="E2209" s="3">
        <v>12</v>
      </c>
      <c r="F2209" s="10">
        <v>18.82</v>
      </c>
      <c r="G2209" s="11">
        <f t="shared" si="71"/>
        <v>225.84</v>
      </c>
      <c r="H2209" s="68" t="s">
        <v>2093</v>
      </c>
      <c r="I2209" s="20">
        <v>12</v>
      </c>
      <c r="J2209" s="62" t="s">
        <v>5308</v>
      </c>
      <c r="K2209" s="63" t="s">
        <v>3966</v>
      </c>
      <c r="L2209" s="27" t="s">
        <v>2092</v>
      </c>
      <c r="M2209" s="27" t="s">
        <v>3966</v>
      </c>
      <c r="N2209" s="72">
        <v>18.82</v>
      </c>
      <c r="O2209" s="72">
        <f t="shared" si="72"/>
        <v>225.84</v>
      </c>
    </row>
    <row r="2210" spans="1:15" ht="78" x14ac:dyDescent="0.35">
      <c r="A2210" s="3" t="s">
        <v>1380</v>
      </c>
      <c r="B2210" s="4" t="s">
        <v>1243</v>
      </c>
      <c r="C2210" s="7" t="s">
        <v>669</v>
      </c>
      <c r="D2210" s="7" t="s">
        <v>5</v>
      </c>
      <c r="E2210" s="3">
        <v>20</v>
      </c>
      <c r="F2210" s="10">
        <v>6.79</v>
      </c>
      <c r="G2210" s="11">
        <f t="shared" si="71"/>
        <v>135.80000000000001</v>
      </c>
      <c r="H2210" s="68" t="s">
        <v>2094</v>
      </c>
      <c r="I2210" s="20">
        <v>20</v>
      </c>
      <c r="J2210" s="62" t="s">
        <v>5476</v>
      </c>
      <c r="K2210" s="63" t="s">
        <v>3384</v>
      </c>
      <c r="L2210" s="27" t="s">
        <v>2529</v>
      </c>
      <c r="M2210" s="27" t="s">
        <v>3384</v>
      </c>
      <c r="N2210" s="72">
        <v>6.79</v>
      </c>
      <c r="O2210" s="72">
        <f t="shared" si="72"/>
        <v>135.80000000000001</v>
      </c>
    </row>
    <row r="2211" spans="1:15" ht="39" x14ac:dyDescent="0.35">
      <c r="A2211" s="3" t="s">
        <v>1395</v>
      </c>
      <c r="B2211" s="4" t="s">
        <v>1243</v>
      </c>
      <c r="C2211" s="7" t="s">
        <v>1396</v>
      </c>
      <c r="D2211" s="7" t="s">
        <v>5</v>
      </c>
      <c r="E2211" s="3">
        <v>10</v>
      </c>
      <c r="F2211" s="10">
        <v>170</v>
      </c>
      <c r="G2211" s="11">
        <f t="shared" si="71"/>
        <v>1700</v>
      </c>
      <c r="H2211" s="68" t="s">
        <v>2097</v>
      </c>
      <c r="I2211" s="20">
        <v>10</v>
      </c>
      <c r="J2211" s="62" t="s">
        <v>5149</v>
      </c>
      <c r="K2211" s="63" t="s">
        <v>3967</v>
      </c>
      <c r="L2211" s="27" t="s">
        <v>2097</v>
      </c>
      <c r="M2211" s="27" t="s">
        <v>3967</v>
      </c>
      <c r="N2211" s="72">
        <v>170</v>
      </c>
      <c r="O2211" s="72">
        <f t="shared" si="72"/>
        <v>1700</v>
      </c>
    </row>
    <row r="2212" spans="1:15" ht="117" x14ac:dyDescent="0.35">
      <c r="A2212" s="3" t="s">
        <v>1395</v>
      </c>
      <c r="B2212" s="4" t="s">
        <v>1243</v>
      </c>
      <c r="C2212" s="7" t="s">
        <v>1401</v>
      </c>
      <c r="D2212" s="7" t="s">
        <v>5</v>
      </c>
      <c r="E2212" s="3">
        <v>20</v>
      </c>
      <c r="F2212" s="10">
        <v>350</v>
      </c>
      <c r="G2212" s="11">
        <f t="shared" si="71"/>
        <v>7000</v>
      </c>
      <c r="H2212" s="68" t="s">
        <v>2103</v>
      </c>
      <c r="I2212" s="20">
        <v>20</v>
      </c>
      <c r="J2212" s="62" t="s">
        <v>5166</v>
      </c>
      <c r="K2212" s="63" t="s">
        <v>4101</v>
      </c>
      <c r="L2212" s="27" t="s">
        <v>2103</v>
      </c>
      <c r="M2212" s="27" t="s">
        <v>4101</v>
      </c>
      <c r="N2212" s="72">
        <v>350</v>
      </c>
      <c r="O2212" s="72">
        <f t="shared" si="72"/>
        <v>7000</v>
      </c>
    </row>
    <row r="2213" spans="1:15" ht="78" x14ac:dyDescent="0.35">
      <c r="A2213" s="3" t="s">
        <v>1395</v>
      </c>
      <c r="B2213" s="4" t="s">
        <v>1243</v>
      </c>
      <c r="C2213" s="7" t="s">
        <v>98</v>
      </c>
      <c r="D2213" s="7" t="s">
        <v>5</v>
      </c>
      <c r="E2213" s="3">
        <v>40</v>
      </c>
      <c r="F2213" s="10">
        <v>515</v>
      </c>
      <c r="G2213" s="11">
        <f t="shared" si="71"/>
        <v>20600</v>
      </c>
      <c r="H2213" s="68" t="s">
        <v>2098</v>
      </c>
      <c r="I2213" s="20">
        <v>40</v>
      </c>
      <c r="J2213" s="62" t="s">
        <v>5169</v>
      </c>
      <c r="K2213" s="63" t="s">
        <v>3968</v>
      </c>
      <c r="L2213" s="27" t="s">
        <v>2098</v>
      </c>
      <c r="M2213" s="27" t="s">
        <v>3968</v>
      </c>
      <c r="N2213" s="72">
        <v>515</v>
      </c>
      <c r="O2213" s="72">
        <f t="shared" si="72"/>
        <v>20600</v>
      </c>
    </row>
    <row r="2214" spans="1:15" ht="78" x14ac:dyDescent="0.35">
      <c r="A2214" s="3" t="s">
        <v>1395</v>
      </c>
      <c r="B2214" s="4" t="s">
        <v>1243</v>
      </c>
      <c r="C2214" s="7" t="s">
        <v>98</v>
      </c>
      <c r="D2214" s="7" t="s">
        <v>5</v>
      </c>
      <c r="E2214" s="3">
        <v>4</v>
      </c>
      <c r="F2214" s="10">
        <v>515</v>
      </c>
      <c r="G2214" s="11">
        <f t="shared" si="71"/>
        <v>2060</v>
      </c>
      <c r="H2214" s="68" t="s">
        <v>2098</v>
      </c>
      <c r="I2214" s="20">
        <v>4</v>
      </c>
      <c r="J2214" s="62" t="s">
        <v>5169</v>
      </c>
      <c r="K2214" s="63" t="s">
        <v>3968</v>
      </c>
      <c r="L2214" s="27" t="s">
        <v>2098</v>
      </c>
      <c r="M2214" s="27" t="s">
        <v>3968</v>
      </c>
      <c r="N2214" s="72">
        <v>515</v>
      </c>
      <c r="O2214" s="72">
        <f t="shared" si="72"/>
        <v>2060</v>
      </c>
    </row>
    <row r="2215" spans="1:15" ht="104" x14ac:dyDescent="0.35">
      <c r="A2215" s="3" t="s">
        <v>1395</v>
      </c>
      <c r="B2215" s="4" t="s">
        <v>1243</v>
      </c>
      <c r="C2215" s="7" t="s">
        <v>1397</v>
      </c>
      <c r="D2215" s="7" t="s">
        <v>5</v>
      </c>
      <c r="E2215" s="3">
        <v>40</v>
      </c>
      <c r="F2215" s="10">
        <v>515</v>
      </c>
      <c r="G2215" s="11">
        <f t="shared" si="71"/>
        <v>20600</v>
      </c>
      <c r="H2215" s="68" t="s">
        <v>2098</v>
      </c>
      <c r="I2215" s="20">
        <v>40</v>
      </c>
      <c r="J2215" s="62" t="s">
        <v>5169</v>
      </c>
      <c r="K2215" s="63" t="s">
        <v>3968</v>
      </c>
      <c r="L2215" s="27" t="s">
        <v>2098</v>
      </c>
      <c r="M2215" s="27" t="s">
        <v>3968</v>
      </c>
      <c r="N2215" s="72">
        <v>515</v>
      </c>
      <c r="O2215" s="72">
        <f t="shared" si="72"/>
        <v>20600</v>
      </c>
    </row>
    <row r="2216" spans="1:15" ht="78" x14ac:dyDescent="0.35">
      <c r="A2216" s="3" t="s">
        <v>1395</v>
      </c>
      <c r="B2216" s="4" t="s">
        <v>1243</v>
      </c>
      <c r="C2216" s="7" t="s">
        <v>1398</v>
      </c>
      <c r="D2216" s="7" t="s">
        <v>5</v>
      </c>
      <c r="E2216" s="3">
        <v>40</v>
      </c>
      <c r="F2216" s="10">
        <v>475</v>
      </c>
      <c r="G2216" s="11">
        <f t="shared" si="71"/>
        <v>19000</v>
      </c>
      <c r="H2216" s="68" t="s">
        <v>2099</v>
      </c>
      <c r="I2216" s="20">
        <v>40</v>
      </c>
      <c r="J2216" s="62" t="s">
        <v>5170</v>
      </c>
      <c r="K2216" s="63" t="s">
        <v>3969</v>
      </c>
      <c r="L2216" s="27" t="s">
        <v>2099</v>
      </c>
      <c r="M2216" s="27" t="s">
        <v>7469</v>
      </c>
      <c r="N2216" s="72">
        <v>475</v>
      </c>
      <c r="O2216" s="72">
        <f t="shared" si="72"/>
        <v>19000</v>
      </c>
    </row>
    <row r="2217" spans="1:15" ht="299" x14ac:dyDescent="0.35">
      <c r="A2217" s="3" t="s">
        <v>1395</v>
      </c>
      <c r="B2217" s="4" t="s">
        <v>1243</v>
      </c>
      <c r="C2217" s="7" t="s">
        <v>1400</v>
      </c>
      <c r="D2217" s="7" t="s">
        <v>5</v>
      </c>
      <c r="E2217" s="3">
        <v>40</v>
      </c>
      <c r="F2217" s="10">
        <v>475</v>
      </c>
      <c r="G2217" s="11">
        <f t="shared" si="71"/>
        <v>19000</v>
      </c>
      <c r="H2217" s="68" t="s">
        <v>2101</v>
      </c>
      <c r="I2217" s="20">
        <v>40</v>
      </c>
      <c r="J2217" s="62" t="s">
        <v>5170</v>
      </c>
      <c r="K2217" s="63" t="s">
        <v>3969</v>
      </c>
      <c r="L2217" s="27" t="s">
        <v>2099</v>
      </c>
      <c r="M2217" s="27" t="s">
        <v>7469</v>
      </c>
      <c r="N2217" s="72">
        <v>475</v>
      </c>
      <c r="O2217" s="72">
        <f t="shared" si="72"/>
        <v>19000</v>
      </c>
    </row>
    <row r="2218" spans="1:15" ht="104" x14ac:dyDescent="0.35">
      <c r="A2218" s="3" t="s">
        <v>1395</v>
      </c>
      <c r="B2218" s="4" t="s">
        <v>1243</v>
      </c>
      <c r="C2218" s="7" t="s">
        <v>1399</v>
      </c>
      <c r="D2218" s="7" t="s">
        <v>5</v>
      </c>
      <c r="E2218" s="3">
        <v>6</v>
      </c>
      <c r="F2218" s="10">
        <v>90</v>
      </c>
      <c r="G2218" s="11">
        <f t="shared" si="71"/>
        <v>540</v>
      </c>
      <c r="H2218" s="68" t="s">
        <v>2100</v>
      </c>
      <c r="I2218" s="20">
        <v>6</v>
      </c>
      <c r="J2218" s="62" t="s">
        <v>5173</v>
      </c>
      <c r="K2218" s="63" t="s">
        <v>3970</v>
      </c>
      <c r="L2218" s="27" t="s">
        <v>2100</v>
      </c>
      <c r="M2218" s="27" t="s">
        <v>7470</v>
      </c>
      <c r="N2218" s="72">
        <v>90</v>
      </c>
      <c r="O2218" s="72">
        <f t="shared" si="72"/>
        <v>540</v>
      </c>
    </row>
    <row r="2219" spans="1:15" ht="91" x14ac:dyDescent="0.35">
      <c r="A2219" s="3" t="s">
        <v>1395</v>
      </c>
      <c r="B2219" s="4" t="s">
        <v>1243</v>
      </c>
      <c r="C2219" s="7" t="s">
        <v>257</v>
      </c>
      <c r="D2219" s="7" t="s">
        <v>5</v>
      </c>
      <c r="E2219" s="3">
        <v>40</v>
      </c>
      <c r="F2219" s="10">
        <v>170</v>
      </c>
      <c r="G2219" s="11">
        <f t="shared" si="71"/>
        <v>6800</v>
      </c>
      <c r="H2219" s="68" t="s">
        <v>2102</v>
      </c>
      <c r="I2219" s="20">
        <v>40</v>
      </c>
      <c r="J2219" s="62" t="s">
        <v>5179</v>
      </c>
      <c r="K2219" s="63" t="s">
        <v>3044</v>
      </c>
      <c r="L2219" s="27" t="s">
        <v>1602</v>
      </c>
      <c r="M2219" s="27" t="s">
        <v>3044</v>
      </c>
      <c r="N2219" s="72">
        <v>170</v>
      </c>
      <c r="O2219" s="72">
        <f t="shared" si="72"/>
        <v>6800</v>
      </c>
    </row>
    <row r="2220" spans="1:15" ht="52" x14ac:dyDescent="0.35">
      <c r="A2220" s="3" t="s">
        <v>1402</v>
      </c>
      <c r="B2220" s="4" t="s">
        <v>1243</v>
      </c>
      <c r="C2220" s="7" t="s">
        <v>1404</v>
      </c>
      <c r="D2220" s="7" t="s">
        <v>5</v>
      </c>
      <c r="E2220" s="3">
        <v>4</v>
      </c>
      <c r="F2220" s="10">
        <v>1702.93</v>
      </c>
      <c r="G2220" s="11">
        <f t="shared" si="71"/>
        <v>6811.72</v>
      </c>
      <c r="H2220" s="68" t="s">
        <v>2105</v>
      </c>
      <c r="I2220" s="20">
        <v>4</v>
      </c>
      <c r="J2220" s="62" t="s">
        <v>4966</v>
      </c>
      <c r="K2220" s="63" t="s">
        <v>3972</v>
      </c>
      <c r="L2220" s="27" t="s">
        <v>2105</v>
      </c>
      <c r="M2220" s="27" t="s">
        <v>3972</v>
      </c>
      <c r="N2220" s="72">
        <v>1702.93</v>
      </c>
      <c r="O2220" s="72">
        <f t="shared" si="72"/>
        <v>6811.72</v>
      </c>
    </row>
    <row r="2221" spans="1:15" ht="78" x14ac:dyDescent="0.35">
      <c r="A2221" s="3" t="s">
        <v>1402</v>
      </c>
      <c r="B2221" s="4" t="s">
        <v>1243</v>
      </c>
      <c r="C2221" s="7" t="s">
        <v>1405</v>
      </c>
      <c r="D2221" s="7" t="s">
        <v>5</v>
      </c>
      <c r="E2221" s="3">
        <v>10</v>
      </c>
      <c r="F2221" s="10">
        <v>12.71</v>
      </c>
      <c r="G2221" s="11">
        <f t="shared" si="71"/>
        <v>127.10000000000001</v>
      </c>
      <c r="H2221" s="68" t="s">
        <v>2106</v>
      </c>
      <c r="I2221" s="20">
        <v>10</v>
      </c>
      <c r="J2221" s="62" t="s">
        <v>4967</v>
      </c>
      <c r="K2221" s="63" t="s">
        <v>3973</v>
      </c>
      <c r="L2221" s="27" t="s">
        <v>2106</v>
      </c>
      <c r="M2221" s="27" t="s">
        <v>3973</v>
      </c>
      <c r="N2221" s="72">
        <v>12.71</v>
      </c>
      <c r="O2221" s="72">
        <f t="shared" si="72"/>
        <v>127.10000000000001</v>
      </c>
    </row>
    <row r="2222" spans="1:15" ht="104" x14ac:dyDescent="0.35">
      <c r="A2222" s="3" t="s">
        <v>1402</v>
      </c>
      <c r="B2222" s="4" t="s">
        <v>1243</v>
      </c>
      <c r="C2222" s="7" t="s">
        <v>1409</v>
      </c>
      <c r="D2222" s="7" t="s">
        <v>5</v>
      </c>
      <c r="E2222" s="3">
        <v>8</v>
      </c>
      <c r="F2222" s="10">
        <v>109.03</v>
      </c>
      <c r="G2222" s="11">
        <f t="shared" si="71"/>
        <v>872.24</v>
      </c>
      <c r="H2222" s="68" t="s">
        <v>2110</v>
      </c>
      <c r="I2222" s="20">
        <v>8</v>
      </c>
      <c r="J2222" s="62" t="s">
        <v>4969</v>
      </c>
      <c r="K2222" s="63" t="s">
        <v>4089</v>
      </c>
      <c r="L2222" s="27" t="s">
        <v>2110</v>
      </c>
      <c r="M2222" s="27" t="s">
        <v>4089</v>
      </c>
      <c r="N2222" s="72">
        <v>109.03</v>
      </c>
      <c r="O2222" s="72">
        <f t="shared" si="72"/>
        <v>872.24</v>
      </c>
    </row>
    <row r="2223" spans="1:15" ht="104" x14ac:dyDescent="0.35">
      <c r="A2223" s="3" t="s">
        <v>1402</v>
      </c>
      <c r="B2223" s="4" t="s">
        <v>1243</v>
      </c>
      <c r="C2223" s="7" t="s">
        <v>1410</v>
      </c>
      <c r="D2223" s="7" t="s">
        <v>5</v>
      </c>
      <c r="E2223" s="3">
        <v>8</v>
      </c>
      <c r="F2223" s="10">
        <v>109.03</v>
      </c>
      <c r="G2223" s="11">
        <f t="shared" si="71"/>
        <v>872.24</v>
      </c>
      <c r="H2223" s="68" t="s">
        <v>1945</v>
      </c>
      <c r="I2223" s="20">
        <v>8</v>
      </c>
      <c r="J2223" s="62" t="s">
        <v>4970</v>
      </c>
      <c r="K2223" s="63" t="s">
        <v>5614</v>
      </c>
      <c r="L2223" s="27" t="s">
        <v>1945</v>
      </c>
      <c r="M2223" s="27" t="s">
        <v>5614</v>
      </c>
      <c r="N2223" s="72">
        <v>109.03</v>
      </c>
      <c r="O2223" s="72">
        <f t="shared" si="72"/>
        <v>872.24</v>
      </c>
    </row>
    <row r="2224" spans="1:15" ht="65" x14ac:dyDescent="0.35">
      <c r="A2224" s="3" t="s">
        <v>1402</v>
      </c>
      <c r="B2224" s="4" t="s">
        <v>1243</v>
      </c>
      <c r="C2224" s="7" t="s">
        <v>1403</v>
      </c>
      <c r="D2224" s="7" t="s">
        <v>5</v>
      </c>
      <c r="E2224" s="3">
        <v>20</v>
      </c>
      <c r="F2224" s="10">
        <v>3.98</v>
      </c>
      <c r="G2224" s="11">
        <f t="shared" si="71"/>
        <v>79.599999999999994</v>
      </c>
      <c r="H2224" s="68" t="s">
        <v>2104</v>
      </c>
      <c r="I2224" s="20">
        <v>20</v>
      </c>
      <c r="J2224" s="62" t="s">
        <v>4971</v>
      </c>
      <c r="K2224" s="63" t="s">
        <v>3971</v>
      </c>
      <c r="L2224" s="27" t="s">
        <v>2104</v>
      </c>
      <c r="M2224" s="27" t="s">
        <v>3971</v>
      </c>
      <c r="N2224" s="72">
        <v>3.98</v>
      </c>
      <c r="O2224" s="72">
        <f t="shared" si="72"/>
        <v>79.599999999999994</v>
      </c>
    </row>
    <row r="2225" spans="1:15" ht="78" x14ac:dyDescent="0.35">
      <c r="A2225" s="3" t="s">
        <v>1402</v>
      </c>
      <c r="B2225" s="4" t="s">
        <v>1243</v>
      </c>
      <c r="C2225" s="7" t="s">
        <v>1406</v>
      </c>
      <c r="D2225" s="7" t="s">
        <v>5</v>
      </c>
      <c r="E2225" s="3">
        <v>9</v>
      </c>
      <c r="F2225" s="10">
        <v>653.39</v>
      </c>
      <c r="G2225" s="11">
        <f t="shared" si="71"/>
        <v>5880.51</v>
      </c>
      <c r="H2225" s="68" t="s">
        <v>2107</v>
      </c>
      <c r="I2225" s="20">
        <v>9</v>
      </c>
      <c r="J2225" s="62" t="s">
        <v>5305</v>
      </c>
      <c r="K2225" s="63" t="s">
        <v>3974</v>
      </c>
      <c r="L2225" s="27" t="s">
        <v>2107</v>
      </c>
      <c r="M2225" s="27" t="s">
        <v>3974</v>
      </c>
      <c r="N2225" s="72">
        <v>653.39</v>
      </c>
      <c r="O2225" s="72">
        <f t="shared" si="72"/>
        <v>5880.51</v>
      </c>
    </row>
    <row r="2226" spans="1:15" ht="130" x14ac:dyDescent="0.35">
      <c r="A2226" s="3" t="s">
        <v>1402</v>
      </c>
      <c r="B2226" s="4" t="s">
        <v>1243</v>
      </c>
      <c r="C2226" s="7" t="s">
        <v>1411</v>
      </c>
      <c r="D2226" s="7" t="s">
        <v>5</v>
      </c>
      <c r="E2226" s="3">
        <v>4</v>
      </c>
      <c r="F2226" s="10">
        <v>269.85000000000002</v>
      </c>
      <c r="G2226" s="11">
        <f t="shared" si="71"/>
        <v>1079.4000000000001</v>
      </c>
      <c r="H2226" s="68" t="s">
        <v>2817</v>
      </c>
      <c r="I2226" s="20">
        <v>4</v>
      </c>
      <c r="J2226" s="62" t="s">
        <v>5306</v>
      </c>
      <c r="K2226" s="63" t="s">
        <v>5306</v>
      </c>
      <c r="L2226" s="27" t="s">
        <v>2817</v>
      </c>
      <c r="M2226" s="27" t="s">
        <v>5306</v>
      </c>
      <c r="N2226" s="72">
        <v>269.85000000000002</v>
      </c>
      <c r="O2226" s="72">
        <f t="shared" si="72"/>
        <v>1079.4000000000001</v>
      </c>
    </row>
    <row r="2227" spans="1:15" ht="143" x14ac:dyDescent="0.35">
      <c r="A2227" s="3" t="s">
        <v>1402</v>
      </c>
      <c r="B2227" s="4" t="s">
        <v>1243</v>
      </c>
      <c r="C2227" s="7" t="s">
        <v>1408</v>
      </c>
      <c r="D2227" s="7" t="s">
        <v>5</v>
      </c>
      <c r="E2227" s="3">
        <v>10</v>
      </c>
      <c r="F2227" s="10">
        <v>35.79</v>
      </c>
      <c r="G2227" s="11">
        <f t="shared" si="71"/>
        <v>357.9</v>
      </c>
      <c r="H2227" s="68" t="s">
        <v>2109</v>
      </c>
      <c r="I2227" s="20">
        <v>10</v>
      </c>
      <c r="J2227" s="62" t="s">
        <v>5307</v>
      </c>
      <c r="K2227" s="63" t="s">
        <v>5644</v>
      </c>
      <c r="L2227" s="27" t="s">
        <v>2109</v>
      </c>
      <c r="M2227" s="27" t="s">
        <v>5644</v>
      </c>
      <c r="N2227" s="72">
        <v>35.79</v>
      </c>
      <c r="O2227" s="72">
        <f t="shared" si="72"/>
        <v>357.9</v>
      </c>
    </row>
    <row r="2228" spans="1:15" ht="78" x14ac:dyDescent="0.35">
      <c r="A2228" s="3" t="s">
        <v>1402</v>
      </c>
      <c r="B2228" s="4" t="s">
        <v>1243</v>
      </c>
      <c r="C2228" s="7" t="s">
        <v>1407</v>
      </c>
      <c r="D2228" s="7" t="s">
        <v>5</v>
      </c>
      <c r="E2228" s="3">
        <v>8</v>
      </c>
      <c r="F2228" s="10">
        <v>96.81</v>
      </c>
      <c r="G2228" s="11">
        <f t="shared" si="71"/>
        <v>774.48</v>
      </c>
      <c r="H2228" s="68" t="s">
        <v>2108</v>
      </c>
      <c r="I2228" s="20">
        <v>8</v>
      </c>
      <c r="J2228" s="62" t="s">
        <v>5331</v>
      </c>
      <c r="K2228" s="63" t="s">
        <v>3975</v>
      </c>
      <c r="L2228" s="27" t="s">
        <v>2108</v>
      </c>
      <c r="M2228" s="27" t="s">
        <v>7471</v>
      </c>
      <c r="N2228" s="72">
        <v>96.81</v>
      </c>
      <c r="O2228" s="72">
        <f t="shared" si="72"/>
        <v>774.48</v>
      </c>
    </row>
    <row r="2229" spans="1:15" ht="52" x14ac:dyDescent="0.35">
      <c r="A2229" s="3" t="s">
        <v>1412</v>
      </c>
      <c r="B2229" s="4" t="s">
        <v>1243</v>
      </c>
      <c r="C2229" s="7" t="s">
        <v>1413</v>
      </c>
      <c r="D2229" s="7" t="s">
        <v>5</v>
      </c>
      <c r="E2229" s="3">
        <v>5</v>
      </c>
      <c r="F2229" s="10">
        <v>7.08</v>
      </c>
      <c r="G2229" s="11">
        <f t="shared" si="71"/>
        <v>35.4</v>
      </c>
      <c r="H2229" s="68" t="s">
        <v>2083</v>
      </c>
      <c r="I2229" s="20">
        <v>5</v>
      </c>
      <c r="J2229" s="62" t="s">
        <v>5254</v>
      </c>
      <c r="K2229" s="63" t="s">
        <v>3976</v>
      </c>
      <c r="L2229" s="27" t="s">
        <v>2083</v>
      </c>
      <c r="M2229" s="27" t="s">
        <v>3976</v>
      </c>
      <c r="N2229" s="72">
        <v>7.08</v>
      </c>
      <c r="O2229" s="72">
        <f t="shared" si="72"/>
        <v>35.4</v>
      </c>
    </row>
    <row r="2230" spans="1:15" ht="52" x14ac:dyDescent="0.35">
      <c r="A2230" s="3" t="s">
        <v>1412</v>
      </c>
      <c r="B2230" s="4" t="s">
        <v>1243</v>
      </c>
      <c r="C2230" s="7" t="s">
        <v>1414</v>
      </c>
      <c r="D2230" s="7" t="s">
        <v>5</v>
      </c>
      <c r="E2230" s="3">
        <v>4</v>
      </c>
      <c r="F2230" s="10">
        <v>10.86</v>
      </c>
      <c r="G2230" s="11">
        <f t="shared" si="71"/>
        <v>43.44</v>
      </c>
      <c r="H2230" s="68" t="s">
        <v>2111</v>
      </c>
      <c r="I2230" s="20">
        <v>4</v>
      </c>
      <c r="J2230" s="62" t="s">
        <v>5275</v>
      </c>
      <c r="K2230" s="63" t="s">
        <v>3977</v>
      </c>
      <c r="L2230" s="27" t="s">
        <v>2111</v>
      </c>
      <c r="M2230" s="27" t="s">
        <v>3977</v>
      </c>
      <c r="N2230" s="72">
        <v>10.86</v>
      </c>
      <c r="O2230" s="72">
        <f t="shared" si="72"/>
        <v>43.44</v>
      </c>
    </row>
    <row r="2231" spans="1:15" ht="104" x14ac:dyDescent="0.35">
      <c r="A2231" s="3" t="s">
        <v>1412</v>
      </c>
      <c r="B2231" s="4" t="s">
        <v>1243</v>
      </c>
      <c r="C2231" s="7" t="s">
        <v>1415</v>
      </c>
      <c r="D2231" s="7" t="s">
        <v>5</v>
      </c>
      <c r="E2231" s="3">
        <v>8</v>
      </c>
      <c r="F2231" s="10">
        <v>86.33</v>
      </c>
      <c r="G2231" s="11">
        <f t="shared" si="71"/>
        <v>690.64</v>
      </c>
      <c r="H2231" s="68" t="s">
        <v>2112</v>
      </c>
      <c r="I2231" s="20">
        <v>8</v>
      </c>
      <c r="J2231" s="62" t="s">
        <v>5287</v>
      </c>
      <c r="K2231" s="63" t="s">
        <v>3978</v>
      </c>
      <c r="L2231" s="27" t="s">
        <v>2112</v>
      </c>
      <c r="M2231" s="27" t="s">
        <v>3978</v>
      </c>
      <c r="N2231" s="72">
        <v>86.33</v>
      </c>
      <c r="O2231" s="72">
        <f t="shared" si="72"/>
        <v>690.64</v>
      </c>
    </row>
    <row r="2232" spans="1:15" ht="78" x14ac:dyDescent="0.35">
      <c r="A2232" s="3" t="s">
        <v>1412</v>
      </c>
      <c r="B2232" s="4" t="s">
        <v>1243</v>
      </c>
      <c r="C2232" s="7" t="s">
        <v>1416</v>
      </c>
      <c r="D2232" s="7" t="s">
        <v>5</v>
      </c>
      <c r="E2232" s="3">
        <v>8</v>
      </c>
      <c r="F2232" s="10">
        <v>27.06</v>
      </c>
      <c r="G2232" s="11">
        <f t="shared" si="71"/>
        <v>216.48</v>
      </c>
      <c r="H2232" s="68" t="s">
        <v>2113</v>
      </c>
      <c r="I2232" s="20">
        <v>8</v>
      </c>
      <c r="J2232" s="62" t="s">
        <v>5293</v>
      </c>
      <c r="K2232" s="63" t="s">
        <v>3979</v>
      </c>
      <c r="L2232" s="27" t="s">
        <v>2113</v>
      </c>
      <c r="M2232" s="27" t="s">
        <v>3979</v>
      </c>
      <c r="N2232" s="72">
        <v>27.06</v>
      </c>
      <c r="O2232" s="72">
        <f t="shared" si="72"/>
        <v>216.48</v>
      </c>
    </row>
    <row r="2233" spans="1:15" ht="65" x14ac:dyDescent="0.35">
      <c r="A2233" s="3" t="s">
        <v>1417</v>
      </c>
      <c r="B2233" s="4" t="s">
        <v>1243</v>
      </c>
      <c r="C2233" s="7" t="s">
        <v>1419</v>
      </c>
      <c r="D2233" s="7" t="s">
        <v>5</v>
      </c>
      <c r="E2233" s="3">
        <v>40</v>
      </c>
      <c r="F2233" s="10">
        <v>188</v>
      </c>
      <c r="G2233" s="11">
        <f t="shared" si="71"/>
        <v>7520</v>
      </c>
      <c r="H2233" s="68" t="s">
        <v>2818</v>
      </c>
      <c r="I2233" s="20">
        <v>40</v>
      </c>
      <c r="J2233" s="62" t="s">
        <v>3981</v>
      </c>
      <c r="K2233" s="63" t="s">
        <v>3981</v>
      </c>
      <c r="L2233" s="27" t="s">
        <v>2818</v>
      </c>
      <c r="M2233" s="27" t="s">
        <v>3981</v>
      </c>
      <c r="N2233" s="72">
        <v>188</v>
      </c>
      <c r="O2233" s="72">
        <f t="shared" si="72"/>
        <v>7520</v>
      </c>
    </row>
    <row r="2234" spans="1:15" ht="286" x14ac:dyDescent="0.35">
      <c r="A2234" s="3" t="s">
        <v>1417</v>
      </c>
      <c r="B2234" s="4" t="s">
        <v>1243</v>
      </c>
      <c r="C2234" s="7" t="s">
        <v>1420</v>
      </c>
      <c r="D2234" s="7" t="s">
        <v>5</v>
      </c>
      <c r="E2234" s="3">
        <v>40</v>
      </c>
      <c r="F2234" s="10">
        <v>188</v>
      </c>
      <c r="G2234" s="11">
        <f t="shared" si="71"/>
        <v>7520</v>
      </c>
      <c r="H2234" s="68" t="s">
        <v>2818</v>
      </c>
      <c r="I2234" s="20">
        <v>40</v>
      </c>
      <c r="J2234" s="62" t="s">
        <v>3981</v>
      </c>
      <c r="K2234" s="63" t="s">
        <v>3981</v>
      </c>
      <c r="L2234" s="27" t="s">
        <v>2818</v>
      </c>
      <c r="M2234" s="27" t="s">
        <v>3981</v>
      </c>
      <c r="N2234" s="72">
        <v>188</v>
      </c>
      <c r="O2234" s="72">
        <f t="shared" si="72"/>
        <v>7520</v>
      </c>
    </row>
    <row r="2235" spans="1:15" ht="117" x14ac:dyDescent="0.35">
      <c r="A2235" s="3" t="s">
        <v>1417</v>
      </c>
      <c r="B2235" s="4" t="s">
        <v>1243</v>
      </c>
      <c r="C2235" s="7" t="s">
        <v>1423</v>
      </c>
      <c r="D2235" s="7" t="s">
        <v>5</v>
      </c>
      <c r="E2235" s="3">
        <v>5</v>
      </c>
      <c r="F2235" s="10">
        <v>106.8</v>
      </c>
      <c r="G2235" s="11">
        <f t="shared" si="71"/>
        <v>534</v>
      </c>
      <c r="H2235" s="68" t="s">
        <v>2117</v>
      </c>
      <c r="I2235" s="20">
        <v>5</v>
      </c>
      <c r="J2235" s="62" t="s">
        <v>4636</v>
      </c>
      <c r="K2235" s="63" t="s">
        <v>4061</v>
      </c>
      <c r="L2235" s="27" t="s">
        <v>2117</v>
      </c>
      <c r="M2235" s="27" t="s">
        <v>4061</v>
      </c>
      <c r="N2235" s="72">
        <v>106.8</v>
      </c>
      <c r="O2235" s="72">
        <f t="shared" si="72"/>
        <v>534</v>
      </c>
    </row>
    <row r="2236" spans="1:15" ht="104" x14ac:dyDescent="0.35">
      <c r="A2236" s="3" t="s">
        <v>1417</v>
      </c>
      <c r="B2236" s="4" t="s">
        <v>1243</v>
      </c>
      <c r="C2236" s="7" t="s">
        <v>1418</v>
      </c>
      <c r="D2236" s="7" t="s">
        <v>5</v>
      </c>
      <c r="E2236" s="3">
        <v>7</v>
      </c>
      <c r="F2236" s="10">
        <v>123.74</v>
      </c>
      <c r="G2236" s="11">
        <f t="shared" si="71"/>
        <v>866.18</v>
      </c>
      <c r="H2236" s="68" t="s">
        <v>2114</v>
      </c>
      <c r="I2236" s="20">
        <v>7</v>
      </c>
      <c r="J2236" s="62" t="s">
        <v>4638</v>
      </c>
      <c r="K2236" s="63" t="s">
        <v>3980</v>
      </c>
      <c r="L2236" s="27" t="s">
        <v>2114</v>
      </c>
      <c r="M2236" s="27" t="s">
        <v>3980</v>
      </c>
      <c r="N2236" s="72">
        <v>123.74</v>
      </c>
      <c r="O2236" s="72">
        <f t="shared" si="72"/>
        <v>866.18</v>
      </c>
    </row>
    <row r="2237" spans="1:15" ht="104" x14ac:dyDescent="0.35">
      <c r="A2237" s="3" t="s">
        <v>1417</v>
      </c>
      <c r="B2237" s="4" t="s">
        <v>1243</v>
      </c>
      <c r="C2237" s="7" t="s">
        <v>1418</v>
      </c>
      <c r="D2237" s="7" t="s">
        <v>5</v>
      </c>
      <c r="E2237" s="3">
        <v>5</v>
      </c>
      <c r="F2237" s="10">
        <v>123.74</v>
      </c>
      <c r="G2237" s="11">
        <f t="shared" si="71"/>
        <v>618.69999999999993</v>
      </c>
      <c r="H2237" s="68" t="s">
        <v>2114</v>
      </c>
      <c r="I2237" s="20">
        <v>5</v>
      </c>
      <c r="J2237" s="62" t="s">
        <v>4638</v>
      </c>
      <c r="K2237" s="63" t="s">
        <v>3980</v>
      </c>
      <c r="L2237" s="27" t="s">
        <v>2114</v>
      </c>
      <c r="M2237" s="27" t="s">
        <v>3980</v>
      </c>
      <c r="N2237" s="72">
        <v>123.74</v>
      </c>
      <c r="O2237" s="72">
        <f t="shared" si="72"/>
        <v>618.69999999999993</v>
      </c>
    </row>
    <row r="2238" spans="1:15" ht="104" x14ac:dyDescent="0.35">
      <c r="A2238" s="3" t="s">
        <v>1417</v>
      </c>
      <c r="B2238" s="4" t="s">
        <v>1243</v>
      </c>
      <c r="C2238" s="7" t="s">
        <v>1418</v>
      </c>
      <c r="D2238" s="7" t="s">
        <v>5</v>
      </c>
      <c r="E2238" s="3">
        <v>5</v>
      </c>
      <c r="F2238" s="10">
        <v>123.74</v>
      </c>
      <c r="G2238" s="11">
        <f t="shared" si="71"/>
        <v>618.69999999999993</v>
      </c>
      <c r="H2238" s="68" t="s">
        <v>2114</v>
      </c>
      <c r="I2238" s="20">
        <v>5</v>
      </c>
      <c r="J2238" s="62" t="s">
        <v>4638</v>
      </c>
      <c r="K2238" s="63" t="s">
        <v>3980</v>
      </c>
      <c r="L2238" s="27" t="s">
        <v>2114</v>
      </c>
      <c r="M2238" s="27" t="s">
        <v>3980</v>
      </c>
      <c r="N2238" s="72">
        <v>123.74</v>
      </c>
      <c r="O2238" s="72">
        <f t="shared" si="72"/>
        <v>618.69999999999993</v>
      </c>
    </row>
    <row r="2239" spans="1:15" ht="104" x14ac:dyDescent="0.35">
      <c r="A2239" s="3" t="s">
        <v>1417</v>
      </c>
      <c r="B2239" s="4" t="s">
        <v>1243</v>
      </c>
      <c r="C2239" s="7" t="s">
        <v>1421</v>
      </c>
      <c r="D2239" s="7" t="s">
        <v>5</v>
      </c>
      <c r="E2239" s="3">
        <v>4</v>
      </c>
      <c r="F2239" s="10">
        <v>200</v>
      </c>
      <c r="G2239" s="11">
        <f t="shared" si="71"/>
        <v>800</v>
      </c>
      <c r="H2239" s="68" t="s">
        <v>2115</v>
      </c>
      <c r="I2239" s="20">
        <v>4</v>
      </c>
      <c r="J2239" s="62" t="s">
        <v>4643</v>
      </c>
      <c r="K2239" s="63" t="s">
        <v>3982</v>
      </c>
      <c r="L2239" s="27" t="s">
        <v>2115</v>
      </c>
      <c r="M2239" s="27" t="s">
        <v>3982</v>
      </c>
      <c r="N2239" s="72">
        <v>200</v>
      </c>
      <c r="O2239" s="72">
        <f t="shared" si="72"/>
        <v>800</v>
      </c>
    </row>
    <row r="2240" spans="1:15" ht="78" x14ac:dyDescent="0.35">
      <c r="A2240" s="3" t="s">
        <v>1417</v>
      </c>
      <c r="B2240" s="4" t="s">
        <v>1243</v>
      </c>
      <c r="C2240" s="7" t="s">
        <v>11</v>
      </c>
      <c r="D2240" s="7" t="s">
        <v>5</v>
      </c>
      <c r="E2240" s="3">
        <v>40</v>
      </c>
      <c r="F2240" s="10">
        <v>440</v>
      </c>
      <c r="G2240" s="11">
        <f t="shared" si="71"/>
        <v>17600</v>
      </c>
      <c r="H2240" s="68" t="s">
        <v>2116</v>
      </c>
      <c r="I2240" s="20">
        <v>40</v>
      </c>
      <c r="J2240" s="62" t="s">
        <v>4644</v>
      </c>
      <c r="K2240" s="63" t="s">
        <v>3983</v>
      </c>
      <c r="L2240" s="27" t="s">
        <v>6023</v>
      </c>
      <c r="M2240" s="27" t="s">
        <v>3983</v>
      </c>
      <c r="N2240" s="72">
        <v>440</v>
      </c>
      <c r="O2240" s="72">
        <f t="shared" si="72"/>
        <v>17600</v>
      </c>
    </row>
    <row r="2241" spans="1:15" ht="156" x14ac:dyDescent="0.35">
      <c r="A2241" s="3" t="s">
        <v>1417</v>
      </c>
      <c r="B2241" s="4" t="s">
        <v>1243</v>
      </c>
      <c r="C2241" s="7" t="s">
        <v>1422</v>
      </c>
      <c r="D2241" s="7" t="s">
        <v>5</v>
      </c>
      <c r="E2241" s="3">
        <v>40</v>
      </c>
      <c r="F2241" s="10">
        <v>440</v>
      </c>
      <c r="G2241" s="11">
        <f t="shared" si="71"/>
        <v>17600</v>
      </c>
      <c r="H2241" s="68" t="s">
        <v>2116</v>
      </c>
      <c r="I2241" s="20">
        <v>40</v>
      </c>
      <c r="J2241" s="62" t="s">
        <v>4644</v>
      </c>
      <c r="K2241" s="63" t="s">
        <v>3983</v>
      </c>
      <c r="L2241" s="27" t="s">
        <v>6023</v>
      </c>
      <c r="M2241" s="27" t="s">
        <v>3983</v>
      </c>
      <c r="N2241" s="72">
        <v>440</v>
      </c>
      <c r="O2241" s="72">
        <f t="shared" si="72"/>
        <v>17600</v>
      </c>
    </row>
    <row r="2242" spans="1:15" ht="78" x14ac:dyDescent="0.35">
      <c r="A2242" s="3" t="s">
        <v>1417</v>
      </c>
      <c r="B2242" s="4" t="s">
        <v>1243</v>
      </c>
      <c r="C2242" s="7" t="s">
        <v>1060</v>
      </c>
      <c r="D2242" s="7" t="s">
        <v>5</v>
      </c>
      <c r="E2242" s="3">
        <v>40</v>
      </c>
      <c r="F2242" s="10">
        <v>131.72999999999999</v>
      </c>
      <c r="G2242" s="11">
        <f t="shared" ref="G2242:G2303" si="73">F2242*E2242</f>
        <v>5269.2</v>
      </c>
      <c r="H2242" s="68" t="s">
        <v>2819</v>
      </c>
      <c r="I2242" s="20">
        <v>40</v>
      </c>
      <c r="J2242" s="62" t="s">
        <v>4645</v>
      </c>
      <c r="K2242" s="63" t="s">
        <v>3711</v>
      </c>
      <c r="L2242" s="27" t="s">
        <v>2819</v>
      </c>
      <c r="M2242" s="54" t="s">
        <v>3711</v>
      </c>
      <c r="N2242" s="72">
        <v>186.53</v>
      </c>
      <c r="O2242" s="72">
        <f t="shared" si="72"/>
        <v>7461.2</v>
      </c>
    </row>
    <row r="2243" spans="1:15" ht="52" x14ac:dyDescent="0.35">
      <c r="A2243" s="3" t="s">
        <v>1424</v>
      </c>
      <c r="B2243" s="4" t="s">
        <v>1243</v>
      </c>
      <c r="C2243" s="7" t="s">
        <v>1425</v>
      </c>
      <c r="D2243" s="7" t="s">
        <v>5</v>
      </c>
      <c r="E2243" s="3">
        <v>4</v>
      </c>
      <c r="F2243" s="10">
        <v>214.95</v>
      </c>
      <c r="G2243" s="11">
        <f t="shared" si="73"/>
        <v>859.8</v>
      </c>
      <c r="H2243" s="68" t="s">
        <v>2118</v>
      </c>
      <c r="I2243" s="20">
        <v>4</v>
      </c>
      <c r="J2243" s="62" t="s">
        <v>4134</v>
      </c>
      <c r="K2243" s="63" t="s">
        <v>3984</v>
      </c>
      <c r="L2243" s="27" t="s">
        <v>2118</v>
      </c>
      <c r="M2243" s="27" t="s">
        <v>7472</v>
      </c>
      <c r="N2243" s="72">
        <v>214.95</v>
      </c>
      <c r="O2243" s="72">
        <f t="shared" si="72"/>
        <v>859.8</v>
      </c>
    </row>
    <row r="2244" spans="1:15" ht="117" x14ac:dyDescent="0.35">
      <c r="A2244" s="3" t="s">
        <v>1424</v>
      </c>
      <c r="B2244" s="4" t="s">
        <v>1243</v>
      </c>
      <c r="C2244" s="7" t="s">
        <v>1426</v>
      </c>
      <c r="D2244" s="7" t="s">
        <v>5</v>
      </c>
      <c r="E2244" s="3">
        <v>60</v>
      </c>
      <c r="F2244" s="10">
        <v>25.22</v>
      </c>
      <c r="G2244" s="11">
        <f t="shared" si="73"/>
        <v>1513.1999999999998</v>
      </c>
      <c r="H2244" s="68" t="s">
        <v>2119</v>
      </c>
      <c r="I2244" s="20">
        <v>60</v>
      </c>
      <c r="J2244" s="62" t="s">
        <v>4491</v>
      </c>
      <c r="K2244" s="63" t="s">
        <v>4047</v>
      </c>
      <c r="L2244" s="27" t="s">
        <v>2119</v>
      </c>
      <c r="M2244" s="27" t="s">
        <v>4047</v>
      </c>
      <c r="N2244" s="72">
        <v>25.22</v>
      </c>
      <c r="O2244" s="72">
        <f t="shared" si="72"/>
        <v>1513.1999999999998</v>
      </c>
    </row>
    <row r="2245" spans="1:15" ht="117" x14ac:dyDescent="0.35">
      <c r="A2245" s="3" t="s">
        <v>1424</v>
      </c>
      <c r="B2245" s="4" t="s">
        <v>1243</v>
      </c>
      <c r="C2245" s="7" t="s">
        <v>1427</v>
      </c>
      <c r="D2245" s="7" t="s">
        <v>5</v>
      </c>
      <c r="E2245" s="3">
        <v>36</v>
      </c>
      <c r="F2245" s="10">
        <v>23.54</v>
      </c>
      <c r="G2245" s="11">
        <f t="shared" si="73"/>
        <v>847.43999999999994</v>
      </c>
      <c r="H2245" s="68" t="s">
        <v>2120</v>
      </c>
      <c r="I2245" s="20">
        <v>36</v>
      </c>
      <c r="J2245" s="62" t="s">
        <v>4070</v>
      </c>
      <c r="K2245" s="63" t="s">
        <v>4070</v>
      </c>
      <c r="L2245" s="27" t="s">
        <v>2120</v>
      </c>
      <c r="M2245" s="27" t="s">
        <v>7473</v>
      </c>
      <c r="N2245" s="72">
        <v>23.54</v>
      </c>
      <c r="O2245" s="72">
        <f t="shared" si="72"/>
        <v>847.43999999999994</v>
      </c>
    </row>
    <row r="2246" spans="1:15" ht="91" x14ac:dyDescent="0.35">
      <c r="A2246" s="3" t="s">
        <v>1424</v>
      </c>
      <c r="B2246" s="4" t="s">
        <v>1243</v>
      </c>
      <c r="C2246" s="7" t="s">
        <v>1428</v>
      </c>
      <c r="D2246" s="7" t="s">
        <v>5</v>
      </c>
      <c r="E2246" s="3">
        <v>20</v>
      </c>
      <c r="F2246" s="10">
        <v>354.05</v>
      </c>
      <c r="G2246" s="11">
        <f t="shared" si="73"/>
        <v>7081</v>
      </c>
      <c r="H2246" s="68" t="s">
        <v>2121</v>
      </c>
      <c r="I2246" s="20">
        <v>20</v>
      </c>
      <c r="J2246" s="62" t="s">
        <v>4792</v>
      </c>
      <c r="K2246" s="63" t="s">
        <v>3985</v>
      </c>
      <c r="L2246" s="27" t="s">
        <v>2121</v>
      </c>
      <c r="M2246" s="27" t="s">
        <v>3985</v>
      </c>
      <c r="N2246" s="72">
        <v>354.05</v>
      </c>
      <c r="O2246" s="72">
        <f t="shared" si="72"/>
        <v>7081</v>
      </c>
    </row>
    <row r="2247" spans="1:15" ht="52" x14ac:dyDescent="0.35">
      <c r="A2247" s="3" t="s">
        <v>1424</v>
      </c>
      <c r="B2247" s="4" t="s">
        <v>1243</v>
      </c>
      <c r="C2247" s="7" t="s">
        <v>1429</v>
      </c>
      <c r="D2247" s="7" t="s">
        <v>5</v>
      </c>
      <c r="E2247" s="3">
        <v>2</v>
      </c>
      <c r="F2247" s="10">
        <v>255.11</v>
      </c>
      <c r="G2247" s="11">
        <f t="shared" si="73"/>
        <v>510.22</v>
      </c>
      <c r="H2247" s="68" t="s">
        <v>2122</v>
      </c>
      <c r="I2247" s="20">
        <v>2</v>
      </c>
      <c r="J2247" s="62" t="s">
        <v>4951</v>
      </c>
      <c r="K2247" s="63" t="s">
        <v>3986</v>
      </c>
      <c r="L2247" s="27" t="s">
        <v>2122</v>
      </c>
      <c r="M2247" s="27" t="s">
        <v>3986</v>
      </c>
      <c r="N2247" s="72">
        <v>255.11</v>
      </c>
      <c r="O2247" s="72">
        <f t="shared" si="72"/>
        <v>510.22</v>
      </c>
    </row>
    <row r="2248" spans="1:15" ht="91" x14ac:dyDescent="0.35">
      <c r="A2248" s="3" t="s">
        <v>1424</v>
      </c>
      <c r="B2248" s="4" t="s">
        <v>1243</v>
      </c>
      <c r="C2248" s="7" t="s">
        <v>1430</v>
      </c>
      <c r="D2248" s="7" t="s">
        <v>5</v>
      </c>
      <c r="E2248" s="3">
        <v>200</v>
      </c>
      <c r="F2248" s="10">
        <v>0.28999999999999998</v>
      </c>
      <c r="G2248" s="11">
        <f t="shared" si="73"/>
        <v>57.999999999999993</v>
      </c>
      <c r="H2248" s="68" t="s">
        <v>2123</v>
      </c>
      <c r="I2248" s="20">
        <v>200</v>
      </c>
      <c r="J2248" s="62" t="s">
        <v>5012</v>
      </c>
      <c r="K2248" s="63" t="s">
        <v>3987</v>
      </c>
      <c r="L2248" s="27" t="s">
        <v>2123</v>
      </c>
      <c r="M2248" s="27" t="s">
        <v>7474</v>
      </c>
      <c r="N2248" s="72">
        <v>0.28999999999999998</v>
      </c>
      <c r="O2248" s="72">
        <f t="shared" si="72"/>
        <v>57.999999999999993</v>
      </c>
    </row>
    <row r="2249" spans="1:15" ht="91" x14ac:dyDescent="0.35">
      <c r="A2249" s="3" t="s">
        <v>1424</v>
      </c>
      <c r="B2249" s="4" t="s">
        <v>1243</v>
      </c>
      <c r="C2249" s="7" t="s">
        <v>1431</v>
      </c>
      <c r="D2249" s="7" t="s">
        <v>5</v>
      </c>
      <c r="E2249" s="3">
        <v>200</v>
      </c>
      <c r="F2249" s="10">
        <v>0.19</v>
      </c>
      <c r="G2249" s="11">
        <f t="shared" si="73"/>
        <v>38</v>
      </c>
      <c r="H2249" s="68" t="s">
        <v>2124</v>
      </c>
      <c r="I2249" s="20">
        <v>200</v>
      </c>
      <c r="J2249" s="62" t="s">
        <v>5013</v>
      </c>
      <c r="K2249" s="63" t="s">
        <v>3988</v>
      </c>
      <c r="L2249" s="27" t="s">
        <v>2124</v>
      </c>
      <c r="M2249" s="27" t="s">
        <v>7475</v>
      </c>
      <c r="N2249" s="72">
        <v>0.19</v>
      </c>
      <c r="O2249" s="72">
        <f t="shared" si="72"/>
        <v>38</v>
      </c>
    </row>
    <row r="2250" spans="1:15" ht="78" x14ac:dyDescent="0.35">
      <c r="A2250" s="3" t="s">
        <v>1424</v>
      </c>
      <c r="B2250" s="4" t="s">
        <v>1243</v>
      </c>
      <c r="C2250" s="7" t="s">
        <v>1432</v>
      </c>
      <c r="D2250" s="7" t="s">
        <v>5</v>
      </c>
      <c r="E2250" s="3">
        <v>200</v>
      </c>
      <c r="F2250" s="10">
        <v>0.57999999999999996</v>
      </c>
      <c r="G2250" s="11">
        <f t="shared" si="73"/>
        <v>115.99999999999999</v>
      </c>
      <c r="H2250" s="68" t="s">
        <v>2125</v>
      </c>
      <c r="I2250" s="20">
        <v>200</v>
      </c>
      <c r="J2250" s="62" t="s">
        <v>5014</v>
      </c>
      <c r="K2250" s="63" t="s">
        <v>3989</v>
      </c>
      <c r="L2250" s="27" t="s">
        <v>2125</v>
      </c>
      <c r="M2250" s="27" t="s">
        <v>3989</v>
      </c>
      <c r="N2250" s="72">
        <v>0.57999999999999996</v>
      </c>
      <c r="O2250" s="72">
        <f t="shared" si="72"/>
        <v>115.99999999999999</v>
      </c>
    </row>
    <row r="2251" spans="1:15" ht="39" x14ac:dyDescent="0.35">
      <c r="A2251" s="3" t="s">
        <v>1433</v>
      </c>
      <c r="B2251" s="4" t="s">
        <v>1243</v>
      </c>
      <c r="C2251" s="7" t="s">
        <v>1434</v>
      </c>
      <c r="D2251" s="7" t="s">
        <v>5</v>
      </c>
      <c r="E2251" s="3">
        <v>20</v>
      </c>
      <c r="F2251" s="10">
        <v>480</v>
      </c>
      <c r="G2251" s="11">
        <f t="shared" si="73"/>
        <v>9600</v>
      </c>
      <c r="H2251" s="68" t="s">
        <v>2126</v>
      </c>
      <c r="I2251" s="20">
        <v>20</v>
      </c>
      <c r="J2251" s="62" t="s">
        <v>4667</v>
      </c>
      <c r="K2251" s="63" t="s">
        <v>3990</v>
      </c>
      <c r="L2251" s="27" t="s">
        <v>2126</v>
      </c>
      <c r="M2251" s="27" t="s">
        <v>3990</v>
      </c>
      <c r="N2251" s="72">
        <v>480</v>
      </c>
      <c r="O2251" s="72">
        <f t="shared" si="72"/>
        <v>9600</v>
      </c>
    </row>
    <row r="2252" spans="1:15" ht="390" x14ac:dyDescent="0.35">
      <c r="A2252" s="3" t="s">
        <v>1433</v>
      </c>
      <c r="B2252" s="4" t="s">
        <v>1243</v>
      </c>
      <c r="C2252" s="7" t="s">
        <v>1441</v>
      </c>
      <c r="D2252" s="7" t="s">
        <v>5</v>
      </c>
      <c r="E2252" s="3">
        <v>2</v>
      </c>
      <c r="F2252" s="10">
        <v>480</v>
      </c>
      <c r="G2252" s="11">
        <f t="shared" si="73"/>
        <v>960</v>
      </c>
      <c r="H2252" s="68" t="s">
        <v>2135</v>
      </c>
      <c r="I2252" s="20">
        <v>2</v>
      </c>
      <c r="J2252" s="62" t="s">
        <v>4944</v>
      </c>
      <c r="K2252" s="63" t="s">
        <v>4086</v>
      </c>
      <c r="L2252" s="27" t="s">
        <v>2135</v>
      </c>
      <c r="M2252" s="27" t="s">
        <v>4086</v>
      </c>
      <c r="N2252" s="72">
        <v>480</v>
      </c>
      <c r="O2252" s="72">
        <f t="shared" ref="O2252:O2303" si="74">N2252*I2252</f>
        <v>960</v>
      </c>
    </row>
    <row r="2253" spans="1:15" ht="26" x14ac:dyDescent="0.35">
      <c r="A2253" s="3" t="s">
        <v>1433</v>
      </c>
      <c r="B2253" s="4" t="s">
        <v>1243</v>
      </c>
      <c r="C2253" s="7" t="s">
        <v>441</v>
      </c>
      <c r="D2253" s="7" t="s">
        <v>5</v>
      </c>
      <c r="E2253" s="3">
        <v>40</v>
      </c>
      <c r="F2253" s="10">
        <v>80</v>
      </c>
      <c r="G2253" s="11">
        <f t="shared" si="73"/>
        <v>3200</v>
      </c>
      <c r="H2253" s="68" t="s">
        <v>2127</v>
      </c>
      <c r="I2253" s="20">
        <v>40</v>
      </c>
      <c r="J2253" s="62" t="s">
        <v>5020</v>
      </c>
      <c r="K2253" s="63" t="s">
        <v>3207</v>
      </c>
      <c r="L2253" s="27" t="s">
        <v>1757</v>
      </c>
      <c r="M2253" s="27" t="s">
        <v>7368</v>
      </c>
      <c r="N2253" s="72">
        <v>70.47</v>
      </c>
      <c r="O2253" s="72">
        <f t="shared" si="74"/>
        <v>2818.8</v>
      </c>
    </row>
    <row r="2254" spans="1:15" ht="26" x14ac:dyDescent="0.35">
      <c r="A2254" s="3" t="s">
        <v>1433</v>
      </c>
      <c r="B2254" s="4" t="s">
        <v>1243</v>
      </c>
      <c r="C2254" s="7" t="s">
        <v>441</v>
      </c>
      <c r="D2254" s="7" t="s">
        <v>5</v>
      </c>
      <c r="E2254" s="3">
        <v>24</v>
      </c>
      <c r="F2254" s="10">
        <v>80</v>
      </c>
      <c r="G2254" s="11">
        <f t="shared" si="73"/>
        <v>1920</v>
      </c>
      <c r="H2254" s="68" t="s">
        <v>2127</v>
      </c>
      <c r="I2254" s="20">
        <v>24</v>
      </c>
      <c r="J2254" s="62" t="s">
        <v>5020</v>
      </c>
      <c r="K2254" s="63" t="s">
        <v>3207</v>
      </c>
      <c r="L2254" s="27" t="s">
        <v>1757</v>
      </c>
      <c r="M2254" s="27" t="s">
        <v>7368</v>
      </c>
      <c r="N2254" s="72">
        <v>70.47</v>
      </c>
      <c r="O2254" s="72">
        <f t="shared" si="74"/>
        <v>1691.28</v>
      </c>
    </row>
    <row r="2255" spans="1:15" ht="26" x14ac:dyDescent="0.35">
      <c r="A2255" s="3" t="s">
        <v>1433</v>
      </c>
      <c r="B2255" s="4" t="s">
        <v>1243</v>
      </c>
      <c r="C2255" s="7" t="s">
        <v>441</v>
      </c>
      <c r="D2255" s="7" t="s">
        <v>5</v>
      </c>
      <c r="E2255" s="3">
        <v>20</v>
      </c>
      <c r="F2255" s="10">
        <v>40</v>
      </c>
      <c r="G2255" s="11">
        <f t="shared" si="73"/>
        <v>800</v>
      </c>
      <c r="H2255" s="68" t="s">
        <v>2127</v>
      </c>
      <c r="I2255" s="20">
        <v>20</v>
      </c>
      <c r="J2255" s="62" t="s">
        <v>5021</v>
      </c>
      <c r="K2255" s="63" t="s">
        <v>3207</v>
      </c>
      <c r="L2255" s="27" t="s">
        <v>2520</v>
      </c>
      <c r="M2255" s="27" t="s">
        <v>7368</v>
      </c>
      <c r="N2255" s="72">
        <v>70.47</v>
      </c>
      <c r="O2255" s="72">
        <f t="shared" si="74"/>
        <v>1409.4</v>
      </c>
    </row>
    <row r="2256" spans="1:15" ht="78" x14ac:dyDescent="0.35">
      <c r="A2256" s="3" t="s">
        <v>1433</v>
      </c>
      <c r="B2256" s="4" t="s">
        <v>1243</v>
      </c>
      <c r="C2256" s="7" t="s">
        <v>1435</v>
      </c>
      <c r="D2256" s="7" t="s">
        <v>5</v>
      </c>
      <c r="E2256" s="3">
        <v>8</v>
      </c>
      <c r="F2256" s="10">
        <v>290</v>
      </c>
      <c r="G2256" s="11">
        <f t="shared" si="73"/>
        <v>2320</v>
      </c>
      <c r="H2256" s="68" t="s">
        <v>1778</v>
      </c>
      <c r="I2256" s="20">
        <v>8</v>
      </c>
      <c r="J2256" s="62" t="s">
        <v>5251</v>
      </c>
      <c r="K2256" s="63" t="s">
        <v>3991</v>
      </c>
      <c r="L2256" s="27" t="s">
        <v>1778</v>
      </c>
      <c r="M2256" s="27" t="s">
        <v>3991</v>
      </c>
      <c r="N2256" s="72">
        <v>290</v>
      </c>
      <c r="O2256" s="72">
        <f t="shared" si="74"/>
        <v>2320</v>
      </c>
    </row>
    <row r="2257" spans="1:15" ht="65" x14ac:dyDescent="0.35">
      <c r="A2257" s="3" t="s">
        <v>1433</v>
      </c>
      <c r="B2257" s="4" t="s">
        <v>1243</v>
      </c>
      <c r="C2257" s="7" t="s">
        <v>1436</v>
      </c>
      <c r="D2257" s="7" t="s">
        <v>5</v>
      </c>
      <c r="E2257" s="3">
        <v>20</v>
      </c>
      <c r="F2257" s="10">
        <v>60</v>
      </c>
      <c r="G2257" s="11">
        <f t="shared" si="73"/>
        <v>1200</v>
      </c>
      <c r="H2257" s="68" t="s">
        <v>2820</v>
      </c>
      <c r="I2257" s="20">
        <v>20</v>
      </c>
      <c r="J2257" s="62" t="s">
        <v>5263</v>
      </c>
      <c r="K2257" s="63" t="s">
        <v>3992</v>
      </c>
      <c r="L2257" s="27" t="s">
        <v>2820</v>
      </c>
      <c r="M2257" s="27" t="s">
        <v>3992</v>
      </c>
      <c r="N2257" s="72">
        <v>60</v>
      </c>
      <c r="O2257" s="72">
        <f t="shared" si="74"/>
        <v>1200</v>
      </c>
    </row>
    <row r="2258" spans="1:15" ht="78" x14ac:dyDescent="0.35">
      <c r="A2258" s="3" t="s">
        <v>1433</v>
      </c>
      <c r="B2258" s="4" t="s">
        <v>1243</v>
      </c>
      <c r="C2258" s="7" t="s">
        <v>1437</v>
      </c>
      <c r="D2258" s="7" t="s">
        <v>5</v>
      </c>
      <c r="E2258" s="3">
        <v>800</v>
      </c>
      <c r="F2258" s="10">
        <v>0.49</v>
      </c>
      <c r="G2258" s="11">
        <f t="shared" si="73"/>
        <v>392</v>
      </c>
      <c r="H2258" s="68" t="s">
        <v>2128</v>
      </c>
      <c r="I2258" s="20">
        <v>800</v>
      </c>
      <c r="J2258" s="62" t="s">
        <v>5265</v>
      </c>
      <c r="K2258" s="63" t="s">
        <v>3993</v>
      </c>
      <c r="L2258" s="27" t="s">
        <v>2128</v>
      </c>
      <c r="M2258" s="27" t="s">
        <v>3993</v>
      </c>
      <c r="N2258" s="72">
        <v>0.49</v>
      </c>
      <c r="O2258" s="72">
        <f t="shared" si="74"/>
        <v>392</v>
      </c>
    </row>
    <row r="2259" spans="1:15" ht="117" x14ac:dyDescent="0.35">
      <c r="A2259" s="3" t="s">
        <v>1433</v>
      </c>
      <c r="B2259" s="4" t="s">
        <v>1243</v>
      </c>
      <c r="C2259" s="7" t="s">
        <v>1439</v>
      </c>
      <c r="D2259" s="7" t="s">
        <v>5</v>
      </c>
      <c r="E2259" s="3">
        <v>4</v>
      </c>
      <c r="F2259" s="10">
        <v>81.58</v>
      </c>
      <c r="G2259" s="11">
        <f t="shared" si="73"/>
        <v>326.32</v>
      </c>
      <c r="H2259" s="68" t="s">
        <v>2133</v>
      </c>
      <c r="I2259" s="20">
        <v>4</v>
      </c>
      <c r="J2259" s="62" t="s">
        <v>5273</v>
      </c>
      <c r="K2259" s="63" t="s">
        <v>4104</v>
      </c>
      <c r="L2259" s="27" t="s">
        <v>2133</v>
      </c>
      <c r="M2259" s="27" t="s">
        <v>4104</v>
      </c>
      <c r="N2259" s="72">
        <v>81.58</v>
      </c>
      <c r="O2259" s="72">
        <f t="shared" si="74"/>
        <v>326.32</v>
      </c>
    </row>
    <row r="2260" spans="1:15" ht="117" x14ac:dyDescent="0.35">
      <c r="A2260" s="3" t="s">
        <v>1433</v>
      </c>
      <c r="B2260" s="4" t="s">
        <v>1243</v>
      </c>
      <c r="C2260" s="7" t="s">
        <v>1440</v>
      </c>
      <c r="D2260" s="7" t="s">
        <v>5</v>
      </c>
      <c r="E2260" s="3">
        <v>3</v>
      </c>
      <c r="F2260" s="10">
        <v>10.86</v>
      </c>
      <c r="G2260" s="11">
        <f t="shared" si="73"/>
        <v>32.58</v>
      </c>
      <c r="H2260" s="68" t="s">
        <v>2134</v>
      </c>
      <c r="I2260" s="20">
        <v>3</v>
      </c>
      <c r="J2260" s="62" t="s">
        <v>5276</v>
      </c>
      <c r="K2260" s="63" t="s">
        <v>4105</v>
      </c>
      <c r="L2260" s="27" t="s">
        <v>2134</v>
      </c>
      <c r="M2260" s="27" t="s">
        <v>4105</v>
      </c>
      <c r="N2260" s="72">
        <v>10.86</v>
      </c>
      <c r="O2260" s="72">
        <f t="shared" si="74"/>
        <v>32.58</v>
      </c>
    </row>
    <row r="2261" spans="1:15" ht="78" x14ac:dyDescent="0.35">
      <c r="A2261" s="3" t="s">
        <v>1433</v>
      </c>
      <c r="B2261" s="4" t="s">
        <v>1243</v>
      </c>
      <c r="C2261" s="7" t="s">
        <v>936</v>
      </c>
      <c r="D2261" s="7" t="s">
        <v>5</v>
      </c>
      <c r="E2261" s="3">
        <v>60</v>
      </c>
      <c r="F2261" s="10">
        <v>27.94</v>
      </c>
      <c r="G2261" s="11">
        <f t="shared" si="73"/>
        <v>1676.4</v>
      </c>
      <c r="H2261" s="68" t="s">
        <v>2129</v>
      </c>
      <c r="I2261" s="20">
        <v>60</v>
      </c>
      <c r="J2261" s="62" t="s">
        <v>3614</v>
      </c>
      <c r="K2261" s="63" t="s">
        <v>3614</v>
      </c>
      <c r="L2261" s="27" t="s">
        <v>2684</v>
      </c>
      <c r="M2261" s="27" t="s">
        <v>3614</v>
      </c>
      <c r="N2261" s="72">
        <v>27.94</v>
      </c>
      <c r="O2261" s="72">
        <f t="shared" si="74"/>
        <v>1676.4</v>
      </c>
    </row>
    <row r="2262" spans="1:15" ht="91" x14ac:dyDescent="0.35">
      <c r="A2262" s="3" t="s">
        <v>1433</v>
      </c>
      <c r="B2262" s="4" t="s">
        <v>1243</v>
      </c>
      <c r="C2262" s="7" t="s">
        <v>1438</v>
      </c>
      <c r="D2262" s="7" t="s">
        <v>5</v>
      </c>
      <c r="E2262" s="3">
        <v>2</v>
      </c>
      <c r="F2262" s="10">
        <v>12.42</v>
      </c>
      <c r="G2262" s="11">
        <f t="shared" si="73"/>
        <v>24.84</v>
      </c>
      <c r="H2262" s="68" t="s">
        <v>2130</v>
      </c>
      <c r="I2262" s="20">
        <v>2</v>
      </c>
      <c r="J2262" s="62" t="s">
        <v>5284</v>
      </c>
      <c r="K2262" s="63" t="s">
        <v>3994</v>
      </c>
      <c r="L2262" s="27" t="s">
        <v>2130</v>
      </c>
      <c r="M2262" s="27" t="s">
        <v>3994</v>
      </c>
      <c r="N2262" s="72">
        <v>12.42</v>
      </c>
      <c r="O2262" s="72">
        <f t="shared" si="74"/>
        <v>24.84</v>
      </c>
    </row>
    <row r="2263" spans="1:15" ht="104" x14ac:dyDescent="0.35">
      <c r="A2263" s="3" t="s">
        <v>1433</v>
      </c>
      <c r="B2263" s="4" t="s">
        <v>1243</v>
      </c>
      <c r="C2263" s="7" t="s">
        <v>100</v>
      </c>
      <c r="D2263" s="7" t="s">
        <v>5</v>
      </c>
      <c r="E2263" s="3">
        <v>20</v>
      </c>
      <c r="F2263" s="10">
        <v>38.5</v>
      </c>
      <c r="G2263" s="11">
        <f t="shared" si="73"/>
        <v>770</v>
      </c>
      <c r="H2263" s="68" t="s">
        <v>2131</v>
      </c>
      <c r="I2263" s="20">
        <v>20</v>
      </c>
      <c r="J2263" s="62" t="s">
        <v>5286</v>
      </c>
      <c r="K2263" s="63" t="s">
        <v>3995</v>
      </c>
      <c r="L2263" s="27" t="s">
        <v>2131</v>
      </c>
      <c r="M2263" s="27" t="s">
        <v>3995</v>
      </c>
      <c r="N2263" s="72">
        <v>38.5</v>
      </c>
      <c r="O2263" s="72">
        <f t="shared" si="74"/>
        <v>770</v>
      </c>
    </row>
    <row r="2264" spans="1:15" ht="104" x14ac:dyDescent="0.35">
      <c r="A2264" s="3" t="s">
        <v>1433</v>
      </c>
      <c r="B2264" s="4" t="s">
        <v>1243</v>
      </c>
      <c r="C2264" s="7" t="s">
        <v>100</v>
      </c>
      <c r="D2264" s="7" t="s">
        <v>5</v>
      </c>
      <c r="E2264" s="3">
        <v>10</v>
      </c>
      <c r="F2264" s="10">
        <v>38.5</v>
      </c>
      <c r="G2264" s="11">
        <f t="shared" si="73"/>
        <v>385</v>
      </c>
      <c r="H2264" s="68" t="s">
        <v>2132</v>
      </c>
      <c r="I2264" s="20">
        <v>10</v>
      </c>
      <c r="J2264" s="62" t="s">
        <v>5286</v>
      </c>
      <c r="K2264" s="63" t="s">
        <v>3995</v>
      </c>
      <c r="L2264" s="27" t="s">
        <v>2131</v>
      </c>
      <c r="M2264" s="27" t="s">
        <v>3995</v>
      </c>
      <c r="N2264" s="72">
        <v>38.5</v>
      </c>
      <c r="O2264" s="72">
        <f t="shared" si="74"/>
        <v>385</v>
      </c>
    </row>
    <row r="2265" spans="1:15" ht="104" x14ac:dyDescent="0.35">
      <c r="A2265" s="3" t="s">
        <v>1433</v>
      </c>
      <c r="B2265" s="4" t="s">
        <v>1243</v>
      </c>
      <c r="C2265" s="7" t="s">
        <v>102</v>
      </c>
      <c r="D2265" s="7" t="s">
        <v>5</v>
      </c>
      <c r="E2265" s="3">
        <v>6</v>
      </c>
      <c r="F2265" s="10">
        <v>165</v>
      </c>
      <c r="G2265" s="11">
        <f t="shared" si="73"/>
        <v>990</v>
      </c>
      <c r="H2265" s="68" t="s">
        <v>2832</v>
      </c>
      <c r="I2265" s="20">
        <v>6</v>
      </c>
      <c r="J2265" s="62" t="s">
        <v>5291</v>
      </c>
      <c r="K2265" s="63" t="s">
        <v>3840</v>
      </c>
      <c r="L2265" s="27" t="s">
        <v>2832</v>
      </c>
      <c r="M2265" s="27" t="s">
        <v>3840</v>
      </c>
      <c r="N2265" s="72">
        <v>165</v>
      </c>
      <c r="O2265" s="72">
        <f t="shared" si="74"/>
        <v>990</v>
      </c>
    </row>
    <row r="2266" spans="1:15" ht="104" x14ac:dyDescent="0.35">
      <c r="A2266" s="3" t="s">
        <v>1442</v>
      </c>
      <c r="B2266" s="4" t="s">
        <v>1243</v>
      </c>
      <c r="C2266" s="7" t="s">
        <v>1444</v>
      </c>
      <c r="D2266" s="7" t="s">
        <v>5</v>
      </c>
      <c r="E2266" s="3">
        <v>2</v>
      </c>
      <c r="F2266" s="10">
        <v>2850</v>
      </c>
      <c r="G2266" s="11">
        <f t="shared" si="73"/>
        <v>5700</v>
      </c>
      <c r="H2266" s="68" t="s">
        <v>1709</v>
      </c>
      <c r="I2266" s="20">
        <v>2</v>
      </c>
      <c r="J2266" s="62">
        <v>132613</v>
      </c>
      <c r="K2266" s="63" t="s">
        <v>4044</v>
      </c>
      <c r="L2266" s="27" t="s">
        <v>1709</v>
      </c>
      <c r="M2266" s="61" t="s">
        <v>7497</v>
      </c>
      <c r="N2266" s="72">
        <v>2850</v>
      </c>
      <c r="O2266" s="72">
        <f t="shared" si="74"/>
        <v>5700</v>
      </c>
    </row>
    <row r="2267" spans="1:15" ht="143" x14ac:dyDescent="0.35">
      <c r="A2267" s="3" t="s">
        <v>1442</v>
      </c>
      <c r="B2267" s="4" t="s">
        <v>1243</v>
      </c>
      <c r="C2267" s="7" t="s">
        <v>1443</v>
      </c>
      <c r="D2267" s="7" t="s">
        <v>5</v>
      </c>
      <c r="E2267" s="3">
        <v>8</v>
      </c>
      <c r="F2267" s="10">
        <v>2300</v>
      </c>
      <c r="G2267" s="11">
        <f t="shared" si="73"/>
        <v>18400</v>
      </c>
      <c r="H2267" s="68" t="s">
        <v>1708</v>
      </c>
      <c r="I2267" s="20">
        <v>8</v>
      </c>
      <c r="J2267" s="62" t="s">
        <v>4077</v>
      </c>
      <c r="K2267" s="64" t="s">
        <v>4077</v>
      </c>
      <c r="L2267" s="27" t="s">
        <v>1708</v>
      </c>
      <c r="M2267" s="27" t="s">
        <v>4077</v>
      </c>
      <c r="N2267" s="72">
        <v>2300</v>
      </c>
      <c r="O2267" s="72">
        <f t="shared" si="74"/>
        <v>18400</v>
      </c>
    </row>
    <row r="2268" spans="1:15" ht="52" x14ac:dyDescent="0.35">
      <c r="A2268" s="3" t="s">
        <v>1445</v>
      </c>
      <c r="B2268" s="4" t="s">
        <v>1243</v>
      </c>
      <c r="C2268" s="7" t="s">
        <v>866</v>
      </c>
      <c r="D2268" s="7" t="s">
        <v>5</v>
      </c>
      <c r="E2268" s="3">
        <v>60</v>
      </c>
      <c r="F2268" s="10">
        <v>1.07</v>
      </c>
      <c r="G2268" s="11">
        <f t="shared" si="73"/>
        <v>64.2</v>
      </c>
      <c r="H2268" s="68" t="s">
        <v>2806</v>
      </c>
      <c r="I2268" s="20">
        <v>60</v>
      </c>
      <c r="J2268" s="62" t="s">
        <v>4500</v>
      </c>
      <c r="K2268" s="63" t="s">
        <v>3549</v>
      </c>
      <c r="L2268" s="27" t="s">
        <v>1794</v>
      </c>
      <c r="M2268" s="27" t="s">
        <v>7409</v>
      </c>
      <c r="N2268" s="72">
        <v>1.07</v>
      </c>
      <c r="O2268" s="72">
        <f t="shared" si="74"/>
        <v>64.2</v>
      </c>
    </row>
    <row r="2269" spans="1:15" ht="52" x14ac:dyDescent="0.35">
      <c r="A2269" s="3" t="s">
        <v>1445</v>
      </c>
      <c r="B2269" s="4" t="s">
        <v>1243</v>
      </c>
      <c r="C2269" s="7" t="s">
        <v>866</v>
      </c>
      <c r="D2269" s="7" t="s">
        <v>5</v>
      </c>
      <c r="E2269" s="3">
        <v>30</v>
      </c>
      <c r="F2269" s="10">
        <v>1.07</v>
      </c>
      <c r="G2269" s="11">
        <f t="shared" si="73"/>
        <v>32.1</v>
      </c>
      <c r="H2269" s="68" t="s">
        <v>2806</v>
      </c>
      <c r="I2269" s="20">
        <v>30</v>
      </c>
      <c r="J2269" s="62" t="s">
        <v>4500</v>
      </c>
      <c r="K2269" s="63" t="s">
        <v>3549</v>
      </c>
      <c r="L2269" s="27" t="s">
        <v>1794</v>
      </c>
      <c r="M2269" s="27" t="s">
        <v>7409</v>
      </c>
      <c r="N2269" s="72">
        <v>1.07</v>
      </c>
      <c r="O2269" s="72">
        <f t="shared" si="74"/>
        <v>32.1</v>
      </c>
    </row>
    <row r="2270" spans="1:15" ht="52" x14ac:dyDescent="0.35">
      <c r="A2270" s="3" t="s">
        <v>1445</v>
      </c>
      <c r="B2270" s="4" t="s">
        <v>1243</v>
      </c>
      <c r="C2270" s="7" t="s">
        <v>866</v>
      </c>
      <c r="D2270" s="7" t="s">
        <v>5</v>
      </c>
      <c r="E2270" s="3">
        <v>16</v>
      </c>
      <c r="F2270" s="10">
        <v>1.07</v>
      </c>
      <c r="G2270" s="11">
        <f t="shared" si="73"/>
        <v>17.12</v>
      </c>
      <c r="H2270" s="68" t="s">
        <v>2806</v>
      </c>
      <c r="I2270" s="20">
        <v>16</v>
      </c>
      <c r="J2270" s="62" t="s">
        <v>4500</v>
      </c>
      <c r="K2270" s="63" t="s">
        <v>3549</v>
      </c>
      <c r="L2270" s="27" t="s">
        <v>1794</v>
      </c>
      <c r="M2270" s="27" t="s">
        <v>7409</v>
      </c>
      <c r="N2270" s="72">
        <v>1.07</v>
      </c>
      <c r="O2270" s="72">
        <f t="shared" si="74"/>
        <v>17.12</v>
      </c>
    </row>
    <row r="2271" spans="1:15" ht="65" x14ac:dyDescent="0.35">
      <c r="A2271" s="3" t="s">
        <v>1445</v>
      </c>
      <c r="B2271" s="4" t="s">
        <v>1243</v>
      </c>
      <c r="C2271" s="7" t="s">
        <v>1447</v>
      </c>
      <c r="D2271" s="7" t="s">
        <v>5</v>
      </c>
      <c r="E2271" s="3">
        <v>10</v>
      </c>
      <c r="F2271" s="10">
        <v>1.1599999999999999</v>
      </c>
      <c r="G2271" s="11">
        <f t="shared" si="73"/>
        <v>11.6</v>
      </c>
      <c r="H2271" s="68" t="s">
        <v>1711</v>
      </c>
      <c r="I2271" s="20">
        <v>10</v>
      </c>
      <c r="J2271" s="62" t="s">
        <v>4528</v>
      </c>
      <c r="K2271" s="63" t="s">
        <v>3997</v>
      </c>
      <c r="L2271" s="27" t="s">
        <v>1711</v>
      </c>
      <c r="M2271" s="27" t="s">
        <v>3997</v>
      </c>
      <c r="N2271" s="72">
        <v>1.1599999999999999</v>
      </c>
      <c r="O2271" s="72">
        <f t="shared" si="74"/>
        <v>11.6</v>
      </c>
    </row>
    <row r="2272" spans="1:15" ht="52" x14ac:dyDescent="0.35">
      <c r="A2272" s="3" t="s">
        <v>1445</v>
      </c>
      <c r="B2272" s="4" t="s">
        <v>1243</v>
      </c>
      <c r="C2272" s="7" t="s">
        <v>1446</v>
      </c>
      <c r="D2272" s="7" t="s">
        <v>5</v>
      </c>
      <c r="E2272" s="3">
        <v>60</v>
      </c>
      <c r="F2272" s="10">
        <v>14.55</v>
      </c>
      <c r="G2272" s="11">
        <f t="shared" si="73"/>
        <v>873</v>
      </c>
      <c r="H2272" s="68" t="s">
        <v>1710</v>
      </c>
      <c r="I2272" s="20">
        <v>60</v>
      </c>
      <c r="J2272" s="62" t="s">
        <v>4534</v>
      </c>
      <c r="K2272" s="63" t="s">
        <v>3996</v>
      </c>
      <c r="L2272" s="27" t="s">
        <v>1710</v>
      </c>
      <c r="M2272" s="27" t="s">
        <v>3996</v>
      </c>
      <c r="N2272" s="72">
        <v>14.55</v>
      </c>
      <c r="O2272" s="72">
        <f t="shared" si="74"/>
        <v>873</v>
      </c>
    </row>
    <row r="2273" spans="1:15" ht="52" x14ac:dyDescent="0.35">
      <c r="A2273" s="3" t="s">
        <v>1445</v>
      </c>
      <c r="B2273" s="4" t="s">
        <v>1243</v>
      </c>
      <c r="C2273" s="7" t="s">
        <v>1446</v>
      </c>
      <c r="D2273" s="7" t="s">
        <v>5</v>
      </c>
      <c r="E2273" s="3">
        <v>30</v>
      </c>
      <c r="F2273" s="10">
        <v>14.55</v>
      </c>
      <c r="G2273" s="11">
        <f t="shared" si="73"/>
        <v>436.5</v>
      </c>
      <c r="H2273" s="68" t="s">
        <v>1710</v>
      </c>
      <c r="I2273" s="20">
        <v>30</v>
      </c>
      <c r="J2273" s="62" t="s">
        <v>4534</v>
      </c>
      <c r="K2273" s="63" t="s">
        <v>3996</v>
      </c>
      <c r="L2273" s="27" t="s">
        <v>1710</v>
      </c>
      <c r="M2273" s="27" t="s">
        <v>3996</v>
      </c>
      <c r="N2273" s="72">
        <v>14.55</v>
      </c>
      <c r="O2273" s="72">
        <f t="shared" si="74"/>
        <v>436.5</v>
      </c>
    </row>
    <row r="2274" spans="1:15" ht="130" x14ac:dyDescent="0.35">
      <c r="A2274" s="3" t="s">
        <v>1445</v>
      </c>
      <c r="B2274" s="4" t="s">
        <v>1243</v>
      </c>
      <c r="C2274" s="7" t="s">
        <v>1448</v>
      </c>
      <c r="D2274" s="7" t="s">
        <v>5</v>
      </c>
      <c r="E2274" s="3">
        <v>20</v>
      </c>
      <c r="F2274" s="10">
        <v>22.21</v>
      </c>
      <c r="G2274" s="11">
        <f t="shared" si="73"/>
        <v>444.20000000000005</v>
      </c>
      <c r="H2274" s="68" t="s">
        <v>1713</v>
      </c>
      <c r="I2274" s="20">
        <v>20</v>
      </c>
      <c r="J2274" s="62" t="s">
        <v>5033</v>
      </c>
      <c r="K2274" s="63" t="s">
        <v>4095</v>
      </c>
      <c r="L2274" s="27" t="s">
        <v>1713</v>
      </c>
      <c r="M2274" s="27" t="s">
        <v>4095</v>
      </c>
      <c r="N2274" s="72">
        <v>22.21</v>
      </c>
      <c r="O2274" s="72">
        <f t="shared" si="74"/>
        <v>444.20000000000005</v>
      </c>
    </row>
    <row r="2275" spans="1:15" ht="130" x14ac:dyDescent="0.35">
      <c r="A2275" s="3" t="s">
        <v>1445</v>
      </c>
      <c r="B2275" s="4" t="s">
        <v>1243</v>
      </c>
      <c r="C2275" s="7" t="s">
        <v>1449</v>
      </c>
      <c r="D2275" s="7" t="s">
        <v>5</v>
      </c>
      <c r="E2275" s="3">
        <v>6</v>
      </c>
      <c r="F2275" s="10">
        <v>3.2</v>
      </c>
      <c r="G2275" s="11">
        <f t="shared" si="73"/>
        <v>19.200000000000003</v>
      </c>
      <c r="H2275" s="68" t="s">
        <v>2798</v>
      </c>
      <c r="I2275" s="20">
        <v>6</v>
      </c>
      <c r="J2275" s="62" t="s">
        <v>5034</v>
      </c>
      <c r="K2275" s="63" t="s">
        <v>4096</v>
      </c>
      <c r="L2275" s="27" t="s">
        <v>2798</v>
      </c>
      <c r="M2275" s="27" t="s">
        <v>4096</v>
      </c>
      <c r="N2275" s="72">
        <v>3.2</v>
      </c>
      <c r="O2275" s="72">
        <f t="shared" si="74"/>
        <v>19.200000000000003</v>
      </c>
    </row>
    <row r="2276" spans="1:15" ht="52" x14ac:dyDescent="0.35">
      <c r="A2276" s="3" t="s">
        <v>1445</v>
      </c>
      <c r="B2276" s="4" t="s">
        <v>1243</v>
      </c>
      <c r="C2276" s="7" t="s">
        <v>94</v>
      </c>
      <c r="D2276" s="7" t="s">
        <v>5</v>
      </c>
      <c r="E2276" s="3">
        <v>10</v>
      </c>
      <c r="F2276" s="10">
        <v>21.83</v>
      </c>
      <c r="G2276" s="11">
        <f t="shared" si="73"/>
        <v>218.29999999999998</v>
      </c>
      <c r="H2276" s="68" t="s">
        <v>1712</v>
      </c>
      <c r="I2276" s="20">
        <v>10</v>
      </c>
      <c r="J2276" s="62" t="s">
        <v>5176</v>
      </c>
      <c r="K2276" s="63" t="s">
        <v>2897</v>
      </c>
      <c r="L2276" s="27" t="s">
        <v>1712</v>
      </c>
      <c r="M2276" s="27" t="s">
        <v>2897</v>
      </c>
      <c r="N2276" s="72">
        <v>21.83</v>
      </c>
      <c r="O2276" s="72">
        <f t="shared" si="74"/>
        <v>218.29999999999998</v>
      </c>
    </row>
    <row r="2277" spans="1:15" ht="52" x14ac:dyDescent="0.35">
      <c r="A2277" s="3" t="s">
        <v>1450</v>
      </c>
      <c r="B2277" s="4" t="s">
        <v>1243</v>
      </c>
      <c r="C2277" s="7" t="s">
        <v>1451</v>
      </c>
      <c r="D2277" s="7" t="s">
        <v>5</v>
      </c>
      <c r="E2277" s="3">
        <v>10</v>
      </c>
      <c r="F2277" s="10">
        <v>9.6</v>
      </c>
      <c r="G2277" s="11">
        <f t="shared" si="73"/>
        <v>96</v>
      </c>
      <c r="H2277" s="68" t="s">
        <v>1714</v>
      </c>
      <c r="I2277" s="20">
        <v>10</v>
      </c>
      <c r="J2277" s="62" t="s">
        <v>3998</v>
      </c>
      <c r="K2277" s="63" t="s">
        <v>3998</v>
      </c>
      <c r="L2277" s="27" t="s">
        <v>1714</v>
      </c>
      <c r="M2277" s="27" t="s">
        <v>7476</v>
      </c>
      <c r="N2277" s="72">
        <v>9.6</v>
      </c>
      <c r="O2277" s="72">
        <f t="shared" si="74"/>
        <v>96</v>
      </c>
    </row>
    <row r="2278" spans="1:15" ht="130" x14ac:dyDescent="0.35">
      <c r="A2278" s="3" t="s">
        <v>1450</v>
      </c>
      <c r="B2278" s="4" t="s">
        <v>1243</v>
      </c>
      <c r="C2278" s="7" t="s">
        <v>1462</v>
      </c>
      <c r="D2278" s="7" t="s">
        <v>5</v>
      </c>
      <c r="E2278" s="3">
        <v>4</v>
      </c>
      <c r="F2278" s="10">
        <v>368.6</v>
      </c>
      <c r="G2278" s="11">
        <f t="shared" si="73"/>
        <v>1474.4</v>
      </c>
      <c r="H2278" s="68" t="s">
        <v>1725</v>
      </c>
      <c r="I2278" s="20">
        <v>4</v>
      </c>
      <c r="J2278" s="62" t="s">
        <v>4071</v>
      </c>
      <c r="K2278" s="63" t="s">
        <v>4071</v>
      </c>
      <c r="L2278" s="27" t="s">
        <v>1725</v>
      </c>
      <c r="M2278" s="27" t="s">
        <v>4071</v>
      </c>
      <c r="N2278" s="72">
        <v>368.6</v>
      </c>
      <c r="O2278" s="72">
        <f t="shared" si="74"/>
        <v>1474.4</v>
      </c>
    </row>
    <row r="2279" spans="1:15" ht="143" x14ac:dyDescent="0.35">
      <c r="A2279" s="3" t="s">
        <v>1450</v>
      </c>
      <c r="B2279" s="4" t="s">
        <v>1243</v>
      </c>
      <c r="C2279" s="7" t="s">
        <v>1464</v>
      </c>
      <c r="D2279" s="7" t="s">
        <v>5</v>
      </c>
      <c r="E2279" s="3">
        <v>2</v>
      </c>
      <c r="F2279" s="10">
        <v>1245.8699999999999</v>
      </c>
      <c r="G2279" s="11">
        <f t="shared" si="73"/>
        <v>2491.7399999999998</v>
      </c>
      <c r="H2279" s="68" t="s">
        <v>1727</v>
      </c>
      <c r="I2279" s="20">
        <v>2</v>
      </c>
      <c r="J2279" s="62" t="s">
        <v>4072</v>
      </c>
      <c r="K2279" s="63" t="s">
        <v>4072</v>
      </c>
      <c r="L2279" s="27" t="s">
        <v>1727</v>
      </c>
      <c r="M2279" s="27" t="s">
        <v>4072</v>
      </c>
      <c r="N2279" s="72">
        <v>1245.8699999999999</v>
      </c>
      <c r="O2279" s="72">
        <f t="shared" si="74"/>
        <v>2491.7399999999998</v>
      </c>
    </row>
    <row r="2280" spans="1:15" ht="117" x14ac:dyDescent="0.35">
      <c r="A2280" s="3" t="s">
        <v>1450</v>
      </c>
      <c r="B2280" s="4" t="s">
        <v>1243</v>
      </c>
      <c r="C2280" s="7" t="s">
        <v>1457</v>
      </c>
      <c r="D2280" s="7" t="s">
        <v>5</v>
      </c>
      <c r="E2280" s="3">
        <v>10</v>
      </c>
      <c r="F2280" s="10">
        <v>1405.82</v>
      </c>
      <c r="G2280" s="11">
        <f t="shared" si="73"/>
        <v>14058.199999999999</v>
      </c>
      <c r="H2280" s="68" t="s">
        <v>1720</v>
      </c>
      <c r="I2280" s="20">
        <v>10</v>
      </c>
      <c r="J2280" s="62" t="s">
        <v>4763</v>
      </c>
      <c r="K2280" s="63" t="s">
        <v>4763</v>
      </c>
      <c r="L2280" s="27" t="s">
        <v>1720</v>
      </c>
      <c r="M2280" s="27" t="s">
        <v>4763</v>
      </c>
      <c r="N2280" s="72">
        <v>1405.82</v>
      </c>
      <c r="O2280" s="72">
        <f t="shared" si="74"/>
        <v>14058.199999999999</v>
      </c>
    </row>
    <row r="2281" spans="1:15" ht="26" x14ac:dyDescent="0.35">
      <c r="A2281" s="3" t="s">
        <v>1450</v>
      </c>
      <c r="B2281" s="4" t="s">
        <v>1243</v>
      </c>
      <c r="C2281" s="7" t="s">
        <v>1454</v>
      </c>
      <c r="D2281" s="7" t="s">
        <v>5</v>
      </c>
      <c r="E2281" s="3">
        <v>10</v>
      </c>
      <c r="F2281" s="10">
        <v>42.87</v>
      </c>
      <c r="G2281" s="11">
        <f t="shared" si="73"/>
        <v>428.7</v>
      </c>
      <c r="H2281" s="68" t="s">
        <v>1717</v>
      </c>
      <c r="I2281" s="20">
        <v>10</v>
      </c>
      <c r="J2281" s="62" t="s">
        <v>4001</v>
      </c>
      <c r="K2281" s="63">
        <v>57906</v>
      </c>
      <c r="L2281" s="27" t="s">
        <v>1717</v>
      </c>
      <c r="M2281" s="61" t="s">
        <v>7498</v>
      </c>
      <c r="N2281" s="72">
        <v>42.87</v>
      </c>
      <c r="O2281" s="72">
        <f t="shared" si="74"/>
        <v>428.7</v>
      </c>
    </row>
    <row r="2282" spans="1:15" ht="52" x14ac:dyDescent="0.35">
      <c r="A2282" s="3" t="s">
        <v>1450</v>
      </c>
      <c r="B2282" s="4" t="s">
        <v>1243</v>
      </c>
      <c r="C2282" s="7" t="s">
        <v>1452</v>
      </c>
      <c r="D2282" s="7" t="s">
        <v>5</v>
      </c>
      <c r="E2282" s="3">
        <v>4</v>
      </c>
      <c r="F2282" s="10">
        <v>74.59</v>
      </c>
      <c r="G2282" s="11">
        <f t="shared" si="73"/>
        <v>298.36</v>
      </c>
      <c r="H2282" s="68" t="s">
        <v>1715</v>
      </c>
      <c r="I2282" s="20">
        <v>4</v>
      </c>
      <c r="J2282" s="62" t="s">
        <v>4774</v>
      </c>
      <c r="K2282" s="63" t="s">
        <v>3999</v>
      </c>
      <c r="L2282" s="27" t="s">
        <v>1715</v>
      </c>
      <c r="M2282" s="27" t="s">
        <v>3999</v>
      </c>
      <c r="N2282" s="72">
        <v>74.59</v>
      </c>
      <c r="O2282" s="72">
        <f t="shared" si="74"/>
        <v>298.36</v>
      </c>
    </row>
    <row r="2283" spans="1:15" ht="52" x14ac:dyDescent="0.35">
      <c r="A2283" s="3" t="s">
        <v>1450</v>
      </c>
      <c r="B2283" s="4" t="s">
        <v>1243</v>
      </c>
      <c r="C2283" s="7" t="s">
        <v>1453</v>
      </c>
      <c r="D2283" s="7" t="s">
        <v>5</v>
      </c>
      <c r="E2283" s="3">
        <v>24</v>
      </c>
      <c r="F2283" s="10">
        <v>68.97</v>
      </c>
      <c r="G2283" s="11">
        <f t="shared" si="73"/>
        <v>1655.28</v>
      </c>
      <c r="H2283" s="68" t="s">
        <v>1716</v>
      </c>
      <c r="I2283" s="20">
        <v>24</v>
      </c>
      <c r="J2283" s="62" t="s">
        <v>4000</v>
      </c>
      <c r="K2283" s="63" t="s">
        <v>4000</v>
      </c>
      <c r="L2283" s="27" t="s">
        <v>1716</v>
      </c>
      <c r="M2283" s="27" t="s">
        <v>7477</v>
      </c>
      <c r="N2283" s="72">
        <v>68.97</v>
      </c>
      <c r="O2283" s="72">
        <f t="shared" si="74"/>
        <v>1655.28</v>
      </c>
    </row>
    <row r="2284" spans="1:15" ht="26" x14ac:dyDescent="0.35">
      <c r="A2284" s="3" t="s">
        <v>1450</v>
      </c>
      <c r="B2284" s="4" t="s">
        <v>1243</v>
      </c>
      <c r="C2284" s="7" t="s">
        <v>1456</v>
      </c>
      <c r="D2284" s="7" t="s">
        <v>5</v>
      </c>
      <c r="E2284" s="3">
        <v>2</v>
      </c>
      <c r="F2284" s="10">
        <v>90.02</v>
      </c>
      <c r="G2284" s="11">
        <f t="shared" si="73"/>
        <v>180.04</v>
      </c>
      <c r="H2284" s="68" t="s">
        <v>1719</v>
      </c>
      <c r="I2284" s="20">
        <v>2</v>
      </c>
      <c r="J2284" s="62" t="s">
        <v>4798</v>
      </c>
      <c r="K2284" s="63" t="s">
        <v>4003</v>
      </c>
      <c r="L2284" s="27" t="s">
        <v>1719</v>
      </c>
      <c r="M2284" s="27" t="s">
        <v>4003</v>
      </c>
      <c r="N2284" s="72">
        <v>90.02</v>
      </c>
      <c r="O2284" s="72">
        <f t="shared" si="74"/>
        <v>180.04</v>
      </c>
    </row>
    <row r="2285" spans="1:15" ht="26" x14ac:dyDescent="0.35">
      <c r="A2285" s="3" t="s">
        <v>1450</v>
      </c>
      <c r="B2285" s="4" t="s">
        <v>1243</v>
      </c>
      <c r="C2285" s="7" t="s">
        <v>1455</v>
      </c>
      <c r="D2285" s="7" t="s">
        <v>5</v>
      </c>
      <c r="E2285" s="3">
        <v>2</v>
      </c>
      <c r="F2285" s="10">
        <v>60.24</v>
      </c>
      <c r="G2285" s="11">
        <f t="shared" si="73"/>
        <v>120.48</v>
      </c>
      <c r="H2285" s="68" t="s">
        <v>1718</v>
      </c>
      <c r="I2285" s="20">
        <v>2</v>
      </c>
      <c r="J2285" s="62" t="s">
        <v>4799</v>
      </c>
      <c r="K2285" s="63" t="s">
        <v>4002</v>
      </c>
      <c r="L2285" s="27" t="s">
        <v>1718</v>
      </c>
      <c r="M2285" s="27" t="s">
        <v>4002</v>
      </c>
      <c r="N2285" s="72">
        <v>60.24</v>
      </c>
      <c r="O2285" s="72">
        <f t="shared" si="74"/>
        <v>120.48</v>
      </c>
    </row>
    <row r="2286" spans="1:15" ht="130" x14ac:dyDescent="0.35">
      <c r="A2286" s="3" t="s">
        <v>1450</v>
      </c>
      <c r="B2286" s="4" t="s">
        <v>1243</v>
      </c>
      <c r="C2286" s="7" t="s">
        <v>1460</v>
      </c>
      <c r="D2286" s="7" t="s">
        <v>5</v>
      </c>
      <c r="E2286" s="3">
        <v>5</v>
      </c>
      <c r="F2286" s="10">
        <v>12.8</v>
      </c>
      <c r="G2286" s="11">
        <f t="shared" si="73"/>
        <v>64</v>
      </c>
      <c r="H2286" s="68" t="s">
        <v>1723</v>
      </c>
      <c r="I2286" s="20">
        <v>5</v>
      </c>
      <c r="J2286" s="62" t="s">
        <v>5092</v>
      </c>
      <c r="K2286" s="63" t="s">
        <v>4097</v>
      </c>
      <c r="L2286" s="27" t="s">
        <v>1723</v>
      </c>
      <c r="M2286" s="27" t="s">
        <v>7478</v>
      </c>
      <c r="N2286" s="72">
        <v>12.8</v>
      </c>
      <c r="O2286" s="72">
        <f t="shared" si="74"/>
        <v>64</v>
      </c>
    </row>
    <row r="2287" spans="1:15" ht="117" x14ac:dyDescent="0.35">
      <c r="A2287" s="3" t="s">
        <v>1450</v>
      </c>
      <c r="B2287" s="4" t="s">
        <v>1243</v>
      </c>
      <c r="C2287" s="7" t="s">
        <v>1459</v>
      </c>
      <c r="D2287" s="7" t="s">
        <v>5</v>
      </c>
      <c r="E2287" s="3">
        <v>6</v>
      </c>
      <c r="F2287" s="10">
        <v>13.48</v>
      </c>
      <c r="G2287" s="11">
        <f t="shared" si="73"/>
        <v>80.88</v>
      </c>
      <c r="H2287" s="68" t="s">
        <v>1722</v>
      </c>
      <c r="I2287" s="20">
        <v>6</v>
      </c>
      <c r="J2287" s="62" t="s">
        <v>5093</v>
      </c>
      <c r="K2287" s="63" t="s">
        <v>4098</v>
      </c>
      <c r="L2287" s="27" t="s">
        <v>1722</v>
      </c>
      <c r="M2287" s="27" t="s">
        <v>7479</v>
      </c>
      <c r="N2287" s="72">
        <v>13.48</v>
      </c>
      <c r="O2287" s="72">
        <f t="shared" si="74"/>
        <v>80.88</v>
      </c>
    </row>
    <row r="2288" spans="1:15" ht="117" x14ac:dyDescent="0.35">
      <c r="A2288" s="3" t="s">
        <v>1450</v>
      </c>
      <c r="B2288" s="4" t="s">
        <v>1243</v>
      </c>
      <c r="C2288" s="7" t="s">
        <v>1463</v>
      </c>
      <c r="D2288" s="7" t="s">
        <v>5</v>
      </c>
      <c r="E2288" s="3">
        <v>4</v>
      </c>
      <c r="F2288" s="10">
        <v>36.380000000000003</v>
      </c>
      <c r="G2288" s="11">
        <f t="shared" si="73"/>
        <v>145.52000000000001</v>
      </c>
      <c r="H2288" s="68" t="s">
        <v>1726</v>
      </c>
      <c r="I2288" s="20">
        <v>4</v>
      </c>
      <c r="J2288" s="62" t="s">
        <v>5095</v>
      </c>
      <c r="K2288" s="63" t="s">
        <v>5630</v>
      </c>
      <c r="L2288" s="27" t="s">
        <v>1726</v>
      </c>
      <c r="M2288" s="27" t="s">
        <v>5630</v>
      </c>
      <c r="N2288" s="72">
        <v>36.380000000000003</v>
      </c>
      <c r="O2288" s="72">
        <f t="shared" si="74"/>
        <v>145.52000000000001</v>
      </c>
    </row>
    <row r="2289" spans="1:15" ht="117" x14ac:dyDescent="0.35">
      <c r="A2289" s="3" t="s">
        <v>1450</v>
      </c>
      <c r="B2289" s="4" t="s">
        <v>1243</v>
      </c>
      <c r="C2289" s="7" t="s">
        <v>1461</v>
      </c>
      <c r="D2289" s="7" t="s">
        <v>5</v>
      </c>
      <c r="E2289" s="3">
        <v>5</v>
      </c>
      <c r="F2289" s="10">
        <v>10.86</v>
      </c>
      <c r="G2289" s="11">
        <f t="shared" si="73"/>
        <v>54.3</v>
      </c>
      <c r="H2289" s="68" t="s">
        <v>1724</v>
      </c>
      <c r="I2289" s="20">
        <v>5</v>
      </c>
      <c r="J2289" s="62" t="s">
        <v>5097</v>
      </c>
      <c r="K2289" s="63" t="s">
        <v>5631</v>
      </c>
      <c r="L2289" s="27" t="s">
        <v>1724</v>
      </c>
      <c r="M2289" s="27" t="s">
        <v>7480</v>
      </c>
      <c r="N2289" s="72">
        <v>10.86</v>
      </c>
      <c r="O2289" s="72">
        <f t="shared" si="74"/>
        <v>54.3</v>
      </c>
    </row>
    <row r="2290" spans="1:15" ht="104" x14ac:dyDescent="0.35">
      <c r="A2290" s="3" t="s">
        <v>1450</v>
      </c>
      <c r="B2290" s="4" t="s">
        <v>1243</v>
      </c>
      <c r="C2290" s="7" t="s">
        <v>1458</v>
      </c>
      <c r="D2290" s="7" t="s">
        <v>5</v>
      </c>
      <c r="E2290" s="3">
        <v>6</v>
      </c>
      <c r="F2290" s="10">
        <v>18.72</v>
      </c>
      <c r="G2290" s="11">
        <f t="shared" si="73"/>
        <v>112.32</v>
      </c>
      <c r="H2290" s="68" t="s">
        <v>1721</v>
      </c>
      <c r="I2290" s="20">
        <v>6</v>
      </c>
      <c r="J2290" s="62" t="s">
        <v>5099</v>
      </c>
      <c r="K2290" s="63" t="s">
        <v>5632</v>
      </c>
      <c r="L2290" s="27" t="s">
        <v>1721</v>
      </c>
      <c r="M2290" s="27" t="s">
        <v>5632</v>
      </c>
      <c r="N2290" s="72">
        <v>18.72</v>
      </c>
      <c r="O2290" s="72">
        <f t="shared" si="74"/>
        <v>112.32</v>
      </c>
    </row>
    <row r="2291" spans="1:15" ht="130" x14ac:dyDescent="0.35">
      <c r="A2291" s="3" t="s">
        <v>1465</v>
      </c>
      <c r="B2291" s="4" t="s">
        <v>1243</v>
      </c>
      <c r="C2291" s="7" t="s">
        <v>1468</v>
      </c>
      <c r="D2291" s="7" t="s">
        <v>5</v>
      </c>
      <c r="E2291" s="3">
        <v>16</v>
      </c>
      <c r="F2291" s="10">
        <v>12.51</v>
      </c>
      <c r="G2291" s="11">
        <f t="shared" si="73"/>
        <v>200.16</v>
      </c>
      <c r="H2291" s="68" t="s">
        <v>2827</v>
      </c>
      <c r="I2291" s="20">
        <v>16</v>
      </c>
      <c r="J2291" s="62" t="s">
        <v>4922</v>
      </c>
      <c r="K2291" s="63" t="s">
        <v>4083</v>
      </c>
      <c r="L2291" s="27" t="s">
        <v>2827</v>
      </c>
      <c r="M2291" s="27" t="s">
        <v>4083</v>
      </c>
      <c r="N2291" s="72">
        <v>12.51</v>
      </c>
      <c r="O2291" s="72">
        <f t="shared" si="74"/>
        <v>200.16</v>
      </c>
    </row>
    <row r="2292" spans="1:15" ht="91" x14ac:dyDescent="0.35">
      <c r="A2292" s="3" t="s">
        <v>1465</v>
      </c>
      <c r="B2292" s="4" t="s">
        <v>1243</v>
      </c>
      <c r="C2292" s="7" t="s">
        <v>1466</v>
      </c>
      <c r="D2292" s="7" t="s">
        <v>5</v>
      </c>
      <c r="E2292" s="3">
        <v>40</v>
      </c>
      <c r="F2292" s="10">
        <v>15.62</v>
      </c>
      <c r="G2292" s="11">
        <f t="shared" si="73"/>
        <v>624.79999999999995</v>
      </c>
      <c r="H2292" s="68" t="s">
        <v>2825</v>
      </c>
      <c r="I2292" s="20">
        <v>40</v>
      </c>
      <c r="J2292" s="62" t="s">
        <v>4947</v>
      </c>
      <c r="K2292" s="63" t="s">
        <v>4004</v>
      </c>
      <c r="L2292" s="27" t="s">
        <v>2825</v>
      </c>
      <c r="M2292" s="27" t="s">
        <v>7481</v>
      </c>
      <c r="N2292" s="72">
        <v>15.62</v>
      </c>
      <c r="O2292" s="72">
        <f t="shared" si="74"/>
        <v>624.79999999999995</v>
      </c>
    </row>
    <row r="2293" spans="1:15" ht="91" x14ac:dyDescent="0.35">
      <c r="A2293" s="3" t="s">
        <v>1465</v>
      </c>
      <c r="B2293" s="4" t="s">
        <v>1243</v>
      </c>
      <c r="C2293" s="7" t="s">
        <v>1467</v>
      </c>
      <c r="D2293" s="7" t="s">
        <v>5</v>
      </c>
      <c r="E2293" s="3">
        <v>16</v>
      </c>
      <c r="F2293" s="10">
        <v>15.62</v>
      </c>
      <c r="G2293" s="11">
        <f t="shared" si="73"/>
        <v>249.92</v>
      </c>
      <c r="H2293" s="68" t="s">
        <v>2826</v>
      </c>
      <c r="I2293" s="20">
        <v>16</v>
      </c>
      <c r="J2293" s="62" t="s">
        <v>4948</v>
      </c>
      <c r="K2293" s="63" t="s">
        <v>4005</v>
      </c>
      <c r="L2293" s="27" t="s">
        <v>2826</v>
      </c>
      <c r="M2293" s="27" t="s">
        <v>7482</v>
      </c>
      <c r="N2293" s="72">
        <v>15.62</v>
      </c>
      <c r="O2293" s="72">
        <f t="shared" si="74"/>
        <v>249.92</v>
      </c>
    </row>
    <row r="2294" spans="1:15" ht="26" x14ac:dyDescent="0.35">
      <c r="A2294" s="3" t="s">
        <v>1469</v>
      </c>
      <c r="B2294" s="4" t="s">
        <v>1243</v>
      </c>
      <c r="C2294" s="7" t="s">
        <v>1470</v>
      </c>
      <c r="D2294" s="7" t="s">
        <v>5</v>
      </c>
      <c r="E2294" s="3">
        <v>16</v>
      </c>
      <c r="F2294" s="10">
        <v>1537.26</v>
      </c>
      <c r="G2294" s="11">
        <f t="shared" si="73"/>
        <v>24596.16</v>
      </c>
      <c r="H2294" s="68" t="s">
        <v>1728</v>
      </c>
      <c r="I2294" s="20">
        <v>16</v>
      </c>
      <c r="J2294" s="62" t="s">
        <v>5026</v>
      </c>
      <c r="K2294" s="63" t="s">
        <v>4006</v>
      </c>
      <c r="L2294" s="27" t="s">
        <v>1728</v>
      </c>
      <c r="M2294" s="27" t="s">
        <v>4006</v>
      </c>
      <c r="N2294" s="72">
        <v>1537.26</v>
      </c>
      <c r="O2294" s="72">
        <f t="shared" si="74"/>
        <v>24596.16</v>
      </c>
    </row>
    <row r="2295" spans="1:15" ht="65" x14ac:dyDescent="0.35">
      <c r="A2295" s="3" t="s">
        <v>1471</v>
      </c>
      <c r="B2295" s="4" t="s">
        <v>1243</v>
      </c>
      <c r="C2295" s="7" t="s">
        <v>1472</v>
      </c>
      <c r="D2295" s="7" t="s">
        <v>5</v>
      </c>
      <c r="E2295" s="3">
        <v>4</v>
      </c>
      <c r="F2295" s="10">
        <v>36.380000000000003</v>
      </c>
      <c r="G2295" s="11">
        <f t="shared" si="73"/>
        <v>145.52000000000001</v>
      </c>
      <c r="H2295" s="68" t="s">
        <v>1729</v>
      </c>
      <c r="I2295" s="20">
        <v>4</v>
      </c>
      <c r="J2295" s="62" t="s">
        <v>4830</v>
      </c>
      <c r="K2295" s="63" t="s">
        <v>4007</v>
      </c>
      <c r="L2295" s="27" t="s">
        <v>1729</v>
      </c>
      <c r="M2295" s="27" t="s">
        <v>4007</v>
      </c>
      <c r="N2295" s="72">
        <v>36.380000000000003</v>
      </c>
      <c r="O2295" s="72">
        <f t="shared" si="74"/>
        <v>145.52000000000001</v>
      </c>
    </row>
    <row r="2296" spans="1:15" ht="78" x14ac:dyDescent="0.35">
      <c r="A2296" s="3" t="s">
        <v>1471</v>
      </c>
      <c r="B2296" s="4" t="s">
        <v>1243</v>
      </c>
      <c r="C2296" s="7" t="s">
        <v>1473</v>
      </c>
      <c r="D2296" s="7" t="s">
        <v>5</v>
      </c>
      <c r="E2296" s="3">
        <v>4</v>
      </c>
      <c r="F2296" s="10">
        <v>37.729999999999997</v>
      </c>
      <c r="G2296" s="11">
        <f t="shared" si="73"/>
        <v>150.91999999999999</v>
      </c>
      <c r="H2296" s="68" t="s">
        <v>1729</v>
      </c>
      <c r="I2296" s="20">
        <v>4</v>
      </c>
      <c r="J2296" s="62" t="s">
        <v>4831</v>
      </c>
      <c r="K2296" s="63" t="s">
        <v>4008</v>
      </c>
      <c r="L2296" s="27" t="s">
        <v>1729</v>
      </c>
      <c r="M2296" s="27" t="s">
        <v>4008</v>
      </c>
      <c r="N2296" s="72">
        <v>37.729999999999997</v>
      </c>
      <c r="O2296" s="72">
        <f t="shared" si="74"/>
        <v>150.91999999999999</v>
      </c>
    </row>
    <row r="2297" spans="1:15" ht="104" x14ac:dyDescent="0.35">
      <c r="A2297" s="3" t="s">
        <v>1471</v>
      </c>
      <c r="B2297" s="4" t="s">
        <v>1243</v>
      </c>
      <c r="C2297" s="7" t="s">
        <v>1474</v>
      </c>
      <c r="D2297" s="7" t="s">
        <v>5</v>
      </c>
      <c r="E2297" s="3">
        <v>2</v>
      </c>
      <c r="F2297" s="10">
        <v>173.53</v>
      </c>
      <c r="G2297" s="11">
        <f t="shared" si="73"/>
        <v>347.06</v>
      </c>
      <c r="H2297" s="68" t="s">
        <v>1729</v>
      </c>
      <c r="I2297" s="20">
        <v>2</v>
      </c>
      <c r="J2297" s="62" t="s">
        <v>4832</v>
      </c>
      <c r="K2297" s="63" t="s">
        <v>4009</v>
      </c>
      <c r="L2297" s="27" t="s">
        <v>1729</v>
      </c>
      <c r="M2297" s="27" t="s">
        <v>4009</v>
      </c>
      <c r="N2297" s="72">
        <v>173.53</v>
      </c>
      <c r="O2297" s="72">
        <f t="shared" si="74"/>
        <v>347.06</v>
      </c>
    </row>
    <row r="2298" spans="1:15" ht="91" x14ac:dyDescent="0.35">
      <c r="A2298" s="3" t="s">
        <v>1471</v>
      </c>
      <c r="B2298" s="4" t="s">
        <v>1243</v>
      </c>
      <c r="C2298" s="7" t="s">
        <v>1475</v>
      </c>
      <c r="D2298" s="7" t="s">
        <v>5</v>
      </c>
      <c r="E2298" s="3">
        <v>4</v>
      </c>
      <c r="F2298" s="10">
        <v>89.14</v>
      </c>
      <c r="G2298" s="11">
        <f t="shared" si="73"/>
        <v>356.56</v>
      </c>
      <c r="H2298" s="68" t="s">
        <v>1729</v>
      </c>
      <c r="I2298" s="20">
        <v>4</v>
      </c>
      <c r="J2298" s="62" t="s">
        <v>4833</v>
      </c>
      <c r="K2298" s="63" t="s">
        <v>4010</v>
      </c>
      <c r="L2298" s="27" t="s">
        <v>1729</v>
      </c>
      <c r="M2298" s="27" t="s">
        <v>4010</v>
      </c>
      <c r="N2298" s="72">
        <v>89.14</v>
      </c>
      <c r="O2298" s="72">
        <f t="shared" si="74"/>
        <v>356.56</v>
      </c>
    </row>
    <row r="2299" spans="1:15" ht="117" x14ac:dyDescent="0.35">
      <c r="A2299" s="3" t="s">
        <v>1476</v>
      </c>
      <c r="B2299" s="4" t="s">
        <v>1243</v>
      </c>
      <c r="C2299" s="7" t="s">
        <v>1480</v>
      </c>
      <c r="D2299" s="7" t="s">
        <v>5</v>
      </c>
      <c r="E2299" s="3">
        <v>10</v>
      </c>
      <c r="F2299" s="10">
        <v>3038.57</v>
      </c>
      <c r="G2299" s="11">
        <f t="shared" si="73"/>
        <v>30385.7</v>
      </c>
      <c r="H2299" s="68" t="s">
        <v>1731</v>
      </c>
      <c r="I2299" s="20">
        <v>10</v>
      </c>
      <c r="J2299" s="62" t="s">
        <v>4154</v>
      </c>
      <c r="K2299" s="63" t="s">
        <v>4022</v>
      </c>
      <c r="L2299" s="27" t="s">
        <v>1731</v>
      </c>
      <c r="M2299" s="27" t="s">
        <v>4022</v>
      </c>
      <c r="N2299" s="72">
        <v>3038.57</v>
      </c>
      <c r="O2299" s="72">
        <f t="shared" si="74"/>
        <v>30385.7</v>
      </c>
    </row>
    <row r="2300" spans="1:15" ht="52" x14ac:dyDescent="0.35">
      <c r="A2300" s="3" t="s">
        <v>1476</v>
      </c>
      <c r="B2300" s="4" t="s">
        <v>1243</v>
      </c>
      <c r="C2300" s="7" t="s">
        <v>1477</v>
      </c>
      <c r="D2300" s="7" t="s">
        <v>5</v>
      </c>
      <c r="E2300" s="3">
        <v>20</v>
      </c>
      <c r="F2300" s="10">
        <v>196.81</v>
      </c>
      <c r="G2300" s="11">
        <f t="shared" si="73"/>
        <v>3936.2</v>
      </c>
      <c r="H2300" s="68" t="s">
        <v>1730</v>
      </c>
      <c r="I2300" s="20">
        <v>20</v>
      </c>
      <c r="J2300" s="62" t="s">
        <v>4758</v>
      </c>
      <c r="K2300" s="63" t="s">
        <v>4011</v>
      </c>
      <c r="L2300" s="27" t="s">
        <v>1730</v>
      </c>
      <c r="M2300" s="27" t="s">
        <v>4011</v>
      </c>
      <c r="N2300" s="72">
        <v>196.81</v>
      </c>
      <c r="O2300" s="72">
        <f t="shared" si="74"/>
        <v>3936.2</v>
      </c>
    </row>
    <row r="2301" spans="1:15" ht="52" x14ac:dyDescent="0.35">
      <c r="A2301" s="3" t="s">
        <v>1476</v>
      </c>
      <c r="B2301" s="4" t="s">
        <v>1243</v>
      </c>
      <c r="C2301" s="7" t="s">
        <v>1477</v>
      </c>
      <c r="D2301" s="7" t="s">
        <v>5</v>
      </c>
      <c r="E2301" s="3">
        <v>8</v>
      </c>
      <c r="F2301" s="10">
        <v>196.81</v>
      </c>
      <c r="G2301" s="11">
        <f t="shared" si="73"/>
        <v>1574.48</v>
      </c>
      <c r="H2301" s="68" t="s">
        <v>2807</v>
      </c>
      <c r="I2301" s="20">
        <v>8</v>
      </c>
      <c r="J2301" s="62" t="s">
        <v>4758</v>
      </c>
      <c r="K2301" s="63" t="s">
        <v>4011</v>
      </c>
      <c r="L2301" s="27" t="s">
        <v>1730</v>
      </c>
      <c r="M2301" s="27" t="s">
        <v>4011</v>
      </c>
      <c r="N2301" s="72">
        <v>196.81</v>
      </c>
      <c r="O2301" s="72">
        <f t="shared" si="74"/>
        <v>1574.48</v>
      </c>
    </row>
    <row r="2302" spans="1:15" ht="78" x14ac:dyDescent="0.35">
      <c r="A2302" s="3" t="s">
        <v>1476</v>
      </c>
      <c r="B2302" s="4" t="s">
        <v>1243</v>
      </c>
      <c r="C2302" s="7" t="s">
        <v>1478</v>
      </c>
      <c r="D2302" s="7" t="s">
        <v>5</v>
      </c>
      <c r="E2302" s="3">
        <v>20</v>
      </c>
      <c r="F2302" s="10">
        <v>311.56</v>
      </c>
      <c r="G2302" s="11">
        <f t="shared" si="73"/>
        <v>6231.2</v>
      </c>
      <c r="H2302" s="68" t="s">
        <v>2821</v>
      </c>
      <c r="I2302" s="20">
        <v>20</v>
      </c>
      <c r="J2302" s="62" t="s">
        <v>4012</v>
      </c>
      <c r="K2302" s="63">
        <v>77868</v>
      </c>
      <c r="L2302" s="27" t="s">
        <v>2821</v>
      </c>
      <c r="M2302" s="59">
        <v>113522</v>
      </c>
      <c r="N2302" s="72">
        <v>311.56</v>
      </c>
      <c r="O2302" s="72">
        <f t="shared" si="74"/>
        <v>6231.2</v>
      </c>
    </row>
    <row r="2303" spans="1:15" ht="104" x14ac:dyDescent="0.35">
      <c r="A2303" s="3" t="s">
        <v>1476</v>
      </c>
      <c r="B2303" s="4" t="s">
        <v>1243</v>
      </c>
      <c r="C2303" s="7" t="s">
        <v>1479</v>
      </c>
      <c r="D2303" s="7" t="s">
        <v>5</v>
      </c>
      <c r="E2303" s="3">
        <v>20</v>
      </c>
      <c r="F2303" s="10">
        <v>177.9</v>
      </c>
      <c r="G2303" s="11">
        <f t="shared" si="73"/>
        <v>3558</v>
      </c>
      <c r="H2303" s="68" t="s">
        <v>2822</v>
      </c>
      <c r="I2303" s="20">
        <v>20</v>
      </c>
      <c r="J2303" s="62" t="s">
        <v>5288</v>
      </c>
      <c r="K2303" s="63" t="s">
        <v>4013</v>
      </c>
      <c r="L2303" s="27" t="s">
        <v>2822</v>
      </c>
      <c r="M2303" s="27" t="s">
        <v>4013</v>
      </c>
      <c r="N2303" s="72">
        <v>177.9</v>
      </c>
      <c r="O2303" s="72">
        <f t="shared" si="74"/>
        <v>3558</v>
      </c>
    </row>
    <row r="2304" spans="1:15" x14ac:dyDescent="0.35">
      <c r="G2304" s="14">
        <f>SUM(G2:G2303)</f>
        <v>2803387.8700000066</v>
      </c>
      <c r="H2304" s="15"/>
      <c r="M2304" s="55"/>
      <c r="N2304" s="71" t="s">
        <v>7505</v>
      </c>
      <c r="O2304" s="71">
        <f>SUM(O2:O2303)</f>
        <v>2803310.7300000051</v>
      </c>
    </row>
    <row r="2305" spans="14:15" x14ac:dyDescent="0.35">
      <c r="N2305" s="71" t="s">
        <v>7506</v>
      </c>
      <c r="O2305" s="71">
        <f>G2304-O2304</f>
        <v>77.140000001527369</v>
      </c>
    </row>
  </sheetData>
  <sheetProtection autoFilter="0"/>
  <autoFilter ref="A1:O2304" xr:uid="{14AF6669-1556-4A31-BB39-56AF046413C3}"/>
  <hyperlinks>
    <hyperlink ref="H603" r:id="rId1" xr:uid="{22DD46BC-A75B-4B4A-92B8-3C06F690AFE5}"/>
    <hyperlink ref="H604" r:id="rId2" xr:uid="{EE1E6E0A-C860-4056-9317-A29F84C73858}"/>
    <hyperlink ref="H605" r:id="rId3" xr:uid="{6730F6BE-6EFF-4EE7-9FF4-264C3FED94E1}"/>
  </hyperlinks>
  <pageMargins left="0.511811024" right="0.511811024" top="0.78740157499999996" bottom="0.78740157499999996" header="0.31496062000000002" footer="0.31496062000000002"/>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C4CC-1418-4BE5-A552-01E7827FD0B8}">
  <dimension ref="A3:F98"/>
  <sheetViews>
    <sheetView topLeftCell="A63" workbookViewId="0">
      <selection activeCell="A3" sqref="A3:F98"/>
    </sheetView>
  </sheetViews>
  <sheetFormatPr defaultRowHeight="14.5" x14ac:dyDescent="0.35"/>
  <cols>
    <col min="1" max="1" width="17.7265625" bestFit="1" customWidth="1"/>
    <col min="2" max="2" width="20.54296875" style="1" bestFit="1" customWidth="1"/>
    <col min="5" max="5" width="17" bestFit="1" customWidth="1"/>
    <col min="6" max="6" width="43.26953125" style="1" bestFit="1" customWidth="1"/>
  </cols>
  <sheetData>
    <row r="3" spans="1:6" x14ac:dyDescent="0.35">
      <c r="A3" s="16" t="s">
        <v>2862</v>
      </c>
      <c r="B3" s="1" t="s">
        <v>2864</v>
      </c>
      <c r="E3" s="16" t="s">
        <v>2862</v>
      </c>
      <c r="F3" s="1" t="s">
        <v>7507</v>
      </c>
    </row>
    <row r="4" spans="1:6" x14ac:dyDescent="0.35">
      <c r="A4" s="17" t="s">
        <v>4</v>
      </c>
      <c r="B4" s="1">
        <v>96814.57</v>
      </c>
      <c r="E4" s="17" t="s">
        <v>4</v>
      </c>
      <c r="F4" s="1">
        <v>96814.510000000009</v>
      </c>
    </row>
    <row r="5" spans="1:6" x14ac:dyDescent="0.35">
      <c r="A5" s="18" t="s">
        <v>49</v>
      </c>
      <c r="B5" s="1">
        <v>52192.850000000006</v>
      </c>
      <c r="E5" s="18" t="s">
        <v>49</v>
      </c>
      <c r="F5" s="1">
        <v>52192.850000000006</v>
      </c>
    </row>
    <row r="6" spans="1:6" x14ac:dyDescent="0.35">
      <c r="A6" s="18" t="s">
        <v>67</v>
      </c>
      <c r="B6" s="1">
        <v>2768.4800000000005</v>
      </c>
      <c r="E6" s="18" t="s">
        <v>67</v>
      </c>
      <c r="F6" s="1">
        <v>2768.4800000000005</v>
      </c>
    </row>
    <row r="7" spans="1:6" x14ac:dyDescent="0.35">
      <c r="A7" s="18" t="s">
        <v>72</v>
      </c>
      <c r="B7" s="1">
        <v>14713.560000000001</v>
      </c>
      <c r="E7" s="18" t="s">
        <v>72</v>
      </c>
      <c r="F7" s="1">
        <v>14713.560000000001</v>
      </c>
    </row>
    <row r="8" spans="1:6" x14ac:dyDescent="0.35">
      <c r="A8" s="18" t="s">
        <v>74</v>
      </c>
      <c r="B8" s="1">
        <v>9587.6400000000012</v>
      </c>
      <c r="E8" s="18" t="s">
        <v>74</v>
      </c>
      <c r="F8" s="1">
        <v>9587.6400000000012</v>
      </c>
    </row>
    <row r="9" spans="1:6" x14ac:dyDescent="0.35">
      <c r="A9" s="18" t="s">
        <v>89</v>
      </c>
      <c r="B9" s="1">
        <v>4373.78</v>
      </c>
      <c r="E9" s="18" t="s">
        <v>89</v>
      </c>
      <c r="F9" s="1">
        <v>4373.78</v>
      </c>
    </row>
    <row r="10" spans="1:6" x14ac:dyDescent="0.35">
      <c r="A10" s="18" t="s">
        <v>105</v>
      </c>
      <c r="B10" s="1">
        <v>12363.86</v>
      </c>
      <c r="E10" s="18" t="s">
        <v>105</v>
      </c>
      <c r="F10" s="1">
        <v>12363.86</v>
      </c>
    </row>
    <row r="11" spans="1:6" x14ac:dyDescent="0.35">
      <c r="A11" s="18" t="s">
        <v>113</v>
      </c>
      <c r="B11" s="1">
        <v>814.40000000000009</v>
      </c>
      <c r="E11" s="18" t="s">
        <v>113</v>
      </c>
      <c r="F11" s="1">
        <v>814.33999999999992</v>
      </c>
    </row>
    <row r="12" spans="1:6" x14ac:dyDescent="0.35">
      <c r="A12" s="17" t="s">
        <v>117</v>
      </c>
      <c r="B12" s="1">
        <v>697151.85999999987</v>
      </c>
      <c r="E12" s="17" t="s">
        <v>117</v>
      </c>
      <c r="F12" s="1">
        <v>697108.01999999979</v>
      </c>
    </row>
    <row r="13" spans="1:6" x14ac:dyDescent="0.35">
      <c r="A13" s="18" t="s">
        <v>116</v>
      </c>
      <c r="B13" s="1">
        <v>7070.159999999998</v>
      </c>
      <c r="E13" s="18" t="s">
        <v>116</v>
      </c>
      <c r="F13" s="1">
        <v>7070.159999999998</v>
      </c>
    </row>
    <row r="14" spans="1:6" x14ac:dyDescent="0.35">
      <c r="A14" s="18" t="s">
        <v>129</v>
      </c>
      <c r="B14" s="1">
        <v>2258.46</v>
      </c>
      <c r="E14" s="18" t="s">
        <v>129</v>
      </c>
      <c r="F14" s="1">
        <v>2258.46</v>
      </c>
    </row>
    <row r="15" spans="1:6" x14ac:dyDescent="0.35">
      <c r="A15" s="18" t="s">
        <v>135</v>
      </c>
      <c r="B15" s="1">
        <v>309505.76999999996</v>
      </c>
      <c r="E15" s="18" t="s">
        <v>135</v>
      </c>
      <c r="F15" s="1">
        <v>309437.67999999988</v>
      </c>
    </row>
    <row r="16" spans="1:6" x14ac:dyDescent="0.35">
      <c r="A16" s="18" t="s">
        <v>305</v>
      </c>
      <c r="B16" s="1">
        <v>1798.94</v>
      </c>
      <c r="E16" s="18" t="s">
        <v>305</v>
      </c>
      <c r="F16" s="1">
        <v>1779.74</v>
      </c>
    </row>
    <row r="17" spans="1:6" x14ac:dyDescent="0.35">
      <c r="A17" s="18" t="s">
        <v>332</v>
      </c>
      <c r="B17" s="1">
        <v>7559.0499999999993</v>
      </c>
      <c r="E17" s="18" t="s">
        <v>332</v>
      </c>
      <c r="F17" s="1">
        <v>7556.9699999999993</v>
      </c>
    </row>
    <row r="18" spans="1:6" x14ac:dyDescent="0.35">
      <c r="A18" s="18" t="s">
        <v>340</v>
      </c>
      <c r="B18" s="1">
        <v>19709.419999999998</v>
      </c>
      <c r="E18" s="18" t="s">
        <v>340</v>
      </c>
      <c r="F18" s="1">
        <v>19709.419999999998</v>
      </c>
    </row>
    <row r="19" spans="1:6" x14ac:dyDescent="0.35">
      <c r="A19" s="18" t="s">
        <v>350</v>
      </c>
      <c r="B19" s="1">
        <v>3274.7000000000003</v>
      </c>
      <c r="E19" s="18" t="s">
        <v>350</v>
      </c>
      <c r="F19" s="1">
        <v>3274.7000000000003</v>
      </c>
    </row>
    <row r="20" spans="1:6" x14ac:dyDescent="0.35">
      <c r="A20" s="18" t="s">
        <v>353</v>
      </c>
      <c r="B20" s="1">
        <v>19558.620000000003</v>
      </c>
      <c r="E20" s="18" t="s">
        <v>353</v>
      </c>
      <c r="F20" s="1">
        <v>19558.620000000003</v>
      </c>
    </row>
    <row r="21" spans="1:6" x14ac:dyDescent="0.35">
      <c r="A21" s="18" t="s">
        <v>358</v>
      </c>
      <c r="B21" s="1">
        <v>3144.71</v>
      </c>
      <c r="E21" s="18" t="s">
        <v>358</v>
      </c>
      <c r="F21" s="1">
        <v>3138.21</v>
      </c>
    </row>
    <row r="22" spans="1:6" x14ac:dyDescent="0.35">
      <c r="A22" s="18" t="s">
        <v>362</v>
      </c>
      <c r="B22" s="1">
        <v>87776.12</v>
      </c>
      <c r="E22" s="18" t="s">
        <v>362</v>
      </c>
      <c r="F22" s="1">
        <v>87776.12</v>
      </c>
    </row>
    <row r="23" spans="1:6" x14ac:dyDescent="0.35">
      <c r="A23" s="18" t="s">
        <v>374</v>
      </c>
      <c r="B23" s="1">
        <v>76515.860000000015</v>
      </c>
      <c r="E23" s="18" t="s">
        <v>374</v>
      </c>
      <c r="F23" s="1">
        <v>76515.810000000027</v>
      </c>
    </row>
    <row r="24" spans="1:6" x14ac:dyDescent="0.35">
      <c r="A24" s="18" t="s">
        <v>419</v>
      </c>
      <c r="B24" s="1">
        <v>26995.55</v>
      </c>
      <c r="E24" s="18" t="s">
        <v>419</v>
      </c>
      <c r="F24" s="1">
        <v>26995.55</v>
      </c>
    </row>
    <row r="25" spans="1:6" x14ac:dyDescent="0.35">
      <c r="A25" s="18" t="s">
        <v>425</v>
      </c>
      <c r="B25" s="1">
        <v>885.1</v>
      </c>
      <c r="E25" s="18" t="s">
        <v>425</v>
      </c>
      <c r="F25" s="1">
        <v>884.1</v>
      </c>
    </row>
    <row r="26" spans="1:6" x14ac:dyDescent="0.35">
      <c r="A26" s="18" t="s">
        <v>430</v>
      </c>
      <c r="B26" s="1">
        <v>21350.010000000002</v>
      </c>
      <c r="E26" s="18" t="s">
        <v>430</v>
      </c>
      <c r="F26" s="1">
        <v>21350.010000000002</v>
      </c>
    </row>
    <row r="27" spans="1:6" x14ac:dyDescent="0.35">
      <c r="A27" s="18" t="s">
        <v>448</v>
      </c>
      <c r="B27" s="1">
        <v>470.82</v>
      </c>
      <c r="E27" s="18" t="s">
        <v>448</v>
      </c>
      <c r="F27" s="1">
        <v>470.82</v>
      </c>
    </row>
    <row r="28" spans="1:6" x14ac:dyDescent="0.35">
      <c r="A28" s="18" t="s">
        <v>450</v>
      </c>
      <c r="B28" s="1">
        <v>14340.890000000001</v>
      </c>
      <c r="E28" s="18" t="s">
        <v>450</v>
      </c>
      <c r="F28" s="1">
        <v>14340.890000000001</v>
      </c>
    </row>
    <row r="29" spans="1:6" x14ac:dyDescent="0.35">
      <c r="A29" s="18" t="s">
        <v>459</v>
      </c>
      <c r="B29" s="1">
        <v>20569.919999999998</v>
      </c>
      <c r="E29" s="18" t="s">
        <v>459</v>
      </c>
      <c r="F29" s="1">
        <v>20569.919999999998</v>
      </c>
    </row>
    <row r="30" spans="1:6" x14ac:dyDescent="0.35">
      <c r="A30" s="18" t="s">
        <v>464</v>
      </c>
      <c r="B30" s="1">
        <v>3561.6600000000003</v>
      </c>
      <c r="E30" s="18" t="s">
        <v>464</v>
      </c>
      <c r="F30" s="1">
        <v>3561.6600000000003</v>
      </c>
    </row>
    <row r="31" spans="1:6" x14ac:dyDescent="0.35">
      <c r="A31" s="18" t="s">
        <v>469</v>
      </c>
      <c r="B31" s="1">
        <v>5392.58</v>
      </c>
      <c r="E31" s="18" t="s">
        <v>469</v>
      </c>
      <c r="F31" s="1">
        <v>5392.58</v>
      </c>
    </row>
    <row r="32" spans="1:6" x14ac:dyDescent="0.35">
      <c r="A32" s="18" t="s">
        <v>477</v>
      </c>
      <c r="B32" s="1">
        <v>10402.449999999999</v>
      </c>
      <c r="E32" s="18" t="s">
        <v>477</v>
      </c>
      <c r="F32" s="1">
        <v>10402.449999999999</v>
      </c>
    </row>
    <row r="33" spans="1:6" x14ac:dyDescent="0.35">
      <c r="A33" s="18" t="s">
        <v>486</v>
      </c>
      <c r="B33" s="1">
        <v>6297.62</v>
      </c>
      <c r="E33" s="18" t="s">
        <v>486</v>
      </c>
      <c r="F33" s="1">
        <v>6297.62</v>
      </c>
    </row>
    <row r="34" spans="1:6" x14ac:dyDescent="0.35">
      <c r="A34" s="18" t="s">
        <v>493</v>
      </c>
      <c r="B34" s="1">
        <v>2921.9599999999996</v>
      </c>
      <c r="E34" s="18" t="s">
        <v>493</v>
      </c>
      <c r="F34" s="1">
        <v>2975.4599999999996</v>
      </c>
    </row>
    <row r="35" spans="1:6" x14ac:dyDescent="0.35">
      <c r="A35" s="18" t="s">
        <v>499</v>
      </c>
      <c r="B35" s="1">
        <v>45791.490000000005</v>
      </c>
      <c r="E35" s="18" t="s">
        <v>499</v>
      </c>
      <c r="F35" s="1">
        <v>45791.07</v>
      </c>
    </row>
    <row r="36" spans="1:6" x14ac:dyDescent="0.35">
      <c r="A36" s="17" t="s">
        <v>545</v>
      </c>
      <c r="B36" s="1">
        <v>718244.83000000007</v>
      </c>
      <c r="E36" s="17" t="s">
        <v>545</v>
      </c>
      <c r="F36" s="1">
        <v>718232.9600000002</v>
      </c>
    </row>
    <row r="37" spans="1:6" x14ac:dyDescent="0.35">
      <c r="A37" s="18" t="s">
        <v>544</v>
      </c>
      <c r="B37" s="1">
        <v>253998.86999999994</v>
      </c>
      <c r="E37" s="18" t="s">
        <v>544</v>
      </c>
      <c r="F37" s="1">
        <v>253998.11999999994</v>
      </c>
    </row>
    <row r="38" spans="1:6" x14ac:dyDescent="0.35">
      <c r="A38" s="18" t="s">
        <v>621</v>
      </c>
      <c r="B38" s="1">
        <v>4158.5999999999995</v>
      </c>
      <c r="E38" s="18" t="s">
        <v>621</v>
      </c>
      <c r="F38" s="1">
        <v>4158.38</v>
      </c>
    </row>
    <row r="39" spans="1:6" x14ac:dyDescent="0.35">
      <c r="A39" s="18" t="s">
        <v>626</v>
      </c>
      <c r="B39" s="1">
        <v>3725.5000000000005</v>
      </c>
      <c r="E39" s="18" t="s">
        <v>626</v>
      </c>
      <c r="F39" s="1">
        <v>3725.5000000000005</v>
      </c>
    </row>
    <row r="40" spans="1:6" x14ac:dyDescent="0.35">
      <c r="A40" s="18" t="s">
        <v>632</v>
      </c>
      <c r="B40" s="1">
        <v>3730.06</v>
      </c>
      <c r="E40" s="18" t="s">
        <v>632</v>
      </c>
      <c r="F40" s="1">
        <v>3729.6199999999994</v>
      </c>
    </row>
    <row r="41" spans="1:6" x14ac:dyDescent="0.35">
      <c r="A41" s="18" t="s">
        <v>638</v>
      </c>
      <c r="B41" s="1">
        <v>63228.430000000015</v>
      </c>
      <c r="E41" s="18" t="s">
        <v>638</v>
      </c>
      <c r="F41" s="1">
        <v>63228.130000000026</v>
      </c>
    </row>
    <row r="42" spans="1:6" x14ac:dyDescent="0.35">
      <c r="A42" s="18" t="s">
        <v>674</v>
      </c>
      <c r="B42" s="1">
        <v>8495.26</v>
      </c>
      <c r="E42" s="18" t="s">
        <v>674</v>
      </c>
      <c r="F42" s="1">
        <v>8495.26</v>
      </c>
    </row>
    <row r="43" spans="1:6" x14ac:dyDescent="0.35">
      <c r="A43" s="18" t="s">
        <v>676</v>
      </c>
      <c r="B43" s="1">
        <v>274665.23999999993</v>
      </c>
      <c r="E43" s="18" t="s">
        <v>676</v>
      </c>
      <c r="F43" s="1">
        <v>274655.42000000016</v>
      </c>
    </row>
    <row r="44" spans="1:6" x14ac:dyDescent="0.35">
      <c r="A44" s="18" t="s">
        <v>824</v>
      </c>
      <c r="B44" s="1">
        <v>47697.23</v>
      </c>
      <c r="E44" s="18" t="s">
        <v>824</v>
      </c>
      <c r="F44" s="1">
        <v>47697.23</v>
      </c>
    </row>
    <row r="45" spans="1:6" x14ac:dyDescent="0.35">
      <c r="A45" s="18" t="s">
        <v>837</v>
      </c>
      <c r="B45" s="1">
        <v>830.16000000000008</v>
      </c>
      <c r="E45" s="18" t="s">
        <v>837</v>
      </c>
      <c r="F45" s="1">
        <v>830.16000000000008</v>
      </c>
    </row>
    <row r="46" spans="1:6" x14ac:dyDescent="0.35">
      <c r="A46" s="18" t="s">
        <v>841</v>
      </c>
      <c r="B46" s="1">
        <v>592.88</v>
      </c>
      <c r="E46" s="18" t="s">
        <v>841</v>
      </c>
      <c r="F46" s="1">
        <v>592.88</v>
      </c>
    </row>
    <row r="47" spans="1:6" x14ac:dyDescent="0.35">
      <c r="A47" s="18" t="s">
        <v>843</v>
      </c>
      <c r="B47" s="1">
        <v>2399.9899999999998</v>
      </c>
      <c r="E47" s="18" t="s">
        <v>843</v>
      </c>
      <c r="F47" s="1">
        <v>2399.9499999999998</v>
      </c>
    </row>
    <row r="48" spans="1:6" x14ac:dyDescent="0.35">
      <c r="A48" s="18" t="s">
        <v>847</v>
      </c>
      <c r="B48" s="1">
        <v>6264.2</v>
      </c>
      <c r="E48" s="18" t="s">
        <v>847</v>
      </c>
      <c r="F48" s="1">
        <v>6264.2</v>
      </c>
    </row>
    <row r="49" spans="1:6" x14ac:dyDescent="0.35">
      <c r="A49" s="18" t="s">
        <v>849</v>
      </c>
      <c r="B49" s="1">
        <v>22522.04</v>
      </c>
      <c r="E49" s="18" t="s">
        <v>849</v>
      </c>
      <c r="F49" s="1">
        <v>22522.04</v>
      </c>
    </row>
    <row r="50" spans="1:6" x14ac:dyDescent="0.35">
      <c r="A50" s="18" t="s">
        <v>853</v>
      </c>
      <c r="B50" s="1">
        <v>1446.3</v>
      </c>
      <c r="E50" s="18" t="s">
        <v>853</v>
      </c>
      <c r="F50" s="1">
        <v>1446</v>
      </c>
    </row>
    <row r="51" spans="1:6" x14ac:dyDescent="0.35">
      <c r="A51" s="18" t="s">
        <v>857</v>
      </c>
      <c r="B51" s="1">
        <v>4792.6200000000008</v>
      </c>
      <c r="E51" s="18" t="s">
        <v>857</v>
      </c>
      <c r="F51" s="1">
        <v>4792.6200000000008</v>
      </c>
    </row>
    <row r="52" spans="1:6" x14ac:dyDescent="0.35">
      <c r="A52" s="18" t="s">
        <v>860</v>
      </c>
      <c r="B52" s="1">
        <v>5443.8899999999994</v>
      </c>
      <c r="E52" s="18" t="s">
        <v>860</v>
      </c>
      <c r="F52" s="1">
        <v>5443.8899999999994</v>
      </c>
    </row>
    <row r="53" spans="1:6" x14ac:dyDescent="0.35">
      <c r="A53" s="18" t="s">
        <v>864</v>
      </c>
      <c r="B53" s="1">
        <v>14253.56</v>
      </c>
      <c r="E53" s="18" t="s">
        <v>864</v>
      </c>
      <c r="F53" s="1">
        <v>14253.56</v>
      </c>
    </row>
    <row r="54" spans="1:6" x14ac:dyDescent="0.35">
      <c r="A54" s="17" t="s">
        <v>873</v>
      </c>
      <c r="B54" s="1">
        <v>164468.66999999998</v>
      </c>
      <c r="E54" s="17" t="s">
        <v>873</v>
      </c>
      <c r="F54" s="1">
        <v>164459.13</v>
      </c>
    </row>
    <row r="55" spans="1:6" x14ac:dyDescent="0.35">
      <c r="A55" s="18" t="s">
        <v>872</v>
      </c>
      <c r="B55" s="1">
        <v>5561.62</v>
      </c>
      <c r="E55" s="18" t="s">
        <v>872</v>
      </c>
      <c r="F55" s="1">
        <v>5560.62</v>
      </c>
    </row>
    <row r="56" spans="1:6" x14ac:dyDescent="0.35">
      <c r="A56" s="18" t="s">
        <v>891</v>
      </c>
      <c r="B56" s="1">
        <v>22061.789999999994</v>
      </c>
      <c r="E56" s="18" t="s">
        <v>891</v>
      </c>
      <c r="F56" s="1">
        <v>22061.789999999994</v>
      </c>
    </row>
    <row r="57" spans="1:6" x14ac:dyDescent="0.35">
      <c r="A57" s="18" t="s">
        <v>899</v>
      </c>
      <c r="B57" s="1">
        <v>47757.84</v>
      </c>
      <c r="E57" s="18" t="s">
        <v>899</v>
      </c>
      <c r="F57" s="1">
        <v>47749.330000000009</v>
      </c>
    </row>
    <row r="58" spans="1:6" x14ac:dyDescent="0.35">
      <c r="A58" s="18" t="s">
        <v>961</v>
      </c>
      <c r="B58" s="1">
        <v>1251.72</v>
      </c>
      <c r="E58" s="18" t="s">
        <v>961</v>
      </c>
      <c r="F58" s="1">
        <v>1251.72</v>
      </c>
    </row>
    <row r="59" spans="1:6" x14ac:dyDescent="0.35">
      <c r="A59" s="18" t="s">
        <v>963</v>
      </c>
      <c r="B59" s="1">
        <v>45186.799999999988</v>
      </c>
      <c r="E59" s="18" t="s">
        <v>963</v>
      </c>
      <c r="F59" s="1">
        <v>45186.769999999982</v>
      </c>
    </row>
    <row r="60" spans="1:6" x14ac:dyDescent="0.35">
      <c r="A60" s="18" t="s">
        <v>1012</v>
      </c>
      <c r="B60" s="1">
        <v>15201.699999999997</v>
      </c>
      <c r="E60" s="18" t="s">
        <v>1012</v>
      </c>
      <c r="F60" s="1">
        <v>15201.699999999997</v>
      </c>
    </row>
    <row r="61" spans="1:6" x14ac:dyDescent="0.35">
      <c r="A61" s="18" t="s">
        <v>1035</v>
      </c>
      <c r="B61" s="1">
        <v>6786.2</v>
      </c>
      <c r="E61" s="18" t="s">
        <v>1035</v>
      </c>
      <c r="F61" s="1">
        <v>6786.2</v>
      </c>
    </row>
    <row r="62" spans="1:6" x14ac:dyDescent="0.35">
      <c r="A62" s="18" t="s">
        <v>1037</v>
      </c>
      <c r="B62" s="1">
        <v>20661</v>
      </c>
      <c r="E62" s="18" t="s">
        <v>1037</v>
      </c>
      <c r="F62" s="1">
        <v>20661</v>
      </c>
    </row>
    <row r="63" spans="1:6" x14ac:dyDescent="0.35">
      <c r="A63" s="17" t="s">
        <v>1040</v>
      </c>
      <c r="B63" s="1">
        <v>350744.38</v>
      </c>
      <c r="E63" s="17" t="s">
        <v>1040</v>
      </c>
      <c r="F63" s="1">
        <v>350739.87000000005</v>
      </c>
    </row>
    <row r="64" spans="1:6" x14ac:dyDescent="0.35">
      <c r="A64" s="18" t="s">
        <v>1039</v>
      </c>
      <c r="B64" s="1">
        <v>142033.88</v>
      </c>
      <c r="E64" s="18" t="s">
        <v>1039</v>
      </c>
      <c r="F64" s="1">
        <v>142032.64000000001</v>
      </c>
    </row>
    <row r="65" spans="1:6" x14ac:dyDescent="0.35">
      <c r="A65" s="18" t="s">
        <v>1120</v>
      </c>
      <c r="B65" s="1">
        <v>8070.01</v>
      </c>
      <c r="E65" s="18" t="s">
        <v>1120</v>
      </c>
      <c r="F65" s="1">
        <v>8070.01</v>
      </c>
    </row>
    <row r="66" spans="1:6" x14ac:dyDescent="0.35">
      <c r="A66" s="18" t="s">
        <v>1127</v>
      </c>
      <c r="B66" s="1">
        <v>7571.05</v>
      </c>
      <c r="E66" s="18" t="s">
        <v>1127</v>
      </c>
      <c r="F66" s="1">
        <v>7568.4</v>
      </c>
    </row>
    <row r="67" spans="1:6" x14ac:dyDescent="0.35">
      <c r="A67" s="18" t="s">
        <v>1132</v>
      </c>
      <c r="B67" s="1">
        <v>45871.16</v>
      </c>
      <c r="E67" s="18" t="s">
        <v>1132</v>
      </c>
      <c r="F67" s="1">
        <v>45871.16</v>
      </c>
    </row>
    <row r="68" spans="1:6" x14ac:dyDescent="0.35">
      <c r="A68" s="18" t="s">
        <v>1141</v>
      </c>
      <c r="B68" s="1">
        <v>83329.159999999974</v>
      </c>
      <c r="E68" s="18" t="s">
        <v>1141</v>
      </c>
      <c r="F68" s="1">
        <v>83328.84</v>
      </c>
    </row>
    <row r="69" spans="1:6" x14ac:dyDescent="0.35">
      <c r="A69" s="18" t="s">
        <v>1161</v>
      </c>
      <c r="B69" s="1">
        <v>13962.3</v>
      </c>
      <c r="E69" s="18" t="s">
        <v>1161</v>
      </c>
      <c r="F69" s="1">
        <v>13962</v>
      </c>
    </row>
    <row r="70" spans="1:6" x14ac:dyDescent="0.35">
      <c r="A70" s="18" t="s">
        <v>1164</v>
      </c>
      <c r="B70" s="1">
        <v>41436.6</v>
      </c>
      <c r="E70" s="18" t="s">
        <v>1164</v>
      </c>
      <c r="F70" s="1">
        <v>41436.6</v>
      </c>
    </row>
    <row r="71" spans="1:6" x14ac:dyDescent="0.35">
      <c r="A71" s="18" t="s">
        <v>1165</v>
      </c>
      <c r="B71" s="1">
        <v>6987.0199999999995</v>
      </c>
      <c r="E71" s="18" t="s">
        <v>1165</v>
      </c>
      <c r="F71" s="1">
        <v>6987.0199999999995</v>
      </c>
    </row>
    <row r="72" spans="1:6" x14ac:dyDescent="0.35">
      <c r="A72" s="18" t="s">
        <v>1169</v>
      </c>
      <c r="B72" s="1">
        <v>1483.1999999999998</v>
      </c>
      <c r="E72" s="18" t="s">
        <v>1169</v>
      </c>
      <c r="F72" s="1">
        <v>1483.1999999999998</v>
      </c>
    </row>
    <row r="73" spans="1:6" x14ac:dyDescent="0.35">
      <c r="A73" s="17" t="s">
        <v>1176</v>
      </c>
      <c r="B73" s="1">
        <v>118002.60000000005</v>
      </c>
      <c r="E73" s="17" t="s">
        <v>1176</v>
      </c>
      <c r="F73" s="1">
        <v>118002.60000000005</v>
      </c>
    </row>
    <row r="74" spans="1:6" x14ac:dyDescent="0.35">
      <c r="A74" s="18" t="s">
        <v>1175</v>
      </c>
      <c r="B74" s="1">
        <v>89038.740000000049</v>
      </c>
      <c r="E74" s="18" t="s">
        <v>1175</v>
      </c>
      <c r="F74" s="1">
        <v>89038.740000000049</v>
      </c>
    </row>
    <row r="75" spans="1:6" x14ac:dyDescent="0.35">
      <c r="A75" s="18" t="s">
        <v>1232</v>
      </c>
      <c r="B75" s="1">
        <v>5657.59</v>
      </c>
      <c r="E75" s="18" t="s">
        <v>1232</v>
      </c>
      <c r="F75" s="1">
        <v>5657.59</v>
      </c>
    </row>
    <row r="76" spans="1:6" x14ac:dyDescent="0.35">
      <c r="A76" s="18" t="s">
        <v>1235</v>
      </c>
      <c r="B76" s="1">
        <v>5436</v>
      </c>
      <c r="E76" s="18" t="s">
        <v>1235</v>
      </c>
      <c r="F76" s="1">
        <v>5436</v>
      </c>
    </row>
    <row r="77" spans="1:6" x14ac:dyDescent="0.35">
      <c r="A77" s="18" t="s">
        <v>1237</v>
      </c>
      <c r="B77" s="1">
        <v>17870.27</v>
      </c>
      <c r="E77" s="18" t="s">
        <v>1237</v>
      </c>
      <c r="F77" s="1">
        <v>17870.27</v>
      </c>
    </row>
    <row r="78" spans="1:6" x14ac:dyDescent="0.35">
      <c r="A78" s="17" t="s">
        <v>1243</v>
      </c>
      <c r="B78" s="1">
        <v>657960.95999999996</v>
      </c>
      <c r="E78" s="17" t="s">
        <v>1243</v>
      </c>
      <c r="F78" s="1">
        <v>657953.64</v>
      </c>
    </row>
    <row r="79" spans="1:6" x14ac:dyDescent="0.35">
      <c r="A79" s="18" t="s">
        <v>1242</v>
      </c>
      <c r="B79" s="1">
        <v>157310.54999999999</v>
      </c>
      <c r="E79" s="18" t="s">
        <v>1242</v>
      </c>
      <c r="F79" s="1">
        <v>155112.59000000003</v>
      </c>
    </row>
    <row r="80" spans="1:6" x14ac:dyDescent="0.35">
      <c r="A80" s="18" t="s">
        <v>1314</v>
      </c>
      <c r="B80" s="1">
        <v>28291.370000000006</v>
      </c>
      <c r="E80" s="18" t="s">
        <v>1314</v>
      </c>
      <c r="F80" s="1">
        <v>28291.370000000006</v>
      </c>
    </row>
    <row r="81" spans="1:6" x14ac:dyDescent="0.35">
      <c r="A81" s="18" t="s">
        <v>1332</v>
      </c>
      <c r="B81" s="1">
        <v>30470.820000000003</v>
      </c>
      <c r="E81" s="18" t="s">
        <v>1332</v>
      </c>
      <c r="F81" s="1">
        <v>30470.78</v>
      </c>
    </row>
    <row r="82" spans="1:6" x14ac:dyDescent="0.35">
      <c r="A82" s="18" t="s">
        <v>1337</v>
      </c>
      <c r="B82" s="1">
        <v>9366.08</v>
      </c>
      <c r="E82" s="18" t="s">
        <v>1337</v>
      </c>
      <c r="F82" s="1">
        <v>9366.08</v>
      </c>
    </row>
    <row r="83" spans="1:6" x14ac:dyDescent="0.35">
      <c r="A83" s="18" t="s">
        <v>1340</v>
      </c>
      <c r="B83" s="1">
        <v>61088.070000000007</v>
      </c>
      <c r="E83" s="18" t="s">
        <v>1340</v>
      </c>
      <c r="F83" s="1">
        <v>61088.070000000007</v>
      </c>
    </row>
    <row r="84" spans="1:6" x14ac:dyDescent="0.35">
      <c r="A84" s="18" t="s">
        <v>1380</v>
      </c>
      <c r="B84" s="1">
        <v>41892.219999999965</v>
      </c>
      <c r="E84" s="18" t="s">
        <v>1380</v>
      </c>
      <c r="F84" s="1">
        <v>41891.419999999991</v>
      </c>
    </row>
    <row r="85" spans="1:6" x14ac:dyDescent="0.35">
      <c r="A85" s="18" t="s">
        <v>1395</v>
      </c>
      <c r="B85" s="1">
        <v>97300</v>
      </c>
      <c r="E85" s="18" t="s">
        <v>1395</v>
      </c>
      <c r="F85" s="1">
        <v>97300</v>
      </c>
    </row>
    <row r="86" spans="1:6" x14ac:dyDescent="0.35">
      <c r="A86" s="18" t="s">
        <v>1402</v>
      </c>
      <c r="B86" s="1">
        <v>16855.190000000002</v>
      </c>
      <c r="E86" s="18" t="s">
        <v>1402</v>
      </c>
      <c r="F86" s="1">
        <v>16855.190000000002</v>
      </c>
    </row>
    <row r="87" spans="1:6" x14ac:dyDescent="0.35">
      <c r="A87" s="18" t="s">
        <v>1412</v>
      </c>
      <c r="B87" s="1">
        <v>985.96</v>
      </c>
      <c r="E87" s="18" t="s">
        <v>1412</v>
      </c>
      <c r="F87" s="1">
        <v>985.96</v>
      </c>
    </row>
    <row r="88" spans="1:6" x14ac:dyDescent="0.35">
      <c r="A88" s="18" t="s">
        <v>1417</v>
      </c>
      <c r="B88" s="1">
        <v>58946.78</v>
      </c>
      <c r="E88" s="18" t="s">
        <v>1417</v>
      </c>
      <c r="F88" s="1">
        <v>61138.78</v>
      </c>
    </row>
    <row r="89" spans="1:6" x14ac:dyDescent="0.35">
      <c r="A89" s="18" t="s">
        <v>1424</v>
      </c>
      <c r="B89" s="1">
        <v>11023.66</v>
      </c>
      <c r="E89" s="18" t="s">
        <v>1424</v>
      </c>
      <c r="F89" s="1">
        <v>11023.66</v>
      </c>
    </row>
    <row r="90" spans="1:6" x14ac:dyDescent="0.35">
      <c r="A90" s="18" t="s">
        <v>1433</v>
      </c>
      <c r="B90" s="1">
        <v>24597.140000000003</v>
      </c>
      <c r="E90" s="18" t="s">
        <v>1433</v>
      </c>
      <c r="F90" s="1">
        <v>24596.620000000003</v>
      </c>
    </row>
    <row r="91" spans="1:6" x14ac:dyDescent="0.35">
      <c r="A91" s="18" t="s">
        <v>1442</v>
      </c>
      <c r="B91" s="1">
        <v>24100</v>
      </c>
      <c r="E91" s="18" t="s">
        <v>1442</v>
      </c>
      <c r="F91" s="1">
        <v>24100</v>
      </c>
    </row>
    <row r="92" spans="1:6" x14ac:dyDescent="0.35">
      <c r="A92" s="18" t="s">
        <v>1445</v>
      </c>
      <c r="B92" s="1">
        <v>2116.2200000000003</v>
      </c>
      <c r="E92" s="18" t="s">
        <v>1445</v>
      </c>
      <c r="F92" s="1">
        <v>2116.2200000000003</v>
      </c>
    </row>
    <row r="93" spans="1:6" x14ac:dyDescent="0.35">
      <c r="A93" s="18" t="s">
        <v>1450</v>
      </c>
      <c r="B93" s="1">
        <v>21260.22</v>
      </c>
      <c r="E93" s="18" t="s">
        <v>1450</v>
      </c>
      <c r="F93" s="1">
        <v>21260.22</v>
      </c>
    </row>
    <row r="94" spans="1:6" x14ac:dyDescent="0.35">
      <c r="A94" s="18" t="s">
        <v>1465</v>
      </c>
      <c r="B94" s="1">
        <v>1074.8799999999999</v>
      </c>
      <c r="E94" s="18" t="s">
        <v>1465</v>
      </c>
      <c r="F94" s="1">
        <v>1074.8799999999999</v>
      </c>
    </row>
    <row r="95" spans="1:6" x14ac:dyDescent="0.35">
      <c r="A95" s="18" t="s">
        <v>1469</v>
      </c>
      <c r="B95" s="1">
        <v>24596.16</v>
      </c>
      <c r="E95" s="18" t="s">
        <v>1469</v>
      </c>
      <c r="F95" s="1">
        <v>24596.16</v>
      </c>
    </row>
    <row r="96" spans="1:6" x14ac:dyDescent="0.35">
      <c r="A96" s="18" t="s">
        <v>1471</v>
      </c>
      <c r="B96" s="1">
        <v>1000.06</v>
      </c>
      <c r="E96" s="18" t="s">
        <v>1471</v>
      </c>
      <c r="F96" s="1">
        <v>1000.06</v>
      </c>
    </row>
    <row r="97" spans="1:6" x14ac:dyDescent="0.35">
      <c r="A97" s="18" t="s">
        <v>1476</v>
      </c>
      <c r="B97" s="1">
        <v>45685.58</v>
      </c>
      <c r="E97" s="18" t="s">
        <v>1476</v>
      </c>
      <c r="F97" s="1">
        <v>45685.58</v>
      </c>
    </row>
    <row r="98" spans="1:6" x14ac:dyDescent="0.35">
      <c r="A98" s="17" t="s">
        <v>2863</v>
      </c>
      <c r="B98" s="1">
        <v>2803387.87</v>
      </c>
      <c r="E98" s="17" t="s">
        <v>2863</v>
      </c>
      <c r="F98" s="1">
        <v>2803310.73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95B7-3F49-4BA8-8BE6-8C85ACB036EF}">
  <sheetPr filterMode="1"/>
  <dimension ref="A1:Q2402"/>
  <sheetViews>
    <sheetView topLeftCell="H1" workbookViewId="0">
      <selection activeCell="O2098" sqref="O2098"/>
    </sheetView>
  </sheetViews>
  <sheetFormatPr defaultColWidth="15.1796875" defaultRowHeight="14.5" x14ac:dyDescent="0.35"/>
  <cols>
    <col min="1" max="1" width="15.1796875" style="22"/>
    <col min="2" max="3" width="15.1796875" style="25"/>
    <col min="4" max="4" width="31.81640625" style="25" customWidth="1"/>
    <col min="5" max="5" width="40.81640625" style="25" customWidth="1"/>
    <col min="6" max="6" width="15.1796875" style="25"/>
    <col min="7" max="7" width="15.1796875" style="22"/>
    <col min="8" max="8" width="15.1796875" style="25"/>
    <col min="9" max="11" width="15.1796875" style="51"/>
    <col min="12" max="13" width="15.1796875" style="42"/>
    <col min="14" max="16384" width="15.1796875" style="47"/>
  </cols>
  <sheetData>
    <row r="1" spans="1:13" s="36" customFormat="1" ht="43.5" x14ac:dyDescent="0.35">
      <c r="A1" s="19" t="s">
        <v>0</v>
      </c>
      <c r="B1" s="19" t="s">
        <v>1481</v>
      </c>
      <c r="C1" s="19" t="s">
        <v>5978</v>
      </c>
      <c r="D1" s="19" t="s">
        <v>1</v>
      </c>
      <c r="E1" s="19" t="s">
        <v>5979</v>
      </c>
      <c r="F1" s="19" t="s">
        <v>2</v>
      </c>
      <c r="G1" s="19" t="s">
        <v>4108</v>
      </c>
      <c r="H1" s="19" t="s">
        <v>5980</v>
      </c>
      <c r="I1" s="34" t="s">
        <v>5981</v>
      </c>
      <c r="J1" s="34" t="s">
        <v>5982</v>
      </c>
      <c r="K1" s="34" t="s">
        <v>1482</v>
      </c>
      <c r="L1" s="35" t="s">
        <v>5983</v>
      </c>
      <c r="M1" s="35" t="s">
        <v>2833</v>
      </c>
    </row>
    <row r="2" spans="1:13" s="36" customFormat="1" ht="101.5" hidden="1" x14ac:dyDescent="0.35">
      <c r="A2" s="37" t="s">
        <v>3</v>
      </c>
      <c r="B2" s="38" t="s">
        <v>4</v>
      </c>
      <c r="C2" s="39" t="s">
        <v>5984</v>
      </c>
      <c r="D2" s="39" t="s">
        <v>5985</v>
      </c>
      <c r="E2" s="39" t="s">
        <v>5986</v>
      </c>
      <c r="F2" s="39" t="s">
        <v>5</v>
      </c>
      <c r="G2" s="37">
        <v>150</v>
      </c>
      <c r="H2" s="39" t="s">
        <v>5987</v>
      </c>
      <c r="I2" s="40">
        <v>1.2124999999999999</v>
      </c>
      <c r="J2" s="40">
        <f>I2*G2</f>
        <v>181.875</v>
      </c>
      <c r="K2" s="41" t="s">
        <v>5988</v>
      </c>
      <c r="L2" s="42">
        <f t="shared" ref="L2:L65" si="0">ROUND(I2,2)</f>
        <v>1.21</v>
      </c>
      <c r="M2" s="42">
        <f t="shared" ref="M2:M65" si="1">L2*G2</f>
        <v>181.5</v>
      </c>
    </row>
    <row r="3" spans="1:13" s="36" customFormat="1" ht="130.5" hidden="1" x14ac:dyDescent="0.35">
      <c r="A3" s="21" t="s">
        <v>3</v>
      </c>
      <c r="B3" s="43" t="s">
        <v>4</v>
      </c>
      <c r="C3" s="24" t="s">
        <v>4125</v>
      </c>
      <c r="D3" s="24" t="s">
        <v>6</v>
      </c>
      <c r="E3" s="24" t="s">
        <v>5989</v>
      </c>
      <c r="F3" s="24" t="s">
        <v>5</v>
      </c>
      <c r="G3" s="21">
        <v>15</v>
      </c>
      <c r="H3" s="24" t="s">
        <v>5987</v>
      </c>
      <c r="I3" s="44">
        <v>16.538499999999999</v>
      </c>
      <c r="J3" s="40">
        <f t="shared" ref="J3:J66" si="2">I3*G3</f>
        <v>248.07749999999999</v>
      </c>
      <c r="K3" s="41" t="s">
        <v>5990</v>
      </c>
      <c r="L3" s="42">
        <f t="shared" si="0"/>
        <v>16.54</v>
      </c>
      <c r="M3" s="42">
        <f t="shared" si="1"/>
        <v>248.1</v>
      </c>
    </row>
    <row r="4" spans="1:13" s="36" customFormat="1" ht="130.5" hidden="1" x14ac:dyDescent="0.35">
      <c r="A4" s="21" t="s">
        <v>3</v>
      </c>
      <c r="B4" s="43" t="s">
        <v>4</v>
      </c>
      <c r="C4" s="24" t="s">
        <v>4125</v>
      </c>
      <c r="D4" s="24" t="s">
        <v>6</v>
      </c>
      <c r="E4" s="24" t="s">
        <v>5989</v>
      </c>
      <c r="F4" s="24" t="s">
        <v>5</v>
      </c>
      <c r="G4" s="21">
        <v>3</v>
      </c>
      <c r="H4" s="24" t="s">
        <v>5987</v>
      </c>
      <c r="I4" s="44">
        <v>16.538499999999999</v>
      </c>
      <c r="J4" s="40">
        <f t="shared" si="2"/>
        <v>49.615499999999997</v>
      </c>
      <c r="K4" s="41" t="s">
        <v>5990</v>
      </c>
      <c r="L4" s="42">
        <f t="shared" si="0"/>
        <v>16.54</v>
      </c>
      <c r="M4" s="42">
        <f t="shared" si="1"/>
        <v>49.62</v>
      </c>
    </row>
    <row r="5" spans="1:13" s="36" customFormat="1" ht="145" hidden="1" x14ac:dyDescent="0.35">
      <c r="A5" s="21" t="s">
        <v>3</v>
      </c>
      <c r="B5" s="43" t="s">
        <v>4</v>
      </c>
      <c r="C5" s="24" t="s">
        <v>4126</v>
      </c>
      <c r="D5" s="24" t="s">
        <v>7</v>
      </c>
      <c r="E5" s="24" t="s">
        <v>5991</v>
      </c>
      <c r="F5" s="24" t="s">
        <v>5</v>
      </c>
      <c r="G5" s="21">
        <v>3</v>
      </c>
      <c r="H5" s="24" t="s">
        <v>5987</v>
      </c>
      <c r="I5" s="44">
        <v>11.64</v>
      </c>
      <c r="J5" s="40">
        <f t="shared" si="2"/>
        <v>34.92</v>
      </c>
      <c r="K5" s="41" t="s">
        <v>5992</v>
      </c>
      <c r="L5" s="42">
        <f t="shared" si="0"/>
        <v>11.64</v>
      </c>
      <c r="M5" s="42">
        <f t="shared" si="1"/>
        <v>34.92</v>
      </c>
    </row>
    <row r="6" spans="1:13" s="36" customFormat="1" ht="159.5" hidden="1" x14ac:dyDescent="0.35">
      <c r="A6" s="21" t="s">
        <v>3</v>
      </c>
      <c r="B6" s="43" t="s">
        <v>4</v>
      </c>
      <c r="C6" s="24" t="s">
        <v>4129</v>
      </c>
      <c r="D6" s="24" t="s">
        <v>8</v>
      </c>
      <c r="E6" s="24" t="s">
        <v>5993</v>
      </c>
      <c r="F6" s="24" t="s">
        <v>5</v>
      </c>
      <c r="G6" s="21">
        <v>3</v>
      </c>
      <c r="H6" s="24" t="s">
        <v>5987</v>
      </c>
      <c r="I6" s="44">
        <v>16.587</v>
      </c>
      <c r="J6" s="40">
        <f t="shared" si="2"/>
        <v>49.760999999999996</v>
      </c>
      <c r="K6" s="41" t="s">
        <v>5994</v>
      </c>
      <c r="L6" s="42">
        <f t="shared" si="0"/>
        <v>16.59</v>
      </c>
      <c r="M6" s="42">
        <f t="shared" si="1"/>
        <v>49.769999999999996</v>
      </c>
    </row>
    <row r="7" spans="1:13" s="36" customFormat="1" ht="101.5" hidden="1" x14ac:dyDescent="0.35">
      <c r="A7" s="21" t="s">
        <v>3</v>
      </c>
      <c r="B7" s="43" t="s">
        <v>4</v>
      </c>
      <c r="C7" s="24" t="s">
        <v>5995</v>
      </c>
      <c r="D7" s="24" t="s">
        <v>5996</v>
      </c>
      <c r="E7" s="24" t="s">
        <v>5997</v>
      </c>
      <c r="F7" s="24" t="s">
        <v>5</v>
      </c>
      <c r="G7" s="21">
        <v>80</v>
      </c>
      <c r="H7" s="24" t="s">
        <v>5987</v>
      </c>
      <c r="I7" s="44">
        <v>10.67</v>
      </c>
      <c r="J7" s="40">
        <f t="shared" si="2"/>
        <v>853.6</v>
      </c>
      <c r="K7" s="41" t="s">
        <v>5998</v>
      </c>
      <c r="L7" s="42">
        <f t="shared" si="0"/>
        <v>10.67</v>
      </c>
      <c r="M7" s="42">
        <f t="shared" si="1"/>
        <v>853.6</v>
      </c>
    </row>
    <row r="8" spans="1:13" s="36" customFormat="1" ht="101.5" hidden="1" x14ac:dyDescent="0.35">
      <c r="A8" s="21" t="s">
        <v>3</v>
      </c>
      <c r="B8" s="43" t="s">
        <v>4</v>
      </c>
      <c r="C8" s="24" t="s">
        <v>5999</v>
      </c>
      <c r="D8" s="24" t="s">
        <v>6000</v>
      </c>
      <c r="E8" s="24" t="s">
        <v>6001</v>
      </c>
      <c r="F8" s="24" t="s">
        <v>5</v>
      </c>
      <c r="G8" s="21">
        <v>140</v>
      </c>
      <c r="H8" s="24" t="s">
        <v>5987</v>
      </c>
      <c r="I8" s="44">
        <v>8.827</v>
      </c>
      <c r="J8" s="40">
        <f t="shared" si="2"/>
        <v>1235.78</v>
      </c>
      <c r="K8" s="41" t="s">
        <v>6002</v>
      </c>
      <c r="L8" s="42">
        <f t="shared" si="0"/>
        <v>8.83</v>
      </c>
      <c r="M8" s="42">
        <f t="shared" si="1"/>
        <v>1236.2</v>
      </c>
    </row>
    <row r="9" spans="1:13" s="36" customFormat="1" ht="58" hidden="1" x14ac:dyDescent="0.35">
      <c r="A9" s="21" t="s">
        <v>3</v>
      </c>
      <c r="B9" s="43" t="s">
        <v>4</v>
      </c>
      <c r="C9" s="24" t="s">
        <v>6003</v>
      </c>
      <c r="D9" s="24" t="s">
        <v>6004</v>
      </c>
      <c r="E9" s="24" t="s">
        <v>6005</v>
      </c>
      <c r="F9" s="24" t="s">
        <v>5</v>
      </c>
      <c r="G9" s="21">
        <v>40</v>
      </c>
      <c r="H9" s="24" t="s">
        <v>5987</v>
      </c>
      <c r="I9" s="44">
        <v>13.192</v>
      </c>
      <c r="J9" s="40">
        <f t="shared" si="2"/>
        <v>527.68000000000006</v>
      </c>
      <c r="K9" s="41" t="s">
        <v>6006</v>
      </c>
      <c r="L9" s="42">
        <f t="shared" si="0"/>
        <v>13.19</v>
      </c>
      <c r="M9" s="42">
        <f t="shared" si="1"/>
        <v>527.6</v>
      </c>
    </row>
    <row r="10" spans="1:13" s="36" customFormat="1" ht="101.5" hidden="1" x14ac:dyDescent="0.35">
      <c r="A10" s="21" t="s">
        <v>3</v>
      </c>
      <c r="B10" s="43" t="s">
        <v>4</v>
      </c>
      <c r="C10" s="24" t="s">
        <v>6007</v>
      </c>
      <c r="D10" s="24" t="s">
        <v>6008</v>
      </c>
      <c r="E10" s="24" t="s">
        <v>6009</v>
      </c>
      <c r="F10" s="24" t="s">
        <v>5</v>
      </c>
      <c r="G10" s="21">
        <v>110</v>
      </c>
      <c r="H10" s="24" t="s">
        <v>5987</v>
      </c>
      <c r="I10" s="44">
        <v>10.185</v>
      </c>
      <c r="J10" s="40">
        <f t="shared" si="2"/>
        <v>1120.3500000000001</v>
      </c>
      <c r="K10" s="41" t="s">
        <v>6010</v>
      </c>
      <c r="L10" s="42">
        <f t="shared" si="0"/>
        <v>10.19</v>
      </c>
      <c r="M10" s="42">
        <f t="shared" si="1"/>
        <v>1120.8999999999999</v>
      </c>
    </row>
    <row r="11" spans="1:13" s="36" customFormat="1" ht="116" hidden="1" x14ac:dyDescent="0.35">
      <c r="A11" s="21" t="s">
        <v>3</v>
      </c>
      <c r="B11" s="43" t="s">
        <v>4</v>
      </c>
      <c r="C11" s="24">
        <v>138142</v>
      </c>
      <c r="D11" s="24" t="s">
        <v>6011</v>
      </c>
      <c r="E11" s="24" t="s">
        <v>6012</v>
      </c>
      <c r="F11" s="24" t="s">
        <v>5</v>
      </c>
      <c r="G11" s="21">
        <v>16</v>
      </c>
      <c r="H11" s="24" t="s">
        <v>5987</v>
      </c>
      <c r="I11" s="44">
        <v>220.91749999999999</v>
      </c>
      <c r="J11" s="40">
        <f t="shared" si="2"/>
        <v>3534.68</v>
      </c>
      <c r="K11" s="41" t="s">
        <v>6013</v>
      </c>
      <c r="L11" s="42">
        <f t="shared" si="0"/>
        <v>220.92</v>
      </c>
      <c r="M11" s="42">
        <f t="shared" si="1"/>
        <v>3534.72</v>
      </c>
    </row>
    <row r="12" spans="1:13" s="36" customFormat="1" ht="145" hidden="1" x14ac:dyDescent="0.35">
      <c r="A12" s="21" t="s">
        <v>3</v>
      </c>
      <c r="B12" s="43" t="s">
        <v>4</v>
      </c>
      <c r="C12" s="24" t="s">
        <v>6014</v>
      </c>
      <c r="D12" s="24" t="s">
        <v>6015</v>
      </c>
      <c r="E12" s="24" t="s">
        <v>6016</v>
      </c>
      <c r="F12" s="24" t="s">
        <v>5</v>
      </c>
      <c r="G12" s="21">
        <v>20</v>
      </c>
      <c r="H12" s="24" t="s">
        <v>5987</v>
      </c>
      <c r="I12" s="44">
        <v>15.52</v>
      </c>
      <c r="J12" s="40">
        <f t="shared" si="2"/>
        <v>310.39999999999998</v>
      </c>
      <c r="K12" s="41" t="s">
        <v>6017</v>
      </c>
      <c r="L12" s="42">
        <f t="shared" si="0"/>
        <v>15.52</v>
      </c>
      <c r="M12" s="42">
        <f t="shared" si="1"/>
        <v>310.39999999999998</v>
      </c>
    </row>
    <row r="13" spans="1:13" s="36" customFormat="1" ht="159.5" hidden="1" x14ac:dyDescent="0.35">
      <c r="A13" s="21" t="s">
        <v>3</v>
      </c>
      <c r="B13" s="43" t="s">
        <v>4</v>
      </c>
      <c r="C13" s="24" t="s">
        <v>4625</v>
      </c>
      <c r="D13" s="24" t="s">
        <v>9</v>
      </c>
      <c r="E13" s="24" t="s">
        <v>6018</v>
      </c>
      <c r="F13" s="24" t="s">
        <v>5</v>
      </c>
      <c r="G13" s="21">
        <v>20</v>
      </c>
      <c r="H13" s="24" t="s">
        <v>5987</v>
      </c>
      <c r="I13" s="44">
        <v>19.836500000000001</v>
      </c>
      <c r="J13" s="40">
        <f t="shared" si="2"/>
        <v>396.73</v>
      </c>
      <c r="K13" s="41" t="s">
        <v>6019</v>
      </c>
      <c r="L13" s="42">
        <f t="shared" si="0"/>
        <v>19.84</v>
      </c>
      <c r="M13" s="42">
        <f t="shared" si="1"/>
        <v>396.8</v>
      </c>
    </row>
    <row r="14" spans="1:13" s="36" customFormat="1" ht="145" hidden="1" x14ac:dyDescent="0.35">
      <c r="A14" s="21" t="s">
        <v>3</v>
      </c>
      <c r="B14" s="43" t="s">
        <v>4</v>
      </c>
      <c r="C14" s="24" t="s">
        <v>4628</v>
      </c>
      <c r="D14" s="24" t="s">
        <v>10</v>
      </c>
      <c r="E14" s="24" t="s">
        <v>6020</v>
      </c>
      <c r="F14" s="24" t="s">
        <v>5</v>
      </c>
      <c r="G14" s="21">
        <v>60</v>
      </c>
      <c r="H14" s="24" t="s">
        <v>5987</v>
      </c>
      <c r="I14" s="44">
        <v>19.691000000000003</v>
      </c>
      <c r="J14" s="40">
        <f t="shared" si="2"/>
        <v>1181.46</v>
      </c>
      <c r="K14" s="41" t="s">
        <v>6021</v>
      </c>
      <c r="L14" s="42">
        <f t="shared" si="0"/>
        <v>19.690000000000001</v>
      </c>
      <c r="M14" s="42">
        <f t="shared" si="1"/>
        <v>1181.4000000000001</v>
      </c>
    </row>
    <row r="15" spans="1:13" s="36" customFormat="1" ht="116" hidden="1" x14ac:dyDescent="0.35">
      <c r="A15" s="21" t="s">
        <v>3</v>
      </c>
      <c r="B15" s="43" t="s">
        <v>4</v>
      </c>
      <c r="C15" s="24" t="s">
        <v>4644</v>
      </c>
      <c r="D15" s="24" t="s">
        <v>11</v>
      </c>
      <c r="E15" s="24" t="s">
        <v>6022</v>
      </c>
      <c r="F15" s="24" t="s">
        <v>5</v>
      </c>
      <c r="G15" s="21">
        <v>8</v>
      </c>
      <c r="H15" s="24" t="s">
        <v>5987</v>
      </c>
      <c r="I15" s="44">
        <v>314.959</v>
      </c>
      <c r="J15" s="40">
        <f t="shared" si="2"/>
        <v>2519.672</v>
      </c>
      <c r="K15" s="41" t="s">
        <v>6023</v>
      </c>
      <c r="L15" s="42">
        <f t="shared" si="0"/>
        <v>314.95999999999998</v>
      </c>
      <c r="M15" s="42">
        <f t="shared" si="1"/>
        <v>2519.6799999999998</v>
      </c>
    </row>
    <row r="16" spans="1:13" s="36" customFormat="1" ht="130.5" hidden="1" x14ac:dyDescent="0.35">
      <c r="A16" s="21" t="s">
        <v>3</v>
      </c>
      <c r="B16" s="43" t="s">
        <v>4</v>
      </c>
      <c r="C16" s="24" t="s">
        <v>6024</v>
      </c>
      <c r="D16" s="24" t="s">
        <v>12</v>
      </c>
      <c r="E16" s="24" t="s">
        <v>6025</v>
      </c>
      <c r="F16" s="24" t="s">
        <v>5</v>
      </c>
      <c r="G16" s="21">
        <v>10</v>
      </c>
      <c r="H16" s="24" t="s">
        <v>5987</v>
      </c>
      <c r="I16" s="44">
        <v>49.082000000000001</v>
      </c>
      <c r="J16" s="40">
        <f t="shared" si="2"/>
        <v>490.82</v>
      </c>
      <c r="K16" s="41" t="s">
        <v>6026</v>
      </c>
      <c r="L16" s="42">
        <f t="shared" si="0"/>
        <v>49.08</v>
      </c>
      <c r="M16" s="42">
        <f t="shared" si="1"/>
        <v>490.79999999999995</v>
      </c>
    </row>
    <row r="17" spans="1:13" s="36" customFormat="1" ht="87" hidden="1" x14ac:dyDescent="0.35">
      <c r="A17" s="21" t="s">
        <v>3</v>
      </c>
      <c r="B17" s="43" t="s">
        <v>4</v>
      </c>
      <c r="C17" s="24" t="s">
        <v>6027</v>
      </c>
      <c r="D17" s="24" t="s">
        <v>6028</v>
      </c>
      <c r="E17" s="24" t="s">
        <v>6029</v>
      </c>
      <c r="F17" s="24" t="s">
        <v>5</v>
      </c>
      <c r="G17" s="21">
        <v>10</v>
      </c>
      <c r="H17" s="24" t="s">
        <v>5987</v>
      </c>
      <c r="I17" s="44">
        <v>53.932000000000002</v>
      </c>
      <c r="J17" s="40">
        <f t="shared" si="2"/>
        <v>539.32000000000005</v>
      </c>
      <c r="K17" s="41" t="s">
        <v>6030</v>
      </c>
      <c r="L17" s="42">
        <f t="shared" si="0"/>
        <v>53.93</v>
      </c>
      <c r="M17" s="42">
        <f t="shared" si="1"/>
        <v>539.29999999999995</v>
      </c>
    </row>
    <row r="18" spans="1:13" s="36" customFormat="1" ht="72.5" hidden="1" x14ac:dyDescent="0.35">
      <c r="A18" s="21" t="s">
        <v>3</v>
      </c>
      <c r="B18" s="43" t="s">
        <v>4</v>
      </c>
      <c r="C18" s="24" t="s">
        <v>6031</v>
      </c>
      <c r="D18" s="24" t="s">
        <v>6032</v>
      </c>
      <c r="E18" s="24" t="s">
        <v>6033</v>
      </c>
      <c r="F18" s="24" t="s">
        <v>5</v>
      </c>
      <c r="G18" s="21">
        <v>10</v>
      </c>
      <c r="H18" s="24" t="s">
        <v>5987</v>
      </c>
      <c r="I18" s="44">
        <v>218.25</v>
      </c>
      <c r="J18" s="40">
        <f t="shared" si="2"/>
        <v>2182.5</v>
      </c>
      <c r="K18" s="41" t="s">
        <v>6034</v>
      </c>
      <c r="L18" s="42">
        <f t="shared" si="0"/>
        <v>218.25</v>
      </c>
      <c r="M18" s="42">
        <f t="shared" si="1"/>
        <v>2182.5</v>
      </c>
    </row>
    <row r="19" spans="1:13" s="36" customFormat="1" ht="72.5" hidden="1" x14ac:dyDescent="0.35">
      <c r="A19" s="21" t="s">
        <v>3</v>
      </c>
      <c r="B19" s="43" t="s">
        <v>4</v>
      </c>
      <c r="C19" s="24" t="s">
        <v>3437</v>
      </c>
      <c r="D19" s="24" t="s">
        <v>13</v>
      </c>
      <c r="E19" s="24" t="s">
        <v>6035</v>
      </c>
      <c r="F19" s="24" t="s">
        <v>5</v>
      </c>
      <c r="G19" s="21">
        <v>5</v>
      </c>
      <c r="H19" s="24" t="s">
        <v>5987</v>
      </c>
      <c r="I19" s="44">
        <v>187.85989999999998</v>
      </c>
      <c r="J19" s="40">
        <f t="shared" si="2"/>
        <v>939.29949999999985</v>
      </c>
      <c r="K19" s="41" t="s">
        <v>6036</v>
      </c>
      <c r="L19" s="42">
        <f t="shared" si="0"/>
        <v>187.86</v>
      </c>
      <c r="M19" s="42">
        <f t="shared" si="1"/>
        <v>939.30000000000007</v>
      </c>
    </row>
    <row r="20" spans="1:13" s="36" customFormat="1" ht="101.5" hidden="1" x14ac:dyDescent="0.35">
      <c r="A20" s="21" t="s">
        <v>3</v>
      </c>
      <c r="B20" s="43" t="s">
        <v>4</v>
      </c>
      <c r="C20" s="24" t="s">
        <v>6037</v>
      </c>
      <c r="D20" s="24" t="s">
        <v>6038</v>
      </c>
      <c r="E20" s="24" t="s">
        <v>6039</v>
      </c>
      <c r="F20" s="24" t="s">
        <v>5</v>
      </c>
      <c r="G20" s="21">
        <v>100</v>
      </c>
      <c r="H20" s="24" t="s">
        <v>5987</v>
      </c>
      <c r="I20" s="44">
        <v>4.3650000000000002</v>
      </c>
      <c r="J20" s="40">
        <f t="shared" si="2"/>
        <v>436.5</v>
      </c>
      <c r="K20" s="41" t="s">
        <v>6040</v>
      </c>
      <c r="L20" s="42">
        <f t="shared" si="0"/>
        <v>4.37</v>
      </c>
      <c r="M20" s="42">
        <f t="shared" si="1"/>
        <v>437</v>
      </c>
    </row>
    <row r="21" spans="1:13" s="36" customFormat="1" ht="159.5" hidden="1" x14ac:dyDescent="0.35">
      <c r="A21" s="21" t="s">
        <v>3</v>
      </c>
      <c r="B21" s="43" t="s">
        <v>4</v>
      </c>
      <c r="C21" s="24" t="s">
        <v>6041</v>
      </c>
      <c r="D21" s="24" t="s">
        <v>6042</v>
      </c>
      <c r="E21" s="24" t="s">
        <v>6043</v>
      </c>
      <c r="F21" s="24" t="s">
        <v>5</v>
      </c>
      <c r="G21" s="21">
        <v>100</v>
      </c>
      <c r="H21" s="24" t="s">
        <v>5987</v>
      </c>
      <c r="I21" s="44">
        <v>0.97</v>
      </c>
      <c r="J21" s="40">
        <f t="shared" si="2"/>
        <v>97</v>
      </c>
      <c r="K21" s="41" t="s">
        <v>1945</v>
      </c>
      <c r="L21" s="42">
        <f t="shared" si="0"/>
        <v>0.97</v>
      </c>
      <c r="M21" s="42">
        <f t="shared" si="1"/>
        <v>97</v>
      </c>
    </row>
    <row r="22" spans="1:13" s="36" customFormat="1" ht="72.5" hidden="1" x14ac:dyDescent="0.35">
      <c r="A22" s="21" t="s">
        <v>3</v>
      </c>
      <c r="B22" s="43" t="s">
        <v>4</v>
      </c>
      <c r="C22" s="24" t="s">
        <v>6044</v>
      </c>
      <c r="D22" s="24" t="s">
        <v>6045</v>
      </c>
      <c r="E22" s="24" t="s">
        <v>6046</v>
      </c>
      <c r="F22" s="24" t="s">
        <v>5</v>
      </c>
      <c r="G22" s="21">
        <v>30</v>
      </c>
      <c r="H22" s="24" t="s">
        <v>5987</v>
      </c>
      <c r="I22" s="44">
        <v>6.6930000000000005</v>
      </c>
      <c r="J22" s="40">
        <f t="shared" si="2"/>
        <v>200.79000000000002</v>
      </c>
      <c r="K22" s="41" t="s">
        <v>6047</v>
      </c>
      <c r="L22" s="42">
        <f t="shared" si="0"/>
        <v>6.69</v>
      </c>
      <c r="M22" s="42">
        <f t="shared" si="1"/>
        <v>200.70000000000002</v>
      </c>
    </row>
    <row r="23" spans="1:13" s="36" customFormat="1" ht="72.5" hidden="1" x14ac:dyDescent="0.35">
      <c r="A23" s="21" t="s">
        <v>3</v>
      </c>
      <c r="B23" s="43" t="s">
        <v>4</v>
      </c>
      <c r="C23" s="24" t="s">
        <v>6048</v>
      </c>
      <c r="D23" s="24" t="s">
        <v>6049</v>
      </c>
      <c r="E23" s="24" t="s">
        <v>6050</v>
      </c>
      <c r="F23" s="24" t="s">
        <v>5</v>
      </c>
      <c r="G23" s="21">
        <v>30</v>
      </c>
      <c r="H23" s="24" t="s">
        <v>5987</v>
      </c>
      <c r="I23" s="44">
        <v>5.7230000000000008</v>
      </c>
      <c r="J23" s="40">
        <f t="shared" si="2"/>
        <v>171.69000000000003</v>
      </c>
      <c r="K23" s="41" t="s">
        <v>6047</v>
      </c>
      <c r="L23" s="42">
        <f t="shared" si="0"/>
        <v>5.72</v>
      </c>
      <c r="M23" s="42">
        <f t="shared" si="1"/>
        <v>171.6</v>
      </c>
    </row>
    <row r="24" spans="1:13" s="36" customFormat="1" ht="72.5" hidden="1" x14ac:dyDescent="0.35">
      <c r="A24" s="21" t="s">
        <v>3</v>
      </c>
      <c r="B24" s="43" t="s">
        <v>4</v>
      </c>
      <c r="C24" s="24" t="s">
        <v>6051</v>
      </c>
      <c r="D24" s="24" t="s">
        <v>6052</v>
      </c>
      <c r="E24" s="24" t="s">
        <v>6053</v>
      </c>
      <c r="F24" s="24" t="s">
        <v>5</v>
      </c>
      <c r="G24" s="21">
        <v>30</v>
      </c>
      <c r="H24" s="24" t="s">
        <v>5987</v>
      </c>
      <c r="I24" s="44">
        <v>6.0140000000000002</v>
      </c>
      <c r="J24" s="40">
        <f t="shared" si="2"/>
        <v>180.42000000000002</v>
      </c>
      <c r="K24" s="41" t="s">
        <v>6047</v>
      </c>
      <c r="L24" s="42">
        <f t="shared" si="0"/>
        <v>6.01</v>
      </c>
      <c r="M24" s="42">
        <f t="shared" si="1"/>
        <v>180.29999999999998</v>
      </c>
    </row>
    <row r="25" spans="1:13" s="36" customFormat="1" ht="130.5" hidden="1" x14ac:dyDescent="0.35">
      <c r="A25" s="21" t="s">
        <v>3</v>
      </c>
      <c r="B25" s="43" t="s">
        <v>4</v>
      </c>
      <c r="C25" s="24" t="s">
        <v>6054</v>
      </c>
      <c r="D25" s="24" t="s">
        <v>6055</v>
      </c>
      <c r="E25" s="24" t="s">
        <v>6056</v>
      </c>
      <c r="F25" s="24" t="s">
        <v>5</v>
      </c>
      <c r="G25" s="21">
        <v>8</v>
      </c>
      <c r="H25" s="24" t="s">
        <v>5987</v>
      </c>
      <c r="I25" s="44">
        <v>53.835000000000001</v>
      </c>
      <c r="J25" s="40">
        <f t="shared" si="2"/>
        <v>430.68</v>
      </c>
      <c r="K25" s="41" t="s">
        <v>6057</v>
      </c>
      <c r="L25" s="42">
        <f t="shared" si="0"/>
        <v>53.84</v>
      </c>
      <c r="M25" s="42">
        <f t="shared" si="1"/>
        <v>430.72</v>
      </c>
    </row>
    <row r="26" spans="1:13" s="36" customFormat="1" ht="130.5" hidden="1" x14ac:dyDescent="0.35">
      <c r="A26" s="21" t="s">
        <v>3</v>
      </c>
      <c r="B26" s="43" t="s">
        <v>4</v>
      </c>
      <c r="C26" s="24" t="s">
        <v>6058</v>
      </c>
      <c r="D26" s="24" t="s">
        <v>6059</v>
      </c>
      <c r="E26" s="24" t="s">
        <v>6060</v>
      </c>
      <c r="F26" s="24" t="s">
        <v>5</v>
      </c>
      <c r="G26" s="21">
        <v>10</v>
      </c>
      <c r="H26" s="24" t="s">
        <v>5987</v>
      </c>
      <c r="I26" s="44">
        <v>68.481999999999999</v>
      </c>
      <c r="J26" s="40">
        <f t="shared" si="2"/>
        <v>684.81999999999994</v>
      </c>
      <c r="K26" s="41" t="s">
        <v>1946</v>
      </c>
      <c r="L26" s="42">
        <f t="shared" si="0"/>
        <v>68.48</v>
      </c>
      <c r="M26" s="42">
        <f t="shared" si="1"/>
        <v>684.80000000000007</v>
      </c>
    </row>
    <row r="27" spans="1:13" s="36" customFormat="1" ht="116" hidden="1" x14ac:dyDescent="0.35">
      <c r="A27" s="21" t="s">
        <v>3</v>
      </c>
      <c r="B27" s="43" t="s">
        <v>4</v>
      </c>
      <c r="C27" s="24" t="s">
        <v>6061</v>
      </c>
      <c r="D27" s="24" t="s">
        <v>6062</v>
      </c>
      <c r="E27" s="24" t="s">
        <v>6063</v>
      </c>
      <c r="F27" s="24" t="s">
        <v>5</v>
      </c>
      <c r="G27" s="21">
        <v>2</v>
      </c>
      <c r="H27" s="24" t="s">
        <v>5987</v>
      </c>
      <c r="I27" s="44">
        <v>210.29600000000002</v>
      </c>
      <c r="J27" s="40">
        <f t="shared" si="2"/>
        <v>420.59200000000004</v>
      </c>
      <c r="K27" s="41" t="s">
        <v>6064</v>
      </c>
      <c r="L27" s="42">
        <f t="shared" si="0"/>
        <v>210.3</v>
      </c>
      <c r="M27" s="42">
        <f t="shared" si="1"/>
        <v>420.6</v>
      </c>
    </row>
    <row r="28" spans="1:13" s="36" customFormat="1" ht="145" hidden="1" x14ac:dyDescent="0.35">
      <c r="A28" s="21" t="s">
        <v>3</v>
      </c>
      <c r="B28" s="43" t="s">
        <v>4</v>
      </c>
      <c r="C28" s="24" t="s">
        <v>4781</v>
      </c>
      <c r="D28" s="24" t="s">
        <v>14</v>
      </c>
      <c r="E28" s="24" t="s">
        <v>6065</v>
      </c>
      <c r="F28" s="24" t="s">
        <v>5</v>
      </c>
      <c r="G28" s="21">
        <v>2</v>
      </c>
      <c r="H28" s="24" t="s">
        <v>5987</v>
      </c>
      <c r="I28" s="44">
        <v>41.884599999999999</v>
      </c>
      <c r="J28" s="40">
        <f t="shared" si="2"/>
        <v>83.769199999999998</v>
      </c>
      <c r="K28" s="41" t="s">
        <v>6066</v>
      </c>
      <c r="L28" s="42">
        <f t="shared" si="0"/>
        <v>41.88</v>
      </c>
      <c r="M28" s="42">
        <f t="shared" si="1"/>
        <v>83.76</v>
      </c>
    </row>
    <row r="29" spans="1:13" s="36" customFormat="1" ht="145" hidden="1" x14ac:dyDescent="0.35">
      <c r="A29" s="21" t="s">
        <v>3</v>
      </c>
      <c r="B29" s="43" t="s">
        <v>4</v>
      </c>
      <c r="C29" s="24" t="s">
        <v>4783</v>
      </c>
      <c r="D29" s="24" t="s">
        <v>15</v>
      </c>
      <c r="E29" s="24" t="s">
        <v>6067</v>
      </c>
      <c r="F29" s="24" t="s">
        <v>5</v>
      </c>
      <c r="G29" s="21">
        <v>10</v>
      </c>
      <c r="H29" s="24" t="s">
        <v>5987</v>
      </c>
      <c r="I29" s="44">
        <v>37.150999999999996</v>
      </c>
      <c r="J29" s="40">
        <f t="shared" si="2"/>
        <v>371.51</v>
      </c>
      <c r="K29" s="41" t="s">
        <v>6068</v>
      </c>
      <c r="L29" s="42">
        <f t="shared" si="0"/>
        <v>37.15</v>
      </c>
      <c r="M29" s="42">
        <f t="shared" si="1"/>
        <v>371.5</v>
      </c>
    </row>
    <row r="30" spans="1:13" s="36" customFormat="1" ht="72.5" hidden="1" x14ac:dyDescent="0.35">
      <c r="A30" s="21" t="s">
        <v>3</v>
      </c>
      <c r="B30" s="43" t="s">
        <v>4</v>
      </c>
      <c r="C30" s="24" t="s">
        <v>4775</v>
      </c>
      <c r="D30" s="24" t="s">
        <v>16</v>
      </c>
      <c r="E30" s="24" t="s">
        <v>6069</v>
      </c>
      <c r="F30" s="24" t="s">
        <v>5</v>
      </c>
      <c r="G30" s="21">
        <v>5</v>
      </c>
      <c r="H30" s="24" t="s">
        <v>5987</v>
      </c>
      <c r="I30" s="44">
        <v>45.997399999999999</v>
      </c>
      <c r="J30" s="40">
        <f t="shared" si="2"/>
        <v>229.98699999999999</v>
      </c>
      <c r="K30" s="41" t="s">
        <v>6070</v>
      </c>
      <c r="L30" s="42">
        <f t="shared" si="0"/>
        <v>46</v>
      </c>
      <c r="M30" s="42">
        <f t="shared" si="1"/>
        <v>230</v>
      </c>
    </row>
    <row r="31" spans="1:13" s="36" customFormat="1" ht="72.5" hidden="1" x14ac:dyDescent="0.35">
      <c r="A31" s="21" t="s">
        <v>3</v>
      </c>
      <c r="B31" s="43" t="s">
        <v>4</v>
      </c>
      <c r="C31" s="24" t="s">
        <v>4775</v>
      </c>
      <c r="D31" s="24" t="s">
        <v>16</v>
      </c>
      <c r="E31" s="24" t="s">
        <v>6069</v>
      </c>
      <c r="F31" s="24" t="s">
        <v>5</v>
      </c>
      <c r="G31" s="21">
        <v>3</v>
      </c>
      <c r="H31" s="24" t="s">
        <v>5987</v>
      </c>
      <c r="I31" s="44">
        <v>45.997399999999999</v>
      </c>
      <c r="J31" s="40">
        <f t="shared" si="2"/>
        <v>137.9922</v>
      </c>
      <c r="K31" s="41" t="s">
        <v>6070</v>
      </c>
      <c r="L31" s="42">
        <f t="shared" si="0"/>
        <v>46</v>
      </c>
      <c r="M31" s="42">
        <f t="shared" si="1"/>
        <v>138</v>
      </c>
    </row>
    <row r="32" spans="1:13" s="36" customFormat="1" ht="72.5" hidden="1" x14ac:dyDescent="0.35">
      <c r="A32" s="21" t="s">
        <v>3</v>
      </c>
      <c r="B32" s="43" t="s">
        <v>4</v>
      </c>
      <c r="C32" s="24" t="s">
        <v>4775</v>
      </c>
      <c r="D32" s="24" t="s">
        <v>16</v>
      </c>
      <c r="E32" s="24" t="s">
        <v>6069</v>
      </c>
      <c r="F32" s="24" t="s">
        <v>5</v>
      </c>
      <c r="G32" s="21">
        <v>2</v>
      </c>
      <c r="H32" s="24" t="s">
        <v>5987</v>
      </c>
      <c r="I32" s="44">
        <v>45.997399999999999</v>
      </c>
      <c r="J32" s="40">
        <f t="shared" si="2"/>
        <v>91.994799999999998</v>
      </c>
      <c r="K32" s="41" t="s">
        <v>6070</v>
      </c>
      <c r="L32" s="42">
        <f t="shared" si="0"/>
        <v>46</v>
      </c>
      <c r="M32" s="42">
        <f t="shared" si="1"/>
        <v>92</v>
      </c>
    </row>
    <row r="33" spans="1:13" s="36" customFormat="1" ht="72.5" hidden="1" x14ac:dyDescent="0.35">
      <c r="A33" s="21" t="s">
        <v>3</v>
      </c>
      <c r="B33" s="43" t="s">
        <v>4</v>
      </c>
      <c r="C33" s="24" t="s">
        <v>4777</v>
      </c>
      <c r="D33" s="24" t="s">
        <v>17</v>
      </c>
      <c r="E33" s="24" t="s">
        <v>6071</v>
      </c>
      <c r="F33" s="24" t="s">
        <v>5</v>
      </c>
      <c r="G33" s="21">
        <v>10</v>
      </c>
      <c r="H33" s="24" t="s">
        <v>5987</v>
      </c>
      <c r="I33" s="44">
        <v>64.893000000000001</v>
      </c>
      <c r="J33" s="40">
        <f t="shared" si="2"/>
        <v>648.93000000000006</v>
      </c>
      <c r="K33" s="41" t="s">
        <v>6070</v>
      </c>
      <c r="L33" s="42">
        <f t="shared" si="0"/>
        <v>64.89</v>
      </c>
      <c r="M33" s="42">
        <f t="shared" si="1"/>
        <v>648.9</v>
      </c>
    </row>
    <row r="34" spans="1:13" s="36" customFormat="1" ht="72.5" hidden="1" x14ac:dyDescent="0.35">
      <c r="A34" s="21" t="s">
        <v>3</v>
      </c>
      <c r="B34" s="43" t="s">
        <v>4</v>
      </c>
      <c r="C34" s="24" t="s">
        <v>4778</v>
      </c>
      <c r="D34" s="24" t="s">
        <v>17</v>
      </c>
      <c r="E34" s="24" t="s">
        <v>6071</v>
      </c>
      <c r="F34" s="24" t="s">
        <v>5</v>
      </c>
      <c r="G34" s="21">
        <v>5</v>
      </c>
      <c r="H34" s="24" t="s">
        <v>5987</v>
      </c>
      <c r="I34" s="44">
        <v>45.396000000000001</v>
      </c>
      <c r="J34" s="40">
        <f t="shared" si="2"/>
        <v>226.98000000000002</v>
      </c>
      <c r="K34" s="41" t="s">
        <v>6070</v>
      </c>
      <c r="L34" s="42">
        <f t="shared" si="0"/>
        <v>45.4</v>
      </c>
      <c r="M34" s="42">
        <f t="shared" si="1"/>
        <v>227</v>
      </c>
    </row>
    <row r="35" spans="1:13" s="36" customFormat="1" ht="72.5" hidden="1" x14ac:dyDescent="0.35">
      <c r="A35" s="21" t="s">
        <v>3</v>
      </c>
      <c r="B35" s="43" t="s">
        <v>4</v>
      </c>
      <c r="C35" s="24" t="s">
        <v>4779</v>
      </c>
      <c r="D35" s="24" t="s">
        <v>18</v>
      </c>
      <c r="E35" s="24" t="s">
        <v>6072</v>
      </c>
      <c r="F35" s="24" t="s">
        <v>5</v>
      </c>
      <c r="G35" s="21">
        <v>10</v>
      </c>
      <c r="H35" s="24" t="s">
        <v>5987</v>
      </c>
      <c r="I35" s="44">
        <v>66.056999999999988</v>
      </c>
      <c r="J35" s="40">
        <f t="shared" si="2"/>
        <v>660.56999999999994</v>
      </c>
      <c r="K35" s="41" t="s">
        <v>6070</v>
      </c>
      <c r="L35" s="42">
        <f t="shared" si="0"/>
        <v>66.06</v>
      </c>
      <c r="M35" s="42">
        <f t="shared" si="1"/>
        <v>660.6</v>
      </c>
    </row>
    <row r="36" spans="1:13" s="36" customFormat="1" ht="130.5" hidden="1" x14ac:dyDescent="0.35">
      <c r="A36" s="21" t="s">
        <v>3</v>
      </c>
      <c r="B36" s="43" t="s">
        <v>4</v>
      </c>
      <c r="C36" s="24" t="s">
        <v>3001</v>
      </c>
      <c r="D36" s="24" t="s">
        <v>19</v>
      </c>
      <c r="E36" s="24" t="s">
        <v>6073</v>
      </c>
      <c r="F36" s="24" t="s">
        <v>5</v>
      </c>
      <c r="G36" s="21">
        <v>50</v>
      </c>
      <c r="H36" s="24" t="s">
        <v>5987</v>
      </c>
      <c r="I36" s="44">
        <v>4.8499999999999996</v>
      </c>
      <c r="J36" s="40">
        <f t="shared" si="2"/>
        <v>242.49999999999997</v>
      </c>
      <c r="K36" s="41" t="s">
        <v>6074</v>
      </c>
      <c r="L36" s="42">
        <f t="shared" si="0"/>
        <v>4.8499999999999996</v>
      </c>
      <c r="M36" s="42">
        <f t="shared" si="1"/>
        <v>242.49999999999997</v>
      </c>
    </row>
    <row r="37" spans="1:13" s="36" customFormat="1" ht="130.5" hidden="1" x14ac:dyDescent="0.35">
      <c r="A37" s="21" t="s">
        <v>3</v>
      </c>
      <c r="B37" s="43" t="s">
        <v>4</v>
      </c>
      <c r="C37" s="24" t="s">
        <v>3001</v>
      </c>
      <c r="D37" s="24" t="s">
        <v>19</v>
      </c>
      <c r="E37" s="24" t="s">
        <v>6073</v>
      </c>
      <c r="F37" s="24" t="s">
        <v>5</v>
      </c>
      <c r="G37" s="21">
        <v>40</v>
      </c>
      <c r="H37" s="24" t="s">
        <v>5987</v>
      </c>
      <c r="I37" s="44">
        <v>5.9169999999999998</v>
      </c>
      <c r="J37" s="40">
        <f t="shared" si="2"/>
        <v>236.68</v>
      </c>
      <c r="K37" s="41" t="s">
        <v>6074</v>
      </c>
      <c r="L37" s="42">
        <f t="shared" si="0"/>
        <v>5.92</v>
      </c>
      <c r="M37" s="42">
        <f t="shared" si="1"/>
        <v>236.8</v>
      </c>
    </row>
    <row r="38" spans="1:13" s="36" customFormat="1" ht="130.5" hidden="1" x14ac:dyDescent="0.35">
      <c r="A38" s="21" t="s">
        <v>3</v>
      </c>
      <c r="B38" s="43" t="s">
        <v>4</v>
      </c>
      <c r="C38" s="24" t="s">
        <v>4811</v>
      </c>
      <c r="D38" s="24" t="s">
        <v>20</v>
      </c>
      <c r="E38" s="24" t="s">
        <v>6075</v>
      </c>
      <c r="F38" s="24" t="s">
        <v>5</v>
      </c>
      <c r="G38" s="21">
        <v>20</v>
      </c>
      <c r="H38" s="24" t="s">
        <v>5987</v>
      </c>
      <c r="I38" s="44">
        <v>6.4019999999999992</v>
      </c>
      <c r="J38" s="40">
        <f t="shared" si="2"/>
        <v>128.04</v>
      </c>
      <c r="K38" s="41" t="s">
        <v>1947</v>
      </c>
      <c r="L38" s="42">
        <f t="shared" si="0"/>
        <v>6.4</v>
      </c>
      <c r="M38" s="42">
        <f t="shared" si="1"/>
        <v>128</v>
      </c>
    </row>
    <row r="39" spans="1:13" s="36" customFormat="1" ht="130.5" hidden="1" x14ac:dyDescent="0.35">
      <c r="A39" s="21" t="s">
        <v>3</v>
      </c>
      <c r="B39" s="43" t="s">
        <v>4</v>
      </c>
      <c r="C39" s="24" t="s">
        <v>4811</v>
      </c>
      <c r="D39" s="24" t="s">
        <v>20</v>
      </c>
      <c r="E39" s="24" t="s">
        <v>6075</v>
      </c>
      <c r="F39" s="24" t="s">
        <v>5</v>
      </c>
      <c r="G39" s="21">
        <v>10</v>
      </c>
      <c r="H39" s="24" t="s">
        <v>5987</v>
      </c>
      <c r="I39" s="44">
        <v>6.4019999999999992</v>
      </c>
      <c r="J39" s="40">
        <f t="shared" si="2"/>
        <v>64.02</v>
      </c>
      <c r="K39" s="41" t="s">
        <v>1947</v>
      </c>
      <c r="L39" s="42">
        <f t="shared" si="0"/>
        <v>6.4</v>
      </c>
      <c r="M39" s="42">
        <f t="shared" si="1"/>
        <v>64</v>
      </c>
    </row>
    <row r="40" spans="1:13" s="36" customFormat="1" ht="130.5" hidden="1" x14ac:dyDescent="0.35">
      <c r="A40" s="21" t="s">
        <v>3</v>
      </c>
      <c r="B40" s="43" t="s">
        <v>4</v>
      </c>
      <c r="C40" s="24" t="s">
        <v>4811</v>
      </c>
      <c r="D40" s="24" t="s">
        <v>20</v>
      </c>
      <c r="E40" s="24" t="s">
        <v>6075</v>
      </c>
      <c r="F40" s="24" t="s">
        <v>5</v>
      </c>
      <c r="G40" s="21">
        <v>10</v>
      </c>
      <c r="H40" s="24" t="s">
        <v>5987</v>
      </c>
      <c r="I40" s="44">
        <v>6.4019999999999992</v>
      </c>
      <c r="J40" s="40">
        <f t="shared" si="2"/>
        <v>64.02</v>
      </c>
      <c r="K40" s="41" t="s">
        <v>1947</v>
      </c>
      <c r="L40" s="42">
        <f t="shared" si="0"/>
        <v>6.4</v>
      </c>
      <c r="M40" s="42">
        <f t="shared" si="1"/>
        <v>64</v>
      </c>
    </row>
    <row r="41" spans="1:13" s="36" customFormat="1" ht="130.5" hidden="1" x14ac:dyDescent="0.35">
      <c r="A41" s="21" t="s">
        <v>3</v>
      </c>
      <c r="B41" s="43" t="s">
        <v>4</v>
      </c>
      <c r="C41" s="24" t="s">
        <v>4811</v>
      </c>
      <c r="D41" s="24" t="s">
        <v>20</v>
      </c>
      <c r="E41" s="24" t="s">
        <v>6075</v>
      </c>
      <c r="F41" s="24" t="s">
        <v>5</v>
      </c>
      <c r="G41" s="21">
        <v>6</v>
      </c>
      <c r="H41" s="24" t="s">
        <v>5987</v>
      </c>
      <c r="I41" s="44">
        <v>6.4019999999999992</v>
      </c>
      <c r="J41" s="40">
        <f t="shared" si="2"/>
        <v>38.411999999999992</v>
      </c>
      <c r="K41" s="41" t="s">
        <v>1947</v>
      </c>
      <c r="L41" s="42">
        <f t="shared" si="0"/>
        <v>6.4</v>
      </c>
      <c r="M41" s="42">
        <f t="shared" si="1"/>
        <v>38.400000000000006</v>
      </c>
    </row>
    <row r="42" spans="1:13" s="36" customFormat="1" ht="43.5" hidden="1" x14ac:dyDescent="0.35">
      <c r="A42" s="21" t="s">
        <v>3</v>
      </c>
      <c r="B42" s="43" t="s">
        <v>4</v>
      </c>
      <c r="C42" s="24" t="s">
        <v>4851</v>
      </c>
      <c r="D42" s="24" t="s">
        <v>21</v>
      </c>
      <c r="E42" s="24" t="s">
        <v>6076</v>
      </c>
      <c r="F42" s="24" t="s">
        <v>5</v>
      </c>
      <c r="G42" s="21">
        <v>100</v>
      </c>
      <c r="H42" s="24" t="s">
        <v>5987</v>
      </c>
      <c r="I42" s="44">
        <v>1.0670000000000002</v>
      </c>
      <c r="J42" s="40">
        <f t="shared" si="2"/>
        <v>106.70000000000002</v>
      </c>
      <c r="K42" s="41" t="s">
        <v>6077</v>
      </c>
      <c r="L42" s="42">
        <f t="shared" si="0"/>
        <v>1.07</v>
      </c>
      <c r="M42" s="42">
        <f t="shared" si="1"/>
        <v>107</v>
      </c>
    </row>
    <row r="43" spans="1:13" s="36" customFormat="1" ht="43.5" hidden="1" x14ac:dyDescent="0.35">
      <c r="A43" s="21" t="s">
        <v>3</v>
      </c>
      <c r="B43" s="43" t="s">
        <v>4</v>
      </c>
      <c r="C43" s="24" t="s">
        <v>4852</v>
      </c>
      <c r="D43" s="24" t="s">
        <v>22</v>
      </c>
      <c r="E43" s="24" t="s">
        <v>6078</v>
      </c>
      <c r="F43" s="24" t="s">
        <v>5</v>
      </c>
      <c r="G43" s="21">
        <v>100</v>
      </c>
      <c r="H43" s="24" t="s">
        <v>5987</v>
      </c>
      <c r="I43" s="44">
        <v>0.97</v>
      </c>
      <c r="J43" s="40">
        <f t="shared" si="2"/>
        <v>97</v>
      </c>
      <c r="K43" s="41" t="s">
        <v>6079</v>
      </c>
      <c r="L43" s="42">
        <f t="shared" si="0"/>
        <v>0.97</v>
      </c>
      <c r="M43" s="42">
        <f t="shared" si="1"/>
        <v>97</v>
      </c>
    </row>
    <row r="44" spans="1:13" s="36" customFormat="1" ht="43.5" hidden="1" x14ac:dyDescent="0.35">
      <c r="A44" s="21" t="s">
        <v>3</v>
      </c>
      <c r="B44" s="43" t="s">
        <v>4</v>
      </c>
      <c r="C44" s="24" t="s">
        <v>6080</v>
      </c>
      <c r="D44" s="24" t="s">
        <v>6081</v>
      </c>
      <c r="E44" s="24" t="s">
        <v>6082</v>
      </c>
      <c r="F44" s="24" t="s">
        <v>5</v>
      </c>
      <c r="G44" s="21">
        <v>100</v>
      </c>
      <c r="H44" s="24" t="s">
        <v>5987</v>
      </c>
      <c r="I44" s="44">
        <v>7.8085000000000004</v>
      </c>
      <c r="J44" s="40">
        <f t="shared" si="2"/>
        <v>780.85</v>
      </c>
      <c r="K44" s="41" t="s">
        <v>6083</v>
      </c>
      <c r="L44" s="42">
        <f t="shared" si="0"/>
        <v>7.81</v>
      </c>
      <c r="M44" s="42">
        <f t="shared" si="1"/>
        <v>781</v>
      </c>
    </row>
    <row r="45" spans="1:13" s="36" customFormat="1" ht="145" hidden="1" x14ac:dyDescent="0.35">
      <c r="A45" s="21" t="s">
        <v>3</v>
      </c>
      <c r="B45" s="43" t="s">
        <v>4</v>
      </c>
      <c r="C45" s="24" t="s">
        <v>6084</v>
      </c>
      <c r="D45" s="24" t="s">
        <v>6085</v>
      </c>
      <c r="E45" s="24" t="s">
        <v>6086</v>
      </c>
      <c r="F45" s="24" t="s">
        <v>5</v>
      </c>
      <c r="G45" s="21">
        <v>80</v>
      </c>
      <c r="H45" s="24" t="s">
        <v>5987</v>
      </c>
      <c r="I45" s="44">
        <v>9.1664999999999992</v>
      </c>
      <c r="J45" s="40">
        <f t="shared" si="2"/>
        <v>733.31999999999994</v>
      </c>
      <c r="K45" s="41" t="s">
        <v>6087</v>
      </c>
      <c r="L45" s="42">
        <f t="shared" si="0"/>
        <v>9.17</v>
      </c>
      <c r="M45" s="42">
        <f t="shared" si="1"/>
        <v>733.6</v>
      </c>
    </row>
    <row r="46" spans="1:13" s="36" customFormat="1" ht="116" hidden="1" x14ac:dyDescent="0.35">
      <c r="A46" s="21" t="s">
        <v>3</v>
      </c>
      <c r="B46" s="43" t="s">
        <v>4</v>
      </c>
      <c r="C46" s="24" t="s">
        <v>6088</v>
      </c>
      <c r="D46" s="24" t="s">
        <v>23</v>
      </c>
      <c r="E46" s="24" t="s">
        <v>6089</v>
      </c>
      <c r="F46" s="24" t="s">
        <v>5</v>
      </c>
      <c r="G46" s="21">
        <v>3</v>
      </c>
      <c r="H46" s="24" t="s">
        <v>5987</v>
      </c>
      <c r="I46" s="44">
        <v>136.57600000000002</v>
      </c>
      <c r="J46" s="40">
        <f t="shared" si="2"/>
        <v>409.72800000000007</v>
      </c>
      <c r="K46" s="41" t="s">
        <v>6090</v>
      </c>
      <c r="L46" s="42">
        <f t="shared" si="0"/>
        <v>136.58000000000001</v>
      </c>
      <c r="M46" s="42">
        <f t="shared" si="1"/>
        <v>409.74</v>
      </c>
    </row>
    <row r="47" spans="1:13" s="36" customFormat="1" ht="87" hidden="1" x14ac:dyDescent="0.35">
      <c r="A47" s="21" t="s">
        <v>3</v>
      </c>
      <c r="B47" s="43" t="s">
        <v>4</v>
      </c>
      <c r="C47" s="24" t="s">
        <v>6091</v>
      </c>
      <c r="D47" s="24" t="s">
        <v>6092</v>
      </c>
      <c r="E47" s="24" t="s">
        <v>6093</v>
      </c>
      <c r="F47" s="24" t="s">
        <v>5</v>
      </c>
      <c r="G47" s="21">
        <v>10</v>
      </c>
      <c r="H47" s="24" t="s">
        <v>5987</v>
      </c>
      <c r="I47" s="44">
        <v>25.510999999999999</v>
      </c>
      <c r="J47" s="40">
        <f t="shared" si="2"/>
        <v>255.10999999999999</v>
      </c>
      <c r="K47" s="41" t="s">
        <v>6094</v>
      </c>
      <c r="L47" s="42">
        <f t="shared" si="0"/>
        <v>25.51</v>
      </c>
      <c r="M47" s="42">
        <f t="shared" si="1"/>
        <v>255.10000000000002</v>
      </c>
    </row>
    <row r="48" spans="1:13" s="36" customFormat="1" ht="101.5" hidden="1" x14ac:dyDescent="0.35">
      <c r="A48" s="21" t="s">
        <v>3</v>
      </c>
      <c r="B48" s="43" t="s">
        <v>4</v>
      </c>
      <c r="C48" s="24" t="s">
        <v>6095</v>
      </c>
      <c r="D48" s="24" t="s">
        <v>6096</v>
      </c>
      <c r="E48" s="24" t="s">
        <v>6097</v>
      </c>
      <c r="F48" s="24" t="s">
        <v>5</v>
      </c>
      <c r="G48" s="21">
        <v>10</v>
      </c>
      <c r="H48" s="24" t="s">
        <v>5987</v>
      </c>
      <c r="I48" s="44">
        <v>15.907999999999999</v>
      </c>
      <c r="J48" s="40">
        <f t="shared" si="2"/>
        <v>159.07999999999998</v>
      </c>
      <c r="K48" s="41" t="s">
        <v>6098</v>
      </c>
      <c r="L48" s="42">
        <f t="shared" si="0"/>
        <v>15.91</v>
      </c>
      <c r="M48" s="42">
        <f t="shared" si="1"/>
        <v>159.1</v>
      </c>
    </row>
    <row r="49" spans="1:13" s="36" customFormat="1" ht="101.5" hidden="1" x14ac:dyDescent="0.35">
      <c r="A49" s="21" t="s">
        <v>3</v>
      </c>
      <c r="B49" s="43" t="s">
        <v>4</v>
      </c>
      <c r="C49" s="24" t="s">
        <v>6099</v>
      </c>
      <c r="D49" s="24" t="s">
        <v>6100</v>
      </c>
      <c r="E49" s="24" t="s">
        <v>6101</v>
      </c>
      <c r="F49" s="24" t="s">
        <v>5</v>
      </c>
      <c r="G49" s="21">
        <v>50</v>
      </c>
      <c r="H49" s="24" t="s">
        <v>5987</v>
      </c>
      <c r="I49" s="44">
        <v>3.395</v>
      </c>
      <c r="J49" s="40">
        <f t="shared" si="2"/>
        <v>169.75</v>
      </c>
      <c r="K49" s="41" t="s">
        <v>6102</v>
      </c>
      <c r="L49" s="42">
        <f t="shared" si="0"/>
        <v>3.4</v>
      </c>
      <c r="M49" s="42">
        <f t="shared" si="1"/>
        <v>170</v>
      </c>
    </row>
    <row r="50" spans="1:13" s="36" customFormat="1" ht="43.5" hidden="1" x14ac:dyDescent="0.35">
      <c r="A50" s="21" t="s">
        <v>3</v>
      </c>
      <c r="B50" s="43" t="s">
        <v>4</v>
      </c>
      <c r="C50" s="24" t="s">
        <v>3729</v>
      </c>
      <c r="D50" s="24" t="s">
        <v>24</v>
      </c>
      <c r="E50" s="24" t="s">
        <v>6103</v>
      </c>
      <c r="F50" s="24" t="s">
        <v>5</v>
      </c>
      <c r="G50" s="21">
        <v>50</v>
      </c>
      <c r="H50" s="24" t="s">
        <v>5987</v>
      </c>
      <c r="I50" s="44">
        <v>3.1330999999999998</v>
      </c>
      <c r="J50" s="40">
        <f t="shared" si="2"/>
        <v>156.655</v>
      </c>
      <c r="K50" s="41" t="s">
        <v>6104</v>
      </c>
      <c r="L50" s="42">
        <f t="shared" si="0"/>
        <v>3.13</v>
      </c>
      <c r="M50" s="42">
        <f t="shared" si="1"/>
        <v>156.5</v>
      </c>
    </row>
    <row r="51" spans="1:13" s="36" customFormat="1" ht="87" hidden="1" x14ac:dyDescent="0.35">
      <c r="A51" s="21" t="s">
        <v>3</v>
      </c>
      <c r="B51" s="43" t="s">
        <v>4</v>
      </c>
      <c r="C51" s="24" t="s">
        <v>6105</v>
      </c>
      <c r="D51" s="24" t="s">
        <v>6106</v>
      </c>
      <c r="E51" s="24" t="s">
        <v>6107</v>
      </c>
      <c r="F51" s="24" t="s">
        <v>5</v>
      </c>
      <c r="G51" s="21">
        <v>5</v>
      </c>
      <c r="H51" s="24" t="s">
        <v>5987</v>
      </c>
      <c r="I51" s="44">
        <v>9.5060000000000002</v>
      </c>
      <c r="J51" s="40">
        <f t="shared" si="2"/>
        <v>47.53</v>
      </c>
      <c r="K51" s="41" t="s">
        <v>6108</v>
      </c>
      <c r="L51" s="42">
        <f t="shared" si="0"/>
        <v>9.51</v>
      </c>
      <c r="M51" s="42">
        <f t="shared" si="1"/>
        <v>47.55</v>
      </c>
    </row>
    <row r="52" spans="1:13" s="36" customFormat="1" ht="72.5" hidden="1" x14ac:dyDescent="0.35">
      <c r="A52" s="21" t="s">
        <v>3</v>
      </c>
      <c r="B52" s="43" t="s">
        <v>4</v>
      </c>
      <c r="C52" s="24" t="s">
        <v>6109</v>
      </c>
      <c r="D52" s="24" t="s">
        <v>6110</v>
      </c>
      <c r="E52" s="24" t="s">
        <v>6111</v>
      </c>
      <c r="F52" s="24" t="s">
        <v>5</v>
      </c>
      <c r="G52" s="21">
        <v>5</v>
      </c>
      <c r="H52" s="24" t="s">
        <v>5987</v>
      </c>
      <c r="I52" s="44">
        <v>120.69710000000001</v>
      </c>
      <c r="J52" s="40">
        <f t="shared" si="2"/>
        <v>603.4855</v>
      </c>
      <c r="K52" s="41" t="s">
        <v>6112</v>
      </c>
      <c r="L52" s="42">
        <f t="shared" si="0"/>
        <v>120.7</v>
      </c>
      <c r="M52" s="42">
        <f t="shared" si="1"/>
        <v>603.5</v>
      </c>
    </row>
    <row r="53" spans="1:13" s="36" customFormat="1" ht="116" hidden="1" x14ac:dyDescent="0.35">
      <c r="A53" s="21" t="s">
        <v>3</v>
      </c>
      <c r="B53" s="43" t="s">
        <v>4</v>
      </c>
      <c r="C53" s="24" t="s">
        <v>5070</v>
      </c>
      <c r="D53" s="24" t="s">
        <v>25</v>
      </c>
      <c r="E53" s="24" t="s">
        <v>6113</v>
      </c>
      <c r="F53" s="24" t="s">
        <v>5</v>
      </c>
      <c r="G53" s="21">
        <v>5</v>
      </c>
      <c r="H53" s="24" t="s">
        <v>5987</v>
      </c>
      <c r="I53" s="44">
        <v>9.7969999999999988</v>
      </c>
      <c r="J53" s="40">
        <f t="shared" si="2"/>
        <v>48.984999999999992</v>
      </c>
      <c r="K53" s="41" t="s">
        <v>6114</v>
      </c>
      <c r="L53" s="42">
        <f t="shared" si="0"/>
        <v>9.8000000000000007</v>
      </c>
      <c r="M53" s="42">
        <f t="shared" si="1"/>
        <v>49</v>
      </c>
    </row>
    <row r="54" spans="1:13" s="36" customFormat="1" ht="145" hidden="1" x14ac:dyDescent="0.35">
      <c r="A54" s="21" t="s">
        <v>3</v>
      </c>
      <c r="B54" s="43" t="s">
        <v>4</v>
      </c>
      <c r="C54" s="24" t="s">
        <v>5066</v>
      </c>
      <c r="D54" s="24" t="s">
        <v>26</v>
      </c>
      <c r="E54" s="24" t="s">
        <v>6115</v>
      </c>
      <c r="F54" s="24" t="s">
        <v>5</v>
      </c>
      <c r="G54" s="21">
        <v>20</v>
      </c>
      <c r="H54" s="24" t="s">
        <v>5987</v>
      </c>
      <c r="I54" s="44">
        <v>4.9470000000000001</v>
      </c>
      <c r="J54" s="40">
        <f t="shared" si="2"/>
        <v>98.94</v>
      </c>
      <c r="K54" s="41" t="s">
        <v>6114</v>
      </c>
      <c r="L54" s="42">
        <f t="shared" si="0"/>
        <v>4.95</v>
      </c>
      <c r="M54" s="42">
        <f t="shared" si="1"/>
        <v>99</v>
      </c>
    </row>
    <row r="55" spans="1:13" s="36" customFormat="1" ht="145" hidden="1" x14ac:dyDescent="0.35">
      <c r="A55" s="21" t="s">
        <v>3</v>
      </c>
      <c r="B55" s="43" t="s">
        <v>4</v>
      </c>
      <c r="C55" s="24" t="s">
        <v>5066</v>
      </c>
      <c r="D55" s="24" t="s">
        <v>26</v>
      </c>
      <c r="E55" s="24" t="s">
        <v>6115</v>
      </c>
      <c r="F55" s="24" t="s">
        <v>5</v>
      </c>
      <c r="G55" s="21">
        <v>5</v>
      </c>
      <c r="H55" s="24" t="s">
        <v>5987</v>
      </c>
      <c r="I55" s="44">
        <v>4.9470000000000001</v>
      </c>
      <c r="J55" s="40">
        <f t="shared" si="2"/>
        <v>24.734999999999999</v>
      </c>
      <c r="K55" s="41" t="s">
        <v>6114</v>
      </c>
      <c r="L55" s="42">
        <f t="shared" si="0"/>
        <v>4.95</v>
      </c>
      <c r="M55" s="42">
        <f t="shared" si="1"/>
        <v>24.75</v>
      </c>
    </row>
    <row r="56" spans="1:13" s="36" customFormat="1" ht="116" hidden="1" x14ac:dyDescent="0.35">
      <c r="A56" s="21" t="s">
        <v>3</v>
      </c>
      <c r="B56" s="43" t="s">
        <v>4</v>
      </c>
      <c r="C56" s="24" t="s">
        <v>3736</v>
      </c>
      <c r="D56" s="24" t="s">
        <v>27</v>
      </c>
      <c r="E56" s="24" t="s">
        <v>6116</v>
      </c>
      <c r="F56" s="24" t="s">
        <v>5</v>
      </c>
      <c r="G56" s="21">
        <v>8</v>
      </c>
      <c r="H56" s="24" t="s">
        <v>5987</v>
      </c>
      <c r="I56" s="44">
        <v>362.29500000000002</v>
      </c>
      <c r="J56" s="40">
        <f t="shared" si="2"/>
        <v>2898.36</v>
      </c>
      <c r="K56" s="41" t="s">
        <v>6117</v>
      </c>
      <c r="L56" s="42">
        <f t="shared" si="0"/>
        <v>362.3</v>
      </c>
      <c r="M56" s="42">
        <f t="shared" si="1"/>
        <v>2898.4</v>
      </c>
    </row>
    <row r="57" spans="1:13" s="36" customFormat="1" ht="145" hidden="1" x14ac:dyDescent="0.35">
      <c r="A57" s="21" t="s">
        <v>3</v>
      </c>
      <c r="B57" s="43" t="s">
        <v>4</v>
      </c>
      <c r="C57" s="24" t="s">
        <v>6118</v>
      </c>
      <c r="D57" s="24" t="s">
        <v>6119</v>
      </c>
      <c r="E57" s="24" t="s">
        <v>6120</v>
      </c>
      <c r="F57" s="24" t="s">
        <v>5</v>
      </c>
      <c r="G57" s="21">
        <v>12</v>
      </c>
      <c r="H57" s="24" t="s">
        <v>5987</v>
      </c>
      <c r="I57" s="44">
        <v>86.620999999999995</v>
      </c>
      <c r="J57" s="40">
        <f t="shared" si="2"/>
        <v>1039.452</v>
      </c>
      <c r="K57" s="41" t="s">
        <v>6121</v>
      </c>
      <c r="L57" s="42">
        <f t="shared" si="0"/>
        <v>86.62</v>
      </c>
      <c r="M57" s="42">
        <f t="shared" si="1"/>
        <v>1039.44</v>
      </c>
    </row>
    <row r="58" spans="1:13" s="36" customFormat="1" ht="145" hidden="1" x14ac:dyDescent="0.35">
      <c r="A58" s="21" t="s">
        <v>3</v>
      </c>
      <c r="B58" s="43" t="s">
        <v>4</v>
      </c>
      <c r="C58" s="24" t="s">
        <v>6118</v>
      </c>
      <c r="D58" s="24" t="s">
        <v>6119</v>
      </c>
      <c r="E58" s="24" t="s">
        <v>6120</v>
      </c>
      <c r="F58" s="24" t="s">
        <v>5</v>
      </c>
      <c r="G58" s="21">
        <v>10</v>
      </c>
      <c r="H58" s="24" t="s">
        <v>5987</v>
      </c>
      <c r="I58" s="44">
        <v>86.620999999999995</v>
      </c>
      <c r="J58" s="40">
        <f t="shared" si="2"/>
        <v>866.20999999999992</v>
      </c>
      <c r="K58" s="41" t="s">
        <v>6121</v>
      </c>
      <c r="L58" s="42">
        <f t="shared" si="0"/>
        <v>86.62</v>
      </c>
      <c r="M58" s="42">
        <f t="shared" si="1"/>
        <v>866.2</v>
      </c>
    </row>
    <row r="59" spans="1:13" s="36" customFormat="1" ht="72.5" hidden="1" x14ac:dyDescent="0.35">
      <c r="A59" s="21" t="s">
        <v>3</v>
      </c>
      <c r="B59" s="43" t="s">
        <v>4</v>
      </c>
      <c r="C59" s="24" t="s">
        <v>5123</v>
      </c>
      <c r="D59" s="24" t="s">
        <v>28</v>
      </c>
      <c r="E59" s="24" t="s">
        <v>6122</v>
      </c>
      <c r="F59" s="24" t="s">
        <v>5</v>
      </c>
      <c r="G59" s="21">
        <v>3</v>
      </c>
      <c r="H59" s="24" t="s">
        <v>5987</v>
      </c>
      <c r="I59" s="44">
        <v>47.1905</v>
      </c>
      <c r="J59" s="40">
        <f t="shared" si="2"/>
        <v>141.57150000000001</v>
      </c>
      <c r="K59" s="41" t="s">
        <v>6123</v>
      </c>
      <c r="L59" s="42">
        <f t="shared" si="0"/>
        <v>47.19</v>
      </c>
      <c r="M59" s="42">
        <f t="shared" si="1"/>
        <v>141.57</v>
      </c>
    </row>
    <row r="60" spans="1:13" s="36" customFormat="1" ht="101.5" hidden="1" x14ac:dyDescent="0.35">
      <c r="A60" s="21" t="s">
        <v>3</v>
      </c>
      <c r="B60" s="43" t="s">
        <v>4</v>
      </c>
      <c r="C60" s="24" t="s">
        <v>6124</v>
      </c>
      <c r="D60" s="24" t="s">
        <v>6125</v>
      </c>
      <c r="E60" s="24" t="s">
        <v>6126</v>
      </c>
      <c r="F60" s="24" t="s">
        <v>5</v>
      </c>
      <c r="G60" s="21">
        <v>6</v>
      </c>
      <c r="H60" s="24" t="s">
        <v>5987</v>
      </c>
      <c r="I60" s="44">
        <v>52.865000000000002</v>
      </c>
      <c r="J60" s="40">
        <f t="shared" si="2"/>
        <v>317.19</v>
      </c>
      <c r="K60" s="41" t="s">
        <v>6127</v>
      </c>
      <c r="L60" s="42">
        <f t="shared" si="0"/>
        <v>52.87</v>
      </c>
      <c r="M60" s="42">
        <f t="shared" si="1"/>
        <v>317.21999999999997</v>
      </c>
    </row>
    <row r="61" spans="1:13" s="36" customFormat="1" ht="101.5" hidden="1" x14ac:dyDescent="0.35">
      <c r="A61" s="21" t="s">
        <v>3</v>
      </c>
      <c r="B61" s="43" t="s">
        <v>4</v>
      </c>
      <c r="C61" s="24" t="s">
        <v>6128</v>
      </c>
      <c r="D61" s="24" t="s">
        <v>6129</v>
      </c>
      <c r="E61" s="24" t="s">
        <v>6130</v>
      </c>
      <c r="F61" s="24" t="s">
        <v>5</v>
      </c>
      <c r="G61" s="21">
        <v>5</v>
      </c>
      <c r="H61" s="24" t="s">
        <v>5987</v>
      </c>
      <c r="I61" s="44">
        <v>37.732999999999997</v>
      </c>
      <c r="J61" s="40">
        <f t="shared" si="2"/>
        <v>188.66499999999999</v>
      </c>
      <c r="K61" s="41" t="s">
        <v>6131</v>
      </c>
      <c r="L61" s="42">
        <f t="shared" si="0"/>
        <v>37.729999999999997</v>
      </c>
      <c r="M61" s="42">
        <f t="shared" si="1"/>
        <v>188.64999999999998</v>
      </c>
    </row>
    <row r="62" spans="1:13" s="36" customFormat="1" ht="87" hidden="1" x14ac:dyDescent="0.35">
      <c r="A62" s="21" t="s">
        <v>3</v>
      </c>
      <c r="B62" s="43" t="s">
        <v>4</v>
      </c>
      <c r="C62" s="24" t="s">
        <v>5320</v>
      </c>
      <c r="D62" s="24" t="s">
        <v>29</v>
      </c>
      <c r="E62" s="24" t="s">
        <v>6132</v>
      </c>
      <c r="F62" s="24" t="s">
        <v>5</v>
      </c>
      <c r="G62" s="21">
        <v>100</v>
      </c>
      <c r="H62" s="24" t="s">
        <v>5987</v>
      </c>
      <c r="I62" s="44">
        <v>7.8569999999999993</v>
      </c>
      <c r="J62" s="40">
        <f t="shared" si="2"/>
        <v>785.69999999999993</v>
      </c>
      <c r="K62" s="41" t="s">
        <v>6133</v>
      </c>
      <c r="L62" s="42">
        <f t="shared" si="0"/>
        <v>7.86</v>
      </c>
      <c r="M62" s="42">
        <f t="shared" si="1"/>
        <v>786</v>
      </c>
    </row>
    <row r="63" spans="1:13" s="36" customFormat="1" ht="87" hidden="1" x14ac:dyDescent="0.35">
      <c r="A63" s="21" t="s">
        <v>3</v>
      </c>
      <c r="B63" s="43" t="s">
        <v>4</v>
      </c>
      <c r="C63" s="24" t="s">
        <v>6134</v>
      </c>
      <c r="D63" s="24" t="s">
        <v>29</v>
      </c>
      <c r="E63" s="24" t="s">
        <v>6132</v>
      </c>
      <c r="F63" s="24" t="s">
        <v>5</v>
      </c>
      <c r="G63" s="21">
        <v>100</v>
      </c>
      <c r="H63" s="24" t="s">
        <v>5987</v>
      </c>
      <c r="I63" s="44">
        <v>7.8569999999999993</v>
      </c>
      <c r="J63" s="40">
        <f t="shared" si="2"/>
        <v>785.69999999999993</v>
      </c>
      <c r="K63" s="41" t="s">
        <v>6133</v>
      </c>
      <c r="L63" s="42">
        <f t="shared" si="0"/>
        <v>7.86</v>
      </c>
      <c r="M63" s="42">
        <f t="shared" si="1"/>
        <v>786</v>
      </c>
    </row>
    <row r="64" spans="1:13" s="36" customFormat="1" ht="101.5" hidden="1" x14ac:dyDescent="0.35">
      <c r="A64" s="21" t="s">
        <v>3</v>
      </c>
      <c r="B64" s="43" t="s">
        <v>4</v>
      </c>
      <c r="C64" s="24" t="s">
        <v>3950</v>
      </c>
      <c r="D64" s="24" t="s">
        <v>30</v>
      </c>
      <c r="E64" s="24" t="s">
        <v>6135</v>
      </c>
      <c r="F64" s="24" t="s">
        <v>5</v>
      </c>
      <c r="G64" s="21">
        <v>100</v>
      </c>
      <c r="H64" s="24" t="s">
        <v>5987</v>
      </c>
      <c r="I64" s="44">
        <v>7.8569999999999993</v>
      </c>
      <c r="J64" s="40">
        <f t="shared" si="2"/>
        <v>785.69999999999993</v>
      </c>
      <c r="K64" s="41" t="s">
        <v>6136</v>
      </c>
      <c r="L64" s="42">
        <f t="shared" si="0"/>
        <v>7.86</v>
      </c>
      <c r="M64" s="42">
        <f t="shared" si="1"/>
        <v>786</v>
      </c>
    </row>
    <row r="65" spans="1:13" s="36" customFormat="1" ht="116" hidden="1" x14ac:dyDescent="0.35">
      <c r="A65" s="21" t="s">
        <v>3</v>
      </c>
      <c r="B65" s="43" t="s">
        <v>4</v>
      </c>
      <c r="C65" s="24" t="s">
        <v>5324</v>
      </c>
      <c r="D65" s="24" t="s">
        <v>31</v>
      </c>
      <c r="E65" s="24" t="s">
        <v>6137</v>
      </c>
      <c r="F65" s="24" t="s">
        <v>5</v>
      </c>
      <c r="G65" s="21">
        <v>80</v>
      </c>
      <c r="H65" s="24" t="s">
        <v>5987</v>
      </c>
      <c r="I65" s="44">
        <v>4.9470000000000001</v>
      </c>
      <c r="J65" s="40">
        <f t="shared" si="2"/>
        <v>395.76</v>
      </c>
      <c r="K65" s="41" t="s">
        <v>6138</v>
      </c>
      <c r="L65" s="42">
        <f t="shared" si="0"/>
        <v>4.95</v>
      </c>
      <c r="M65" s="42">
        <f t="shared" si="1"/>
        <v>396</v>
      </c>
    </row>
    <row r="66" spans="1:13" s="36" customFormat="1" ht="116" hidden="1" x14ac:dyDescent="0.35">
      <c r="A66" s="21" t="s">
        <v>3</v>
      </c>
      <c r="B66" s="43" t="s">
        <v>4</v>
      </c>
      <c r="C66" s="24" t="s">
        <v>6139</v>
      </c>
      <c r="D66" s="24" t="s">
        <v>31</v>
      </c>
      <c r="E66" s="24" t="s">
        <v>6137</v>
      </c>
      <c r="F66" s="24" t="s">
        <v>5</v>
      </c>
      <c r="G66" s="21">
        <v>10</v>
      </c>
      <c r="H66" s="24" t="s">
        <v>5987</v>
      </c>
      <c r="I66" s="44">
        <v>4.9470000000000001</v>
      </c>
      <c r="J66" s="40">
        <f t="shared" si="2"/>
        <v>49.47</v>
      </c>
      <c r="K66" s="41" t="s">
        <v>6138</v>
      </c>
      <c r="L66" s="42">
        <f t="shared" ref="L66:L129" si="3">ROUND(I66,2)</f>
        <v>4.95</v>
      </c>
      <c r="M66" s="42">
        <f t="shared" ref="M66:M129" si="4">L66*G66</f>
        <v>49.5</v>
      </c>
    </row>
    <row r="67" spans="1:13" s="36" customFormat="1" ht="87" hidden="1" x14ac:dyDescent="0.35">
      <c r="A67" s="21" t="s">
        <v>3</v>
      </c>
      <c r="B67" s="43" t="s">
        <v>4</v>
      </c>
      <c r="C67" s="24" t="s">
        <v>6140</v>
      </c>
      <c r="D67" s="24" t="s">
        <v>32</v>
      </c>
      <c r="E67" s="24" t="s">
        <v>6141</v>
      </c>
      <c r="F67" s="24" t="s">
        <v>5</v>
      </c>
      <c r="G67" s="21">
        <v>20</v>
      </c>
      <c r="H67" s="24" t="s">
        <v>5987</v>
      </c>
      <c r="I67" s="44">
        <v>33.271000000000001</v>
      </c>
      <c r="J67" s="40">
        <f t="shared" ref="J67:J130" si="5">I67*G67</f>
        <v>665.42000000000007</v>
      </c>
      <c r="K67" s="41" t="s">
        <v>6142</v>
      </c>
      <c r="L67" s="42">
        <f t="shared" si="3"/>
        <v>33.270000000000003</v>
      </c>
      <c r="M67" s="42">
        <f t="shared" si="4"/>
        <v>665.40000000000009</v>
      </c>
    </row>
    <row r="68" spans="1:13" s="36" customFormat="1" ht="87" hidden="1" x14ac:dyDescent="0.35">
      <c r="A68" s="21" t="s">
        <v>3</v>
      </c>
      <c r="B68" s="43" t="s">
        <v>4</v>
      </c>
      <c r="C68" s="24" t="s">
        <v>6140</v>
      </c>
      <c r="D68" s="24" t="s">
        <v>32</v>
      </c>
      <c r="E68" s="24" t="s">
        <v>6141</v>
      </c>
      <c r="F68" s="24" t="s">
        <v>5</v>
      </c>
      <c r="G68" s="21">
        <v>15</v>
      </c>
      <c r="H68" s="24" t="s">
        <v>5987</v>
      </c>
      <c r="I68" s="44">
        <v>33.271000000000001</v>
      </c>
      <c r="J68" s="40">
        <f t="shared" si="5"/>
        <v>499.065</v>
      </c>
      <c r="K68" s="41" t="s">
        <v>6142</v>
      </c>
      <c r="L68" s="42">
        <f t="shared" si="3"/>
        <v>33.270000000000003</v>
      </c>
      <c r="M68" s="42">
        <f t="shared" si="4"/>
        <v>499.05000000000007</v>
      </c>
    </row>
    <row r="69" spans="1:13" s="36" customFormat="1" ht="72.5" hidden="1" x14ac:dyDescent="0.35">
      <c r="A69" s="21" t="s">
        <v>3</v>
      </c>
      <c r="B69" s="43" t="s">
        <v>4</v>
      </c>
      <c r="C69" s="24" t="s">
        <v>5347</v>
      </c>
      <c r="D69" s="24" t="s">
        <v>33</v>
      </c>
      <c r="E69" s="24" t="s">
        <v>6143</v>
      </c>
      <c r="F69" s="24" t="s">
        <v>5</v>
      </c>
      <c r="G69" s="21">
        <v>10</v>
      </c>
      <c r="H69" s="24" t="s">
        <v>5987</v>
      </c>
      <c r="I69" s="44">
        <v>11.3005</v>
      </c>
      <c r="J69" s="40">
        <f t="shared" si="5"/>
        <v>113.005</v>
      </c>
      <c r="K69" s="41" t="s">
        <v>1948</v>
      </c>
      <c r="L69" s="42">
        <f t="shared" si="3"/>
        <v>11.3</v>
      </c>
      <c r="M69" s="42">
        <f t="shared" si="4"/>
        <v>113</v>
      </c>
    </row>
    <row r="70" spans="1:13" s="36" customFormat="1" ht="58" hidden="1" x14ac:dyDescent="0.35">
      <c r="A70" s="21" t="s">
        <v>3</v>
      </c>
      <c r="B70" s="43" t="s">
        <v>4</v>
      </c>
      <c r="C70" s="24" t="s">
        <v>5349</v>
      </c>
      <c r="D70" s="24" t="s">
        <v>34</v>
      </c>
      <c r="E70" s="24" t="s">
        <v>6144</v>
      </c>
      <c r="F70" s="24" t="s">
        <v>5</v>
      </c>
      <c r="G70" s="21">
        <v>10</v>
      </c>
      <c r="H70" s="24" t="s">
        <v>5987</v>
      </c>
      <c r="I70" s="44">
        <v>44.037999999999997</v>
      </c>
      <c r="J70" s="40">
        <f t="shared" si="5"/>
        <v>440.38</v>
      </c>
      <c r="K70" s="41" t="s">
        <v>6145</v>
      </c>
      <c r="L70" s="42">
        <f t="shared" si="3"/>
        <v>44.04</v>
      </c>
      <c r="M70" s="42">
        <f t="shared" si="4"/>
        <v>440.4</v>
      </c>
    </row>
    <row r="71" spans="1:13" s="36" customFormat="1" ht="58" hidden="1" x14ac:dyDescent="0.35">
      <c r="A71" s="21" t="s">
        <v>3</v>
      </c>
      <c r="B71" s="43" t="s">
        <v>4</v>
      </c>
      <c r="C71" s="24" t="s">
        <v>5349</v>
      </c>
      <c r="D71" s="24" t="s">
        <v>34</v>
      </c>
      <c r="E71" s="24" t="s">
        <v>6144</v>
      </c>
      <c r="F71" s="24" t="s">
        <v>5</v>
      </c>
      <c r="G71" s="21">
        <v>5</v>
      </c>
      <c r="H71" s="24" t="s">
        <v>5987</v>
      </c>
      <c r="I71" s="44">
        <v>44.037999999999997</v>
      </c>
      <c r="J71" s="40">
        <f t="shared" si="5"/>
        <v>220.19</v>
      </c>
      <c r="K71" s="41" t="s">
        <v>6145</v>
      </c>
      <c r="L71" s="42">
        <f t="shared" si="3"/>
        <v>44.04</v>
      </c>
      <c r="M71" s="42">
        <f t="shared" si="4"/>
        <v>220.2</v>
      </c>
    </row>
    <row r="72" spans="1:13" s="36" customFormat="1" ht="116" hidden="1" x14ac:dyDescent="0.35">
      <c r="A72" s="21" t="s">
        <v>3</v>
      </c>
      <c r="B72" s="43" t="s">
        <v>4</v>
      </c>
      <c r="C72" s="24" t="s">
        <v>6146</v>
      </c>
      <c r="D72" s="24" t="s">
        <v>35</v>
      </c>
      <c r="E72" s="24" t="s">
        <v>6147</v>
      </c>
      <c r="F72" s="24" t="s">
        <v>5</v>
      </c>
      <c r="G72" s="21">
        <v>10</v>
      </c>
      <c r="H72" s="24" t="s">
        <v>5987</v>
      </c>
      <c r="I72" s="44">
        <v>16.587</v>
      </c>
      <c r="J72" s="40">
        <f t="shared" si="5"/>
        <v>165.87</v>
      </c>
      <c r="K72" s="41" t="s">
        <v>6148</v>
      </c>
      <c r="L72" s="42">
        <f t="shared" si="3"/>
        <v>16.59</v>
      </c>
      <c r="M72" s="42">
        <f t="shared" si="4"/>
        <v>165.9</v>
      </c>
    </row>
    <row r="73" spans="1:13" s="36" customFormat="1" ht="116" hidden="1" x14ac:dyDescent="0.35">
      <c r="A73" s="21" t="s">
        <v>3</v>
      </c>
      <c r="B73" s="43" t="s">
        <v>4</v>
      </c>
      <c r="C73" s="24" t="s">
        <v>5377</v>
      </c>
      <c r="D73" s="24" t="s">
        <v>35</v>
      </c>
      <c r="E73" s="24" t="s">
        <v>6147</v>
      </c>
      <c r="F73" s="24" t="s">
        <v>5</v>
      </c>
      <c r="G73" s="21">
        <v>5</v>
      </c>
      <c r="H73" s="24" t="s">
        <v>5987</v>
      </c>
      <c r="I73" s="44">
        <v>16.587</v>
      </c>
      <c r="J73" s="40">
        <f t="shared" si="5"/>
        <v>82.935000000000002</v>
      </c>
      <c r="K73" s="41" t="s">
        <v>6148</v>
      </c>
      <c r="L73" s="42">
        <f t="shared" si="3"/>
        <v>16.59</v>
      </c>
      <c r="M73" s="42">
        <f t="shared" si="4"/>
        <v>82.95</v>
      </c>
    </row>
    <row r="74" spans="1:13" s="36" customFormat="1" ht="87" hidden="1" x14ac:dyDescent="0.35">
      <c r="A74" s="21" t="s">
        <v>3</v>
      </c>
      <c r="B74" s="43" t="s">
        <v>4</v>
      </c>
      <c r="C74" s="24" t="s">
        <v>5395</v>
      </c>
      <c r="D74" s="24" t="s">
        <v>36</v>
      </c>
      <c r="E74" s="24" t="s">
        <v>6149</v>
      </c>
      <c r="F74" s="24" t="s">
        <v>5</v>
      </c>
      <c r="G74" s="21">
        <v>500</v>
      </c>
      <c r="H74" s="24" t="s">
        <v>5987</v>
      </c>
      <c r="I74" s="44">
        <v>0.19400000000000001</v>
      </c>
      <c r="J74" s="40">
        <f t="shared" si="5"/>
        <v>97</v>
      </c>
      <c r="K74" s="41" t="s">
        <v>6150</v>
      </c>
      <c r="L74" s="42">
        <f t="shared" si="3"/>
        <v>0.19</v>
      </c>
      <c r="M74" s="42">
        <f t="shared" si="4"/>
        <v>95</v>
      </c>
    </row>
    <row r="75" spans="1:13" s="36" customFormat="1" ht="87" hidden="1" x14ac:dyDescent="0.35">
      <c r="A75" s="21" t="s">
        <v>3</v>
      </c>
      <c r="B75" s="43" t="s">
        <v>4</v>
      </c>
      <c r="C75" s="24" t="s">
        <v>5396</v>
      </c>
      <c r="D75" s="24" t="s">
        <v>37</v>
      </c>
      <c r="E75" s="24" t="s">
        <v>6151</v>
      </c>
      <c r="F75" s="24" t="s">
        <v>5</v>
      </c>
      <c r="G75" s="21">
        <v>500</v>
      </c>
      <c r="H75" s="24" t="s">
        <v>5987</v>
      </c>
      <c r="I75" s="44">
        <v>0.19400000000000001</v>
      </c>
      <c r="J75" s="40">
        <f t="shared" si="5"/>
        <v>97</v>
      </c>
      <c r="K75" s="41" t="s">
        <v>6150</v>
      </c>
      <c r="L75" s="42">
        <f t="shared" si="3"/>
        <v>0.19</v>
      </c>
      <c r="M75" s="42">
        <f t="shared" si="4"/>
        <v>95</v>
      </c>
    </row>
    <row r="76" spans="1:13" s="36" customFormat="1" ht="87" hidden="1" x14ac:dyDescent="0.35">
      <c r="A76" s="21" t="s">
        <v>3</v>
      </c>
      <c r="B76" s="43" t="s">
        <v>4</v>
      </c>
      <c r="C76" s="24" t="s">
        <v>6152</v>
      </c>
      <c r="D76" s="24" t="s">
        <v>6153</v>
      </c>
      <c r="E76" s="24" t="s">
        <v>6154</v>
      </c>
      <c r="F76" s="24" t="s">
        <v>5</v>
      </c>
      <c r="G76" s="21">
        <v>500</v>
      </c>
      <c r="H76" s="24" t="s">
        <v>5987</v>
      </c>
      <c r="I76" s="44">
        <v>0.19400000000000001</v>
      </c>
      <c r="J76" s="40">
        <f t="shared" si="5"/>
        <v>97</v>
      </c>
      <c r="K76" s="41" t="s">
        <v>6150</v>
      </c>
      <c r="L76" s="42">
        <f t="shared" si="3"/>
        <v>0.19</v>
      </c>
      <c r="M76" s="42">
        <f t="shared" si="4"/>
        <v>95</v>
      </c>
    </row>
    <row r="77" spans="1:13" s="36" customFormat="1" ht="87" hidden="1" x14ac:dyDescent="0.35">
      <c r="A77" s="21" t="s">
        <v>3</v>
      </c>
      <c r="B77" s="43" t="s">
        <v>4</v>
      </c>
      <c r="C77" s="24" t="s">
        <v>5397</v>
      </c>
      <c r="D77" s="24" t="s">
        <v>38</v>
      </c>
      <c r="E77" s="24" t="s">
        <v>6155</v>
      </c>
      <c r="F77" s="24" t="s">
        <v>5</v>
      </c>
      <c r="G77" s="21">
        <v>500</v>
      </c>
      <c r="H77" s="24" t="s">
        <v>5987</v>
      </c>
      <c r="I77" s="44">
        <v>0.67899999999999994</v>
      </c>
      <c r="J77" s="40">
        <f t="shared" si="5"/>
        <v>339.49999999999994</v>
      </c>
      <c r="K77" s="41" t="s">
        <v>6150</v>
      </c>
      <c r="L77" s="42">
        <f t="shared" si="3"/>
        <v>0.68</v>
      </c>
      <c r="M77" s="42">
        <f t="shared" si="4"/>
        <v>340</v>
      </c>
    </row>
    <row r="78" spans="1:13" s="36" customFormat="1" ht="145" hidden="1" x14ac:dyDescent="0.35">
      <c r="A78" s="21" t="s">
        <v>3</v>
      </c>
      <c r="B78" s="43" t="s">
        <v>4</v>
      </c>
      <c r="C78" s="24" t="s">
        <v>5425</v>
      </c>
      <c r="D78" s="24" t="s">
        <v>39</v>
      </c>
      <c r="E78" s="24" t="s">
        <v>6156</v>
      </c>
      <c r="F78" s="24" t="s">
        <v>5</v>
      </c>
      <c r="G78" s="21">
        <v>10</v>
      </c>
      <c r="H78" s="24" t="s">
        <v>5987</v>
      </c>
      <c r="I78" s="44">
        <v>10.476000000000001</v>
      </c>
      <c r="J78" s="40">
        <f t="shared" si="5"/>
        <v>104.76</v>
      </c>
      <c r="K78" s="41" t="s">
        <v>6157</v>
      </c>
      <c r="L78" s="42">
        <f t="shared" si="3"/>
        <v>10.48</v>
      </c>
      <c r="M78" s="42">
        <f t="shared" si="4"/>
        <v>104.80000000000001</v>
      </c>
    </row>
    <row r="79" spans="1:13" s="36" customFormat="1" ht="130.5" hidden="1" x14ac:dyDescent="0.35">
      <c r="A79" s="21" t="s">
        <v>3</v>
      </c>
      <c r="B79" s="43" t="s">
        <v>4</v>
      </c>
      <c r="C79" s="24" t="s">
        <v>6158</v>
      </c>
      <c r="D79" s="24" t="s">
        <v>6159</v>
      </c>
      <c r="E79" s="24" t="s">
        <v>6160</v>
      </c>
      <c r="F79" s="24" t="s">
        <v>5</v>
      </c>
      <c r="G79" s="21">
        <v>1000</v>
      </c>
      <c r="H79" s="24" t="s">
        <v>5987</v>
      </c>
      <c r="I79" s="44">
        <v>0.873</v>
      </c>
      <c r="J79" s="40">
        <f t="shared" si="5"/>
        <v>873</v>
      </c>
      <c r="K79" s="41" t="s">
        <v>6161</v>
      </c>
      <c r="L79" s="42">
        <f t="shared" si="3"/>
        <v>0.87</v>
      </c>
      <c r="M79" s="42">
        <f t="shared" si="4"/>
        <v>870</v>
      </c>
    </row>
    <row r="80" spans="1:13" s="36" customFormat="1" ht="145" hidden="1" x14ac:dyDescent="0.35">
      <c r="A80" s="21" t="s">
        <v>3</v>
      </c>
      <c r="B80" s="43" t="s">
        <v>4</v>
      </c>
      <c r="C80" s="24" t="s">
        <v>6162</v>
      </c>
      <c r="D80" s="24" t="s">
        <v>6163</v>
      </c>
      <c r="E80" s="24" t="s">
        <v>6164</v>
      </c>
      <c r="F80" s="24" t="s">
        <v>5</v>
      </c>
      <c r="G80" s="21">
        <v>1000</v>
      </c>
      <c r="H80" s="24" t="s">
        <v>5987</v>
      </c>
      <c r="I80" s="44">
        <v>0.19400000000000001</v>
      </c>
      <c r="J80" s="40">
        <f t="shared" si="5"/>
        <v>194</v>
      </c>
      <c r="K80" s="41" t="s">
        <v>6165</v>
      </c>
      <c r="L80" s="42">
        <f t="shared" si="3"/>
        <v>0.19</v>
      </c>
      <c r="M80" s="42">
        <f t="shared" si="4"/>
        <v>190</v>
      </c>
    </row>
    <row r="81" spans="1:13" s="36" customFormat="1" ht="174" hidden="1" x14ac:dyDescent="0.35">
      <c r="A81" s="21" t="s">
        <v>3</v>
      </c>
      <c r="B81" s="43" t="s">
        <v>4</v>
      </c>
      <c r="C81" s="24" t="s">
        <v>6166</v>
      </c>
      <c r="D81" s="24" t="s">
        <v>40</v>
      </c>
      <c r="E81" s="24" t="s">
        <v>40</v>
      </c>
      <c r="F81" s="24" t="s">
        <v>5</v>
      </c>
      <c r="G81" s="21">
        <v>200</v>
      </c>
      <c r="H81" s="24" t="s">
        <v>5987</v>
      </c>
      <c r="I81" s="44">
        <v>24.152999999999999</v>
      </c>
      <c r="J81" s="40">
        <f t="shared" si="5"/>
        <v>4830.5999999999995</v>
      </c>
      <c r="K81" s="41" t="s">
        <v>6167</v>
      </c>
      <c r="L81" s="42">
        <f t="shared" si="3"/>
        <v>24.15</v>
      </c>
      <c r="M81" s="42">
        <f t="shared" si="4"/>
        <v>4830</v>
      </c>
    </row>
    <row r="82" spans="1:13" s="36" customFormat="1" ht="87" hidden="1" x14ac:dyDescent="0.35">
      <c r="A82" s="21" t="s">
        <v>3</v>
      </c>
      <c r="B82" s="43" t="s">
        <v>4</v>
      </c>
      <c r="C82" s="24" t="s">
        <v>5355</v>
      </c>
      <c r="D82" s="24" t="s">
        <v>41</v>
      </c>
      <c r="E82" s="24" t="s">
        <v>6168</v>
      </c>
      <c r="F82" s="24" t="s">
        <v>5</v>
      </c>
      <c r="G82" s="21">
        <v>20</v>
      </c>
      <c r="H82" s="24" t="s">
        <v>5987</v>
      </c>
      <c r="I82" s="44">
        <v>7.76</v>
      </c>
      <c r="J82" s="40">
        <f t="shared" si="5"/>
        <v>155.19999999999999</v>
      </c>
      <c r="K82" s="41" t="s">
        <v>6169</v>
      </c>
      <c r="L82" s="42">
        <f t="shared" si="3"/>
        <v>7.76</v>
      </c>
      <c r="M82" s="42">
        <f t="shared" si="4"/>
        <v>155.19999999999999</v>
      </c>
    </row>
    <row r="83" spans="1:13" s="36" customFormat="1" ht="43.5" hidden="1" x14ac:dyDescent="0.35">
      <c r="A83" s="21" t="s">
        <v>3</v>
      </c>
      <c r="B83" s="43" t="s">
        <v>4</v>
      </c>
      <c r="C83" s="24" t="s">
        <v>5446</v>
      </c>
      <c r="D83" s="24" t="s">
        <v>42</v>
      </c>
      <c r="E83" s="24" t="s">
        <v>6170</v>
      </c>
      <c r="F83" s="24" t="s">
        <v>5</v>
      </c>
      <c r="G83" s="21">
        <v>80</v>
      </c>
      <c r="H83" s="24" t="s">
        <v>5987</v>
      </c>
      <c r="I83" s="44">
        <v>7.76</v>
      </c>
      <c r="J83" s="40">
        <f t="shared" si="5"/>
        <v>620.79999999999995</v>
      </c>
      <c r="K83" s="41" t="s">
        <v>6171</v>
      </c>
      <c r="L83" s="42">
        <f t="shared" si="3"/>
        <v>7.76</v>
      </c>
      <c r="M83" s="42">
        <f t="shared" si="4"/>
        <v>620.79999999999995</v>
      </c>
    </row>
    <row r="84" spans="1:13" s="36" customFormat="1" ht="101.5" hidden="1" x14ac:dyDescent="0.35">
      <c r="A84" s="21" t="s">
        <v>3</v>
      </c>
      <c r="B84" s="43" t="s">
        <v>4</v>
      </c>
      <c r="C84" s="24" t="s">
        <v>5488</v>
      </c>
      <c r="D84" s="24" t="s">
        <v>43</v>
      </c>
      <c r="E84" s="24" t="s">
        <v>6172</v>
      </c>
      <c r="F84" s="24" t="s">
        <v>5</v>
      </c>
      <c r="G84" s="21">
        <v>5</v>
      </c>
      <c r="H84" s="24" t="s">
        <v>5987</v>
      </c>
      <c r="I84" s="44">
        <v>38.120999999999995</v>
      </c>
      <c r="J84" s="40">
        <f t="shared" si="5"/>
        <v>190.60499999999996</v>
      </c>
      <c r="K84" s="41" t="s">
        <v>1949</v>
      </c>
      <c r="L84" s="42">
        <f t="shared" si="3"/>
        <v>38.119999999999997</v>
      </c>
      <c r="M84" s="42">
        <f t="shared" si="4"/>
        <v>190.6</v>
      </c>
    </row>
    <row r="85" spans="1:13" s="36" customFormat="1" ht="130.5" hidden="1" x14ac:dyDescent="0.35">
      <c r="A85" s="21" t="s">
        <v>3</v>
      </c>
      <c r="B85" s="43" t="s">
        <v>4</v>
      </c>
      <c r="C85" s="24" t="s">
        <v>6173</v>
      </c>
      <c r="D85" s="24" t="s">
        <v>6174</v>
      </c>
      <c r="E85" s="24" t="s">
        <v>6175</v>
      </c>
      <c r="F85" s="24" t="s">
        <v>5</v>
      </c>
      <c r="G85" s="21">
        <v>10</v>
      </c>
      <c r="H85" s="24" t="s">
        <v>5987</v>
      </c>
      <c r="I85" s="44">
        <v>22.503999999999998</v>
      </c>
      <c r="J85" s="40">
        <f t="shared" si="5"/>
        <v>225.03999999999996</v>
      </c>
      <c r="K85" s="41" t="s">
        <v>6176</v>
      </c>
      <c r="L85" s="42">
        <f t="shared" si="3"/>
        <v>22.5</v>
      </c>
      <c r="M85" s="42">
        <f t="shared" si="4"/>
        <v>225</v>
      </c>
    </row>
    <row r="86" spans="1:13" s="36" customFormat="1" ht="174" hidden="1" x14ac:dyDescent="0.35">
      <c r="A86" s="21" t="s">
        <v>3</v>
      </c>
      <c r="B86" s="43" t="s">
        <v>4</v>
      </c>
      <c r="C86" s="24" t="s">
        <v>6177</v>
      </c>
      <c r="D86" s="24" t="s">
        <v>44</v>
      </c>
      <c r="E86" s="24" t="s">
        <v>44</v>
      </c>
      <c r="F86" s="24" t="s">
        <v>5</v>
      </c>
      <c r="G86" s="21">
        <v>12</v>
      </c>
      <c r="H86" s="24" t="s">
        <v>5987</v>
      </c>
      <c r="I86" s="44">
        <v>8.4390000000000001</v>
      </c>
      <c r="J86" s="40">
        <f t="shared" si="5"/>
        <v>101.268</v>
      </c>
      <c r="K86" s="41" t="s">
        <v>6178</v>
      </c>
      <c r="L86" s="42">
        <f t="shared" si="3"/>
        <v>8.44</v>
      </c>
      <c r="M86" s="42">
        <f t="shared" si="4"/>
        <v>101.28</v>
      </c>
    </row>
    <row r="87" spans="1:13" s="36" customFormat="1" ht="174" hidden="1" x14ac:dyDescent="0.35">
      <c r="A87" s="21" t="s">
        <v>3</v>
      </c>
      <c r="B87" s="43" t="s">
        <v>4</v>
      </c>
      <c r="C87" s="24" t="s">
        <v>5064</v>
      </c>
      <c r="D87" s="24" t="s">
        <v>45</v>
      </c>
      <c r="E87" s="24" t="s">
        <v>45</v>
      </c>
      <c r="F87" s="24" t="s">
        <v>5</v>
      </c>
      <c r="G87" s="21">
        <v>12</v>
      </c>
      <c r="H87" s="24" t="s">
        <v>5987</v>
      </c>
      <c r="I87" s="44">
        <v>4.9470000000000001</v>
      </c>
      <c r="J87" s="40">
        <f t="shared" si="5"/>
        <v>59.364000000000004</v>
      </c>
      <c r="K87" s="41" t="s">
        <v>6179</v>
      </c>
      <c r="L87" s="42">
        <f t="shared" si="3"/>
        <v>4.95</v>
      </c>
      <c r="M87" s="42">
        <f t="shared" si="4"/>
        <v>59.400000000000006</v>
      </c>
    </row>
    <row r="88" spans="1:13" s="36" customFormat="1" ht="174" hidden="1" x14ac:dyDescent="0.35">
      <c r="A88" s="21" t="s">
        <v>3</v>
      </c>
      <c r="B88" s="43" t="s">
        <v>4</v>
      </c>
      <c r="C88" s="24" t="s">
        <v>4702</v>
      </c>
      <c r="D88" s="24" t="s">
        <v>46</v>
      </c>
      <c r="E88" s="24" t="s">
        <v>46</v>
      </c>
      <c r="F88" s="24" t="s">
        <v>5</v>
      </c>
      <c r="G88" s="21">
        <v>10</v>
      </c>
      <c r="H88" s="24" t="s">
        <v>5987</v>
      </c>
      <c r="I88" s="44">
        <v>66.542000000000002</v>
      </c>
      <c r="J88" s="40">
        <f t="shared" si="5"/>
        <v>665.42000000000007</v>
      </c>
      <c r="K88" s="41" t="s">
        <v>6180</v>
      </c>
      <c r="L88" s="42">
        <f t="shared" si="3"/>
        <v>66.540000000000006</v>
      </c>
      <c r="M88" s="42">
        <f t="shared" si="4"/>
        <v>665.40000000000009</v>
      </c>
    </row>
    <row r="89" spans="1:13" s="36" customFormat="1" ht="203" hidden="1" x14ac:dyDescent="0.35">
      <c r="A89" s="21" t="s">
        <v>3</v>
      </c>
      <c r="B89" s="43" t="s">
        <v>4</v>
      </c>
      <c r="C89" s="24" t="s">
        <v>4886</v>
      </c>
      <c r="D89" s="24" t="s">
        <v>47</v>
      </c>
      <c r="E89" s="24" t="s">
        <v>47</v>
      </c>
      <c r="F89" s="24" t="s">
        <v>5</v>
      </c>
      <c r="G89" s="21">
        <v>10</v>
      </c>
      <c r="H89" s="24" t="s">
        <v>5987</v>
      </c>
      <c r="I89" s="44">
        <v>13.871</v>
      </c>
      <c r="J89" s="40">
        <f t="shared" si="5"/>
        <v>138.71</v>
      </c>
      <c r="K89" s="41" t="s">
        <v>6181</v>
      </c>
      <c r="L89" s="42">
        <f t="shared" si="3"/>
        <v>13.87</v>
      </c>
      <c r="M89" s="42">
        <f t="shared" si="4"/>
        <v>138.69999999999999</v>
      </c>
    </row>
    <row r="90" spans="1:13" s="36" customFormat="1" ht="232" hidden="1" x14ac:dyDescent="0.35">
      <c r="A90" s="21" t="s">
        <v>3</v>
      </c>
      <c r="B90" s="43" t="s">
        <v>4</v>
      </c>
      <c r="C90" s="24" t="s">
        <v>6182</v>
      </c>
      <c r="D90" s="24" t="s">
        <v>6183</v>
      </c>
      <c r="E90" s="24" t="s">
        <v>6183</v>
      </c>
      <c r="F90" s="24" t="s">
        <v>5</v>
      </c>
      <c r="G90" s="21">
        <v>5</v>
      </c>
      <c r="H90" s="24" t="s">
        <v>5987</v>
      </c>
      <c r="I90" s="44">
        <v>660.47299999999996</v>
      </c>
      <c r="J90" s="40">
        <f t="shared" si="5"/>
        <v>3302.3649999999998</v>
      </c>
      <c r="K90" s="41" t="s">
        <v>6184</v>
      </c>
      <c r="L90" s="42">
        <f t="shared" si="3"/>
        <v>660.47</v>
      </c>
      <c r="M90" s="42">
        <f t="shared" si="4"/>
        <v>3302.3500000000004</v>
      </c>
    </row>
    <row r="91" spans="1:13" s="36" customFormat="1" ht="145" hidden="1" x14ac:dyDescent="0.35">
      <c r="A91" s="21" t="s">
        <v>3</v>
      </c>
      <c r="B91" s="43" t="s">
        <v>4</v>
      </c>
      <c r="C91" s="24" t="s">
        <v>4127</v>
      </c>
      <c r="D91" s="24" t="s">
        <v>48</v>
      </c>
      <c r="E91" s="24" t="s">
        <v>48</v>
      </c>
      <c r="F91" s="24" t="s">
        <v>5</v>
      </c>
      <c r="G91" s="21">
        <v>5</v>
      </c>
      <c r="H91" s="24" t="s">
        <v>5987</v>
      </c>
      <c r="I91" s="44">
        <v>19.885000000000002</v>
      </c>
      <c r="J91" s="40">
        <f t="shared" si="5"/>
        <v>99.425000000000011</v>
      </c>
      <c r="K91" s="41" t="s">
        <v>6185</v>
      </c>
      <c r="L91" s="42">
        <f t="shared" si="3"/>
        <v>19.89</v>
      </c>
      <c r="M91" s="42">
        <f t="shared" si="4"/>
        <v>99.45</v>
      </c>
    </row>
    <row r="92" spans="1:13" s="36" customFormat="1" ht="174" hidden="1" x14ac:dyDescent="0.35">
      <c r="A92" s="21" t="s">
        <v>3</v>
      </c>
      <c r="B92" s="43" t="s">
        <v>4</v>
      </c>
      <c r="C92" s="24" t="s">
        <v>5064</v>
      </c>
      <c r="D92" s="24" t="s">
        <v>45</v>
      </c>
      <c r="E92" s="24" t="s">
        <v>45</v>
      </c>
      <c r="F92" s="24" t="s">
        <v>5</v>
      </c>
      <c r="G92" s="21">
        <v>5</v>
      </c>
      <c r="H92" s="24" t="s">
        <v>5987</v>
      </c>
      <c r="I92" s="44">
        <v>4.9470000000000001</v>
      </c>
      <c r="J92" s="40">
        <f t="shared" si="5"/>
        <v>24.734999999999999</v>
      </c>
      <c r="K92" s="41" t="s">
        <v>6179</v>
      </c>
      <c r="L92" s="42">
        <f t="shared" si="3"/>
        <v>4.95</v>
      </c>
      <c r="M92" s="42">
        <f t="shared" si="4"/>
        <v>24.75</v>
      </c>
    </row>
    <row r="93" spans="1:13" ht="203" hidden="1" x14ac:dyDescent="0.35">
      <c r="A93" s="20" t="s">
        <v>49</v>
      </c>
      <c r="B93" s="45" t="s">
        <v>4</v>
      </c>
      <c r="C93" s="23" t="s">
        <v>4246</v>
      </c>
      <c r="D93" s="23" t="s">
        <v>50</v>
      </c>
      <c r="E93" s="23" t="s">
        <v>6186</v>
      </c>
      <c r="F93" s="23" t="s">
        <v>5</v>
      </c>
      <c r="G93" s="20">
        <v>3</v>
      </c>
      <c r="H93" s="23" t="s">
        <v>5987</v>
      </c>
      <c r="I93" s="46">
        <v>98.745999999999995</v>
      </c>
      <c r="J93" s="40">
        <f t="shared" si="5"/>
        <v>296.238</v>
      </c>
      <c r="K93" s="46" t="s">
        <v>1950</v>
      </c>
      <c r="L93" s="42">
        <f t="shared" si="3"/>
        <v>98.75</v>
      </c>
      <c r="M93" s="42">
        <f t="shared" si="4"/>
        <v>296.25</v>
      </c>
    </row>
    <row r="94" spans="1:13" ht="116" hidden="1" x14ac:dyDescent="0.35">
      <c r="A94" s="20" t="s">
        <v>49</v>
      </c>
      <c r="B94" s="45" t="s">
        <v>4</v>
      </c>
      <c r="C94" s="23" t="s">
        <v>4269</v>
      </c>
      <c r="D94" s="23" t="s">
        <v>51</v>
      </c>
      <c r="E94" s="23" t="s">
        <v>6187</v>
      </c>
      <c r="F94" s="23" t="s">
        <v>5</v>
      </c>
      <c r="G94" s="20">
        <v>2</v>
      </c>
      <c r="H94" s="23" t="s">
        <v>5987</v>
      </c>
      <c r="I94" s="46">
        <v>209.52</v>
      </c>
      <c r="J94" s="40">
        <f t="shared" si="5"/>
        <v>419.04</v>
      </c>
      <c r="K94" s="46" t="s">
        <v>1951</v>
      </c>
      <c r="L94" s="42">
        <f t="shared" si="3"/>
        <v>209.52</v>
      </c>
      <c r="M94" s="42">
        <f t="shared" si="4"/>
        <v>419.04</v>
      </c>
    </row>
    <row r="95" spans="1:13" ht="116" hidden="1" x14ac:dyDescent="0.35">
      <c r="A95" s="20" t="s">
        <v>49</v>
      </c>
      <c r="B95" s="45" t="s">
        <v>4</v>
      </c>
      <c r="C95" s="23" t="s">
        <v>4270</v>
      </c>
      <c r="D95" s="23" t="s">
        <v>52</v>
      </c>
      <c r="E95" s="23" t="s">
        <v>6188</v>
      </c>
      <c r="F95" s="23" t="s">
        <v>5</v>
      </c>
      <c r="G95" s="20">
        <v>2</v>
      </c>
      <c r="H95" s="23" t="s">
        <v>5987</v>
      </c>
      <c r="I95" s="46">
        <v>86.33</v>
      </c>
      <c r="J95" s="40">
        <f t="shared" si="5"/>
        <v>172.66</v>
      </c>
      <c r="K95" s="46" t="s">
        <v>1951</v>
      </c>
      <c r="L95" s="42">
        <f t="shared" si="3"/>
        <v>86.33</v>
      </c>
      <c r="M95" s="42">
        <f t="shared" si="4"/>
        <v>172.66</v>
      </c>
    </row>
    <row r="96" spans="1:13" ht="116" hidden="1" x14ac:dyDescent="0.35">
      <c r="A96" s="20" t="s">
        <v>49</v>
      </c>
      <c r="B96" s="45" t="s">
        <v>4</v>
      </c>
      <c r="C96" s="23" t="s">
        <v>4271</v>
      </c>
      <c r="D96" s="23" t="s">
        <v>53</v>
      </c>
      <c r="E96" s="23" t="s">
        <v>6189</v>
      </c>
      <c r="F96" s="23" t="s">
        <v>5</v>
      </c>
      <c r="G96" s="20">
        <v>2</v>
      </c>
      <c r="H96" s="23" t="s">
        <v>5987</v>
      </c>
      <c r="I96" s="46">
        <v>86.33</v>
      </c>
      <c r="J96" s="40">
        <f t="shared" si="5"/>
        <v>172.66</v>
      </c>
      <c r="K96" s="46" t="s">
        <v>1951</v>
      </c>
      <c r="L96" s="42">
        <f t="shared" si="3"/>
        <v>86.33</v>
      </c>
      <c r="M96" s="42">
        <f t="shared" si="4"/>
        <v>172.66</v>
      </c>
    </row>
    <row r="97" spans="1:13" ht="101.5" hidden="1" x14ac:dyDescent="0.35">
      <c r="A97" s="20" t="s">
        <v>49</v>
      </c>
      <c r="B97" s="45" t="s">
        <v>4</v>
      </c>
      <c r="C97" s="23" t="s">
        <v>4268</v>
      </c>
      <c r="D97" s="23" t="s">
        <v>54</v>
      </c>
      <c r="E97" s="23" t="s">
        <v>6190</v>
      </c>
      <c r="F97" s="23" t="s">
        <v>5</v>
      </c>
      <c r="G97" s="20">
        <v>2</v>
      </c>
      <c r="H97" s="23" t="s">
        <v>5987</v>
      </c>
      <c r="I97" s="46">
        <v>209.52</v>
      </c>
      <c r="J97" s="40">
        <f t="shared" si="5"/>
        <v>419.04</v>
      </c>
      <c r="K97" s="46" t="s">
        <v>1952</v>
      </c>
      <c r="L97" s="42">
        <f t="shared" si="3"/>
        <v>209.52</v>
      </c>
      <c r="M97" s="42">
        <f t="shared" si="4"/>
        <v>419.04</v>
      </c>
    </row>
    <row r="98" spans="1:13" ht="159.5" hidden="1" x14ac:dyDescent="0.35">
      <c r="A98" s="20" t="s">
        <v>49</v>
      </c>
      <c r="B98" s="45" t="s">
        <v>4</v>
      </c>
      <c r="C98" s="23" t="s">
        <v>4345</v>
      </c>
      <c r="D98" s="23" t="s">
        <v>55</v>
      </c>
      <c r="E98" s="23" t="s">
        <v>6191</v>
      </c>
      <c r="F98" s="23" t="s">
        <v>5</v>
      </c>
      <c r="G98" s="20">
        <v>2</v>
      </c>
      <c r="H98" s="23" t="s">
        <v>5987</v>
      </c>
      <c r="I98" s="46">
        <v>119.72</v>
      </c>
      <c r="J98" s="40">
        <f t="shared" si="5"/>
        <v>239.44</v>
      </c>
      <c r="K98" s="46" t="s">
        <v>1953</v>
      </c>
      <c r="L98" s="42">
        <f t="shared" si="3"/>
        <v>119.72</v>
      </c>
      <c r="M98" s="42">
        <f t="shared" si="4"/>
        <v>239.44</v>
      </c>
    </row>
    <row r="99" spans="1:13" ht="116" hidden="1" x14ac:dyDescent="0.35">
      <c r="A99" s="20" t="s">
        <v>49</v>
      </c>
      <c r="B99" s="45" t="s">
        <v>4</v>
      </c>
      <c r="C99" s="23" t="s">
        <v>4287</v>
      </c>
      <c r="D99" s="23" t="s">
        <v>56</v>
      </c>
      <c r="E99" s="23" t="s">
        <v>6192</v>
      </c>
      <c r="F99" s="23" t="s">
        <v>5</v>
      </c>
      <c r="G99" s="20">
        <v>200</v>
      </c>
      <c r="H99" s="23" t="s">
        <v>5987</v>
      </c>
      <c r="I99" s="46">
        <v>0.97</v>
      </c>
      <c r="J99" s="40">
        <f t="shared" si="5"/>
        <v>194</v>
      </c>
      <c r="K99" s="46" t="s">
        <v>1954</v>
      </c>
      <c r="L99" s="42">
        <f t="shared" si="3"/>
        <v>0.97</v>
      </c>
      <c r="M99" s="42">
        <f t="shared" si="4"/>
        <v>194</v>
      </c>
    </row>
    <row r="100" spans="1:13" ht="101.5" hidden="1" x14ac:dyDescent="0.35">
      <c r="A100" s="20" t="s">
        <v>49</v>
      </c>
      <c r="B100" s="45" t="s">
        <v>4</v>
      </c>
      <c r="C100" s="23" t="s">
        <v>4298</v>
      </c>
      <c r="D100" s="23" t="s">
        <v>57</v>
      </c>
      <c r="E100" s="23" t="s">
        <v>6193</v>
      </c>
      <c r="F100" s="23" t="s">
        <v>5</v>
      </c>
      <c r="G100" s="20">
        <v>200</v>
      </c>
      <c r="H100" s="23" t="s">
        <v>5987</v>
      </c>
      <c r="I100" s="46">
        <v>1.843</v>
      </c>
      <c r="J100" s="40">
        <f t="shared" si="5"/>
        <v>368.6</v>
      </c>
      <c r="K100" s="46" t="s">
        <v>1955</v>
      </c>
      <c r="L100" s="42">
        <f t="shared" si="3"/>
        <v>1.84</v>
      </c>
      <c r="M100" s="42">
        <f t="shared" si="4"/>
        <v>368</v>
      </c>
    </row>
    <row r="101" spans="1:13" ht="116" hidden="1" x14ac:dyDescent="0.35">
      <c r="A101" s="20" t="s">
        <v>49</v>
      </c>
      <c r="B101" s="45" t="s">
        <v>4</v>
      </c>
      <c r="C101" s="23" t="s">
        <v>4299</v>
      </c>
      <c r="D101" s="23" t="s">
        <v>58</v>
      </c>
      <c r="E101" s="23" t="s">
        <v>6194</v>
      </c>
      <c r="F101" s="23" t="s">
        <v>5</v>
      </c>
      <c r="G101" s="20">
        <v>200</v>
      </c>
      <c r="H101" s="23" t="s">
        <v>5987</v>
      </c>
      <c r="I101" s="46">
        <v>1.94</v>
      </c>
      <c r="J101" s="40">
        <f t="shared" si="5"/>
        <v>388</v>
      </c>
      <c r="K101" s="46" t="s">
        <v>1955</v>
      </c>
      <c r="L101" s="42">
        <f t="shared" si="3"/>
        <v>1.94</v>
      </c>
      <c r="M101" s="42">
        <f t="shared" si="4"/>
        <v>388</v>
      </c>
    </row>
    <row r="102" spans="1:13" ht="116" hidden="1" x14ac:dyDescent="0.35">
      <c r="A102" s="20" t="s">
        <v>49</v>
      </c>
      <c r="B102" s="45" t="s">
        <v>4</v>
      </c>
      <c r="C102" s="23" t="s">
        <v>4297</v>
      </c>
      <c r="D102" s="23" t="s">
        <v>59</v>
      </c>
      <c r="E102" s="23" t="s">
        <v>6195</v>
      </c>
      <c r="F102" s="23" t="s">
        <v>5</v>
      </c>
      <c r="G102" s="20">
        <v>200</v>
      </c>
      <c r="H102" s="23" t="s">
        <v>5987</v>
      </c>
      <c r="I102" s="46">
        <v>1.94</v>
      </c>
      <c r="J102" s="40">
        <f t="shared" si="5"/>
        <v>388</v>
      </c>
      <c r="K102" s="46" t="s">
        <v>1955</v>
      </c>
      <c r="L102" s="42">
        <f t="shared" si="3"/>
        <v>1.94</v>
      </c>
      <c r="M102" s="42">
        <f t="shared" si="4"/>
        <v>388</v>
      </c>
    </row>
    <row r="103" spans="1:13" ht="159.5" hidden="1" x14ac:dyDescent="0.35">
      <c r="A103" s="20" t="s">
        <v>49</v>
      </c>
      <c r="B103" s="45" t="s">
        <v>4</v>
      </c>
      <c r="C103" s="23" t="s">
        <v>4360</v>
      </c>
      <c r="D103" s="23" t="s">
        <v>60</v>
      </c>
      <c r="E103" s="23" t="s">
        <v>6196</v>
      </c>
      <c r="F103" s="23" t="s">
        <v>5</v>
      </c>
      <c r="G103" s="20">
        <v>2</v>
      </c>
      <c r="H103" s="23" t="s">
        <v>5987</v>
      </c>
      <c r="I103" s="46">
        <v>129.3689</v>
      </c>
      <c r="J103" s="40">
        <f t="shared" si="5"/>
        <v>258.73779999999999</v>
      </c>
      <c r="K103" s="46" t="s">
        <v>2652</v>
      </c>
      <c r="L103" s="42">
        <f t="shared" si="3"/>
        <v>129.37</v>
      </c>
      <c r="M103" s="42">
        <f t="shared" si="4"/>
        <v>258.74</v>
      </c>
    </row>
    <row r="104" spans="1:13" ht="145" hidden="1" x14ac:dyDescent="0.35">
      <c r="A104" s="20" t="s">
        <v>49</v>
      </c>
      <c r="B104" s="45" t="s">
        <v>4</v>
      </c>
      <c r="C104" s="23" t="s">
        <v>4359</v>
      </c>
      <c r="D104" s="23" t="s">
        <v>61</v>
      </c>
      <c r="E104" s="23" t="s">
        <v>6197</v>
      </c>
      <c r="F104" s="23" t="s">
        <v>5</v>
      </c>
      <c r="G104" s="20">
        <v>200</v>
      </c>
      <c r="H104" s="23" t="s">
        <v>5987</v>
      </c>
      <c r="I104" s="46">
        <v>122.78</v>
      </c>
      <c r="J104" s="40">
        <f t="shared" si="5"/>
        <v>24556</v>
      </c>
      <c r="K104" s="46" t="s">
        <v>2652</v>
      </c>
      <c r="L104" s="42">
        <f t="shared" si="3"/>
        <v>122.78</v>
      </c>
      <c r="M104" s="42">
        <f t="shared" si="4"/>
        <v>24556</v>
      </c>
    </row>
    <row r="105" spans="1:13" ht="145" hidden="1" x14ac:dyDescent="0.35">
      <c r="A105" s="20" t="s">
        <v>49</v>
      </c>
      <c r="B105" s="45" t="s">
        <v>4</v>
      </c>
      <c r="C105" s="23" t="s">
        <v>4359</v>
      </c>
      <c r="D105" s="23" t="s">
        <v>61</v>
      </c>
      <c r="E105" s="23" t="s">
        <v>6197</v>
      </c>
      <c r="F105" s="23" t="s">
        <v>5</v>
      </c>
      <c r="G105" s="20">
        <v>3</v>
      </c>
      <c r="H105" s="23" t="s">
        <v>5987</v>
      </c>
      <c r="I105" s="46">
        <v>122.78</v>
      </c>
      <c r="J105" s="40">
        <f t="shared" si="5"/>
        <v>368.34000000000003</v>
      </c>
      <c r="K105" s="46" t="s">
        <v>2652</v>
      </c>
      <c r="L105" s="42">
        <f t="shared" si="3"/>
        <v>122.78</v>
      </c>
      <c r="M105" s="42">
        <f t="shared" si="4"/>
        <v>368.34000000000003</v>
      </c>
    </row>
    <row r="106" spans="1:13" ht="145" hidden="1" x14ac:dyDescent="0.35">
      <c r="A106" s="20" t="s">
        <v>49</v>
      </c>
      <c r="B106" s="45" t="s">
        <v>4</v>
      </c>
      <c r="C106" s="23" t="s">
        <v>4359</v>
      </c>
      <c r="D106" s="23" t="s">
        <v>61</v>
      </c>
      <c r="E106" s="23" t="s">
        <v>6197</v>
      </c>
      <c r="F106" s="23" t="s">
        <v>5</v>
      </c>
      <c r="G106" s="20">
        <v>2</v>
      </c>
      <c r="H106" s="23" t="s">
        <v>5987</v>
      </c>
      <c r="I106" s="46">
        <v>122.78</v>
      </c>
      <c r="J106" s="40">
        <f t="shared" si="5"/>
        <v>245.56</v>
      </c>
      <c r="K106" s="46" t="s">
        <v>2652</v>
      </c>
      <c r="L106" s="42">
        <f t="shared" si="3"/>
        <v>122.78</v>
      </c>
      <c r="M106" s="42">
        <f t="shared" si="4"/>
        <v>245.56</v>
      </c>
    </row>
    <row r="107" spans="1:13" ht="145" hidden="1" x14ac:dyDescent="0.35">
      <c r="A107" s="20" t="s">
        <v>49</v>
      </c>
      <c r="B107" s="45" t="s">
        <v>4</v>
      </c>
      <c r="C107" s="23" t="s">
        <v>4361</v>
      </c>
      <c r="D107" s="23" t="s">
        <v>62</v>
      </c>
      <c r="E107" s="23" t="s">
        <v>6198</v>
      </c>
      <c r="F107" s="23" t="s">
        <v>5</v>
      </c>
      <c r="G107" s="20">
        <v>10</v>
      </c>
      <c r="H107" s="23" t="s">
        <v>5987</v>
      </c>
      <c r="I107" s="46">
        <v>231.58750000000001</v>
      </c>
      <c r="J107" s="40">
        <f t="shared" si="5"/>
        <v>2315.875</v>
      </c>
      <c r="K107" s="46" t="s">
        <v>2455</v>
      </c>
      <c r="L107" s="42">
        <f t="shared" si="3"/>
        <v>231.59</v>
      </c>
      <c r="M107" s="42">
        <f t="shared" si="4"/>
        <v>2315.9</v>
      </c>
    </row>
    <row r="108" spans="1:13" ht="159.5" hidden="1" x14ac:dyDescent="0.35">
      <c r="A108" s="20" t="s">
        <v>49</v>
      </c>
      <c r="B108" s="45" t="s">
        <v>4</v>
      </c>
      <c r="C108" s="23" t="s">
        <v>4362</v>
      </c>
      <c r="D108" s="23" t="s">
        <v>63</v>
      </c>
      <c r="E108" s="23" t="s">
        <v>6199</v>
      </c>
      <c r="F108" s="23" t="s">
        <v>5</v>
      </c>
      <c r="G108" s="20">
        <v>200</v>
      </c>
      <c r="H108" s="23" t="s">
        <v>5987</v>
      </c>
      <c r="I108" s="46">
        <v>99.230999999999995</v>
      </c>
      <c r="J108" s="40">
        <f t="shared" si="5"/>
        <v>19846.199999999997</v>
      </c>
      <c r="K108" s="46" t="s">
        <v>2455</v>
      </c>
      <c r="L108" s="42">
        <f t="shared" si="3"/>
        <v>99.23</v>
      </c>
      <c r="M108" s="42">
        <f t="shared" si="4"/>
        <v>19846</v>
      </c>
    </row>
    <row r="109" spans="1:13" ht="203" hidden="1" x14ac:dyDescent="0.35">
      <c r="A109" s="20" t="s">
        <v>49</v>
      </c>
      <c r="B109" s="45" t="s">
        <v>4</v>
      </c>
      <c r="C109" s="23" t="s">
        <v>4351</v>
      </c>
      <c r="D109" s="23" t="s">
        <v>64</v>
      </c>
      <c r="E109" s="23" t="s">
        <v>64</v>
      </c>
      <c r="F109" s="23" t="s">
        <v>5</v>
      </c>
      <c r="G109" s="20">
        <v>3</v>
      </c>
      <c r="H109" s="23" t="s">
        <v>5987</v>
      </c>
      <c r="I109" s="46">
        <v>149.768</v>
      </c>
      <c r="J109" s="40">
        <f t="shared" si="5"/>
        <v>449.30399999999997</v>
      </c>
      <c r="K109" s="46" t="s">
        <v>1956</v>
      </c>
      <c r="L109" s="42">
        <f t="shared" si="3"/>
        <v>149.77000000000001</v>
      </c>
      <c r="M109" s="42">
        <f t="shared" si="4"/>
        <v>449.31000000000006</v>
      </c>
    </row>
    <row r="110" spans="1:13" ht="203" hidden="1" x14ac:dyDescent="0.35">
      <c r="A110" s="20" t="s">
        <v>49</v>
      </c>
      <c r="B110" s="45" t="s">
        <v>4</v>
      </c>
      <c r="C110" s="23" t="s">
        <v>4354</v>
      </c>
      <c r="D110" s="23" t="s">
        <v>65</v>
      </c>
      <c r="E110" s="23" t="s">
        <v>65</v>
      </c>
      <c r="F110" s="23" t="s">
        <v>5</v>
      </c>
      <c r="G110" s="20">
        <v>3</v>
      </c>
      <c r="H110" s="23" t="s">
        <v>5987</v>
      </c>
      <c r="I110" s="46">
        <v>149.768</v>
      </c>
      <c r="J110" s="40">
        <f t="shared" si="5"/>
        <v>449.30399999999997</v>
      </c>
      <c r="K110" s="46" t="s">
        <v>1956</v>
      </c>
      <c r="L110" s="42">
        <f t="shared" si="3"/>
        <v>149.77000000000001</v>
      </c>
      <c r="M110" s="42">
        <f t="shared" si="4"/>
        <v>449.31000000000006</v>
      </c>
    </row>
    <row r="111" spans="1:13" ht="217.5" hidden="1" x14ac:dyDescent="0.35">
      <c r="A111" s="20" t="s">
        <v>49</v>
      </c>
      <c r="B111" s="45" t="s">
        <v>4</v>
      </c>
      <c r="C111" s="23" t="s">
        <v>4322</v>
      </c>
      <c r="D111" s="23" t="s">
        <v>66</v>
      </c>
      <c r="E111" s="23" t="s">
        <v>66</v>
      </c>
      <c r="F111" s="23" t="s">
        <v>5</v>
      </c>
      <c r="G111" s="20">
        <v>2</v>
      </c>
      <c r="H111" s="23" t="s">
        <v>5987</v>
      </c>
      <c r="I111" s="46">
        <v>323.30099999999999</v>
      </c>
      <c r="J111" s="40">
        <f t="shared" si="5"/>
        <v>646.60199999999998</v>
      </c>
      <c r="K111" s="46" t="s">
        <v>2653</v>
      </c>
      <c r="L111" s="42">
        <f t="shared" si="3"/>
        <v>323.3</v>
      </c>
      <c r="M111" s="42">
        <f t="shared" si="4"/>
        <v>646.6</v>
      </c>
    </row>
    <row r="112" spans="1:13" ht="130.5" hidden="1" x14ac:dyDescent="0.35">
      <c r="A112" s="20" t="s">
        <v>67</v>
      </c>
      <c r="B112" s="45" t="s">
        <v>4</v>
      </c>
      <c r="C112" s="23" t="s">
        <v>4416</v>
      </c>
      <c r="D112" s="23" t="s">
        <v>68</v>
      </c>
      <c r="E112" s="23" t="s">
        <v>6200</v>
      </c>
      <c r="F112" s="23" t="s">
        <v>5</v>
      </c>
      <c r="G112" s="20">
        <v>2</v>
      </c>
      <c r="H112" s="23" t="s">
        <v>5987</v>
      </c>
      <c r="I112" s="46">
        <v>85.554000000000002</v>
      </c>
      <c r="J112" s="40">
        <f t="shared" si="5"/>
        <v>171.108</v>
      </c>
      <c r="K112" s="46" t="s">
        <v>2654</v>
      </c>
      <c r="L112" s="42">
        <f t="shared" si="3"/>
        <v>85.55</v>
      </c>
      <c r="M112" s="42">
        <f t="shared" si="4"/>
        <v>171.1</v>
      </c>
    </row>
    <row r="113" spans="1:13" ht="101.5" hidden="1" x14ac:dyDescent="0.35">
      <c r="A113" s="20" t="s">
        <v>67</v>
      </c>
      <c r="B113" s="45" t="s">
        <v>4</v>
      </c>
      <c r="C113" s="23" t="s">
        <v>4548</v>
      </c>
      <c r="D113" s="23" t="s">
        <v>69</v>
      </c>
      <c r="E113" s="23" t="s">
        <v>6201</v>
      </c>
      <c r="F113" s="23" t="s">
        <v>5</v>
      </c>
      <c r="G113" s="20">
        <v>400</v>
      </c>
      <c r="H113" s="23" t="s">
        <v>5987</v>
      </c>
      <c r="I113" s="46">
        <v>2.4249999999999998</v>
      </c>
      <c r="J113" s="40">
        <f t="shared" si="5"/>
        <v>969.99999999999989</v>
      </c>
      <c r="K113" s="46" t="s">
        <v>1957</v>
      </c>
      <c r="L113" s="42">
        <f t="shared" si="3"/>
        <v>2.4300000000000002</v>
      </c>
      <c r="M113" s="42">
        <f t="shared" si="4"/>
        <v>972.00000000000011</v>
      </c>
    </row>
    <row r="114" spans="1:13" ht="101.5" hidden="1" x14ac:dyDescent="0.35">
      <c r="A114" s="20" t="s">
        <v>67</v>
      </c>
      <c r="B114" s="45" t="s">
        <v>4</v>
      </c>
      <c r="C114" s="23" t="s">
        <v>4549</v>
      </c>
      <c r="D114" s="23" t="s">
        <v>70</v>
      </c>
      <c r="E114" s="23" t="s">
        <v>6202</v>
      </c>
      <c r="F114" s="23" t="s">
        <v>5</v>
      </c>
      <c r="G114" s="20">
        <v>400</v>
      </c>
      <c r="H114" s="23" t="s">
        <v>5987</v>
      </c>
      <c r="I114" s="46">
        <v>0.77600000000000002</v>
      </c>
      <c r="J114" s="40">
        <f t="shared" si="5"/>
        <v>310.40000000000003</v>
      </c>
      <c r="K114" s="46" t="s">
        <v>1958</v>
      </c>
      <c r="L114" s="42">
        <f t="shared" si="3"/>
        <v>0.78</v>
      </c>
      <c r="M114" s="42">
        <f t="shared" si="4"/>
        <v>312</v>
      </c>
    </row>
    <row r="115" spans="1:13" ht="87" hidden="1" x14ac:dyDescent="0.35">
      <c r="A115" s="20" t="s">
        <v>67</v>
      </c>
      <c r="B115" s="45" t="s">
        <v>4</v>
      </c>
      <c r="C115" s="23" t="s">
        <v>5017</v>
      </c>
      <c r="D115" s="23" t="s">
        <v>71</v>
      </c>
      <c r="E115" s="23" t="s">
        <v>6203</v>
      </c>
      <c r="F115" s="23" t="s">
        <v>5</v>
      </c>
      <c r="G115" s="20">
        <v>2</v>
      </c>
      <c r="H115" s="23" t="s">
        <v>5987</v>
      </c>
      <c r="I115" s="46">
        <v>656.69</v>
      </c>
      <c r="J115" s="40">
        <f t="shared" si="5"/>
        <v>1313.38</v>
      </c>
      <c r="K115" s="46" t="s">
        <v>1959</v>
      </c>
      <c r="L115" s="42">
        <f t="shared" si="3"/>
        <v>656.69</v>
      </c>
      <c r="M115" s="42">
        <f t="shared" si="4"/>
        <v>1313.38</v>
      </c>
    </row>
    <row r="116" spans="1:13" ht="87" hidden="1" x14ac:dyDescent="0.35">
      <c r="A116" s="20" t="s">
        <v>72</v>
      </c>
      <c r="B116" s="45" t="s">
        <v>4</v>
      </c>
      <c r="C116" s="23" t="s">
        <v>4634</v>
      </c>
      <c r="D116" s="23" t="s">
        <v>73</v>
      </c>
      <c r="E116" s="23" t="s">
        <v>6204</v>
      </c>
      <c r="F116" s="23" t="s">
        <v>5</v>
      </c>
      <c r="G116" s="20">
        <v>6</v>
      </c>
      <c r="H116" s="23" t="s">
        <v>5987</v>
      </c>
      <c r="I116" s="46">
        <v>2452.2570000000001</v>
      </c>
      <c r="J116" s="40">
        <f t="shared" si="5"/>
        <v>14713.542000000001</v>
      </c>
      <c r="K116" s="46" t="s">
        <v>1960</v>
      </c>
      <c r="L116" s="42">
        <f t="shared" si="3"/>
        <v>2452.2600000000002</v>
      </c>
      <c r="M116" s="42">
        <f t="shared" si="4"/>
        <v>14713.560000000001</v>
      </c>
    </row>
    <row r="117" spans="1:13" ht="116" hidden="1" x14ac:dyDescent="0.35">
      <c r="A117" s="20" t="s">
        <v>74</v>
      </c>
      <c r="B117" s="45" t="s">
        <v>4</v>
      </c>
      <c r="C117" s="23" t="s">
        <v>4505</v>
      </c>
      <c r="D117" s="23" t="s">
        <v>75</v>
      </c>
      <c r="E117" s="23" t="s">
        <v>6205</v>
      </c>
      <c r="F117" s="23" t="s">
        <v>5</v>
      </c>
      <c r="G117" s="20">
        <v>50</v>
      </c>
      <c r="H117" s="23" t="s">
        <v>5987</v>
      </c>
      <c r="I117" s="46">
        <v>2.3279999999999998</v>
      </c>
      <c r="J117" s="40">
        <f t="shared" si="5"/>
        <v>116.39999999999999</v>
      </c>
      <c r="K117" s="46" t="s">
        <v>1961</v>
      </c>
      <c r="L117" s="42">
        <f t="shared" si="3"/>
        <v>2.33</v>
      </c>
      <c r="M117" s="42">
        <f t="shared" si="4"/>
        <v>116.5</v>
      </c>
    </row>
    <row r="118" spans="1:13" ht="130.5" hidden="1" x14ac:dyDescent="0.35">
      <c r="A118" s="20" t="s">
        <v>74</v>
      </c>
      <c r="B118" s="45" t="s">
        <v>4</v>
      </c>
      <c r="C118" s="23" t="s">
        <v>4507</v>
      </c>
      <c r="D118" s="23" t="s">
        <v>76</v>
      </c>
      <c r="E118" s="23" t="s">
        <v>6206</v>
      </c>
      <c r="F118" s="23" t="s">
        <v>5</v>
      </c>
      <c r="G118" s="20">
        <v>50</v>
      </c>
      <c r="H118" s="23" t="s">
        <v>5987</v>
      </c>
      <c r="I118" s="46">
        <v>3.0070000000000001</v>
      </c>
      <c r="J118" s="40">
        <f t="shared" si="5"/>
        <v>150.35</v>
      </c>
      <c r="K118" s="46" t="s">
        <v>1962</v>
      </c>
      <c r="L118" s="42">
        <f t="shared" si="3"/>
        <v>3.01</v>
      </c>
      <c r="M118" s="42">
        <f t="shared" si="4"/>
        <v>150.5</v>
      </c>
    </row>
    <row r="119" spans="1:13" ht="116" hidden="1" x14ac:dyDescent="0.35">
      <c r="A119" s="20" t="s">
        <v>74</v>
      </c>
      <c r="B119" s="45" t="s">
        <v>4</v>
      </c>
      <c r="C119" s="23" t="s">
        <v>4514</v>
      </c>
      <c r="D119" s="23" t="s">
        <v>77</v>
      </c>
      <c r="E119" s="23" t="s">
        <v>6207</v>
      </c>
      <c r="F119" s="23" t="s">
        <v>5</v>
      </c>
      <c r="G119" s="20">
        <v>50</v>
      </c>
      <c r="H119" s="23" t="s">
        <v>5987</v>
      </c>
      <c r="I119" s="46">
        <v>1.843</v>
      </c>
      <c r="J119" s="40">
        <f t="shared" si="5"/>
        <v>92.15</v>
      </c>
      <c r="K119" s="46" t="s">
        <v>1963</v>
      </c>
      <c r="L119" s="42">
        <f t="shared" si="3"/>
        <v>1.84</v>
      </c>
      <c r="M119" s="42">
        <f t="shared" si="4"/>
        <v>92</v>
      </c>
    </row>
    <row r="120" spans="1:13" ht="87" hidden="1" x14ac:dyDescent="0.35">
      <c r="A120" s="20" t="s">
        <v>74</v>
      </c>
      <c r="B120" s="45" t="s">
        <v>4</v>
      </c>
      <c r="C120" s="23" t="s">
        <v>4527</v>
      </c>
      <c r="D120" s="23" t="s">
        <v>78</v>
      </c>
      <c r="E120" s="23" t="s">
        <v>6208</v>
      </c>
      <c r="F120" s="23" t="s">
        <v>5</v>
      </c>
      <c r="G120" s="20">
        <v>30</v>
      </c>
      <c r="H120" s="23" t="s">
        <v>5987</v>
      </c>
      <c r="I120" s="46">
        <v>27.451000000000001</v>
      </c>
      <c r="J120" s="40">
        <f t="shared" si="5"/>
        <v>823.53</v>
      </c>
      <c r="K120" s="46" t="s">
        <v>1964</v>
      </c>
      <c r="L120" s="42">
        <f t="shared" si="3"/>
        <v>27.45</v>
      </c>
      <c r="M120" s="42">
        <f t="shared" si="4"/>
        <v>823.5</v>
      </c>
    </row>
    <row r="121" spans="1:13" ht="101.5" hidden="1" x14ac:dyDescent="0.35">
      <c r="A121" s="20" t="s">
        <v>74</v>
      </c>
      <c r="B121" s="45" t="s">
        <v>4</v>
      </c>
      <c r="C121" s="23" t="s">
        <v>4825</v>
      </c>
      <c r="D121" s="23" t="s">
        <v>79</v>
      </c>
      <c r="E121" s="23" t="s">
        <v>6209</v>
      </c>
      <c r="F121" s="23" t="s">
        <v>5</v>
      </c>
      <c r="G121" s="20">
        <v>10</v>
      </c>
      <c r="H121" s="23" t="s">
        <v>5987</v>
      </c>
      <c r="I121" s="46">
        <v>780.36500000000001</v>
      </c>
      <c r="J121" s="40">
        <f t="shared" si="5"/>
        <v>7803.65</v>
      </c>
      <c r="K121" s="46" t="s">
        <v>1965</v>
      </c>
      <c r="L121" s="42">
        <f t="shared" si="3"/>
        <v>780.37</v>
      </c>
      <c r="M121" s="42">
        <f t="shared" si="4"/>
        <v>7803.7</v>
      </c>
    </row>
    <row r="122" spans="1:13" ht="87" hidden="1" x14ac:dyDescent="0.35">
      <c r="A122" s="20" t="s">
        <v>74</v>
      </c>
      <c r="B122" s="45" t="s">
        <v>4</v>
      </c>
      <c r="C122" s="23" t="s">
        <v>4927</v>
      </c>
      <c r="D122" s="23" t="s">
        <v>80</v>
      </c>
      <c r="E122" s="23" t="s">
        <v>6210</v>
      </c>
      <c r="F122" s="23" t="s">
        <v>5</v>
      </c>
      <c r="G122" s="20">
        <v>4</v>
      </c>
      <c r="H122" s="23" t="s">
        <v>5987</v>
      </c>
      <c r="I122" s="46">
        <v>27.451000000000001</v>
      </c>
      <c r="J122" s="40">
        <f t="shared" si="5"/>
        <v>109.804</v>
      </c>
      <c r="K122" s="46" t="s">
        <v>1966</v>
      </c>
      <c r="L122" s="42">
        <f t="shared" si="3"/>
        <v>27.45</v>
      </c>
      <c r="M122" s="42">
        <f t="shared" si="4"/>
        <v>109.8</v>
      </c>
    </row>
    <row r="123" spans="1:13" ht="87" hidden="1" x14ac:dyDescent="0.35">
      <c r="A123" s="20" t="s">
        <v>74</v>
      </c>
      <c r="B123" s="45" t="s">
        <v>4</v>
      </c>
      <c r="C123" s="23" t="s">
        <v>4929</v>
      </c>
      <c r="D123" s="23" t="s">
        <v>81</v>
      </c>
      <c r="E123" s="23" t="s">
        <v>6211</v>
      </c>
      <c r="F123" s="23" t="s">
        <v>5</v>
      </c>
      <c r="G123" s="20">
        <v>4</v>
      </c>
      <c r="H123" s="23" t="s">
        <v>5987</v>
      </c>
      <c r="I123" s="46">
        <v>14.258999999999999</v>
      </c>
      <c r="J123" s="40">
        <f t="shared" si="5"/>
        <v>57.035999999999994</v>
      </c>
      <c r="K123" s="46" t="s">
        <v>1967</v>
      </c>
      <c r="L123" s="42">
        <f t="shared" si="3"/>
        <v>14.26</v>
      </c>
      <c r="M123" s="42">
        <f t="shared" si="4"/>
        <v>57.04</v>
      </c>
    </row>
    <row r="124" spans="1:13" ht="87" hidden="1" x14ac:dyDescent="0.35">
      <c r="A124" s="20" t="s">
        <v>74</v>
      </c>
      <c r="B124" s="45" t="s">
        <v>4</v>
      </c>
      <c r="C124" s="23" t="s">
        <v>4932</v>
      </c>
      <c r="D124" s="23" t="s">
        <v>82</v>
      </c>
      <c r="E124" s="23" t="s">
        <v>6212</v>
      </c>
      <c r="F124" s="23" t="s">
        <v>5</v>
      </c>
      <c r="G124" s="20">
        <v>10</v>
      </c>
      <c r="H124" s="23" t="s">
        <v>5987</v>
      </c>
      <c r="I124" s="46">
        <v>27.838999999999999</v>
      </c>
      <c r="J124" s="40">
        <f t="shared" si="5"/>
        <v>278.39</v>
      </c>
      <c r="K124" s="46" t="s">
        <v>1968</v>
      </c>
      <c r="L124" s="42">
        <f t="shared" si="3"/>
        <v>27.84</v>
      </c>
      <c r="M124" s="42">
        <f t="shared" si="4"/>
        <v>278.39999999999998</v>
      </c>
    </row>
    <row r="125" spans="1:13" ht="145" hidden="1" x14ac:dyDescent="0.35">
      <c r="A125" s="20" t="s">
        <v>74</v>
      </c>
      <c r="B125" s="45" t="s">
        <v>4</v>
      </c>
      <c r="C125" s="23" t="s">
        <v>5110</v>
      </c>
      <c r="D125" s="23" t="s">
        <v>83</v>
      </c>
      <c r="E125" s="23" t="s">
        <v>6213</v>
      </c>
      <c r="F125" s="23" t="s">
        <v>5</v>
      </c>
      <c r="G125" s="20">
        <v>10</v>
      </c>
      <c r="H125" s="23" t="s">
        <v>5987</v>
      </c>
      <c r="I125" s="46">
        <v>15.617000000000001</v>
      </c>
      <c r="J125" s="40">
        <f t="shared" si="5"/>
        <v>156.17000000000002</v>
      </c>
      <c r="K125" s="46" t="s">
        <v>1969</v>
      </c>
      <c r="L125" s="42">
        <f t="shared" si="3"/>
        <v>15.62</v>
      </c>
      <c r="M125" s="42">
        <f t="shared" si="4"/>
        <v>156.19999999999999</v>
      </c>
    </row>
    <row r="126" spans="1:13" ht="72.5" hidden="1" x14ac:dyDescent="0.35">
      <c r="A126" s="21" t="s">
        <v>84</v>
      </c>
      <c r="B126" s="43" t="s">
        <v>4</v>
      </c>
      <c r="C126" s="24" t="s">
        <v>6214</v>
      </c>
      <c r="D126" s="24" t="s">
        <v>85</v>
      </c>
      <c r="E126" s="24" t="s">
        <v>6215</v>
      </c>
      <c r="F126" s="24" t="s">
        <v>5</v>
      </c>
      <c r="G126" s="21">
        <v>20</v>
      </c>
      <c r="H126" s="24" t="s">
        <v>5987</v>
      </c>
      <c r="I126" s="44">
        <v>66.803899999999999</v>
      </c>
      <c r="J126" s="40">
        <f t="shared" si="5"/>
        <v>1336.078</v>
      </c>
      <c r="K126" s="41" t="s">
        <v>6216</v>
      </c>
      <c r="L126" s="42">
        <f t="shared" si="3"/>
        <v>66.8</v>
      </c>
      <c r="M126" s="42">
        <f t="shared" si="4"/>
        <v>1336</v>
      </c>
    </row>
    <row r="127" spans="1:13" ht="130.5" hidden="1" x14ac:dyDescent="0.35">
      <c r="A127" s="21" t="s">
        <v>84</v>
      </c>
      <c r="B127" s="43" t="s">
        <v>4</v>
      </c>
      <c r="C127" s="24" t="s">
        <v>6217</v>
      </c>
      <c r="D127" s="24" t="s">
        <v>6218</v>
      </c>
      <c r="E127" s="24" t="s">
        <v>6219</v>
      </c>
      <c r="F127" s="24" t="s">
        <v>5</v>
      </c>
      <c r="G127" s="21">
        <v>10</v>
      </c>
      <c r="H127" s="24" t="s">
        <v>5987</v>
      </c>
      <c r="I127" s="44">
        <v>48.761900000000004</v>
      </c>
      <c r="J127" s="40">
        <f t="shared" si="5"/>
        <v>487.61900000000003</v>
      </c>
      <c r="K127" s="41" t="s">
        <v>6216</v>
      </c>
      <c r="L127" s="42">
        <f t="shared" si="3"/>
        <v>48.76</v>
      </c>
      <c r="M127" s="42">
        <f t="shared" si="4"/>
        <v>487.59999999999997</v>
      </c>
    </row>
    <row r="128" spans="1:13" ht="72.5" hidden="1" x14ac:dyDescent="0.35">
      <c r="A128" s="21" t="s">
        <v>84</v>
      </c>
      <c r="B128" s="43" t="s">
        <v>4</v>
      </c>
      <c r="C128" s="24" t="s">
        <v>6220</v>
      </c>
      <c r="D128" s="24" t="s">
        <v>86</v>
      </c>
      <c r="E128" s="24" t="s">
        <v>6221</v>
      </c>
      <c r="F128" s="24" t="s">
        <v>5</v>
      </c>
      <c r="G128" s="21">
        <v>20</v>
      </c>
      <c r="H128" s="24" t="s">
        <v>5987</v>
      </c>
      <c r="I128" s="44">
        <v>66.765100000000004</v>
      </c>
      <c r="J128" s="40">
        <f t="shared" si="5"/>
        <v>1335.3020000000001</v>
      </c>
      <c r="K128" s="41" t="s">
        <v>6222</v>
      </c>
      <c r="L128" s="42">
        <f t="shared" si="3"/>
        <v>66.77</v>
      </c>
      <c r="M128" s="42">
        <f t="shared" si="4"/>
        <v>1335.3999999999999</v>
      </c>
    </row>
    <row r="129" spans="1:13" ht="87" hidden="1" x14ac:dyDescent="0.35">
      <c r="A129" s="21" t="s">
        <v>84</v>
      </c>
      <c r="B129" s="43" t="s">
        <v>4</v>
      </c>
      <c r="C129" s="24" t="s">
        <v>3844</v>
      </c>
      <c r="D129" s="24" t="s">
        <v>87</v>
      </c>
      <c r="E129" s="24" t="s">
        <v>6223</v>
      </c>
      <c r="F129" s="24" t="s">
        <v>5</v>
      </c>
      <c r="G129" s="21">
        <v>10</v>
      </c>
      <c r="H129" s="24" t="s">
        <v>5987</v>
      </c>
      <c r="I129" s="44">
        <v>63.893900000000002</v>
      </c>
      <c r="J129" s="40">
        <f t="shared" si="5"/>
        <v>638.93900000000008</v>
      </c>
      <c r="K129" s="41" t="s">
        <v>6224</v>
      </c>
      <c r="L129" s="42">
        <f t="shared" si="3"/>
        <v>63.89</v>
      </c>
      <c r="M129" s="42">
        <f t="shared" si="4"/>
        <v>638.9</v>
      </c>
    </row>
    <row r="130" spans="1:13" ht="87" hidden="1" x14ac:dyDescent="0.35">
      <c r="A130" s="21" t="s">
        <v>84</v>
      </c>
      <c r="B130" s="43" t="s">
        <v>4</v>
      </c>
      <c r="C130" s="24" t="s">
        <v>6225</v>
      </c>
      <c r="D130" s="24" t="s">
        <v>6226</v>
      </c>
      <c r="E130" s="24" t="s">
        <v>6227</v>
      </c>
      <c r="F130" s="24" t="s">
        <v>5</v>
      </c>
      <c r="G130" s="21">
        <v>6</v>
      </c>
      <c r="H130" s="24" t="s">
        <v>5987</v>
      </c>
      <c r="I130" s="44">
        <v>61.0809</v>
      </c>
      <c r="J130" s="40">
        <f t="shared" si="5"/>
        <v>366.48540000000003</v>
      </c>
      <c r="K130" s="41" t="s">
        <v>6228</v>
      </c>
      <c r="L130" s="42">
        <f t="shared" ref="L130:L193" si="6">ROUND(I130,2)</f>
        <v>61.08</v>
      </c>
      <c r="M130" s="42">
        <f t="shared" ref="M130:M193" si="7">L130*G130</f>
        <v>366.48</v>
      </c>
    </row>
    <row r="131" spans="1:13" ht="101.5" hidden="1" x14ac:dyDescent="0.35">
      <c r="A131" s="21" t="s">
        <v>84</v>
      </c>
      <c r="B131" s="43" t="s">
        <v>4</v>
      </c>
      <c r="C131" s="24" t="s">
        <v>2934</v>
      </c>
      <c r="D131" s="24" t="s">
        <v>88</v>
      </c>
      <c r="E131" s="24" t="s">
        <v>6229</v>
      </c>
      <c r="F131" s="24" t="s">
        <v>5</v>
      </c>
      <c r="G131" s="21">
        <v>6</v>
      </c>
      <c r="H131" s="24" t="s">
        <v>5987</v>
      </c>
      <c r="I131" s="44">
        <v>36.064599999999999</v>
      </c>
      <c r="J131" s="40">
        <f t="shared" ref="J131:J194" si="8">I131*G131</f>
        <v>216.38759999999999</v>
      </c>
      <c r="K131" s="41" t="s">
        <v>6230</v>
      </c>
      <c r="L131" s="42">
        <f t="shared" si="6"/>
        <v>36.06</v>
      </c>
      <c r="M131" s="42">
        <f t="shared" si="7"/>
        <v>216.36</v>
      </c>
    </row>
    <row r="132" spans="1:13" ht="145" hidden="1" x14ac:dyDescent="0.35">
      <c r="A132" s="21" t="s">
        <v>84</v>
      </c>
      <c r="B132" s="43" t="s">
        <v>4</v>
      </c>
      <c r="C132" s="24" t="s">
        <v>6231</v>
      </c>
      <c r="D132" s="24" t="s">
        <v>6232</v>
      </c>
      <c r="E132" s="24" t="s">
        <v>6233</v>
      </c>
      <c r="F132" s="24" t="s">
        <v>5</v>
      </c>
      <c r="G132" s="21">
        <v>6</v>
      </c>
      <c r="H132" s="24" t="s">
        <v>5987</v>
      </c>
      <c r="I132" s="44">
        <v>174.74549999999999</v>
      </c>
      <c r="J132" s="40">
        <f t="shared" si="8"/>
        <v>1048.473</v>
      </c>
      <c r="K132" s="41" t="s">
        <v>6216</v>
      </c>
      <c r="L132" s="42">
        <f t="shared" si="6"/>
        <v>174.75</v>
      </c>
      <c r="M132" s="42">
        <f t="shared" si="7"/>
        <v>1048.5</v>
      </c>
    </row>
    <row r="133" spans="1:13" ht="72.5" hidden="1" x14ac:dyDescent="0.35">
      <c r="A133" s="20" t="s">
        <v>89</v>
      </c>
      <c r="B133" s="45" t="s">
        <v>4</v>
      </c>
      <c r="C133" s="23" t="s">
        <v>2893</v>
      </c>
      <c r="D133" s="23" t="s">
        <v>90</v>
      </c>
      <c r="E133" s="23" t="s">
        <v>6234</v>
      </c>
      <c r="F133" s="23" t="s">
        <v>5</v>
      </c>
      <c r="G133" s="20">
        <v>30</v>
      </c>
      <c r="H133" s="23" t="s">
        <v>5987</v>
      </c>
      <c r="I133" s="46">
        <v>14.744</v>
      </c>
      <c r="J133" s="40">
        <f t="shared" si="8"/>
        <v>442.32</v>
      </c>
      <c r="K133" s="46" t="s">
        <v>1970</v>
      </c>
      <c r="L133" s="42">
        <f t="shared" si="6"/>
        <v>14.74</v>
      </c>
      <c r="M133" s="42">
        <f t="shared" si="7"/>
        <v>442.2</v>
      </c>
    </row>
    <row r="134" spans="1:13" ht="87" hidden="1" x14ac:dyDescent="0.35">
      <c r="A134" s="20" t="s">
        <v>89</v>
      </c>
      <c r="B134" s="45" t="s">
        <v>4</v>
      </c>
      <c r="C134" s="23" t="s">
        <v>4992</v>
      </c>
      <c r="D134" s="23" t="s">
        <v>91</v>
      </c>
      <c r="E134" s="23" t="s">
        <v>6235</v>
      </c>
      <c r="F134" s="23" t="s">
        <v>5</v>
      </c>
      <c r="G134" s="20">
        <v>20</v>
      </c>
      <c r="H134" s="23" t="s">
        <v>5987</v>
      </c>
      <c r="I134" s="46">
        <v>38.411999999999999</v>
      </c>
      <c r="J134" s="40">
        <f t="shared" si="8"/>
        <v>768.24</v>
      </c>
      <c r="K134" s="46" t="s">
        <v>1971</v>
      </c>
      <c r="L134" s="42">
        <f t="shared" si="6"/>
        <v>38.409999999999997</v>
      </c>
      <c r="M134" s="42">
        <f t="shared" si="7"/>
        <v>768.19999999999993</v>
      </c>
    </row>
    <row r="135" spans="1:13" ht="58" hidden="1" x14ac:dyDescent="0.35">
      <c r="A135" s="20" t="s">
        <v>89</v>
      </c>
      <c r="B135" s="45" t="s">
        <v>4</v>
      </c>
      <c r="C135" s="23" t="s">
        <v>5148</v>
      </c>
      <c r="D135" s="23" t="s">
        <v>92</v>
      </c>
      <c r="E135" s="23" t="s">
        <v>6236</v>
      </c>
      <c r="F135" s="23" t="s">
        <v>5</v>
      </c>
      <c r="G135" s="20">
        <v>20</v>
      </c>
      <c r="H135" s="23" t="s">
        <v>5987</v>
      </c>
      <c r="I135" s="46">
        <v>14.744</v>
      </c>
      <c r="J135" s="40">
        <f t="shared" si="8"/>
        <v>294.88</v>
      </c>
      <c r="K135" s="46" t="s">
        <v>1972</v>
      </c>
      <c r="L135" s="42">
        <f t="shared" si="6"/>
        <v>14.74</v>
      </c>
      <c r="M135" s="42">
        <f t="shared" si="7"/>
        <v>294.8</v>
      </c>
    </row>
    <row r="136" spans="1:13" ht="87" hidden="1" x14ac:dyDescent="0.35">
      <c r="A136" s="20" t="s">
        <v>89</v>
      </c>
      <c r="B136" s="45" t="s">
        <v>4</v>
      </c>
      <c r="C136" s="23" t="s">
        <v>5147</v>
      </c>
      <c r="D136" s="23" t="s">
        <v>93</v>
      </c>
      <c r="E136" s="23" t="s">
        <v>6237</v>
      </c>
      <c r="F136" s="23" t="s">
        <v>5</v>
      </c>
      <c r="G136" s="20">
        <v>50</v>
      </c>
      <c r="H136" s="23" t="s">
        <v>5987</v>
      </c>
      <c r="I136" s="46">
        <v>11.543000000000001</v>
      </c>
      <c r="J136" s="40">
        <f t="shared" si="8"/>
        <v>577.15000000000009</v>
      </c>
      <c r="K136" s="46" t="s">
        <v>1973</v>
      </c>
      <c r="L136" s="42">
        <f t="shared" si="6"/>
        <v>11.54</v>
      </c>
      <c r="M136" s="42">
        <f t="shared" si="7"/>
        <v>577</v>
      </c>
    </row>
    <row r="137" spans="1:13" ht="101.5" hidden="1" x14ac:dyDescent="0.35">
      <c r="A137" s="20" t="s">
        <v>89</v>
      </c>
      <c r="B137" s="45" t="s">
        <v>4</v>
      </c>
      <c r="C137" s="23" t="s">
        <v>5175</v>
      </c>
      <c r="D137" s="23" t="s">
        <v>94</v>
      </c>
      <c r="E137" s="23" t="s">
        <v>6238</v>
      </c>
      <c r="F137" s="23" t="s">
        <v>5</v>
      </c>
      <c r="G137" s="20">
        <v>60</v>
      </c>
      <c r="H137" s="23" t="s">
        <v>5987</v>
      </c>
      <c r="I137" s="46">
        <v>20.467000000000002</v>
      </c>
      <c r="J137" s="40">
        <f t="shared" si="8"/>
        <v>1228.0200000000002</v>
      </c>
      <c r="K137" s="46" t="s">
        <v>1974</v>
      </c>
      <c r="L137" s="42">
        <f t="shared" si="6"/>
        <v>20.47</v>
      </c>
      <c r="M137" s="42">
        <f t="shared" si="7"/>
        <v>1228.1999999999998</v>
      </c>
    </row>
    <row r="138" spans="1:13" ht="101.5" hidden="1" x14ac:dyDescent="0.35">
      <c r="A138" s="20" t="s">
        <v>89</v>
      </c>
      <c r="B138" s="45" t="s">
        <v>4</v>
      </c>
      <c r="C138" s="23" t="s">
        <v>5175</v>
      </c>
      <c r="D138" s="23" t="s">
        <v>94</v>
      </c>
      <c r="E138" s="23" t="s">
        <v>6238</v>
      </c>
      <c r="F138" s="23" t="s">
        <v>5</v>
      </c>
      <c r="G138" s="20">
        <v>30</v>
      </c>
      <c r="H138" s="23" t="s">
        <v>5987</v>
      </c>
      <c r="I138" s="46">
        <v>20.467000000000002</v>
      </c>
      <c r="J138" s="40">
        <f t="shared" si="8"/>
        <v>614.0100000000001</v>
      </c>
      <c r="K138" s="46" t="s">
        <v>1974</v>
      </c>
      <c r="L138" s="42">
        <f t="shared" si="6"/>
        <v>20.47</v>
      </c>
      <c r="M138" s="42">
        <f t="shared" si="7"/>
        <v>614.09999999999991</v>
      </c>
    </row>
    <row r="139" spans="1:13" ht="159.5" hidden="1" x14ac:dyDescent="0.35">
      <c r="A139" s="20" t="s">
        <v>89</v>
      </c>
      <c r="B139" s="45" t="s">
        <v>4</v>
      </c>
      <c r="C139" s="23" t="s">
        <v>4991</v>
      </c>
      <c r="D139" s="23" t="s">
        <v>95</v>
      </c>
      <c r="E139" s="23" t="s">
        <v>95</v>
      </c>
      <c r="F139" s="23" t="s">
        <v>5</v>
      </c>
      <c r="G139" s="20">
        <v>12</v>
      </c>
      <c r="H139" s="23" t="s">
        <v>5987</v>
      </c>
      <c r="I139" s="46">
        <v>37.442</v>
      </c>
      <c r="J139" s="40">
        <f t="shared" si="8"/>
        <v>449.30399999999997</v>
      </c>
      <c r="K139" s="46" t="s">
        <v>1975</v>
      </c>
      <c r="L139" s="42">
        <f t="shared" si="6"/>
        <v>37.44</v>
      </c>
      <c r="M139" s="42">
        <f t="shared" si="7"/>
        <v>449.28</v>
      </c>
    </row>
    <row r="140" spans="1:13" ht="159.5" hidden="1" x14ac:dyDescent="0.35">
      <c r="A140" s="20" t="s">
        <v>105</v>
      </c>
      <c r="B140" s="45" t="s">
        <v>4</v>
      </c>
      <c r="C140" s="23" t="s">
        <v>4903</v>
      </c>
      <c r="D140" s="23" t="s">
        <v>106</v>
      </c>
      <c r="E140" s="23" t="s">
        <v>6239</v>
      </c>
      <c r="F140" s="23" t="s">
        <v>5</v>
      </c>
      <c r="G140" s="20">
        <v>10</v>
      </c>
      <c r="H140" s="23" t="s">
        <v>5987</v>
      </c>
      <c r="I140" s="46">
        <v>194.679</v>
      </c>
      <c r="J140" s="40">
        <f t="shared" si="8"/>
        <v>1946.79</v>
      </c>
      <c r="K140" s="46" t="s">
        <v>1976</v>
      </c>
      <c r="L140" s="42">
        <f t="shared" si="6"/>
        <v>194.68</v>
      </c>
      <c r="M140" s="42">
        <f t="shared" si="7"/>
        <v>1946.8000000000002</v>
      </c>
    </row>
    <row r="141" spans="1:13" ht="159.5" hidden="1" x14ac:dyDescent="0.35">
      <c r="A141" s="20" t="s">
        <v>105</v>
      </c>
      <c r="B141" s="45" t="s">
        <v>4</v>
      </c>
      <c r="C141" s="23" t="s">
        <v>4903</v>
      </c>
      <c r="D141" s="23" t="s">
        <v>106</v>
      </c>
      <c r="E141" s="23" t="s">
        <v>6239</v>
      </c>
      <c r="F141" s="23" t="s">
        <v>5</v>
      </c>
      <c r="G141" s="20">
        <v>2</v>
      </c>
      <c r="H141" s="23" t="s">
        <v>5987</v>
      </c>
      <c r="I141" s="46">
        <v>194.679</v>
      </c>
      <c r="J141" s="40">
        <f t="shared" si="8"/>
        <v>389.358</v>
      </c>
      <c r="K141" s="46" t="s">
        <v>1977</v>
      </c>
      <c r="L141" s="42">
        <f t="shared" si="6"/>
        <v>194.68</v>
      </c>
      <c r="M141" s="42">
        <f t="shared" si="7"/>
        <v>389.36</v>
      </c>
    </row>
    <row r="142" spans="1:13" ht="72.5" hidden="1" x14ac:dyDescent="0.35">
      <c r="A142" s="20" t="s">
        <v>105</v>
      </c>
      <c r="B142" s="45" t="s">
        <v>4</v>
      </c>
      <c r="C142" s="23" t="s">
        <v>4975</v>
      </c>
      <c r="D142" s="23" t="s">
        <v>107</v>
      </c>
      <c r="E142" s="23" t="s">
        <v>6240</v>
      </c>
      <c r="F142" s="23" t="s">
        <v>5</v>
      </c>
      <c r="G142" s="20">
        <v>30</v>
      </c>
      <c r="H142" s="23" t="s">
        <v>5987</v>
      </c>
      <c r="I142" s="46">
        <v>41.613</v>
      </c>
      <c r="J142" s="40">
        <f t="shared" si="8"/>
        <v>1248.3899999999999</v>
      </c>
      <c r="K142" s="46" t="s">
        <v>1978</v>
      </c>
      <c r="L142" s="42">
        <f t="shared" si="6"/>
        <v>41.61</v>
      </c>
      <c r="M142" s="42">
        <f t="shared" si="7"/>
        <v>1248.3</v>
      </c>
    </row>
    <row r="143" spans="1:13" ht="145" hidden="1" x14ac:dyDescent="0.35">
      <c r="A143" s="20" t="s">
        <v>105</v>
      </c>
      <c r="B143" s="45" t="s">
        <v>4</v>
      </c>
      <c r="C143" s="23" t="s">
        <v>5037</v>
      </c>
      <c r="D143" s="23" t="s">
        <v>108</v>
      </c>
      <c r="E143" s="23" t="s">
        <v>6241</v>
      </c>
      <c r="F143" s="23" t="s">
        <v>5</v>
      </c>
      <c r="G143" s="20">
        <v>30</v>
      </c>
      <c r="H143" s="23" t="s">
        <v>5987</v>
      </c>
      <c r="I143" s="46">
        <v>14.647</v>
      </c>
      <c r="J143" s="40">
        <f t="shared" si="8"/>
        <v>439.41</v>
      </c>
      <c r="K143" s="46" t="s">
        <v>1979</v>
      </c>
      <c r="L143" s="42">
        <f t="shared" si="6"/>
        <v>14.65</v>
      </c>
      <c r="M143" s="42">
        <f t="shared" si="7"/>
        <v>439.5</v>
      </c>
    </row>
    <row r="144" spans="1:13" ht="58" hidden="1" x14ac:dyDescent="0.35">
      <c r="A144" s="20" t="s">
        <v>105</v>
      </c>
      <c r="B144" s="45" t="s">
        <v>4</v>
      </c>
      <c r="C144" s="23" t="s">
        <v>5301</v>
      </c>
      <c r="D144" s="23" t="s">
        <v>109</v>
      </c>
      <c r="E144" s="23" t="s">
        <v>6242</v>
      </c>
      <c r="F144" s="23" t="s">
        <v>5</v>
      </c>
      <c r="G144" s="20">
        <v>12</v>
      </c>
      <c r="H144" s="23" t="s">
        <v>5987</v>
      </c>
      <c r="I144" s="46">
        <v>9.6029999999999998</v>
      </c>
      <c r="J144" s="40">
        <f t="shared" si="8"/>
        <v>115.23599999999999</v>
      </c>
      <c r="K144" s="46" t="s">
        <v>1980</v>
      </c>
      <c r="L144" s="42">
        <f t="shared" si="6"/>
        <v>9.6</v>
      </c>
      <c r="M144" s="42">
        <f t="shared" si="7"/>
        <v>115.19999999999999</v>
      </c>
    </row>
    <row r="145" spans="1:13" ht="87" hidden="1" x14ac:dyDescent="0.35">
      <c r="A145" s="20" t="s">
        <v>105</v>
      </c>
      <c r="B145" s="45" t="s">
        <v>4</v>
      </c>
      <c r="C145" s="23" t="s">
        <v>5441</v>
      </c>
      <c r="D145" s="23" t="s">
        <v>110</v>
      </c>
      <c r="E145" s="23" t="s">
        <v>6243</v>
      </c>
      <c r="F145" s="23" t="s">
        <v>5</v>
      </c>
      <c r="G145" s="20">
        <v>5</v>
      </c>
      <c r="H145" s="23" t="s">
        <v>5987</v>
      </c>
      <c r="I145" s="46">
        <v>363.84700000000004</v>
      </c>
      <c r="J145" s="40">
        <f t="shared" si="8"/>
        <v>1819.2350000000001</v>
      </c>
      <c r="K145" s="46" t="s">
        <v>1981</v>
      </c>
      <c r="L145" s="42">
        <f t="shared" si="6"/>
        <v>363.85</v>
      </c>
      <c r="M145" s="42">
        <f t="shared" si="7"/>
        <v>1819.25</v>
      </c>
    </row>
    <row r="146" spans="1:13" ht="409.5" hidden="1" x14ac:dyDescent="0.35">
      <c r="A146" s="20" t="s">
        <v>105</v>
      </c>
      <c r="B146" s="45" t="s">
        <v>4</v>
      </c>
      <c r="C146" s="23" t="s">
        <v>4939</v>
      </c>
      <c r="D146" s="23" t="s">
        <v>111</v>
      </c>
      <c r="E146" s="23" t="s">
        <v>111</v>
      </c>
      <c r="F146" s="23" t="s">
        <v>5</v>
      </c>
      <c r="G146" s="20">
        <v>15</v>
      </c>
      <c r="H146" s="23" t="s">
        <v>5987</v>
      </c>
      <c r="I146" s="46">
        <v>335.42599999999999</v>
      </c>
      <c r="J146" s="40">
        <f t="shared" si="8"/>
        <v>5031.3899999999994</v>
      </c>
      <c r="K146" s="46" t="s">
        <v>1982</v>
      </c>
      <c r="L146" s="42">
        <f t="shared" si="6"/>
        <v>335.43</v>
      </c>
      <c r="M146" s="42">
        <f t="shared" si="7"/>
        <v>5031.45</v>
      </c>
    </row>
    <row r="147" spans="1:13" ht="409.5" hidden="1" x14ac:dyDescent="0.35">
      <c r="A147" s="20" t="s">
        <v>105</v>
      </c>
      <c r="B147" s="45" t="s">
        <v>4</v>
      </c>
      <c r="C147" s="23" t="s">
        <v>4945</v>
      </c>
      <c r="D147" s="23" t="s">
        <v>112</v>
      </c>
      <c r="E147" s="23" t="s">
        <v>112</v>
      </c>
      <c r="F147" s="23" t="s">
        <v>5</v>
      </c>
      <c r="G147" s="20">
        <v>10</v>
      </c>
      <c r="H147" s="23" t="s">
        <v>5987</v>
      </c>
      <c r="I147" s="46">
        <v>137.40049999999999</v>
      </c>
      <c r="J147" s="40">
        <f t="shared" si="8"/>
        <v>1374.0049999999999</v>
      </c>
      <c r="K147" s="46" t="s">
        <v>1983</v>
      </c>
      <c r="L147" s="42">
        <f t="shared" si="6"/>
        <v>137.4</v>
      </c>
      <c r="M147" s="42">
        <f t="shared" si="7"/>
        <v>1374</v>
      </c>
    </row>
    <row r="148" spans="1:13" ht="130.5" hidden="1" x14ac:dyDescent="0.35">
      <c r="A148" s="20" t="s">
        <v>113</v>
      </c>
      <c r="B148" s="45" t="s">
        <v>4</v>
      </c>
      <c r="C148" s="23" t="s">
        <v>4661</v>
      </c>
      <c r="D148" s="23" t="s">
        <v>114</v>
      </c>
      <c r="E148" s="23" t="s">
        <v>6244</v>
      </c>
      <c r="F148" s="23" t="s">
        <v>5</v>
      </c>
      <c r="G148" s="20">
        <v>2</v>
      </c>
      <c r="H148" s="23" t="s">
        <v>5987</v>
      </c>
      <c r="I148" s="46">
        <v>43.873099999999994</v>
      </c>
      <c r="J148" s="40">
        <f t="shared" si="8"/>
        <v>87.746199999999988</v>
      </c>
      <c r="K148" s="46" t="s">
        <v>1984</v>
      </c>
      <c r="L148" s="42">
        <f t="shared" si="6"/>
        <v>43.87</v>
      </c>
      <c r="M148" s="42">
        <f t="shared" si="7"/>
        <v>87.74</v>
      </c>
    </row>
    <row r="149" spans="1:13" ht="87" hidden="1" x14ac:dyDescent="0.35">
      <c r="A149" s="20" t="s">
        <v>113</v>
      </c>
      <c r="B149" s="45" t="s">
        <v>4</v>
      </c>
      <c r="C149" s="23" t="s">
        <v>4662</v>
      </c>
      <c r="D149" s="23" t="s">
        <v>115</v>
      </c>
      <c r="E149" s="23" t="s">
        <v>6245</v>
      </c>
      <c r="F149" s="23" t="s">
        <v>5</v>
      </c>
      <c r="G149" s="20">
        <v>6</v>
      </c>
      <c r="H149" s="23" t="s">
        <v>5987</v>
      </c>
      <c r="I149" s="46">
        <v>59.073</v>
      </c>
      <c r="J149" s="40">
        <f t="shared" si="8"/>
        <v>354.43799999999999</v>
      </c>
      <c r="K149" s="46" t="s">
        <v>1985</v>
      </c>
      <c r="L149" s="42">
        <f t="shared" si="6"/>
        <v>59.07</v>
      </c>
      <c r="M149" s="42">
        <f t="shared" si="7"/>
        <v>354.42</v>
      </c>
    </row>
    <row r="150" spans="1:13" ht="87" hidden="1" x14ac:dyDescent="0.35">
      <c r="A150" s="20" t="s">
        <v>113</v>
      </c>
      <c r="B150" s="45" t="s">
        <v>4</v>
      </c>
      <c r="C150" s="23" t="s">
        <v>4663</v>
      </c>
      <c r="D150" s="23" t="s">
        <v>115</v>
      </c>
      <c r="E150" s="23" t="s">
        <v>6245</v>
      </c>
      <c r="F150" s="23" t="s">
        <v>5</v>
      </c>
      <c r="G150" s="20">
        <v>6</v>
      </c>
      <c r="H150" s="23" t="s">
        <v>5987</v>
      </c>
      <c r="I150" s="46">
        <v>46.530900000000003</v>
      </c>
      <c r="J150" s="40">
        <f t="shared" si="8"/>
        <v>279.18540000000002</v>
      </c>
      <c r="K150" s="46" t="s">
        <v>1985</v>
      </c>
      <c r="L150" s="42">
        <f t="shared" si="6"/>
        <v>46.53</v>
      </c>
      <c r="M150" s="42">
        <f t="shared" si="7"/>
        <v>279.18</v>
      </c>
    </row>
    <row r="151" spans="1:13" ht="87" hidden="1" x14ac:dyDescent="0.35">
      <c r="A151" s="20" t="s">
        <v>113</v>
      </c>
      <c r="B151" s="45" t="s">
        <v>4</v>
      </c>
      <c r="C151" s="23" t="s">
        <v>4663</v>
      </c>
      <c r="D151" s="23" t="s">
        <v>115</v>
      </c>
      <c r="E151" s="23" t="s">
        <v>6245</v>
      </c>
      <c r="F151" s="23" t="s">
        <v>5</v>
      </c>
      <c r="G151" s="20">
        <v>2</v>
      </c>
      <c r="H151" s="23" t="s">
        <v>5987</v>
      </c>
      <c r="I151" s="46">
        <v>46.530900000000003</v>
      </c>
      <c r="J151" s="40">
        <f t="shared" si="8"/>
        <v>93.061800000000005</v>
      </c>
      <c r="K151" s="46" t="s">
        <v>1985</v>
      </c>
      <c r="L151" s="42">
        <f t="shared" si="6"/>
        <v>46.53</v>
      </c>
      <c r="M151" s="42">
        <f t="shared" si="7"/>
        <v>93.06</v>
      </c>
    </row>
    <row r="152" spans="1:13" ht="72.5" hidden="1" x14ac:dyDescent="0.35">
      <c r="A152" s="20" t="s">
        <v>116</v>
      </c>
      <c r="B152" s="45" t="s">
        <v>117</v>
      </c>
      <c r="C152" s="23" t="s">
        <v>4673</v>
      </c>
      <c r="D152" s="23" t="s">
        <v>118</v>
      </c>
      <c r="E152" s="23" t="s">
        <v>6246</v>
      </c>
      <c r="F152" s="23" t="s">
        <v>5</v>
      </c>
      <c r="G152" s="20">
        <v>12</v>
      </c>
      <c r="H152" s="23" t="s">
        <v>5987</v>
      </c>
      <c r="I152" s="46">
        <v>65</v>
      </c>
      <c r="J152" s="40">
        <f t="shared" si="8"/>
        <v>780</v>
      </c>
      <c r="K152" s="46" t="s">
        <v>1986</v>
      </c>
      <c r="L152" s="42">
        <f t="shared" si="6"/>
        <v>65</v>
      </c>
      <c r="M152" s="42">
        <f t="shared" si="7"/>
        <v>780</v>
      </c>
    </row>
    <row r="153" spans="1:13" ht="72.5" hidden="1" x14ac:dyDescent="0.35">
      <c r="A153" s="20" t="s">
        <v>116</v>
      </c>
      <c r="B153" s="45" t="s">
        <v>117</v>
      </c>
      <c r="C153" s="23" t="s">
        <v>4673</v>
      </c>
      <c r="D153" s="23" t="s">
        <v>118</v>
      </c>
      <c r="E153" s="23" t="s">
        <v>6246</v>
      </c>
      <c r="F153" s="23" t="s">
        <v>5</v>
      </c>
      <c r="G153" s="20">
        <v>12</v>
      </c>
      <c r="H153" s="23" t="s">
        <v>5987</v>
      </c>
      <c r="I153" s="46">
        <v>65</v>
      </c>
      <c r="J153" s="40">
        <f t="shared" si="8"/>
        <v>780</v>
      </c>
      <c r="K153" s="46" t="s">
        <v>1986</v>
      </c>
      <c r="L153" s="42">
        <f t="shared" si="6"/>
        <v>65</v>
      </c>
      <c r="M153" s="42">
        <f t="shared" si="7"/>
        <v>780</v>
      </c>
    </row>
    <row r="154" spans="1:13" ht="72.5" hidden="1" x14ac:dyDescent="0.35">
      <c r="A154" s="20" t="s">
        <v>116</v>
      </c>
      <c r="B154" s="45" t="s">
        <v>117</v>
      </c>
      <c r="C154" s="23" t="s">
        <v>4672</v>
      </c>
      <c r="D154" s="23" t="s">
        <v>119</v>
      </c>
      <c r="E154" s="23" t="s">
        <v>6247</v>
      </c>
      <c r="F154" s="23" t="s">
        <v>5</v>
      </c>
      <c r="G154" s="20">
        <v>1000</v>
      </c>
      <c r="H154" s="23" t="s">
        <v>5987</v>
      </c>
      <c r="I154" s="46">
        <v>4.2</v>
      </c>
      <c r="J154" s="40">
        <f t="shared" si="8"/>
        <v>4200</v>
      </c>
      <c r="K154" s="46" t="s">
        <v>1987</v>
      </c>
      <c r="L154" s="42">
        <f t="shared" si="6"/>
        <v>4.2</v>
      </c>
      <c r="M154" s="42">
        <f t="shared" si="7"/>
        <v>4200</v>
      </c>
    </row>
    <row r="155" spans="1:13" ht="72.5" hidden="1" x14ac:dyDescent="0.35">
      <c r="A155" s="20" t="s">
        <v>116</v>
      </c>
      <c r="B155" s="45" t="s">
        <v>117</v>
      </c>
      <c r="C155" s="23" t="s">
        <v>4672</v>
      </c>
      <c r="D155" s="23" t="s">
        <v>119</v>
      </c>
      <c r="E155" s="23" t="s">
        <v>6247</v>
      </c>
      <c r="F155" s="23" t="s">
        <v>5</v>
      </c>
      <c r="G155" s="20">
        <v>200</v>
      </c>
      <c r="H155" s="23" t="s">
        <v>5987</v>
      </c>
      <c r="I155" s="46">
        <v>4.2</v>
      </c>
      <c r="J155" s="40">
        <f t="shared" si="8"/>
        <v>840</v>
      </c>
      <c r="K155" s="46" t="s">
        <v>1987</v>
      </c>
      <c r="L155" s="42">
        <f t="shared" si="6"/>
        <v>4.2</v>
      </c>
      <c r="M155" s="42">
        <f t="shared" si="7"/>
        <v>840</v>
      </c>
    </row>
    <row r="156" spans="1:13" ht="101.5" hidden="1" x14ac:dyDescent="0.35">
      <c r="A156" s="20" t="s">
        <v>116</v>
      </c>
      <c r="B156" s="45" t="s">
        <v>117</v>
      </c>
      <c r="C156" s="23" t="s">
        <v>4694</v>
      </c>
      <c r="D156" s="23" t="s">
        <v>120</v>
      </c>
      <c r="E156" s="23" t="s">
        <v>6248</v>
      </c>
      <c r="F156" s="23" t="s">
        <v>5</v>
      </c>
      <c r="G156" s="20">
        <v>50</v>
      </c>
      <c r="H156" s="23" t="s">
        <v>5987</v>
      </c>
      <c r="I156" s="46">
        <v>0.19400000000000001</v>
      </c>
      <c r="J156" s="40">
        <f t="shared" si="8"/>
        <v>9.7000000000000011</v>
      </c>
      <c r="K156" s="46" t="s">
        <v>1988</v>
      </c>
      <c r="L156" s="42">
        <f t="shared" si="6"/>
        <v>0.19</v>
      </c>
      <c r="M156" s="42">
        <f t="shared" si="7"/>
        <v>9.5</v>
      </c>
    </row>
    <row r="157" spans="1:13" ht="72.5" hidden="1" x14ac:dyDescent="0.35">
      <c r="A157" s="20" t="s">
        <v>116</v>
      </c>
      <c r="B157" s="45" t="s">
        <v>117</v>
      </c>
      <c r="C157" s="23" t="s">
        <v>4682</v>
      </c>
      <c r="D157" s="23" t="s">
        <v>121</v>
      </c>
      <c r="E157" s="23" t="s">
        <v>6249</v>
      </c>
      <c r="F157" s="23" t="s">
        <v>5</v>
      </c>
      <c r="G157" s="20">
        <v>6</v>
      </c>
      <c r="H157" s="23" t="s">
        <v>5987</v>
      </c>
      <c r="I157" s="46">
        <v>0.58199999999999996</v>
      </c>
      <c r="J157" s="40">
        <f t="shared" si="8"/>
        <v>3.492</v>
      </c>
      <c r="K157" s="46" t="s">
        <v>1989</v>
      </c>
      <c r="L157" s="42">
        <f t="shared" si="6"/>
        <v>0.57999999999999996</v>
      </c>
      <c r="M157" s="42">
        <f t="shared" si="7"/>
        <v>3.4799999999999995</v>
      </c>
    </row>
    <row r="158" spans="1:13" ht="72.5" hidden="1" x14ac:dyDescent="0.35">
      <c r="A158" s="20" t="s">
        <v>116</v>
      </c>
      <c r="B158" s="45" t="s">
        <v>117</v>
      </c>
      <c r="C158" s="23" t="s">
        <v>4682</v>
      </c>
      <c r="D158" s="23" t="s">
        <v>121</v>
      </c>
      <c r="E158" s="23" t="s">
        <v>6249</v>
      </c>
      <c r="F158" s="23" t="s">
        <v>5</v>
      </c>
      <c r="G158" s="20">
        <v>6</v>
      </c>
      <c r="H158" s="23" t="s">
        <v>5987</v>
      </c>
      <c r="I158" s="46">
        <v>0.58199999999999996</v>
      </c>
      <c r="J158" s="40">
        <f t="shared" si="8"/>
        <v>3.492</v>
      </c>
      <c r="K158" s="46" t="s">
        <v>1989</v>
      </c>
      <c r="L158" s="42">
        <f t="shared" si="6"/>
        <v>0.57999999999999996</v>
      </c>
      <c r="M158" s="42">
        <f t="shared" si="7"/>
        <v>3.4799999999999995</v>
      </c>
    </row>
    <row r="159" spans="1:13" ht="101.5" hidden="1" x14ac:dyDescent="0.35">
      <c r="A159" s="20" t="s">
        <v>116</v>
      </c>
      <c r="B159" s="45" t="s">
        <v>117</v>
      </c>
      <c r="C159" s="23" t="s">
        <v>4696</v>
      </c>
      <c r="D159" s="23" t="s">
        <v>122</v>
      </c>
      <c r="E159" s="23" t="s">
        <v>6250</v>
      </c>
      <c r="F159" s="23" t="s">
        <v>5</v>
      </c>
      <c r="G159" s="20">
        <v>50</v>
      </c>
      <c r="H159" s="23" t="s">
        <v>5987</v>
      </c>
      <c r="I159" s="46">
        <v>0.38800000000000001</v>
      </c>
      <c r="J159" s="40">
        <f t="shared" si="8"/>
        <v>19.400000000000002</v>
      </c>
      <c r="K159" s="46" t="s">
        <v>1990</v>
      </c>
      <c r="L159" s="42">
        <f t="shared" si="6"/>
        <v>0.39</v>
      </c>
      <c r="M159" s="42">
        <f t="shared" si="7"/>
        <v>19.5</v>
      </c>
    </row>
    <row r="160" spans="1:13" ht="101.5" hidden="1" x14ac:dyDescent="0.35">
      <c r="A160" s="20" t="s">
        <v>116</v>
      </c>
      <c r="B160" s="45" t="s">
        <v>117</v>
      </c>
      <c r="C160" s="23" t="s">
        <v>4683</v>
      </c>
      <c r="D160" s="23" t="s">
        <v>123</v>
      </c>
      <c r="E160" s="23" t="s">
        <v>6251</v>
      </c>
      <c r="F160" s="23" t="s">
        <v>5</v>
      </c>
      <c r="G160" s="20">
        <v>40</v>
      </c>
      <c r="H160" s="23" t="s">
        <v>5987</v>
      </c>
      <c r="I160" s="46">
        <v>0.58199999999999996</v>
      </c>
      <c r="J160" s="40">
        <f t="shared" si="8"/>
        <v>23.279999999999998</v>
      </c>
      <c r="K160" s="46" t="s">
        <v>1991</v>
      </c>
      <c r="L160" s="42">
        <f t="shared" si="6"/>
        <v>0.57999999999999996</v>
      </c>
      <c r="M160" s="42">
        <f t="shared" si="7"/>
        <v>23.2</v>
      </c>
    </row>
    <row r="161" spans="1:13" ht="72.5" hidden="1" x14ac:dyDescent="0.35">
      <c r="A161" s="20" t="s">
        <v>116</v>
      </c>
      <c r="B161" s="45" t="s">
        <v>117</v>
      </c>
      <c r="C161" s="23" t="s">
        <v>4686</v>
      </c>
      <c r="D161" s="23" t="s">
        <v>124</v>
      </c>
      <c r="E161" s="23" t="s">
        <v>6252</v>
      </c>
      <c r="F161" s="23" t="s">
        <v>5</v>
      </c>
      <c r="G161" s="20">
        <v>40</v>
      </c>
      <c r="H161" s="23" t="s">
        <v>5987</v>
      </c>
      <c r="I161" s="46">
        <v>0.67899999999999994</v>
      </c>
      <c r="J161" s="40">
        <f t="shared" si="8"/>
        <v>27.159999999999997</v>
      </c>
      <c r="K161" s="46" t="s">
        <v>1992</v>
      </c>
      <c r="L161" s="42">
        <f t="shared" si="6"/>
        <v>0.68</v>
      </c>
      <c r="M161" s="42">
        <f t="shared" si="7"/>
        <v>27.200000000000003</v>
      </c>
    </row>
    <row r="162" spans="1:13" ht="130.5" hidden="1" x14ac:dyDescent="0.35">
      <c r="A162" s="20" t="s">
        <v>116</v>
      </c>
      <c r="B162" s="45" t="s">
        <v>117</v>
      </c>
      <c r="C162" s="23" t="s">
        <v>2912</v>
      </c>
      <c r="D162" s="23" t="s">
        <v>125</v>
      </c>
      <c r="E162" s="23" t="s">
        <v>6253</v>
      </c>
      <c r="F162" s="23" t="s">
        <v>5</v>
      </c>
      <c r="G162" s="20">
        <v>100</v>
      </c>
      <c r="H162" s="23" t="s">
        <v>5987</v>
      </c>
      <c r="I162" s="46">
        <v>0.58199999999999996</v>
      </c>
      <c r="J162" s="40">
        <f t="shared" si="8"/>
        <v>58.199999999999996</v>
      </c>
      <c r="K162" s="46" t="s">
        <v>1993</v>
      </c>
      <c r="L162" s="42">
        <f t="shared" si="6"/>
        <v>0.57999999999999996</v>
      </c>
      <c r="M162" s="42">
        <f t="shared" si="7"/>
        <v>57.999999999999993</v>
      </c>
    </row>
    <row r="163" spans="1:13" ht="87" hidden="1" x14ac:dyDescent="0.35">
      <c r="A163" s="20" t="s">
        <v>116</v>
      </c>
      <c r="B163" s="45" t="s">
        <v>117</v>
      </c>
      <c r="C163" s="23" t="s">
        <v>4684</v>
      </c>
      <c r="D163" s="23" t="s">
        <v>126</v>
      </c>
      <c r="E163" s="23" t="s">
        <v>6254</v>
      </c>
      <c r="F163" s="23" t="s">
        <v>5</v>
      </c>
      <c r="G163" s="20">
        <v>10</v>
      </c>
      <c r="H163" s="23" t="s">
        <v>5987</v>
      </c>
      <c r="I163" s="46">
        <v>0.29099999999999998</v>
      </c>
      <c r="J163" s="40">
        <f t="shared" si="8"/>
        <v>2.9099999999999997</v>
      </c>
      <c r="K163" s="46" t="s">
        <v>1994</v>
      </c>
      <c r="L163" s="42">
        <f t="shared" si="6"/>
        <v>0.28999999999999998</v>
      </c>
      <c r="M163" s="42">
        <f t="shared" si="7"/>
        <v>2.9</v>
      </c>
    </row>
    <row r="164" spans="1:13" ht="101.5" hidden="1" x14ac:dyDescent="0.35">
      <c r="A164" s="20" t="s">
        <v>116</v>
      </c>
      <c r="B164" s="45" t="s">
        <v>117</v>
      </c>
      <c r="C164" s="23" t="s">
        <v>4688</v>
      </c>
      <c r="D164" s="23" t="s">
        <v>127</v>
      </c>
      <c r="E164" s="23" t="s">
        <v>6255</v>
      </c>
      <c r="F164" s="23" t="s">
        <v>5</v>
      </c>
      <c r="G164" s="20">
        <v>50</v>
      </c>
      <c r="H164" s="23" t="s">
        <v>5987</v>
      </c>
      <c r="I164" s="46">
        <v>3.2</v>
      </c>
      <c r="J164" s="40">
        <f t="shared" si="8"/>
        <v>160</v>
      </c>
      <c r="K164" s="46" t="s">
        <v>1995</v>
      </c>
      <c r="L164" s="42">
        <f t="shared" si="6"/>
        <v>3.2</v>
      </c>
      <c r="M164" s="42">
        <f t="shared" si="7"/>
        <v>160</v>
      </c>
    </row>
    <row r="165" spans="1:13" ht="101.5" hidden="1" x14ac:dyDescent="0.35">
      <c r="A165" s="20" t="s">
        <v>116</v>
      </c>
      <c r="B165" s="45" t="s">
        <v>117</v>
      </c>
      <c r="C165" s="23" t="s">
        <v>4688</v>
      </c>
      <c r="D165" s="23" t="s">
        <v>127</v>
      </c>
      <c r="E165" s="23" t="s">
        <v>6255</v>
      </c>
      <c r="F165" s="23" t="s">
        <v>5</v>
      </c>
      <c r="G165" s="20">
        <v>50</v>
      </c>
      <c r="H165" s="23" t="s">
        <v>5987</v>
      </c>
      <c r="I165" s="46">
        <v>3.2</v>
      </c>
      <c r="J165" s="40">
        <f t="shared" si="8"/>
        <v>160</v>
      </c>
      <c r="K165" s="46" t="s">
        <v>1995</v>
      </c>
      <c r="L165" s="42">
        <f t="shared" si="6"/>
        <v>3.2</v>
      </c>
      <c r="M165" s="42">
        <f t="shared" si="7"/>
        <v>160</v>
      </c>
    </row>
    <row r="166" spans="1:13" ht="87" hidden="1" x14ac:dyDescent="0.35">
      <c r="A166" s="20" t="s">
        <v>116</v>
      </c>
      <c r="B166" s="45" t="s">
        <v>117</v>
      </c>
      <c r="C166" s="23" t="s">
        <v>4961</v>
      </c>
      <c r="D166" s="23" t="s">
        <v>128</v>
      </c>
      <c r="E166" s="23" t="s">
        <v>6256</v>
      </c>
      <c r="F166" s="23" t="s">
        <v>5</v>
      </c>
      <c r="G166" s="20">
        <v>10</v>
      </c>
      <c r="H166" s="23" t="s">
        <v>5987</v>
      </c>
      <c r="I166" s="46">
        <v>0.29099999999999998</v>
      </c>
      <c r="J166" s="40">
        <f t="shared" si="8"/>
        <v>2.9099999999999997</v>
      </c>
      <c r="K166" s="46" t="s">
        <v>1996</v>
      </c>
      <c r="L166" s="42">
        <f t="shared" si="6"/>
        <v>0.28999999999999998</v>
      </c>
      <c r="M166" s="42">
        <f t="shared" si="7"/>
        <v>2.9</v>
      </c>
    </row>
    <row r="167" spans="1:13" ht="101.5" hidden="1" x14ac:dyDescent="0.35">
      <c r="A167" s="20" t="s">
        <v>129</v>
      </c>
      <c r="B167" s="45" t="s">
        <v>117</v>
      </c>
      <c r="C167" s="23" t="s">
        <v>4762</v>
      </c>
      <c r="D167" s="23" t="s">
        <v>130</v>
      </c>
      <c r="E167" s="23" t="s">
        <v>6257</v>
      </c>
      <c r="F167" s="23" t="s">
        <v>5</v>
      </c>
      <c r="G167" s="20">
        <v>80</v>
      </c>
      <c r="H167" s="23" t="s">
        <v>5987</v>
      </c>
      <c r="I167" s="46">
        <v>14.55</v>
      </c>
      <c r="J167" s="40">
        <f t="shared" si="8"/>
        <v>1164</v>
      </c>
      <c r="K167" s="46" t="s">
        <v>1997</v>
      </c>
      <c r="L167" s="42">
        <f t="shared" si="6"/>
        <v>14.55</v>
      </c>
      <c r="M167" s="42">
        <f t="shared" si="7"/>
        <v>1164</v>
      </c>
    </row>
    <row r="168" spans="1:13" ht="87" hidden="1" x14ac:dyDescent="0.35">
      <c r="A168" s="20" t="s">
        <v>129</v>
      </c>
      <c r="B168" s="45" t="s">
        <v>117</v>
      </c>
      <c r="C168" s="23" t="s">
        <v>5094</v>
      </c>
      <c r="D168" s="23" t="s">
        <v>131</v>
      </c>
      <c r="E168" s="23" t="s">
        <v>6258</v>
      </c>
      <c r="F168" s="23" t="s">
        <v>5</v>
      </c>
      <c r="G168" s="20">
        <v>4</v>
      </c>
      <c r="H168" s="23" t="s">
        <v>5987</v>
      </c>
      <c r="I168" s="46">
        <v>125.13</v>
      </c>
      <c r="J168" s="40">
        <f t="shared" si="8"/>
        <v>500.52</v>
      </c>
      <c r="K168" s="46" t="s">
        <v>1998</v>
      </c>
      <c r="L168" s="42">
        <f t="shared" si="6"/>
        <v>125.13</v>
      </c>
      <c r="M168" s="42">
        <f t="shared" si="7"/>
        <v>500.52</v>
      </c>
    </row>
    <row r="169" spans="1:13" ht="87" hidden="1" x14ac:dyDescent="0.35">
      <c r="A169" s="20" t="s">
        <v>129</v>
      </c>
      <c r="B169" s="45" t="s">
        <v>117</v>
      </c>
      <c r="C169" s="23" t="s">
        <v>4965</v>
      </c>
      <c r="D169" s="23" t="s">
        <v>132</v>
      </c>
      <c r="E169" s="23" t="s">
        <v>6259</v>
      </c>
      <c r="F169" s="23" t="s">
        <v>5</v>
      </c>
      <c r="G169" s="20">
        <v>10</v>
      </c>
      <c r="H169" s="23" t="s">
        <v>5987</v>
      </c>
      <c r="I169" s="46">
        <v>17.654</v>
      </c>
      <c r="J169" s="40">
        <f t="shared" si="8"/>
        <v>176.54</v>
      </c>
      <c r="K169" s="46" t="s">
        <v>1999</v>
      </c>
      <c r="L169" s="42">
        <f t="shared" si="6"/>
        <v>17.649999999999999</v>
      </c>
      <c r="M169" s="42">
        <f t="shared" si="7"/>
        <v>176.5</v>
      </c>
    </row>
    <row r="170" spans="1:13" ht="72.5" hidden="1" x14ac:dyDescent="0.35">
      <c r="A170" s="20" t="s">
        <v>129</v>
      </c>
      <c r="B170" s="45" t="s">
        <v>117</v>
      </c>
      <c r="C170" s="23" t="s">
        <v>5071</v>
      </c>
      <c r="D170" s="23" t="s">
        <v>133</v>
      </c>
      <c r="E170" s="23" t="s">
        <v>6260</v>
      </c>
      <c r="F170" s="23" t="s">
        <v>5</v>
      </c>
      <c r="G170" s="20">
        <v>16</v>
      </c>
      <c r="H170" s="23" t="s">
        <v>5987</v>
      </c>
      <c r="I170" s="46">
        <v>25.413999999999998</v>
      </c>
      <c r="J170" s="40">
        <f t="shared" si="8"/>
        <v>406.62399999999997</v>
      </c>
      <c r="K170" s="46" t="s">
        <v>2000</v>
      </c>
      <c r="L170" s="42">
        <f t="shared" si="6"/>
        <v>25.41</v>
      </c>
      <c r="M170" s="42">
        <f t="shared" si="7"/>
        <v>406.56</v>
      </c>
    </row>
    <row r="171" spans="1:13" ht="87" hidden="1" x14ac:dyDescent="0.35">
      <c r="A171" s="20" t="s">
        <v>129</v>
      </c>
      <c r="B171" s="45" t="s">
        <v>117</v>
      </c>
      <c r="C171" s="23" t="s">
        <v>5072</v>
      </c>
      <c r="D171" s="23" t="s">
        <v>134</v>
      </c>
      <c r="E171" s="23" t="s">
        <v>6261</v>
      </c>
      <c r="F171" s="23" t="s">
        <v>5</v>
      </c>
      <c r="G171" s="20">
        <v>16</v>
      </c>
      <c r="H171" s="23" t="s">
        <v>5987</v>
      </c>
      <c r="I171" s="46">
        <v>0.67899999999999994</v>
      </c>
      <c r="J171" s="40">
        <f t="shared" si="8"/>
        <v>10.863999999999999</v>
      </c>
      <c r="K171" s="46" t="s">
        <v>2001</v>
      </c>
      <c r="L171" s="42">
        <f t="shared" si="6"/>
        <v>0.68</v>
      </c>
      <c r="M171" s="42">
        <f t="shared" si="7"/>
        <v>10.88</v>
      </c>
    </row>
    <row r="172" spans="1:13" ht="72.5" hidden="1" x14ac:dyDescent="0.35">
      <c r="A172" s="20" t="s">
        <v>135</v>
      </c>
      <c r="B172" s="45" t="s">
        <v>117</v>
      </c>
      <c r="C172" s="23" t="s">
        <v>4110</v>
      </c>
      <c r="D172" s="23" t="s">
        <v>136</v>
      </c>
      <c r="E172" s="23" t="s">
        <v>6262</v>
      </c>
      <c r="F172" s="23" t="s">
        <v>5</v>
      </c>
      <c r="G172" s="20">
        <v>400</v>
      </c>
      <c r="H172" s="23" t="s">
        <v>5987</v>
      </c>
      <c r="I172" s="46">
        <v>0.77600000000000002</v>
      </c>
      <c r="J172" s="40">
        <f t="shared" si="8"/>
        <v>310.40000000000003</v>
      </c>
      <c r="K172" s="46" t="s">
        <v>1483</v>
      </c>
      <c r="L172" s="42">
        <f t="shared" si="6"/>
        <v>0.78</v>
      </c>
      <c r="M172" s="42">
        <f t="shared" si="7"/>
        <v>312</v>
      </c>
    </row>
    <row r="173" spans="1:13" ht="72.5" hidden="1" x14ac:dyDescent="0.35">
      <c r="A173" s="20" t="s">
        <v>135</v>
      </c>
      <c r="B173" s="45" t="s">
        <v>117</v>
      </c>
      <c r="C173" s="23" t="s">
        <v>4110</v>
      </c>
      <c r="D173" s="23" t="s">
        <v>136</v>
      </c>
      <c r="E173" s="23" t="s">
        <v>6262</v>
      </c>
      <c r="F173" s="23" t="s">
        <v>5</v>
      </c>
      <c r="G173" s="20">
        <v>240</v>
      </c>
      <c r="H173" s="23" t="s">
        <v>5987</v>
      </c>
      <c r="I173" s="46">
        <v>0.77600000000000002</v>
      </c>
      <c r="J173" s="40">
        <f t="shared" si="8"/>
        <v>186.24</v>
      </c>
      <c r="K173" s="46" t="s">
        <v>1483</v>
      </c>
      <c r="L173" s="42">
        <f t="shared" si="6"/>
        <v>0.78</v>
      </c>
      <c r="M173" s="42">
        <f t="shared" si="7"/>
        <v>187.20000000000002</v>
      </c>
    </row>
    <row r="174" spans="1:13" ht="116" hidden="1" x14ac:dyDescent="0.35">
      <c r="A174" s="20" t="s">
        <v>135</v>
      </c>
      <c r="B174" s="45" t="s">
        <v>117</v>
      </c>
      <c r="C174" s="23" t="s">
        <v>2922</v>
      </c>
      <c r="D174" s="23" t="s">
        <v>137</v>
      </c>
      <c r="E174" s="23" t="s">
        <v>6263</v>
      </c>
      <c r="F174" s="23" t="s">
        <v>5</v>
      </c>
      <c r="G174" s="20">
        <v>48</v>
      </c>
      <c r="H174" s="23" t="s">
        <v>5987</v>
      </c>
      <c r="I174" s="46">
        <v>4.8499999999999996</v>
      </c>
      <c r="J174" s="40">
        <f t="shared" si="8"/>
        <v>232.79999999999998</v>
      </c>
      <c r="K174" s="46" t="s">
        <v>1484</v>
      </c>
      <c r="L174" s="42">
        <f t="shared" si="6"/>
        <v>4.8499999999999996</v>
      </c>
      <c r="M174" s="42">
        <f t="shared" si="7"/>
        <v>232.79999999999998</v>
      </c>
    </row>
    <row r="175" spans="1:13" ht="87" hidden="1" x14ac:dyDescent="0.35">
      <c r="A175" s="20" t="s">
        <v>135</v>
      </c>
      <c r="B175" s="45" t="s">
        <v>117</v>
      </c>
      <c r="C175" s="23" t="s">
        <v>4111</v>
      </c>
      <c r="D175" s="23" t="s">
        <v>138</v>
      </c>
      <c r="E175" s="23" t="s">
        <v>6264</v>
      </c>
      <c r="F175" s="23" t="s">
        <v>5</v>
      </c>
      <c r="G175" s="20">
        <v>184</v>
      </c>
      <c r="H175" s="23" t="s">
        <v>5987</v>
      </c>
      <c r="I175" s="46">
        <v>1.3579999999999999</v>
      </c>
      <c r="J175" s="40">
        <f t="shared" si="8"/>
        <v>249.87199999999999</v>
      </c>
      <c r="K175" s="46" t="s">
        <v>1485</v>
      </c>
      <c r="L175" s="42">
        <f t="shared" si="6"/>
        <v>1.36</v>
      </c>
      <c r="M175" s="42">
        <f t="shared" si="7"/>
        <v>250.24</v>
      </c>
    </row>
    <row r="176" spans="1:13" ht="87" hidden="1" x14ac:dyDescent="0.35">
      <c r="A176" s="20" t="s">
        <v>135</v>
      </c>
      <c r="B176" s="45" t="s">
        <v>117</v>
      </c>
      <c r="C176" s="23" t="s">
        <v>4112</v>
      </c>
      <c r="D176" s="23" t="s">
        <v>139</v>
      </c>
      <c r="E176" s="23" t="s">
        <v>6265</v>
      </c>
      <c r="F176" s="23" t="s">
        <v>5</v>
      </c>
      <c r="G176" s="20">
        <v>260</v>
      </c>
      <c r="H176" s="23" t="s">
        <v>5987</v>
      </c>
      <c r="I176" s="46">
        <v>0.19400000000000001</v>
      </c>
      <c r="J176" s="40">
        <f t="shared" si="8"/>
        <v>50.440000000000005</v>
      </c>
      <c r="K176" s="46" t="s">
        <v>1486</v>
      </c>
      <c r="L176" s="42">
        <f t="shared" si="6"/>
        <v>0.19</v>
      </c>
      <c r="M176" s="42">
        <f t="shared" si="7"/>
        <v>49.4</v>
      </c>
    </row>
    <row r="177" spans="1:13" ht="101.5" hidden="1" x14ac:dyDescent="0.35">
      <c r="A177" s="20" t="s">
        <v>135</v>
      </c>
      <c r="B177" s="45" t="s">
        <v>117</v>
      </c>
      <c r="C177" s="23" t="s">
        <v>4115</v>
      </c>
      <c r="D177" s="23" t="s">
        <v>140</v>
      </c>
      <c r="E177" s="23" t="s">
        <v>6266</v>
      </c>
      <c r="F177" s="23" t="s">
        <v>5</v>
      </c>
      <c r="G177" s="20">
        <v>64</v>
      </c>
      <c r="H177" s="23" t="s">
        <v>5987</v>
      </c>
      <c r="I177" s="46">
        <v>3.0070000000000001</v>
      </c>
      <c r="J177" s="40">
        <f t="shared" si="8"/>
        <v>192.44800000000001</v>
      </c>
      <c r="K177" s="46" t="s">
        <v>1487</v>
      </c>
      <c r="L177" s="42">
        <f t="shared" si="6"/>
        <v>3.01</v>
      </c>
      <c r="M177" s="42">
        <f t="shared" si="7"/>
        <v>192.64</v>
      </c>
    </row>
    <row r="178" spans="1:13" ht="101.5" hidden="1" x14ac:dyDescent="0.35">
      <c r="A178" s="20" t="s">
        <v>135</v>
      </c>
      <c r="B178" s="45" t="s">
        <v>117</v>
      </c>
      <c r="C178" s="23" t="s">
        <v>4115</v>
      </c>
      <c r="D178" s="23" t="s">
        <v>140</v>
      </c>
      <c r="E178" s="23" t="s">
        <v>6266</v>
      </c>
      <c r="F178" s="23" t="s">
        <v>5</v>
      </c>
      <c r="G178" s="20">
        <v>64</v>
      </c>
      <c r="H178" s="23" t="s">
        <v>5987</v>
      </c>
      <c r="I178" s="46">
        <v>3.0070000000000001</v>
      </c>
      <c r="J178" s="40">
        <f t="shared" si="8"/>
        <v>192.44800000000001</v>
      </c>
      <c r="K178" s="46" t="s">
        <v>1487</v>
      </c>
      <c r="L178" s="42">
        <f t="shared" si="6"/>
        <v>3.01</v>
      </c>
      <c r="M178" s="42">
        <f t="shared" si="7"/>
        <v>192.64</v>
      </c>
    </row>
    <row r="179" spans="1:13" ht="101.5" hidden="1" x14ac:dyDescent="0.35">
      <c r="A179" s="20" t="s">
        <v>135</v>
      </c>
      <c r="B179" s="45" t="s">
        <v>117</v>
      </c>
      <c r="C179" s="23" t="s">
        <v>4115</v>
      </c>
      <c r="D179" s="23" t="s">
        <v>140</v>
      </c>
      <c r="E179" s="23" t="s">
        <v>6266</v>
      </c>
      <c r="F179" s="23" t="s">
        <v>5</v>
      </c>
      <c r="G179" s="20">
        <v>48</v>
      </c>
      <c r="H179" s="23" t="s">
        <v>5987</v>
      </c>
      <c r="I179" s="46">
        <v>3.0070000000000001</v>
      </c>
      <c r="J179" s="40">
        <f t="shared" si="8"/>
        <v>144.33600000000001</v>
      </c>
      <c r="K179" s="46" t="s">
        <v>1487</v>
      </c>
      <c r="L179" s="42">
        <f t="shared" si="6"/>
        <v>3.01</v>
      </c>
      <c r="M179" s="42">
        <f t="shared" si="7"/>
        <v>144.47999999999999</v>
      </c>
    </row>
    <row r="180" spans="1:13" ht="101.5" hidden="1" x14ac:dyDescent="0.35">
      <c r="A180" s="20" t="s">
        <v>135</v>
      </c>
      <c r="B180" s="45" t="s">
        <v>117</v>
      </c>
      <c r="C180" s="23" t="s">
        <v>4115</v>
      </c>
      <c r="D180" s="23" t="s">
        <v>140</v>
      </c>
      <c r="E180" s="23" t="s">
        <v>6266</v>
      </c>
      <c r="F180" s="23" t="s">
        <v>5</v>
      </c>
      <c r="G180" s="20">
        <v>48</v>
      </c>
      <c r="H180" s="23" t="s">
        <v>5987</v>
      </c>
      <c r="I180" s="46">
        <v>3.0070000000000001</v>
      </c>
      <c r="J180" s="40">
        <f t="shared" si="8"/>
        <v>144.33600000000001</v>
      </c>
      <c r="K180" s="46" t="s">
        <v>1487</v>
      </c>
      <c r="L180" s="42">
        <f t="shared" si="6"/>
        <v>3.01</v>
      </c>
      <c r="M180" s="42">
        <f t="shared" si="7"/>
        <v>144.47999999999999</v>
      </c>
    </row>
    <row r="181" spans="1:13" ht="130.5" hidden="1" x14ac:dyDescent="0.35">
      <c r="A181" s="20" t="s">
        <v>135</v>
      </c>
      <c r="B181" s="45" t="s">
        <v>117</v>
      </c>
      <c r="C181" s="23" t="s">
        <v>2926</v>
      </c>
      <c r="D181" s="23" t="s">
        <v>141</v>
      </c>
      <c r="E181" s="23" t="s">
        <v>6267</v>
      </c>
      <c r="F181" s="23" t="s">
        <v>5</v>
      </c>
      <c r="G181" s="20">
        <v>112</v>
      </c>
      <c r="H181" s="23" t="s">
        <v>5987</v>
      </c>
      <c r="I181" s="46">
        <v>0.77600000000000002</v>
      </c>
      <c r="J181" s="40">
        <f t="shared" si="8"/>
        <v>86.912000000000006</v>
      </c>
      <c r="K181" s="46" t="s">
        <v>1488</v>
      </c>
      <c r="L181" s="42">
        <f t="shared" si="6"/>
        <v>0.78</v>
      </c>
      <c r="M181" s="42">
        <f t="shared" si="7"/>
        <v>87.36</v>
      </c>
    </row>
    <row r="182" spans="1:13" ht="130.5" hidden="1" x14ac:dyDescent="0.35">
      <c r="A182" s="20" t="s">
        <v>135</v>
      </c>
      <c r="B182" s="45" t="s">
        <v>117</v>
      </c>
      <c r="C182" s="23" t="s">
        <v>2926</v>
      </c>
      <c r="D182" s="23" t="s">
        <v>141</v>
      </c>
      <c r="E182" s="23" t="s">
        <v>6267</v>
      </c>
      <c r="F182" s="23" t="s">
        <v>5</v>
      </c>
      <c r="G182" s="20">
        <v>64</v>
      </c>
      <c r="H182" s="23" t="s">
        <v>5987</v>
      </c>
      <c r="I182" s="46">
        <v>0.77600000000000002</v>
      </c>
      <c r="J182" s="40">
        <f t="shared" si="8"/>
        <v>49.664000000000001</v>
      </c>
      <c r="K182" s="46" t="s">
        <v>1488</v>
      </c>
      <c r="L182" s="42">
        <f t="shared" si="6"/>
        <v>0.78</v>
      </c>
      <c r="M182" s="42">
        <f t="shared" si="7"/>
        <v>49.92</v>
      </c>
    </row>
    <row r="183" spans="1:13" ht="101.5" hidden="1" x14ac:dyDescent="0.35">
      <c r="A183" s="20" t="s">
        <v>135</v>
      </c>
      <c r="B183" s="45" t="s">
        <v>117</v>
      </c>
      <c r="C183" s="23" t="s">
        <v>4116</v>
      </c>
      <c r="D183" s="23" t="s">
        <v>142</v>
      </c>
      <c r="E183" s="23" t="s">
        <v>6268</v>
      </c>
      <c r="F183" s="23" t="s">
        <v>5</v>
      </c>
      <c r="G183" s="20">
        <v>80</v>
      </c>
      <c r="H183" s="23" t="s">
        <v>5987</v>
      </c>
      <c r="I183" s="46">
        <v>4.0739999999999998</v>
      </c>
      <c r="J183" s="40">
        <f t="shared" si="8"/>
        <v>325.91999999999996</v>
      </c>
      <c r="K183" s="46" t="s">
        <v>1489</v>
      </c>
      <c r="L183" s="42">
        <f t="shared" si="6"/>
        <v>4.07</v>
      </c>
      <c r="M183" s="42">
        <f t="shared" si="7"/>
        <v>325.60000000000002</v>
      </c>
    </row>
    <row r="184" spans="1:13" ht="72.5" hidden="1" x14ac:dyDescent="0.35">
      <c r="A184" s="20" t="s">
        <v>135</v>
      </c>
      <c r="B184" s="45" t="s">
        <v>117</v>
      </c>
      <c r="C184" s="23" t="s">
        <v>4121</v>
      </c>
      <c r="D184" s="23" t="s">
        <v>143</v>
      </c>
      <c r="E184" s="23" t="s">
        <v>6269</v>
      </c>
      <c r="F184" s="23" t="s">
        <v>5</v>
      </c>
      <c r="G184" s="20">
        <v>4</v>
      </c>
      <c r="H184" s="23" t="s">
        <v>5987</v>
      </c>
      <c r="I184" s="46">
        <v>14.065</v>
      </c>
      <c r="J184" s="40">
        <f t="shared" si="8"/>
        <v>56.26</v>
      </c>
      <c r="K184" s="46" t="s">
        <v>1490</v>
      </c>
      <c r="L184" s="42">
        <f t="shared" si="6"/>
        <v>14.07</v>
      </c>
      <c r="M184" s="42">
        <f t="shared" si="7"/>
        <v>56.28</v>
      </c>
    </row>
    <row r="185" spans="1:13" ht="116" hidden="1" x14ac:dyDescent="0.35">
      <c r="A185" s="20" t="s">
        <v>135</v>
      </c>
      <c r="B185" s="45" t="s">
        <v>117</v>
      </c>
      <c r="C185" s="23" t="s">
        <v>4133</v>
      </c>
      <c r="D185" s="23" t="s">
        <v>144</v>
      </c>
      <c r="E185" s="23" t="s">
        <v>6270</v>
      </c>
      <c r="F185" s="23" t="s">
        <v>5</v>
      </c>
      <c r="G185" s="20">
        <v>2</v>
      </c>
      <c r="H185" s="23" t="s">
        <v>5987</v>
      </c>
      <c r="I185" s="46">
        <v>259.28100000000001</v>
      </c>
      <c r="J185" s="40">
        <f t="shared" si="8"/>
        <v>518.56200000000001</v>
      </c>
      <c r="K185" s="46" t="s">
        <v>1491</v>
      </c>
      <c r="L185" s="42">
        <f t="shared" si="6"/>
        <v>259.27999999999997</v>
      </c>
      <c r="M185" s="42">
        <f t="shared" si="7"/>
        <v>518.55999999999995</v>
      </c>
    </row>
    <row r="186" spans="1:13" ht="87" hidden="1" x14ac:dyDescent="0.35">
      <c r="A186" s="20" t="s">
        <v>135</v>
      </c>
      <c r="B186" s="45" t="s">
        <v>117</v>
      </c>
      <c r="C186" s="23" t="s">
        <v>4142</v>
      </c>
      <c r="D186" s="23" t="s">
        <v>145</v>
      </c>
      <c r="E186" s="23" t="s">
        <v>6271</v>
      </c>
      <c r="F186" s="23" t="s">
        <v>5</v>
      </c>
      <c r="G186" s="20">
        <v>50</v>
      </c>
      <c r="H186" s="23" t="s">
        <v>5987</v>
      </c>
      <c r="I186" s="46">
        <v>200.11100000000002</v>
      </c>
      <c r="J186" s="40">
        <f t="shared" si="8"/>
        <v>10005.550000000001</v>
      </c>
      <c r="K186" s="46" t="s">
        <v>1492</v>
      </c>
      <c r="L186" s="42">
        <f t="shared" si="6"/>
        <v>200.11</v>
      </c>
      <c r="M186" s="42">
        <f t="shared" si="7"/>
        <v>10005.5</v>
      </c>
    </row>
    <row r="187" spans="1:13" ht="87" hidden="1" x14ac:dyDescent="0.35">
      <c r="A187" s="20" t="s">
        <v>135</v>
      </c>
      <c r="B187" s="45" t="s">
        <v>117</v>
      </c>
      <c r="C187" s="23" t="s">
        <v>4143</v>
      </c>
      <c r="D187" s="23" t="s">
        <v>145</v>
      </c>
      <c r="E187" s="23" t="s">
        <v>6271</v>
      </c>
      <c r="F187" s="23" t="s">
        <v>5</v>
      </c>
      <c r="G187" s="20">
        <v>50</v>
      </c>
      <c r="H187" s="23" t="s">
        <v>5987</v>
      </c>
      <c r="I187" s="46">
        <v>191.47800000000001</v>
      </c>
      <c r="J187" s="40">
        <f t="shared" si="8"/>
        <v>9573.9</v>
      </c>
      <c r="K187" s="46" t="s">
        <v>1492</v>
      </c>
      <c r="L187" s="42">
        <f t="shared" si="6"/>
        <v>191.48</v>
      </c>
      <c r="M187" s="42">
        <f t="shared" si="7"/>
        <v>9574</v>
      </c>
    </row>
    <row r="188" spans="1:13" ht="87" hidden="1" x14ac:dyDescent="0.35">
      <c r="A188" s="20" t="s">
        <v>135</v>
      </c>
      <c r="B188" s="45" t="s">
        <v>117</v>
      </c>
      <c r="C188" s="23" t="s">
        <v>4143</v>
      </c>
      <c r="D188" s="23" t="s">
        <v>145</v>
      </c>
      <c r="E188" s="23" t="s">
        <v>6271</v>
      </c>
      <c r="F188" s="23" t="s">
        <v>5</v>
      </c>
      <c r="G188" s="20">
        <v>10</v>
      </c>
      <c r="H188" s="23" t="s">
        <v>5987</v>
      </c>
      <c r="I188" s="46">
        <v>191.47800000000001</v>
      </c>
      <c r="J188" s="40">
        <f t="shared" si="8"/>
        <v>1914.7800000000002</v>
      </c>
      <c r="K188" s="46" t="s">
        <v>1492</v>
      </c>
      <c r="L188" s="42">
        <f t="shared" si="6"/>
        <v>191.48</v>
      </c>
      <c r="M188" s="42">
        <f t="shared" si="7"/>
        <v>1914.8</v>
      </c>
    </row>
    <row r="189" spans="1:13" ht="72.5" hidden="1" x14ac:dyDescent="0.35">
      <c r="A189" s="20" t="s">
        <v>135</v>
      </c>
      <c r="B189" s="45" t="s">
        <v>117</v>
      </c>
      <c r="C189" s="23" t="s">
        <v>4148</v>
      </c>
      <c r="D189" s="23" t="s">
        <v>86</v>
      </c>
      <c r="E189" s="23" t="s">
        <v>6221</v>
      </c>
      <c r="F189" s="23" t="s">
        <v>5</v>
      </c>
      <c r="G189" s="20">
        <v>16</v>
      </c>
      <c r="H189" s="23" t="s">
        <v>5987</v>
      </c>
      <c r="I189" s="46">
        <v>13.773999999999999</v>
      </c>
      <c r="J189" s="40">
        <f t="shared" si="8"/>
        <v>220.38399999999999</v>
      </c>
      <c r="K189" s="46" t="s">
        <v>1493</v>
      </c>
      <c r="L189" s="42">
        <f t="shared" si="6"/>
        <v>13.77</v>
      </c>
      <c r="M189" s="42">
        <f t="shared" si="7"/>
        <v>220.32</v>
      </c>
    </row>
    <row r="190" spans="1:13" ht="72.5" hidden="1" x14ac:dyDescent="0.35">
      <c r="A190" s="20" t="s">
        <v>135</v>
      </c>
      <c r="B190" s="45" t="s">
        <v>117</v>
      </c>
      <c r="C190" s="23" t="s">
        <v>4150</v>
      </c>
      <c r="D190" s="23" t="s">
        <v>146</v>
      </c>
      <c r="E190" s="23" t="s">
        <v>6272</v>
      </c>
      <c r="F190" s="23" t="s">
        <v>5</v>
      </c>
      <c r="G190" s="20">
        <v>16</v>
      </c>
      <c r="H190" s="23" t="s">
        <v>5987</v>
      </c>
      <c r="I190" s="46">
        <v>9.9910000000000014</v>
      </c>
      <c r="J190" s="40">
        <f t="shared" si="8"/>
        <v>159.85600000000002</v>
      </c>
      <c r="K190" s="46" t="s">
        <v>1494</v>
      </c>
      <c r="L190" s="42">
        <f t="shared" si="6"/>
        <v>9.99</v>
      </c>
      <c r="M190" s="42">
        <f t="shared" si="7"/>
        <v>159.84</v>
      </c>
    </row>
    <row r="191" spans="1:13" ht="72.5" hidden="1" x14ac:dyDescent="0.35">
      <c r="A191" s="20" t="s">
        <v>135</v>
      </c>
      <c r="B191" s="45" t="s">
        <v>117</v>
      </c>
      <c r="C191" s="23" t="s">
        <v>4150</v>
      </c>
      <c r="D191" s="23" t="s">
        <v>146</v>
      </c>
      <c r="E191" s="23" t="s">
        <v>6272</v>
      </c>
      <c r="F191" s="23" t="s">
        <v>5</v>
      </c>
      <c r="G191" s="20">
        <v>8</v>
      </c>
      <c r="H191" s="23" t="s">
        <v>5987</v>
      </c>
      <c r="I191" s="46">
        <v>9.9910000000000014</v>
      </c>
      <c r="J191" s="40">
        <f t="shared" si="8"/>
        <v>79.928000000000011</v>
      </c>
      <c r="K191" s="46" t="s">
        <v>1494</v>
      </c>
      <c r="L191" s="42">
        <f t="shared" si="6"/>
        <v>9.99</v>
      </c>
      <c r="M191" s="42">
        <f t="shared" si="7"/>
        <v>79.92</v>
      </c>
    </row>
    <row r="192" spans="1:13" ht="72.5" hidden="1" x14ac:dyDescent="0.35">
      <c r="A192" s="20" t="s">
        <v>135</v>
      </c>
      <c r="B192" s="45" t="s">
        <v>117</v>
      </c>
      <c r="C192" s="23" t="s">
        <v>4152</v>
      </c>
      <c r="D192" s="23" t="s">
        <v>147</v>
      </c>
      <c r="E192" s="23" t="s">
        <v>6273</v>
      </c>
      <c r="F192" s="23" t="s">
        <v>5</v>
      </c>
      <c r="G192" s="20">
        <v>16</v>
      </c>
      <c r="H192" s="23" t="s">
        <v>5987</v>
      </c>
      <c r="I192" s="46">
        <v>13.289</v>
      </c>
      <c r="J192" s="40">
        <f t="shared" si="8"/>
        <v>212.624</v>
      </c>
      <c r="K192" s="46" t="s">
        <v>1493</v>
      </c>
      <c r="L192" s="42">
        <f t="shared" si="6"/>
        <v>13.29</v>
      </c>
      <c r="M192" s="42">
        <f t="shared" si="7"/>
        <v>212.64</v>
      </c>
    </row>
    <row r="193" spans="1:13" ht="101.5" hidden="1" x14ac:dyDescent="0.35">
      <c r="A193" s="20" t="s">
        <v>135</v>
      </c>
      <c r="B193" s="45" t="s">
        <v>117</v>
      </c>
      <c r="C193" s="23" t="s">
        <v>2934</v>
      </c>
      <c r="D193" s="23" t="s">
        <v>88</v>
      </c>
      <c r="E193" s="23" t="s">
        <v>6229</v>
      </c>
      <c r="F193" s="23" t="s">
        <v>5</v>
      </c>
      <c r="G193" s="20">
        <v>8</v>
      </c>
      <c r="H193" s="23" t="s">
        <v>5987</v>
      </c>
      <c r="I193" s="46">
        <v>36.064599999999999</v>
      </c>
      <c r="J193" s="40">
        <f t="shared" si="8"/>
        <v>288.51679999999999</v>
      </c>
      <c r="K193" s="46" t="s">
        <v>1495</v>
      </c>
      <c r="L193" s="42">
        <f t="shared" si="6"/>
        <v>36.06</v>
      </c>
      <c r="M193" s="42">
        <f t="shared" si="7"/>
        <v>288.48</v>
      </c>
    </row>
    <row r="194" spans="1:13" ht="101.5" hidden="1" x14ac:dyDescent="0.35">
      <c r="A194" s="20" t="s">
        <v>135</v>
      </c>
      <c r="B194" s="45" t="s">
        <v>117</v>
      </c>
      <c r="C194" s="23" t="s">
        <v>4182</v>
      </c>
      <c r="D194" s="23" t="s">
        <v>148</v>
      </c>
      <c r="E194" s="23" t="s">
        <v>6274</v>
      </c>
      <c r="F194" s="23" t="s">
        <v>5</v>
      </c>
      <c r="G194" s="20">
        <v>16</v>
      </c>
      <c r="H194" s="23" t="s">
        <v>5987</v>
      </c>
      <c r="I194" s="46">
        <v>15.907999999999999</v>
      </c>
      <c r="J194" s="40">
        <f t="shared" si="8"/>
        <v>254.52799999999999</v>
      </c>
      <c r="K194" s="46" t="s">
        <v>1496</v>
      </c>
      <c r="L194" s="42">
        <f t="shared" ref="L194:L257" si="9">ROUND(I194,2)</f>
        <v>15.91</v>
      </c>
      <c r="M194" s="42">
        <f t="shared" ref="M194:M257" si="10">L194*G194</f>
        <v>254.56</v>
      </c>
    </row>
    <row r="195" spans="1:13" ht="101.5" hidden="1" x14ac:dyDescent="0.35">
      <c r="A195" s="20" t="s">
        <v>135</v>
      </c>
      <c r="B195" s="45" t="s">
        <v>117</v>
      </c>
      <c r="C195" s="23" t="s">
        <v>4182</v>
      </c>
      <c r="D195" s="23" t="s">
        <v>148</v>
      </c>
      <c r="E195" s="23" t="s">
        <v>6274</v>
      </c>
      <c r="F195" s="23" t="s">
        <v>5</v>
      </c>
      <c r="G195" s="20">
        <v>8</v>
      </c>
      <c r="H195" s="23" t="s">
        <v>5987</v>
      </c>
      <c r="I195" s="46">
        <v>15.907999999999999</v>
      </c>
      <c r="J195" s="40">
        <f t="shared" ref="J195:J258" si="11">I195*G195</f>
        <v>127.264</v>
      </c>
      <c r="K195" s="46" t="s">
        <v>1496</v>
      </c>
      <c r="L195" s="42">
        <f t="shared" si="9"/>
        <v>15.91</v>
      </c>
      <c r="M195" s="42">
        <f t="shared" si="10"/>
        <v>127.28</v>
      </c>
    </row>
    <row r="196" spans="1:13" ht="101.5" hidden="1" x14ac:dyDescent="0.35">
      <c r="A196" s="20" t="s">
        <v>135</v>
      </c>
      <c r="B196" s="45" t="s">
        <v>117</v>
      </c>
      <c r="C196" s="23" t="s">
        <v>4183</v>
      </c>
      <c r="D196" s="23" t="s">
        <v>149</v>
      </c>
      <c r="E196" s="23" t="s">
        <v>6275</v>
      </c>
      <c r="F196" s="23" t="s">
        <v>5</v>
      </c>
      <c r="G196" s="20">
        <v>50</v>
      </c>
      <c r="H196" s="23" t="s">
        <v>5987</v>
      </c>
      <c r="I196" s="46">
        <v>24.443999999999999</v>
      </c>
      <c r="J196" s="40">
        <f t="shared" si="11"/>
        <v>1222.2</v>
      </c>
      <c r="K196" s="46" t="s">
        <v>1497</v>
      </c>
      <c r="L196" s="42">
        <f t="shared" si="9"/>
        <v>24.44</v>
      </c>
      <c r="M196" s="42">
        <f t="shared" si="10"/>
        <v>1222</v>
      </c>
    </row>
    <row r="197" spans="1:13" ht="101.5" hidden="1" x14ac:dyDescent="0.35">
      <c r="A197" s="20" t="s">
        <v>135</v>
      </c>
      <c r="B197" s="45" t="s">
        <v>117</v>
      </c>
      <c r="C197" s="23" t="s">
        <v>4183</v>
      </c>
      <c r="D197" s="23" t="s">
        <v>149</v>
      </c>
      <c r="E197" s="23" t="s">
        <v>6275</v>
      </c>
      <c r="F197" s="23" t="s">
        <v>5</v>
      </c>
      <c r="G197" s="20">
        <v>16</v>
      </c>
      <c r="H197" s="23" t="s">
        <v>5987</v>
      </c>
      <c r="I197" s="46">
        <v>24.443999999999999</v>
      </c>
      <c r="J197" s="40">
        <f t="shared" si="11"/>
        <v>391.10399999999998</v>
      </c>
      <c r="K197" s="46" t="s">
        <v>1497</v>
      </c>
      <c r="L197" s="42">
        <f t="shared" si="9"/>
        <v>24.44</v>
      </c>
      <c r="M197" s="42">
        <f t="shared" si="10"/>
        <v>391.04</v>
      </c>
    </row>
    <row r="198" spans="1:13" ht="101.5" hidden="1" x14ac:dyDescent="0.35">
      <c r="A198" s="20" t="s">
        <v>135</v>
      </c>
      <c r="B198" s="45" t="s">
        <v>117</v>
      </c>
      <c r="C198" s="23" t="s">
        <v>4184</v>
      </c>
      <c r="D198" s="23" t="s">
        <v>149</v>
      </c>
      <c r="E198" s="23" t="s">
        <v>6275</v>
      </c>
      <c r="F198" s="23" t="s">
        <v>5</v>
      </c>
      <c r="G198" s="20">
        <v>10</v>
      </c>
      <c r="H198" s="23" t="s">
        <v>5987</v>
      </c>
      <c r="I198" s="46">
        <v>24.541</v>
      </c>
      <c r="J198" s="40">
        <f t="shared" si="11"/>
        <v>245.41</v>
      </c>
      <c r="K198" s="46" t="s">
        <v>1497</v>
      </c>
      <c r="L198" s="42">
        <f t="shared" si="9"/>
        <v>24.54</v>
      </c>
      <c r="M198" s="42">
        <f t="shared" si="10"/>
        <v>245.39999999999998</v>
      </c>
    </row>
    <row r="199" spans="1:13" ht="101.5" hidden="1" x14ac:dyDescent="0.35">
      <c r="A199" s="20" t="s">
        <v>135</v>
      </c>
      <c r="B199" s="45" t="s">
        <v>117</v>
      </c>
      <c r="C199" s="23" t="s">
        <v>4183</v>
      </c>
      <c r="D199" s="23" t="s">
        <v>149</v>
      </c>
      <c r="E199" s="23" t="s">
        <v>6275</v>
      </c>
      <c r="F199" s="23" t="s">
        <v>5</v>
      </c>
      <c r="G199" s="20">
        <v>8</v>
      </c>
      <c r="H199" s="23" t="s">
        <v>5987</v>
      </c>
      <c r="I199" s="46">
        <v>24.443999999999999</v>
      </c>
      <c r="J199" s="40">
        <f t="shared" si="11"/>
        <v>195.55199999999999</v>
      </c>
      <c r="K199" s="46" t="s">
        <v>1497</v>
      </c>
      <c r="L199" s="42">
        <f t="shared" si="9"/>
        <v>24.44</v>
      </c>
      <c r="M199" s="42">
        <f t="shared" si="10"/>
        <v>195.52</v>
      </c>
    </row>
    <row r="200" spans="1:13" ht="101.5" hidden="1" x14ac:dyDescent="0.35">
      <c r="A200" s="20" t="s">
        <v>135</v>
      </c>
      <c r="B200" s="45" t="s">
        <v>117</v>
      </c>
      <c r="C200" s="23" t="s">
        <v>4185</v>
      </c>
      <c r="D200" s="23" t="s">
        <v>150</v>
      </c>
      <c r="E200" s="23" t="s">
        <v>6276</v>
      </c>
      <c r="F200" s="23" t="s">
        <v>5</v>
      </c>
      <c r="G200" s="20">
        <v>16</v>
      </c>
      <c r="H200" s="23" t="s">
        <v>5987</v>
      </c>
      <c r="I200" s="46">
        <v>11.349</v>
      </c>
      <c r="J200" s="40">
        <f t="shared" si="11"/>
        <v>181.584</v>
      </c>
      <c r="K200" s="46" t="s">
        <v>1498</v>
      </c>
      <c r="L200" s="42">
        <f t="shared" si="9"/>
        <v>11.35</v>
      </c>
      <c r="M200" s="42">
        <f t="shared" si="10"/>
        <v>181.6</v>
      </c>
    </row>
    <row r="201" spans="1:13" ht="101.5" hidden="1" x14ac:dyDescent="0.35">
      <c r="A201" s="20" t="s">
        <v>135</v>
      </c>
      <c r="B201" s="45" t="s">
        <v>117</v>
      </c>
      <c r="C201" s="23" t="s">
        <v>4185</v>
      </c>
      <c r="D201" s="23" t="s">
        <v>150</v>
      </c>
      <c r="E201" s="23" t="s">
        <v>6276</v>
      </c>
      <c r="F201" s="23" t="s">
        <v>5</v>
      </c>
      <c r="G201" s="20">
        <v>8</v>
      </c>
      <c r="H201" s="23" t="s">
        <v>5987</v>
      </c>
      <c r="I201" s="46">
        <v>11.349</v>
      </c>
      <c r="J201" s="40">
        <f t="shared" si="11"/>
        <v>90.792000000000002</v>
      </c>
      <c r="K201" s="46" t="s">
        <v>1498</v>
      </c>
      <c r="L201" s="42">
        <f t="shared" si="9"/>
        <v>11.35</v>
      </c>
      <c r="M201" s="42">
        <f t="shared" si="10"/>
        <v>90.8</v>
      </c>
    </row>
    <row r="202" spans="1:13" ht="101.5" hidden="1" x14ac:dyDescent="0.35">
      <c r="A202" s="20" t="s">
        <v>135</v>
      </c>
      <c r="B202" s="45" t="s">
        <v>117</v>
      </c>
      <c r="C202" s="23" t="s">
        <v>4197</v>
      </c>
      <c r="D202" s="23" t="s">
        <v>151</v>
      </c>
      <c r="E202" s="23" t="s">
        <v>6277</v>
      </c>
      <c r="F202" s="23" t="s">
        <v>5</v>
      </c>
      <c r="G202" s="20">
        <v>16</v>
      </c>
      <c r="H202" s="23" t="s">
        <v>5987</v>
      </c>
      <c r="I202" s="46">
        <v>10.961</v>
      </c>
      <c r="J202" s="40">
        <f t="shared" si="11"/>
        <v>175.376</v>
      </c>
      <c r="K202" s="46" t="s">
        <v>1499</v>
      </c>
      <c r="L202" s="42">
        <f t="shared" si="9"/>
        <v>10.96</v>
      </c>
      <c r="M202" s="42">
        <f t="shared" si="10"/>
        <v>175.36</v>
      </c>
    </row>
    <row r="203" spans="1:13" ht="130.5" hidden="1" x14ac:dyDescent="0.35">
      <c r="A203" s="20" t="s">
        <v>135</v>
      </c>
      <c r="B203" s="45" t="s">
        <v>117</v>
      </c>
      <c r="C203" s="23" t="s">
        <v>4205</v>
      </c>
      <c r="D203" s="23" t="s">
        <v>152</v>
      </c>
      <c r="E203" s="23" t="s">
        <v>6278</v>
      </c>
      <c r="F203" s="23" t="s">
        <v>5</v>
      </c>
      <c r="G203" s="20">
        <v>100</v>
      </c>
      <c r="H203" s="23" t="s">
        <v>5987</v>
      </c>
      <c r="I203" s="46">
        <v>52.574000000000005</v>
      </c>
      <c r="J203" s="40">
        <f t="shared" si="11"/>
        <v>5257.4000000000005</v>
      </c>
      <c r="K203" s="46" t="s">
        <v>1500</v>
      </c>
      <c r="L203" s="42">
        <f t="shared" si="9"/>
        <v>52.57</v>
      </c>
      <c r="M203" s="42">
        <f t="shared" si="10"/>
        <v>5257</v>
      </c>
    </row>
    <row r="204" spans="1:13" ht="130.5" hidden="1" x14ac:dyDescent="0.35">
      <c r="A204" s="20" t="s">
        <v>135</v>
      </c>
      <c r="B204" s="45" t="s">
        <v>117</v>
      </c>
      <c r="C204" s="23" t="s">
        <v>4206</v>
      </c>
      <c r="D204" s="23" t="s">
        <v>152</v>
      </c>
      <c r="E204" s="23" t="s">
        <v>6278</v>
      </c>
      <c r="F204" s="23" t="s">
        <v>5</v>
      </c>
      <c r="G204" s="20">
        <v>100</v>
      </c>
      <c r="H204" s="23" t="s">
        <v>5987</v>
      </c>
      <c r="I204" s="46">
        <v>41.613</v>
      </c>
      <c r="J204" s="40">
        <f t="shared" si="11"/>
        <v>4161.3</v>
      </c>
      <c r="K204" s="46" t="s">
        <v>1500</v>
      </c>
      <c r="L204" s="42">
        <f t="shared" si="9"/>
        <v>41.61</v>
      </c>
      <c r="M204" s="42">
        <f t="shared" si="10"/>
        <v>4161</v>
      </c>
    </row>
    <row r="205" spans="1:13" ht="130.5" hidden="1" x14ac:dyDescent="0.35">
      <c r="A205" s="20" t="s">
        <v>135</v>
      </c>
      <c r="B205" s="45" t="s">
        <v>117</v>
      </c>
      <c r="C205" s="23" t="s">
        <v>4205</v>
      </c>
      <c r="D205" s="23" t="s">
        <v>152</v>
      </c>
      <c r="E205" s="23" t="s">
        <v>6278</v>
      </c>
      <c r="F205" s="23" t="s">
        <v>5</v>
      </c>
      <c r="G205" s="20">
        <v>50</v>
      </c>
      <c r="H205" s="23" t="s">
        <v>5987</v>
      </c>
      <c r="I205" s="46">
        <v>52.574000000000005</v>
      </c>
      <c r="J205" s="40">
        <f t="shared" si="11"/>
        <v>2628.7000000000003</v>
      </c>
      <c r="K205" s="46" t="s">
        <v>1500</v>
      </c>
      <c r="L205" s="42">
        <f t="shared" si="9"/>
        <v>52.57</v>
      </c>
      <c r="M205" s="42">
        <f t="shared" si="10"/>
        <v>2628.5</v>
      </c>
    </row>
    <row r="206" spans="1:13" ht="145" hidden="1" x14ac:dyDescent="0.35">
      <c r="A206" s="20" t="s">
        <v>135</v>
      </c>
      <c r="B206" s="45" t="s">
        <v>117</v>
      </c>
      <c r="C206" s="23" t="s">
        <v>4209</v>
      </c>
      <c r="D206" s="23" t="s">
        <v>153</v>
      </c>
      <c r="E206" s="23" t="s">
        <v>6279</v>
      </c>
      <c r="F206" s="23" t="s">
        <v>5</v>
      </c>
      <c r="G206" s="20">
        <v>2</v>
      </c>
      <c r="H206" s="23" t="s">
        <v>5987</v>
      </c>
      <c r="I206" s="46">
        <v>43.65</v>
      </c>
      <c r="J206" s="40">
        <f t="shared" si="11"/>
        <v>87.3</v>
      </c>
      <c r="K206" s="46" t="s">
        <v>1501</v>
      </c>
      <c r="L206" s="42">
        <f t="shared" si="9"/>
        <v>43.65</v>
      </c>
      <c r="M206" s="42">
        <f t="shared" si="10"/>
        <v>87.3</v>
      </c>
    </row>
    <row r="207" spans="1:13" ht="116" hidden="1" x14ac:dyDescent="0.35">
      <c r="A207" s="20" t="s">
        <v>135</v>
      </c>
      <c r="B207" s="45" t="s">
        <v>117</v>
      </c>
      <c r="C207" s="23" t="s">
        <v>4217</v>
      </c>
      <c r="D207" s="23" t="s">
        <v>154</v>
      </c>
      <c r="E207" s="23" t="s">
        <v>6280</v>
      </c>
      <c r="F207" s="23" t="s">
        <v>5</v>
      </c>
      <c r="G207" s="20">
        <v>16</v>
      </c>
      <c r="H207" s="23" t="s">
        <v>5987</v>
      </c>
      <c r="I207" s="46">
        <v>6.1109999999999998</v>
      </c>
      <c r="J207" s="40">
        <f t="shared" si="11"/>
        <v>97.775999999999996</v>
      </c>
      <c r="K207" s="46" t="s">
        <v>1502</v>
      </c>
      <c r="L207" s="42">
        <f t="shared" si="9"/>
        <v>6.11</v>
      </c>
      <c r="M207" s="42">
        <f t="shared" si="10"/>
        <v>97.76</v>
      </c>
    </row>
    <row r="208" spans="1:13" ht="145" hidden="1" x14ac:dyDescent="0.35">
      <c r="A208" s="20" t="s">
        <v>135</v>
      </c>
      <c r="B208" s="45" t="s">
        <v>117</v>
      </c>
      <c r="C208" s="23" t="s">
        <v>4210</v>
      </c>
      <c r="D208" s="23" t="s">
        <v>155</v>
      </c>
      <c r="E208" s="23" t="s">
        <v>6281</v>
      </c>
      <c r="F208" s="23" t="s">
        <v>5</v>
      </c>
      <c r="G208" s="20">
        <v>120</v>
      </c>
      <c r="H208" s="23" t="s">
        <v>5987</v>
      </c>
      <c r="I208" s="46">
        <v>18.332999999999998</v>
      </c>
      <c r="J208" s="40">
        <f t="shared" si="11"/>
        <v>2199.96</v>
      </c>
      <c r="K208" s="46" t="s">
        <v>1503</v>
      </c>
      <c r="L208" s="42">
        <f t="shared" si="9"/>
        <v>18.329999999999998</v>
      </c>
      <c r="M208" s="42">
        <f t="shared" si="10"/>
        <v>2199.6</v>
      </c>
    </row>
    <row r="209" spans="1:13" ht="145" hidden="1" x14ac:dyDescent="0.35">
      <c r="A209" s="20" t="s">
        <v>135</v>
      </c>
      <c r="B209" s="45" t="s">
        <v>117</v>
      </c>
      <c r="C209" s="23" t="s">
        <v>4210</v>
      </c>
      <c r="D209" s="23" t="s">
        <v>155</v>
      </c>
      <c r="E209" s="23" t="s">
        <v>6281</v>
      </c>
      <c r="F209" s="23" t="s">
        <v>5</v>
      </c>
      <c r="G209" s="20">
        <v>60</v>
      </c>
      <c r="H209" s="23" t="s">
        <v>5987</v>
      </c>
      <c r="I209" s="46">
        <v>18.332999999999998</v>
      </c>
      <c r="J209" s="40">
        <f t="shared" si="11"/>
        <v>1099.98</v>
      </c>
      <c r="K209" s="46" t="s">
        <v>1503</v>
      </c>
      <c r="L209" s="42">
        <f t="shared" si="9"/>
        <v>18.329999999999998</v>
      </c>
      <c r="M209" s="42">
        <f t="shared" si="10"/>
        <v>1099.8</v>
      </c>
    </row>
    <row r="210" spans="1:13" ht="145" hidden="1" x14ac:dyDescent="0.35">
      <c r="A210" s="20" t="s">
        <v>135</v>
      </c>
      <c r="B210" s="45" t="s">
        <v>117</v>
      </c>
      <c r="C210" s="23" t="s">
        <v>4210</v>
      </c>
      <c r="D210" s="23" t="s">
        <v>155</v>
      </c>
      <c r="E210" s="23" t="s">
        <v>6281</v>
      </c>
      <c r="F210" s="23" t="s">
        <v>5</v>
      </c>
      <c r="G210" s="20">
        <v>60</v>
      </c>
      <c r="H210" s="23" t="s">
        <v>5987</v>
      </c>
      <c r="I210" s="46">
        <v>18.332999999999998</v>
      </c>
      <c r="J210" s="40">
        <f t="shared" si="11"/>
        <v>1099.98</v>
      </c>
      <c r="K210" s="46" t="s">
        <v>1503</v>
      </c>
      <c r="L210" s="42">
        <f t="shared" si="9"/>
        <v>18.329999999999998</v>
      </c>
      <c r="M210" s="42">
        <f t="shared" si="10"/>
        <v>1099.8</v>
      </c>
    </row>
    <row r="211" spans="1:13" ht="145" hidden="1" x14ac:dyDescent="0.35">
      <c r="A211" s="20" t="s">
        <v>135</v>
      </c>
      <c r="B211" s="45" t="s">
        <v>117</v>
      </c>
      <c r="C211" s="23" t="s">
        <v>4211</v>
      </c>
      <c r="D211" s="23" t="s">
        <v>155</v>
      </c>
      <c r="E211" s="23" t="s">
        <v>6281</v>
      </c>
      <c r="F211" s="23" t="s">
        <v>5</v>
      </c>
      <c r="G211" s="20">
        <v>32</v>
      </c>
      <c r="H211" s="23" t="s">
        <v>5987</v>
      </c>
      <c r="I211" s="46">
        <v>8.827</v>
      </c>
      <c r="J211" s="40">
        <f t="shared" si="11"/>
        <v>282.464</v>
      </c>
      <c r="K211" s="46" t="s">
        <v>1503</v>
      </c>
      <c r="L211" s="42">
        <f t="shared" si="9"/>
        <v>8.83</v>
      </c>
      <c r="M211" s="42">
        <f t="shared" si="10"/>
        <v>282.56</v>
      </c>
    </row>
    <row r="212" spans="1:13" ht="145" hidden="1" x14ac:dyDescent="0.35">
      <c r="A212" s="20" t="s">
        <v>135</v>
      </c>
      <c r="B212" s="45" t="s">
        <v>117</v>
      </c>
      <c r="C212" s="23" t="s">
        <v>4211</v>
      </c>
      <c r="D212" s="23" t="s">
        <v>155</v>
      </c>
      <c r="E212" s="23" t="s">
        <v>6281</v>
      </c>
      <c r="F212" s="23" t="s">
        <v>5</v>
      </c>
      <c r="G212" s="20">
        <v>32</v>
      </c>
      <c r="H212" s="23" t="s">
        <v>5987</v>
      </c>
      <c r="I212" s="46">
        <v>8.827</v>
      </c>
      <c r="J212" s="40">
        <f t="shared" si="11"/>
        <v>282.464</v>
      </c>
      <c r="K212" s="46" t="s">
        <v>1503</v>
      </c>
      <c r="L212" s="42">
        <f t="shared" si="9"/>
        <v>8.83</v>
      </c>
      <c r="M212" s="42">
        <f t="shared" si="10"/>
        <v>282.56</v>
      </c>
    </row>
    <row r="213" spans="1:13" ht="130.5" hidden="1" x14ac:dyDescent="0.35">
      <c r="A213" s="20" t="s">
        <v>135</v>
      </c>
      <c r="B213" s="45" t="s">
        <v>117</v>
      </c>
      <c r="C213" s="23" t="s">
        <v>4218</v>
      </c>
      <c r="D213" s="23" t="s">
        <v>156</v>
      </c>
      <c r="E213" s="23" t="s">
        <v>6282</v>
      </c>
      <c r="F213" s="23" t="s">
        <v>5</v>
      </c>
      <c r="G213" s="20">
        <v>3</v>
      </c>
      <c r="H213" s="23" t="s">
        <v>5987</v>
      </c>
      <c r="I213" s="46">
        <v>63.923000000000009</v>
      </c>
      <c r="J213" s="40">
        <f t="shared" si="11"/>
        <v>191.76900000000003</v>
      </c>
      <c r="K213" s="46" t="s">
        <v>1504</v>
      </c>
      <c r="L213" s="42">
        <f t="shared" si="9"/>
        <v>63.92</v>
      </c>
      <c r="M213" s="42">
        <f t="shared" si="10"/>
        <v>191.76</v>
      </c>
    </row>
    <row r="214" spans="1:13" ht="145" hidden="1" x14ac:dyDescent="0.35">
      <c r="A214" s="20" t="s">
        <v>135</v>
      </c>
      <c r="B214" s="45" t="s">
        <v>117</v>
      </c>
      <c r="C214" s="23" t="s">
        <v>4212</v>
      </c>
      <c r="D214" s="23" t="s">
        <v>157</v>
      </c>
      <c r="E214" s="23" t="s">
        <v>6283</v>
      </c>
      <c r="F214" s="23" t="s">
        <v>5</v>
      </c>
      <c r="G214" s="20">
        <v>120</v>
      </c>
      <c r="H214" s="23" t="s">
        <v>5987</v>
      </c>
      <c r="I214" s="46">
        <v>18.332999999999998</v>
      </c>
      <c r="J214" s="40">
        <f t="shared" si="11"/>
        <v>2199.96</v>
      </c>
      <c r="K214" s="46" t="s">
        <v>1505</v>
      </c>
      <c r="L214" s="42">
        <f t="shared" si="9"/>
        <v>18.329999999999998</v>
      </c>
      <c r="M214" s="42">
        <f t="shared" si="10"/>
        <v>2199.6</v>
      </c>
    </row>
    <row r="215" spans="1:13" ht="145" hidden="1" x14ac:dyDescent="0.35">
      <c r="A215" s="20" t="s">
        <v>135</v>
      </c>
      <c r="B215" s="45" t="s">
        <v>117</v>
      </c>
      <c r="C215" s="23" t="s">
        <v>4212</v>
      </c>
      <c r="D215" s="23" t="s">
        <v>157</v>
      </c>
      <c r="E215" s="23" t="s">
        <v>6283</v>
      </c>
      <c r="F215" s="23" t="s">
        <v>5</v>
      </c>
      <c r="G215" s="20">
        <v>60</v>
      </c>
      <c r="H215" s="23" t="s">
        <v>5987</v>
      </c>
      <c r="I215" s="46">
        <v>18.332999999999998</v>
      </c>
      <c r="J215" s="40">
        <f t="shared" si="11"/>
        <v>1099.98</v>
      </c>
      <c r="K215" s="46" t="s">
        <v>1505</v>
      </c>
      <c r="L215" s="42">
        <f t="shared" si="9"/>
        <v>18.329999999999998</v>
      </c>
      <c r="M215" s="42">
        <f t="shared" si="10"/>
        <v>1099.8</v>
      </c>
    </row>
    <row r="216" spans="1:13" ht="145" hidden="1" x14ac:dyDescent="0.35">
      <c r="A216" s="20" t="s">
        <v>135</v>
      </c>
      <c r="B216" s="45" t="s">
        <v>117</v>
      </c>
      <c r="C216" s="23" t="s">
        <v>4212</v>
      </c>
      <c r="D216" s="23" t="s">
        <v>157</v>
      </c>
      <c r="E216" s="23" t="s">
        <v>6283</v>
      </c>
      <c r="F216" s="23" t="s">
        <v>5</v>
      </c>
      <c r="G216" s="20">
        <v>60</v>
      </c>
      <c r="H216" s="23" t="s">
        <v>5987</v>
      </c>
      <c r="I216" s="46">
        <v>18.332999999999998</v>
      </c>
      <c r="J216" s="40">
        <f t="shared" si="11"/>
        <v>1099.98</v>
      </c>
      <c r="K216" s="46" t="s">
        <v>1505</v>
      </c>
      <c r="L216" s="42">
        <f t="shared" si="9"/>
        <v>18.329999999999998</v>
      </c>
      <c r="M216" s="42">
        <f t="shared" si="10"/>
        <v>1099.8</v>
      </c>
    </row>
    <row r="217" spans="1:13" ht="145" hidden="1" x14ac:dyDescent="0.35">
      <c r="A217" s="20" t="s">
        <v>135</v>
      </c>
      <c r="B217" s="45" t="s">
        <v>117</v>
      </c>
      <c r="C217" s="23" t="s">
        <v>4213</v>
      </c>
      <c r="D217" s="23" t="s">
        <v>157</v>
      </c>
      <c r="E217" s="23" t="s">
        <v>6283</v>
      </c>
      <c r="F217" s="23" t="s">
        <v>5</v>
      </c>
      <c r="G217" s="20">
        <v>32</v>
      </c>
      <c r="H217" s="23" t="s">
        <v>5987</v>
      </c>
      <c r="I217" s="46">
        <v>10.185</v>
      </c>
      <c r="J217" s="40">
        <f t="shared" si="11"/>
        <v>325.92</v>
      </c>
      <c r="K217" s="46" t="s">
        <v>1505</v>
      </c>
      <c r="L217" s="42">
        <f t="shared" si="9"/>
        <v>10.19</v>
      </c>
      <c r="M217" s="42">
        <f t="shared" si="10"/>
        <v>326.08</v>
      </c>
    </row>
    <row r="218" spans="1:13" ht="145" hidden="1" x14ac:dyDescent="0.35">
      <c r="A218" s="20" t="s">
        <v>135</v>
      </c>
      <c r="B218" s="45" t="s">
        <v>117</v>
      </c>
      <c r="C218" s="23" t="s">
        <v>4213</v>
      </c>
      <c r="D218" s="23" t="s">
        <v>157</v>
      </c>
      <c r="E218" s="23" t="s">
        <v>6283</v>
      </c>
      <c r="F218" s="23" t="s">
        <v>5</v>
      </c>
      <c r="G218" s="20">
        <v>3</v>
      </c>
      <c r="H218" s="23" t="s">
        <v>5987</v>
      </c>
      <c r="I218" s="46">
        <v>10.185</v>
      </c>
      <c r="J218" s="40">
        <f t="shared" si="11"/>
        <v>30.555</v>
      </c>
      <c r="K218" s="46" t="s">
        <v>1505</v>
      </c>
      <c r="L218" s="42">
        <f t="shared" si="9"/>
        <v>10.19</v>
      </c>
      <c r="M218" s="42">
        <f t="shared" si="10"/>
        <v>30.57</v>
      </c>
    </row>
    <row r="219" spans="1:13" ht="145" hidden="1" x14ac:dyDescent="0.35">
      <c r="A219" s="20" t="s">
        <v>135</v>
      </c>
      <c r="B219" s="45" t="s">
        <v>117</v>
      </c>
      <c r="C219" s="23" t="s">
        <v>4214</v>
      </c>
      <c r="D219" s="23" t="s">
        <v>158</v>
      </c>
      <c r="E219" s="23" t="s">
        <v>6284</v>
      </c>
      <c r="F219" s="23" t="s">
        <v>5</v>
      </c>
      <c r="G219" s="20">
        <v>120</v>
      </c>
      <c r="H219" s="23" t="s">
        <v>5987</v>
      </c>
      <c r="I219" s="46">
        <v>17.945</v>
      </c>
      <c r="J219" s="40">
        <f t="shared" si="11"/>
        <v>2153.4</v>
      </c>
      <c r="K219" s="46" t="s">
        <v>1506</v>
      </c>
      <c r="L219" s="42">
        <f t="shared" si="9"/>
        <v>17.95</v>
      </c>
      <c r="M219" s="42">
        <f t="shared" si="10"/>
        <v>2154</v>
      </c>
    </row>
    <row r="220" spans="1:13" ht="145" hidden="1" x14ac:dyDescent="0.35">
      <c r="A220" s="20" t="s">
        <v>135</v>
      </c>
      <c r="B220" s="45" t="s">
        <v>117</v>
      </c>
      <c r="C220" s="23" t="s">
        <v>4214</v>
      </c>
      <c r="D220" s="23" t="s">
        <v>158</v>
      </c>
      <c r="E220" s="23" t="s">
        <v>6284</v>
      </c>
      <c r="F220" s="23" t="s">
        <v>5</v>
      </c>
      <c r="G220" s="20">
        <v>60</v>
      </c>
      <c r="H220" s="23" t="s">
        <v>5987</v>
      </c>
      <c r="I220" s="46">
        <v>17.945</v>
      </c>
      <c r="J220" s="40">
        <f t="shared" si="11"/>
        <v>1076.7</v>
      </c>
      <c r="K220" s="46" t="s">
        <v>1506</v>
      </c>
      <c r="L220" s="42">
        <f t="shared" si="9"/>
        <v>17.95</v>
      </c>
      <c r="M220" s="42">
        <f t="shared" si="10"/>
        <v>1077</v>
      </c>
    </row>
    <row r="221" spans="1:13" ht="145" hidden="1" x14ac:dyDescent="0.35">
      <c r="A221" s="20" t="s">
        <v>135</v>
      </c>
      <c r="B221" s="45" t="s">
        <v>117</v>
      </c>
      <c r="C221" s="23" t="s">
        <v>4214</v>
      </c>
      <c r="D221" s="23" t="s">
        <v>158</v>
      </c>
      <c r="E221" s="23" t="s">
        <v>6284</v>
      </c>
      <c r="F221" s="23" t="s">
        <v>5</v>
      </c>
      <c r="G221" s="20">
        <v>60</v>
      </c>
      <c r="H221" s="23" t="s">
        <v>5987</v>
      </c>
      <c r="I221" s="46">
        <v>17.945</v>
      </c>
      <c r="J221" s="40">
        <f t="shared" si="11"/>
        <v>1076.7</v>
      </c>
      <c r="K221" s="46" t="s">
        <v>1506</v>
      </c>
      <c r="L221" s="42">
        <f t="shared" si="9"/>
        <v>17.95</v>
      </c>
      <c r="M221" s="42">
        <f t="shared" si="10"/>
        <v>1077</v>
      </c>
    </row>
    <row r="222" spans="1:13" ht="145" hidden="1" x14ac:dyDescent="0.35">
      <c r="A222" s="20" t="s">
        <v>135</v>
      </c>
      <c r="B222" s="45" t="s">
        <v>117</v>
      </c>
      <c r="C222" s="23" t="s">
        <v>4215</v>
      </c>
      <c r="D222" s="23" t="s">
        <v>158</v>
      </c>
      <c r="E222" s="23" t="s">
        <v>6284</v>
      </c>
      <c r="F222" s="23" t="s">
        <v>5</v>
      </c>
      <c r="G222" s="20">
        <v>16</v>
      </c>
      <c r="H222" s="23" t="s">
        <v>5987</v>
      </c>
      <c r="I222" s="46">
        <v>9.6029999999999998</v>
      </c>
      <c r="J222" s="40">
        <f t="shared" si="11"/>
        <v>153.648</v>
      </c>
      <c r="K222" s="46" t="s">
        <v>1506</v>
      </c>
      <c r="L222" s="42">
        <f t="shared" si="9"/>
        <v>9.6</v>
      </c>
      <c r="M222" s="42">
        <f t="shared" si="10"/>
        <v>153.6</v>
      </c>
    </row>
    <row r="223" spans="1:13" ht="174" hidden="1" x14ac:dyDescent="0.35">
      <c r="A223" s="20" t="s">
        <v>135</v>
      </c>
      <c r="B223" s="45" t="s">
        <v>117</v>
      </c>
      <c r="C223" s="23" t="s">
        <v>4207</v>
      </c>
      <c r="D223" s="23" t="s">
        <v>159</v>
      </c>
      <c r="E223" s="23" t="s">
        <v>159</v>
      </c>
      <c r="F223" s="23" t="s">
        <v>5</v>
      </c>
      <c r="G223" s="20">
        <v>100</v>
      </c>
      <c r="H223" s="23" t="s">
        <v>5987</v>
      </c>
      <c r="I223" s="46">
        <v>41.777900000000002</v>
      </c>
      <c r="J223" s="40">
        <f t="shared" si="11"/>
        <v>4177.79</v>
      </c>
      <c r="K223" s="46" t="s">
        <v>1507</v>
      </c>
      <c r="L223" s="42">
        <f t="shared" si="9"/>
        <v>41.78</v>
      </c>
      <c r="M223" s="42">
        <f t="shared" si="10"/>
        <v>4178</v>
      </c>
    </row>
    <row r="224" spans="1:13" ht="116" hidden="1" x14ac:dyDescent="0.35">
      <c r="A224" s="20" t="s">
        <v>135</v>
      </c>
      <c r="B224" s="45" t="s">
        <v>117</v>
      </c>
      <c r="C224" s="23" t="s">
        <v>4228</v>
      </c>
      <c r="D224" s="23" t="s">
        <v>160</v>
      </c>
      <c r="E224" s="23" t="s">
        <v>6285</v>
      </c>
      <c r="F224" s="23" t="s">
        <v>5</v>
      </c>
      <c r="G224" s="20">
        <v>40</v>
      </c>
      <c r="H224" s="23" t="s">
        <v>5987</v>
      </c>
      <c r="I224" s="46">
        <v>21.631</v>
      </c>
      <c r="J224" s="40">
        <f t="shared" si="11"/>
        <v>865.24</v>
      </c>
      <c r="K224" s="46" t="s">
        <v>1508</v>
      </c>
      <c r="L224" s="42">
        <f t="shared" si="9"/>
        <v>21.63</v>
      </c>
      <c r="M224" s="42">
        <f t="shared" si="10"/>
        <v>865.19999999999993</v>
      </c>
    </row>
    <row r="225" spans="1:13" ht="116" hidden="1" x14ac:dyDescent="0.35">
      <c r="A225" s="20" t="s">
        <v>135</v>
      </c>
      <c r="B225" s="45" t="s">
        <v>117</v>
      </c>
      <c r="C225" s="23" t="s">
        <v>4228</v>
      </c>
      <c r="D225" s="23" t="s">
        <v>160</v>
      </c>
      <c r="E225" s="23" t="s">
        <v>6285</v>
      </c>
      <c r="F225" s="23" t="s">
        <v>5</v>
      </c>
      <c r="G225" s="20">
        <v>20</v>
      </c>
      <c r="H225" s="23" t="s">
        <v>5987</v>
      </c>
      <c r="I225" s="46">
        <v>21.631</v>
      </c>
      <c r="J225" s="40">
        <f t="shared" si="11"/>
        <v>432.62</v>
      </c>
      <c r="K225" s="46" t="s">
        <v>1508</v>
      </c>
      <c r="L225" s="42">
        <f t="shared" si="9"/>
        <v>21.63</v>
      </c>
      <c r="M225" s="42">
        <f t="shared" si="10"/>
        <v>432.59999999999997</v>
      </c>
    </row>
    <row r="226" spans="1:13" ht="130.5" hidden="1" x14ac:dyDescent="0.35">
      <c r="A226" s="20" t="s">
        <v>135</v>
      </c>
      <c r="B226" s="45" t="s">
        <v>117</v>
      </c>
      <c r="C226" s="23" t="s">
        <v>4229</v>
      </c>
      <c r="D226" s="23" t="s">
        <v>161</v>
      </c>
      <c r="E226" s="23" t="s">
        <v>6286</v>
      </c>
      <c r="F226" s="23" t="s">
        <v>5</v>
      </c>
      <c r="G226" s="20">
        <v>40</v>
      </c>
      <c r="H226" s="23" t="s">
        <v>5987</v>
      </c>
      <c r="I226" s="46">
        <v>21.631</v>
      </c>
      <c r="J226" s="40">
        <f t="shared" si="11"/>
        <v>865.24</v>
      </c>
      <c r="K226" s="46" t="s">
        <v>1509</v>
      </c>
      <c r="L226" s="42">
        <f t="shared" si="9"/>
        <v>21.63</v>
      </c>
      <c r="M226" s="42">
        <f t="shared" si="10"/>
        <v>865.19999999999993</v>
      </c>
    </row>
    <row r="227" spans="1:13" ht="130.5" hidden="1" x14ac:dyDescent="0.35">
      <c r="A227" s="20" t="s">
        <v>135</v>
      </c>
      <c r="B227" s="45" t="s">
        <v>117</v>
      </c>
      <c r="C227" s="23" t="s">
        <v>4229</v>
      </c>
      <c r="D227" s="23" t="s">
        <v>161</v>
      </c>
      <c r="E227" s="23" t="s">
        <v>6286</v>
      </c>
      <c r="F227" s="23" t="s">
        <v>5</v>
      </c>
      <c r="G227" s="20">
        <v>20</v>
      </c>
      <c r="H227" s="23" t="s">
        <v>5987</v>
      </c>
      <c r="I227" s="46">
        <v>21.631</v>
      </c>
      <c r="J227" s="40">
        <f t="shared" si="11"/>
        <v>432.62</v>
      </c>
      <c r="K227" s="46" t="s">
        <v>1509</v>
      </c>
      <c r="L227" s="42">
        <f t="shared" si="9"/>
        <v>21.63</v>
      </c>
      <c r="M227" s="42">
        <f t="shared" si="10"/>
        <v>432.59999999999997</v>
      </c>
    </row>
    <row r="228" spans="1:13" ht="116" hidden="1" x14ac:dyDescent="0.35">
      <c r="A228" s="20" t="s">
        <v>135</v>
      </c>
      <c r="B228" s="45" t="s">
        <v>117</v>
      </c>
      <c r="C228" s="23" t="s">
        <v>4230</v>
      </c>
      <c r="D228" s="23" t="s">
        <v>162</v>
      </c>
      <c r="E228" s="23" t="s">
        <v>6287</v>
      </c>
      <c r="F228" s="23" t="s">
        <v>5</v>
      </c>
      <c r="G228" s="20">
        <v>40</v>
      </c>
      <c r="H228" s="23" t="s">
        <v>5987</v>
      </c>
      <c r="I228" s="46">
        <v>27.547999999999998</v>
      </c>
      <c r="J228" s="40">
        <f t="shared" si="11"/>
        <v>1101.9199999999998</v>
      </c>
      <c r="K228" s="46" t="s">
        <v>1510</v>
      </c>
      <c r="L228" s="42">
        <f t="shared" si="9"/>
        <v>27.55</v>
      </c>
      <c r="M228" s="42">
        <f t="shared" si="10"/>
        <v>1102</v>
      </c>
    </row>
    <row r="229" spans="1:13" ht="116" hidden="1" x14ac:dyDescent="0.35">
      <c r="A229" s="20" t="s">
        <v>135</v>
      </c>
      <c r="B229" s="45" t="s">
        <v>117</v>
      </c>
      <c r="C229" s="23" t="s">
        <v>4230</v>
      </c>
      <c r="D229" s="23" t="s">
        <v>162</v>
      </c>
      <c r="E229" s="23" t="s">
        <v>6287</v>
      </c>
      <c r="F229" s="23" t="s">
        <v>5</v>
      </c>
      <c r="G229" s="20">
        <v>20</v>
      </c>
      <c r="H229" s="23" t="s">
        <v>5987</v>
      </c>
      <c r="I229" s="46">
        <v>27.547999999999998</v>
      </c>
      <c r="J229" s="40">
        <f t="shared" si="11"/>
        <v>550.95999999999992</v>
      </c>
      <c r="K229" s="46" t="s">
        <v>1510</v>
      </c>
      <c r="L229" s="42">
        <f t="shared" si="9"/>
        <v>27.55</v>
      </c>
      <c r="M229" s="42">
        <f t="shared" si="10"/>
        <v>551</v>
      </c>
    </row>
    <row r="230" spans="1:13" ht="130.5" hidden="1" x14ac:dyDescent="0.35">
      <c r="A230" s="20" t="s">
        <v>135</v>
      </c>
      <c r="B230" s="45" t="s">
        <v>117</v>
      </c>
      <c r="C230" s="23" t="s">
        <v>2949</v>
      </c>
      <c r="D230" s="23" t="s">
        <v>163</v>
      </c>
      <c r="E230" s="23" t="s">
        <v>6288</v>
      </c>
      <c r="F230" s="23" t="s">
        <v>5</v>
      </c>
      <c r="G230" s="20">
        <v>128</v>
      </c>
      <c r="H230" s="23" t="s">
        <v>5987</v>
      </c>
      <c r="I230" s="46">
        <v>65.959999999999994</v>
      </c>
      <c r="J230" s="40">
        <f t="shared" si="11"/>
        <v>8442.8799999999992</v>
      </c>
      <c r="K230" s="46" t="s">
        <v>1511</v>
      </c>
      <c r="L230" s="42">
        <f t="shared" si="9"/>
        <v>65.959999999999994</v>
      </c>
      <c r="M230" s="42">
        <f t="shared" si="10"/>
        <v>8442.8799999999992</v>
      </c>
    </row>
    <row r="231" spans="1:13" ht="72.5" hidden="1" x14ac:dyDescent="0.35">
      <c r="A231" s="20" t="s">
        <v>135</v>
      </c>
      <c r="B231" s="45" t="s">
        <v>117</v>
      </c>
      <c r="C231" s="23" t="s">
        <v>2950</v>
      </c>
      <c r="D231" s="23" t="s">
        <v>164</v>
      </c>
      <c r="E231" s="23" t="s">
        <v>6289</v>
      </c>
      <c r="F231" s="23" t="s">
        <v>5</v>
      </c>
      <c r="G231" s="20">
        <v>2</v>
      </c>
      <c r="H231" s="23" t="s">
        <v>5987</v>
      </c>
      <c r="I231" s="46">
        <v>12.4451</v>
      </c>
      <c r="J231" s="40">
        <f t="shared" si="11"/>
        <v>24.8902</v>
      </c>
      <c r="K231" s="46" t="s">
        <v>1512</v>
      </c>
      <c r="L231" s="42">
        <f t="shared" si="9"/>
        <v>12.45</v>
      </c>
      <c r="M231" s="42">
        <f t="shared" si="10"/>
        <v>24.9</v>
      </c>
    </row>
    <row r="232" spans="1:13" ht="130.5" hidden="1" x14ac:dyDescent="0.35">
      <c r="A232" s="20" t="s">
        <v>135</v>
      </c>
      <c r="B232" s="45" t="s">
        <v>117</v>
      </c>
      <c r="C232" s="23" t="s">
        <v>2951</v>
      </c>
      <c r="D232" s="23" t="s">
        <v>165</v>
      </c>
      <c r="E232" s="23" t="s">
        <v>6290</v>
      </c>
      <c r="F232" s="23" t="s">
        <v>5</v>
      </c>
      <c r="G232" s="20">
        <v>8</v>
      </c>
      <c r="H232" s="23" t="s">
        <v>5987</v>
      </c>
      <c r="I232" s="46">
        <v>21.8735</v>
      </c>
      <c r="J232" s="40">
        <f t="shared" si="11"/>
        <v>174.988</v>
      </c>
      <c r="K232" s="46" t="s">
        <v>1513</v>
      </c>
      <c r="L232" s="42">
        <f t="shared" si="9"/>
        <v>21.87</v>
      </c>
      <c r="M232" s="42">
        <f t="shared" si="10"/>
        <v>174.96</v>
      </c>
    </row>
    <row r="233" spans="1:13" ht="130.5" hidden="1" x14ac:dyDescent="0.35">
      <c r="A233" s="20" t="s">
        <v>135</v>
      </c>
      <c r="B233" s="45" t="s">
        <v>117</v>
      </c>
      <c r="C233" s="23" t="s">
        <v>4433</v>
      </c>
      <c r="D233" s="23" t="s">
        <v>166</v>
      </c>
      <c r="E233" s="23" t="s">
        <v>6291</v>
      </c>
      <c r="F233" s="23" t="s">
        <v>5</v>
      </c>
      <c r="G233" s="20">
        <v>8</v>
      </c>
      <c r="H233" s="23" t="s">
        <v>5987</v>
      </c>
      <c r="I233" s="46">
        <v>87.009</v>
      </c>
      <c r="J233" s="40">
        <f t="shared" si="11"/>
        <v>696.072</v>
      </c>
      <c r="K233" s="46" t="s">
        <v>1514</v>
      </c>
      <c r="L233" s="42">
        <f t="shared" si="9"/>
        <v>87.01</v>
      </c>
      <c r="M233" s="42">
        <f t="shared" si="10"/>
        <v>696.08</v>
      </c>
    </row>
    <row r="234" spans="1:13" ht="130.5" hidden="1" x14ac:dyDescent="0.35">
      <c r="A234" s="20" t="s">
        <v>135</v>
      </c>
      <c r="B234" s="45" t="s">
        <v>117</v>
      </c>
      <c r="C234" s="23" t="s">
        <v>4433</v>
      </c>
      <c r="D234" s="23" t="s">
        <v>166</v>
      </c>
      <c r="E234" s="23" t="s">
        <v>6291</v>
      </c>
      <c r="F234" s="23" t="s">
        <v>5</v>
      </c>
      <c r="G234" s="20">
        <v>8</v>
      </c>
      <c r="H234" s="23" t="s">
        <v>5987</v>
      </c>
      <c r="I234" s="46">
        <v>87.009</v>
      </c>
      <c r="J234" s="40">
        <f t="shared" si="11"/>
        <v>696.072</v>
      </c>
      <c r="K234" s="46" t="s">
        <v>1514</v>
      </c>
      <c r="L234" s="42">
        <f t="shared" si="9"/>
        <v>87.01</v>
      </c>
      <c r="M234" s="42">
        <f t="shared" si="10"/>
        <v>696.08</v>
      </c>
    </row>
    <row r="235" spans="1:13" ht="130.5" hidden="1" x14ac:dyDescent="0.35">
      <c r="A235" s="20" t="s">
        <v>135</v>
      </c>
      <c r="B235" s="45" t="s">
        <v>117</v>
      </c>
      <c r="C235" s="23" t="s">
        <v>4434</v>
      </c>
      <c r="D235" s="23" t="s">
        <v>167</v>
      </c>
      <c r="E235" s="23" t="s">
        <v>6292</v>
      </c>
      <c r="F235" s="23" t="s">
        <v>5</v>
      </c>
      <c r="G235" s="20">
        <v>80</v>
      </c>
      <c r="H235" s="23" t="s">
        <v>5987</v>
      </c>
      <c r="I235" s="46">
        <v>54.125999999999998</v>
      </c>
      <c r="J235" s="40">
        <f t="shared" si="11"/>
        <v>4330.08</v>
      </c>
      <c r="K235" s="46" t="s">
        <v>1515</v>
      </c>
      <c r="L235" s="42">
        <f t="shared" si="9"/>
        <v>54.13</v>
      </c>
      <c r="M235" s="42">
        <f t="shared" si="10"/>
        <v>4330.4000000000005</v>
      </c>
    </row>
    <row r="236" spans="1:13" ht="72.5" hidden="1" x14ac:dyDescent="0.35">
      <c r="A236" s="20" t="s">
        <v>135</v>
      </c>
      <c r="B236" s="45" t="s">
        <v>117</v>
      </c>
      <c r="C236" s="23" t="s">
        <v>2954</v>
      </c>
      <c r="D236" s="23" t="s">
        <v>168</v>
      </c>
      <c r="E236" s="23" t="s">
        <v>6293</v>
      </c>
      <c r="F236" s="23" t="s">
        <v>5</v>
      </c>
      <c r="G236" s="20">
        <v>30</v>
      </c>
      <c r="H236" s="23" t="s">
        <v>5987</v>
      </c>
      <c r="I236" s="46">
        <v>35.017000000000003</v>
      </c>
      <c r="J236" s="40">
        <f t="shared" si="11"/>
        <v>1050.51</v>
      </c>
      <c r="K236" s="46" t="s">
        <v>1516</v>
      </c>
      <c r="L236" s="42">
        <f t="shared" si="9"/>
        <v>35.020000000000003</v>
      </c>
      <c r="M236" s="42">
        <f t="shared" si="10"/>
        <v>1050.6000000000001</v>
      </c>
    </row>
    <row r="237" spans="1:13" ht="130.5" hidden="1" x14ac:dyDescent="0.35">
      <c r="A237" s="20" t="s">
        <v>135</v>
      </c>
      <c r="B237" s="45" t="s">
        <v>117</v>
      </c>
      <c r="C237" s="23" t="s">
        <v>2955</v>
      </c>
      <c r="D237" s="23" t="s">
        <v>169</v>
      </c>
      <c r="E237" s="23" t="s">
        <v>6294</v>
      </c>
      <c r="F237" s="23" t="s">
        <v>5</v>
      </c>
      <c r="G237" s="20">
        <v>16</v>
      </c>
      <c r="H237" s="23" t="s">
        <v>5987</v>
      </c>
      <c r="I237" s="46">
        <v>39.478999999999999</v>
      </c>
      <c r="J237" s="40">
        <f t="shared" si="11"/>
        <v>631.66399999999999</v>
      </c>
      <c r="K237" s="46" t="s">
        <v>1517</v>
      </c>
      <c r="L237" s="42">
        <f t="shared" si="9"/>
        <v>39.479999999999997</v>
      </c>
      <c r="M237" s="42">
        <f t="shared" si="10"/>
        <v>631.67999999999995</v>
      </c>
    </row>
    <row r="238" spans="1:13" ht="130.5" hidden="1" x14ac:dyDescent="0.35">
      <c r="A238" s="20" t="s">
        <v>135</v>
      </c>
      <c r="B238" s="45" t="s">
        <v>117</v>
      </c>
      <c r="C238" s="23" t="s">
        <v>2955</v>
      </c>
      <c r="D238" s="23" t="s">
        <v>169</v>
      </c>
      <c r="E238" s="23" t="s">
        <v>6294</v>
      </c>
      <c r="F238" s="23" t="s">
        <v>5</v>
      </c>
      <c r="G238" s="20">
        <v>8</v>
      </c>
      <c r="H238" s="23" t="s">
        <v>5987</v>
      </c>
      <c r="I238" s="46">
        <v>39.478999999999999</v>
      </c>
      <c r="J238" s="40">
        <f t="shared" si="11"/>
        <v>315.83199999999999</v>
      </c>
      <c r="K238" s="46" t="s">
        <v>1517</v>
      </c>
      <c r="L238" s="42">
        <f t="shared" si="9"/>
        <v>39.479999999999997</v>
      </c>
      <c r="M238" s="42">
        <f t="shared" si="10"/>
        <v>315.83999999999997</v>
      </c>
    </row>
    <row r="239" spans="1:13" ht="130.5" hidden="1" x14ac:dyDescent="0.35">
      <c r="A239" s="20" t="s">
        <v>135</v>
      </c>
      <c r="B239" s="45" t="s">
        <v>117</v>
      </c>
      <c r="C239" s="23" t="s">
        <v>2956</v>
      </c>
      <c r="D239" s="23" t="s">
        <v>170</v>
      </c>
      <c r="E239" s="23" t="s">
        <v>6295</v>
      </c>
      <c r="F239" s="23" t="s">
        <v>5</v>
      </c>
      <c r="G239" s="20">
        <v>2</v>
      </c>
      <c r="H239" s="23" t="s">
        <v>5987</v>
      </c>
      <c r="I239" s="46">
        <v>29.294</v>
      </c>
      <c r="J239" s="40">
        <f t="shared" si="11"/>
        <v>58.588000000000001</v>
      </c>
      <c r="K239" s="46" t="s">
        <v>1518</v>
      </c>
      <c r="L239" s="42">
        <f t="shared" si="9"/>
        <v>29.29</v>
      </c>
      <c r="M239" s="42">
        <f t="shared" si="10"/>
        <v>58.58</v>
      </c>
    </row>
    <row r="240" spans="1:13" ht="130.5" hidden="1" x14ac:dyDescent="0.35">
      <c r="A240" s="20" t="s">
        <v>135</v>
      </c>
      <c r="B240" s="45" t="s">
        <v>117</v>
      </c>
      <c r="C240" s="23" t="s">
        <v>2957</v>
      </c>
      <c r="D240" s="23" t="s">
        <v>171</v>
      </c>
      <c r="E240" s="23" t="s">
        <v>6296</v>
      </c>
      <c r="F240" s="23" t="s">
        <v>5</v>
      </c>
      <c r="G240" s="20">
        <v>8</v>
      </c>
      <c r="H240" s="23" t="s">
        <v>5987</v>
      </c>
      <c r="I240" s="46">
        <v>36.762999999999998</v>
      </c>
      <c r="J240" s="40">
        <f t="shared" si="11"/>
        <v>294.10399999999998</v>
      </c>
      <c r="K240" s="46" t="s">
        <v>1519</v>
      </c>
      <c r="L240" s="42">
        <f t="shared" si="9"/>
        <v>36.76</v>
      </c>
      <c r="M240" s="42">
        <f t="shared" si="10"/>
        <v>294.08</v>
      </c>
    </row>
    <row r="241" spans="1:13" ht="116" hidden="1" x14ac:dyDescent="0.35">
      <c r="A241" s="20" t="s">
        <v>135</v>
      </c>
      <c r="B241" s="45" t="s">
        <v>117</v>
      </c>
      <c r="C241" s="23" t="s">
        <v>2958</v>
      </c>
      <c r="D241" s="23" t="s">
        <v>172</v>
      </c>
      <c r="E241" s="23" t="s">
        <v>6297</v>
      </c>
      <c r="F241" s="23" t="s">
        <v>5</v>
      </c>
      <c r="G241" s="20">
        <v>6</v>
      </c>
      <c r="H241" s="23" t="s">
        <v>5987</v>
      </c>
      <c r="I241" s="46">
        <v>5.7230000000000008</v>
      </c>
      <c r="J241" s="40">
        <f t="shared" si="11"/>
        <v>34.338000000000008</v>
      </c>
      <c r="K241" s="46" t="s">
        <v>1520</v>
      </c>
      <c r="L241" s="42">
        <f t="shared" si="9"/>
        <v>5.72</v>
      </c>
      <c r="M241" s="42">
        <f t="shared" si="10"/>
        <v>34.32</v>
      </c>
    </row>
    <row r="242" spans="1:13" ht="130.5" hidden="1" x14ac:dyDescent="0.35">
      <c r="A242" s="20" t="s">
        <v>135</v>
      </c>
      <c r="B242" s="45" t="s">
        <v>117</v>
      </c>
      <c r="C242" s="23" t="s">
        <v>2959</v>
      </c>
      <c r="D242" s="23" t="s">
        <v>173</v>
      </c>
      <c r="E242" s="23" t="s">
        <v>6298</v>
      </c>
      <c r="F242" s="23" t="s">
        <v>5</v>
      </c>
      <c r="G242" s="20">
        <v>10</v>
      </c>
      <c r="H242" s="23" t="s">
        <v>5987</v>
      </c>
      <c r="I242" s="46">
        <v>15.907999999999999</v>
      </c>
      <c r="J242" s="40">
        <f t="shared" si="11"/>
        <v>159.07999999999998</v>
      </c>
      <c r="K242" s="46" t="s">
        <v>1521</v>
      </c>
      <c r="L242" s="42">
        <f t="shared" si="9"/>
        <v>15.91</v>
      </c>
      <c r="M242" s="42">
        <f t="shared" si="10"/>
        <v>159.1</v>
      </c>
    </row>
    <row r="243" spans="1:13" ht="130.5" hidden="1" x14ac:dyDescent="0.35">
      <c r="A243" s="20" t="s">
        <v>135</v>
      </c>
      <c r="B243" s="45" t="s">
        <v>117</v>
      </c>
      <c r="C243" s="23" t="s">
        <v>4553</v>
      </c>
      <c r="D243" s="23" t="s">
        <v>174</v>
      </c>
      <c r="E243" s="23" t="s">
        <v>6299</v>
      </c>
      <c r="F243" s="23" t="s">
        <v>5</v>
      </c>
      <c r="G243" s="20">
        <v>20</v>
      </c>
      <c r="H243" s="23" t="s">
        <v>5987</v>
      </c>
      <c r="I243" s="46">
        <v>0.29099999999999998</v>
      </c>
      <c r="J243" s="40">
        <f t="shared" si="11"/>
        <v>5.8199999999999994</v>
      </c>
      <c r="K243" s="46" t="s">
        <v>1522</v>
      </c>
      <c r="L243" s="42">
        <f t="shared" si="9"/>
        <v>0.28999999999999998</v>
      </c>
      <c r="M243" s="42">
        <f t="shared" si="10"/>
        <v>5.8</v>
      </c>
    </row>
    <row r="244" spans="1:13" ht="101.5" hidden="1" x14ac:dyDescent="0.35">
      <c r="A244" s="20" t="s">
        <v>135</v>
      </c>
      <c r="B244" s="45" t="s">
        <v>117</v>
      </c>
      <c r="C244" s="23" t="s">
        <v>4554</v>
      </c>
      <c r="D244" s="23" t="s">
        <v>175</v>
      </c>
      <c r="E244" s="23" t="s">
        <v>6300</v>
      </c>
      <c r="F244" s="23" t="s">
        <v>5</v>
      </c>
      <c r="G244" s="20">
        <v>20</v>
      </c>
      <c r="H244" s="23" t="s">
        <v>5987</v>
      </c>
      <c r="I244" s="46">
        <v>1.843</v>
      </c>
      <c r="J244" s="40">
        <f t="shared" si="11"/>
        <v>36.86</v>
      </c>
      <c r="K244" s="46" t="s">
        <v>1523</v>
      </c>
      <c r="L244" s="42">
        <f t="shared" si="9"/>
        <v>1.84</v>
      </c>
      <c r="M244" s="42">
        <f t="shared" si="10"/>
        <v>36.800000000000004</v>
      </c>
    </row>
    <row r="245" spans="1:13" ht="101.5" hidden="1" x14ac:dyDescent="0.35">
      <c r="A245" s="20" t="s">
        <v>135</v>
      </c>
      <c r="B245" s="45" t="s">
        <v>117</v>
      </c>
      <c r="C245" s="23" t="s">
        <v>4555</v>
      </c>
      <c r="D245" s="23" t="s">
        <v>176</v>
      </c>
      <c r="E245" s="23" t="s">
        <v>6301</v>
      </c>
      <c r="F245" s="23" t="s">
        <v>5</v>
      </c>
      <c r="G245" s="20">
        <v>20</v>
      </c>
      <c r="H245" s="23" t="s">
        <v>5987</v>
      </c>
      <c r="I245" s="46">
        <v>2.1340000000000003</v>
      </c>
      <c r="J245" s="40">
        <f t="shared" si="11"/>
        <v>42.680000000000007</v>
      </c>
      <c r="K245" s="46" t="s">
        <v>1524</v>
      </c>
      <c r="L245" s="42">
        <f t="shared" si="9"/>
        <v>2.13</v>
      </c>
      <c r="M245" s="42">
        <f t="shared" si="10"/>
        <v>42.599999999999994</v>
      </c>
    </row>
    <row r="246" spans="1:13" ht="145" hidden="1" x14ac:dyDescent="0.35">
      <c r="A246" s="20" t="s">
        <v>135</v>
      </c>
      <c r="B246" s="45" t="s">
        <v>117</v>
      </c>
      <c r="C246" s="23" t="s">
        <v>4571</v>
      </c>
      <c r="D246" s="23" t="s">
        <v>177</v>
      </c>
      <c r="E246" s="23" t="s">
        <v>6302</v>
      </c>
      <c r="F246" s="23" t="s">
        <v>5</v>
      </c>
      <c r="G246" s="20">
        <v>20</v>
      </c>
      <c r="H246" s="23" t="s">
        <v>5987</v>
      </c>
      <c r="I246" s="46">
        <v>0.97</v>
      </c>
      <c r="J246" s="40">
        <f t="shared" si="11"/>
        <v>19.399999999999999</v>
      </c>
      <c r="K246" s="46" t="s">
        <v>1525</v>
      </c>
      <c r="L246" s="42">
        <f t="shared" si="9"/>
        <v>0.97</v>
      </c>
      <c r="M246" s="42">
        <f t="shared" si="10"/>
        <v>19.399999999999999</v>
      </c>
    </row>
    <row r="247" spans="1:13" ht="116" hidden="1" x14ac:dyDescent="0.35">
      <c r="A247" s="20" t="s">
        <v>135</v>
      </c>
      <c r="B247" s="45" t="s">
        <v>117</v>
      </c>
      <c r="C247" s="23" t="s">
        <v>4561</v>
      </c>
      <c r="D247" s="23" t="s">
        <v>178</v>
      </c>
      <c r="E247" s="23" t="s">
        <v>6303</v>
      </c>
      <c r="F247" s="23" t="s">
        <v>5</v>
      </c>
      <c r="G247" s="20">
        <v>16</v>
      </c>
      <c r="H247" s="23" t="s">
        <v>5987</v>
      </c>
      <c r="I247" s="46">
        <v>5.335</v>
      </c>
      <c r="J247" s="40">
        <f t="shared" si="11"/>
        <v>85.36</v>
      </c>
      <c r="K247" s="46" t="s">
        <v>1526</v>
      </c>
      <c r="L247" s="42">
        <f t="shared" si="9"/>
        <v>5.34</v>
      </c>
      <c r="M247" s="42">
        <f t="shared" si="10"/>
        <v>85.44</v>
      </c>
    </row>
    <row r="248" spans="1:13" ht="116" hidden="1" x14ac:dyDescent="0.35">
      <c r="A248" s="20" t="s">
        <v>135</v>
      </c>
      <c r="B248" s="45" t="s">
        <v>117</v>
      </c>
      <c r="C248" s="23" t="s">
        <v>4561</v>
      </c>
      <c r="D248" s="23" t="s">
        <v>178</v>
      </c>
      <c r="E248" s="23" t="s">
        <v>6303</v>
      </c>
      <c r="F248" s="23" t="s">
        <v>5</v>
      </c>
      <c r="G248" s="20">
        <v>16</v>
      </c>
      <c r="H248" s="23" t="s">
        <v>5987</v>
      </c>
      <c r="I248" s="46">
        <v>5.335</v>
      </c>
      <c r="J248" s="40">
        <f t="shared" si="11"/>
        <v>85.36</v>
      </c>
      <c r="K248" s="46" t="s">
        <v>1526</v>
      </c>
      <c r="L248" s="42">
        <f t="shared" si="9"/>
        <v>5.34</v>
      </c>
      <c r="M248" s="42">
        <f t="shared" si="10"/>
        <v>85.44</v>
      </c>
    </row>
    <row r="249" spans="1:13" ht="145" hidden="1" x14ac:dyDescent="0.35">
      <c r="A249" s="20" t="s">
        <v>135</v>
      </c>
      <c r="B249" s="45" t="s">
        <v>117</v>
      </c>
      <c r="C249" s="23" t="s">
        <v>4562</v>
      </c>
      <c r="D249" s="23" t="s">
        <v>179</v>
      </c>
      <c r="E249" s="23" t="s">
        <v>6304</v>
      </c>
      <c r="F249" s="23" t="s">
        <v>5</v>
      </c>
      <c r="G249" s="20">
        <v>16</v>
      </c>
      <c r="H249" s="23" t="s">
        <v>5987</v>
      </c>
      <c r="I249" s="46">
        <v>17.363</v>
      </c>
      <c r="J249" s="40">
        <f t="shared" si="11"/>
        <v>277.80799999999999</v>
      </c>
      <c r="K249" s="46" t="s">
        <v>1527</v>
      </c>
      <c r="L249" s="42">
        <f t="shared" si="9"/>
        <v>17.36</v>
      </c>
      <c r="M249" s="42">
        <f t="shared" si="10"/>
        <v>277.76</v>
      </c>
    </row>
    <row r="250" spans="1:13" ht="145" hidden="1" x14ac:dyDescent="0.35">
      <c r="A250" s="20" t="s">
        <v>135</v>
      </c>
      <c r="B250" s="45" t="s">
        <v>117</v>
      </c>
      <c r="C250" s="23" t="s">
        <v>4562</v>
      </c>
      <c r="D250" s="23" t="s">
        <v>179</v>
      </c>
      <c r="E250" s="23" t="s">
        <v>6304</v>
      </c>
      <c r="F250" s="23" t="s">
        <v>5</v>
      </c>
      <c r="G250" s="20">
        <v>16</v>
      </c>
      <c r="H250" s="23" t="s">
        <v>5987</v>
      </c>
      <c r="I250" s="46">
        <v>17.363</v>
      </c>
      <c r="J250" s="40">
        <f t="shared" si="11"/>
        <v>277.80799999999999</v>
      </c>
      <c r="K250" s="46" t="s">
        <v>1527</v>
      </c>
      <c r="L250" s="42">
        <f t="shared" si="9"/>
        <v>17.36</v>
      </c>
      <c r="M250" s="42">
        <f t="shared" si="10"/>
        <v>277.76</v>
      </c>
    </row>
    <row r="251" spans="1:13" ht="101.5" hidden="1" x14ac:dyDescent="0.35">
      <c r="A251" s="20" t="s">
        <v>135</v>
      </c>
      <c r="B251" s="45" t="s">
        <v>117</v>
      </c>
      <c r="C251" s="23" t="s">
        <v>4563</v>
      </c>
      <c r="D251" s="23" t="s">
        <v>180</v>
      </c>
      <c r="E251" s="23" t="s">
        <v>6305</v>
      </c>
      <c r="F251" s="23" t="s">
        <v>5</v>
      </c>
      <c r="G251" s="20">
        <v>800</v>
      </c>
      <c r="H251" s="23" t="s">
        <v>5987</v>
      </c>
      <c r="I251" s="46">
        <v>3.9769999999999999</v>
      </c>
      <c r="J251" s="40">
        <f t="shared" si="11"/>
        <v>3181.6</v>
      </c>
      <c r="K251" s="46" t="s">
        <v>1528</v>
      </c>
      <c r="L251" s="42">
        <f t="shared" si="9"/>
        <v>3.98</v>
      </c>
      <c r="M251" s="42">
        <f t="shared" si="10"/>
        <v>3184</v>
      </c>
    </row>
    <row r="252" spans="1:13" ht="101.5" hidden="1" x14ac:dyDescent="0.35">
      <c r="A252" s="20" t="s">
        <v>135</v>
      </c>
      <c r="B252" s="45" t="s">
        <v>117</v>
      </c>
      <c r="C252" s="23" t="s">
        <v>4563</v>
      </c>
      <c r="D252" s="23" t="s">
        <v>180</v>
      </c>
      <c r="E252" s="23" t="s">
        <v>6305</v>
      </c>
      <c r="F252" s="23" t="s">
        <v>5</v>
      </c>
      <c r="G252" s="20">
        <v>700</v>
      </c>
      <c r="H252" s="23" t="s">
        <v>5987</v>
      </c>
      <c r="I252" s="46">
        <v>3.9769999999999999</v>
      </c>
      <c r="J252" s="40">
        <f t="shared" si="11"/>
        <v>2783.9</v>
      </c>
      <c r="K252" s="46" t="s">
        <v>1528</v>
      </c>
      <c r="L252" s="42">
        <f t="shared" si="9"/>
        <v>3.98</v>
      </c>
      <c r="M252" s="42">
        <f t="shared" si="10"/>
        <v>2786</v>
      </c>
    </row>
    <row r="253" spans="1:13" ht="101.5" hidden="1" x14ac:dyDescent="0.35">
      <c r="A253" s="20" t="s">
        <v>135</v>
      </c>
      <c r="B253" s="45" t="s">
        <v>117</v>
      </c>
      <c r="C253" s="23" t="s">
        <v>4563</v>
      </c>
      <c r="D253" s="23" t="s">
        <v>180</v>
      </c>
      <c r="E253" s="23" t="s">
        <v>6305</v>
      </c>
      <c r="F253" s="23" t="s">
        <v>5</v>
      </c>
      <c r="G253" s="20">
        <v>160</v>
      </c>
      <c r="H253" s="23" t="s">
        <v>5987</v>
      </c>
      <c r="I253" s="46">
        <v>3.9769999999999999</v>
      </c>
      <c r="J253" s="40">
        <f t="shared" si="11"/>
        <v>636.31999999999994</v>
      </c>
      <c r="K253" s="46" t="s">
        <v>1528</v>
      </c>
      <c r="L253" s="42">
        <f t="shared" si="9"/>
        <v>3.98</v>
      </c>
      <c r="M253" s="42">
        <f t="shared" si="10"/>
        <v>636.79999999999995</v>
      </c>
    </row>
    <row r="254" spans="1:13" ht="101.5" hidden="1" x14ac:dyDescent="0.35">
      <c r="A254" s="20" t="s">
        <v>135</v>
      </c>
      <c r="B254" s="45" t="s">
        <v>117</v>
      </c>
      <c r="C254" s="23" t="s">
        <v>4563</v>
      </c>
      <c r="D254" s="23" t="s">
        <v>180</v>
      </c>
      <c r="E254" s="23" t="s">
        <v>6305</v>
      </c>
      <c r="F254" s="23" t="s">
        <v>5</v>
      </c>
      <c r="G254" s="20">
        <v>150</v>
      </c>
      <c r="H254" s="23" t="s">
        <v>5987</v>
      </c>
      <c r="I254" s="46">
        <v>3.9769999999999999</v>
      </c>
      <c r="J254" s="40">
        <f t="shared" si="11"/>
        <v>596.54999999999995</v>
      </c>
      <c r="K254" s="46" t="s">
        <v>1528</v>
      </c>
      <c r="L254" s="42">
        <f t="shared" si="9"/>
        <v>3.98</v>
      </c>
      <c r="M254" s="42">
        <f t="shared" si="10"/>
        <v>597</v>
      </c>
    </row>
    <row r="255" spans="1:13" ht="101.5" hidden="1" x14ac:dyDescent="0.35">
      <c r="A255" s="20" t="s">
        <v>135</v>
      </c>
      <c r="B255" s="45" t="s">
        <v>117</v>
      </c>
      <c r="C255" s="23" t="s">
        <v>4584</v>
      </c>
      <c r="D255" s="23" t="s">
        <v>181</v>
      </c>
      <c r="E255" s="23" t="s">
        <v>6306</v>
      </c>
      <c r="F255" s="23" t="s">
        <v>5</v>
      </c>
      <c r="G255" s="20">
        <v>110</v>
      </c>
      <c r="H255" s="23" t="s">
        <v>5987</v>
      </c>
      <c r="I255" s="46">
        <v>6.8869999999999996</v>
      </c>
      <c r="J255" s="40">
        <f t="shared" si="11"/>
        <v>757.56999999999994</v>
      </c>
      <c r="K255" s="46" t="s">
        <v>1529</v>
      </c>
      <c r="L255" s="42">
        <f t="shared" si="9"/>
        <v>6.89</v>
      </c>
      <c r="M255" s="42">
        <f t="shared" si="10"/>
        <v>757.9</v>
      </c>
    </row>
    <row r="256" spans="1:13" ht="130.5" hidden="1" x14ac:dyDescent="0.35">
      <c r="A256" s="20" t="s">
        <v>135</v>
      </c>
      <c r="B256" s="45" t="s">
        <v>117</v>
      </c>
      <c r="C256" s="23" t="s">
        <v>4589</v>
      </c>
      <c r="D256" s="23" t="s">
        <v>182</v>
      </c>
      <c r="E256" s="23" t="s">
        <v>6307</v>
      </c>
      <c r="F256" s="23" t="s">
        <v>5</v>
      </c>
      <c r="G256" s="20">
        <v>110</v>
      </c>
      <c r="H256" s="23" t="s">
        <v>5987</v>
      </c>
      <c r="I256" s="46">
        <v>6.2080000000000002</v>
      </c>
      <c r="J256" s="40">
        <f t="shared" si="11"/>
        <v>682.88</v>
      </c>
      <c r="K256" s="46" t="s">
        <v>1530</v>
      </c>
      <c r="L256" s="42">
        <f t="shared" si="9"/>
        <v>6.21</v>
      </c>
      <c r="M256" s="42">
        <f t="shared" si="10"/>
        <v>683.1</v>
      </c>
    </row>
    <row r="257" spans="1:13" ht="116" hidden="1" x14ac:dyDescent="0.35">
      <c r="A257" s="20" t="s">
        <v>135</v>
      </c>
      <c r="B257" s="45" t="s">
        <v>117</v>
      </c>
      <c r="C257" s="23" t="s">
        <v>4599</v>
      </c>
      <c r="D257" s="23" t="s">
        <v>183</v>
      </c>
      <c r="E257" s="23" t="s">
        <v>6308</v>
      </c>
      <c r="F257" s="23" t="s">
        <v>5</v>
      </c>
      <c r="G257" s="20">
        <v>20</v>
      </c>
      <c r="H257" s="23" t="s">
        <v>5987</v>
      </c>
      <c r="I257" s="46">
        <v>2.2309999999999999</v>
      </c>
      <c r="J257" s="40">
        <f t="shared" si="11"/>
        <v>44.62</v>
      </c>
      <c r="K257" s="46" t="s">
        <v>1531</v>
      </c>
      <c r="L257" s="42">
        <f t="shared" si="9"/>
        <v>2.23</v>
      </c>
      <c r="M257" s="42">
        <f t="shared" si="10"/>
        <v>44.6</v>
      </c>
    </row>
    <row r="258" spans="1:13" ht="116" hidden="1" x14ac:dyDescent="0.35">
      <c r="A258" s="20" t="s">
        <v>135</v>
      </c>
      <c r="B258" s="45" t="s">
        <v>117</v>
      </c>
      <c r="C258" s="23" t="s">
        <v>4600</v>
      </c>
      <c r="D258" s="23" t="s">
        <v>184</v>
      </c>
      <c r="E258" s="23" t="s">
        <v>6309</v>
      </c>
      <c r="F258" s="23" t="s">
        <v>5</v>
      </c>
      <c r="G258" s="20">
        <v>20</v>
      </c>
      <c r="H258" s="23" t="s">
        <v>5987</v>
      </c>
      <c r="I258" s="46">
        <v>2.7159999999999997</v>
      </c>
      <c r="J258" s="40">
        <f t="shared" si="11"/>
        <v>54.319999999999993</v>
      </c>
      <c r="K258" s="46" t="s">
        <v>1531</v>
      </c>
      <c r="L258" s="42">
        <f t="shared" ref="L258:L321" si="12">ROUND(I258,2)</f>
        <v>2.72</v>
      </c>
      <c r="M258" s="42">
        <f t="shared" ref="M258:M321" si="13">L258*G258</f>
        <v>54.400000000000006</v>
      </c>
    </row>
    <row r="259" spans="1:13" ht="145" hidden="1" x14ac:dyDescent="0.35">
      <c r="A259" s="20" t="s">
        <v>135</v>
      </c>
      <c r="B259" s="45" t="s">
        <v>117</v>
      </c>
      <c r="C259" s="23" t="s">
        <v>4610</v>
      </c>
      <c r="D259" s="23" t="s">
        <v>185</v>
      </c>
      <c r="E259" s="23" t="s">
        <v>6310</v>
      </c>
      <c r="F259" s="23" t="s">
        <v>5</v>
      </c>
      <c r="G259" s="20">
        <v>100</v>
      </c>
      <c r="H259" s="23" t="s">
        <v>5987</v>
      </c>
      <c r="I259" s="46">
        <v>4.0739999999999998</v>
      </c>
      <c r="J259" s="40">
        <f t="shared" ref="J259:J322" si="14">I259*G259</f>
        <v>407.4</v>
      </c>
      <c r="K259" s="46" t="s">
        <v>1532</v>
      </c>
      <c r="L259" s="42">
        <f t="shared" si="12"/>
        <v>4.07</v>
      </c>
      <c r="M259" s="42">
        <f t="shared" si="13"/>
        <v>407</v>
      </c>
    </row>
    <row r="260" spans="1:13" ht="145" hidden="1" x14ac:dyDescent="0.35">
      <c r="A260" s="20" t="s">
        <v>135</v>
      </c>
      <c r="B260" s="45" t="s">
        <v>117</v>
      </c>
      <c r="C260" s="23" t="s">
        <v>4624</v>
      </c>
      <c r="D260" s="23" t="s">
        <v>186</v>
      </c>
      <c r="E260" s="23" t="s">
        <v>6311</v>
      </c>
      <c r="F260" s="23" t="s">
        <v>5</v>
      </c>
      <c r="G260" s="20">
        <v>10</v>
      </c>
      <c r="H260" s="23" t="s">
        <v>5987</v>
      </c>
      <c r="I260" s="46">
        <v>16.0535</v>
      </c>
      <c r="J260" s="40">
        <f t="shared" si="14"/>
        <v>160.535</v>
      </c>
      <c r="K260" s="46" t="s">
        <v>1533</v>
      </c>
      <c r="L260" s="42">
        <f t="shared" si="12"/>
        <v>16.05</v>
      </c>
      <c r="M260" s="42">
        <f t="shared" si="13"/>
        <v>160.5</v>
      </c>
    </row>
    <row r="261" spans="1:13" ht="145" hidden="1" x14ac:dyDescent="0.35">
      <c r="A261" s="20" t="s">
        <v>135</v>
      </c>
      <c r="B261" s="45" t="s">
        <v>117</v>
      </c>
      <c r="C261" s="23" t="s">
        <v>4727</v>
      </c>
      <c r="D261" s="23" t="s">
        <v>187</v>
      </c>
      <c r="E261" s="23" t="s">
        <v>6312</v>
      </c>
      <c r="F261" s="23" t="s">
        <v>5</v>
      </c>
      <c r="G261" s="20">
        <v>90</v>
      </c>
      <c r="H261" s="23" t="s">
        <v>5987</v>
      </c>
      <c r="I261" s="46">
        <v>63.923000000000009</v>
      </c>
      <c r="J261" s="40">
        <f t="shared" si="14"/>
        <v>5753.0700000000006</v>
      </c>
      <c r="K261" s="46" t="s">
        <v>1534</v>
      </c>
      <c r="L261" s="42">
        <f t="shared" si="12"/>
        <v>63.92</v>
      </c>
      <c r="M261" s="42">
        <f t="shared" si="13"/>
        <v>5752.8</v>
      </c>
    </row>
    <row r="262" spans="1:13" ht="145" hidden="1" x14ac:dyDescent="0.35">
      <c r="A262" s="20" t="s">
        <v>135</v>
      </c>
      <c r="B262" s="45" t="s">
        <v>117</v>
      </c>
      <c r="C262" s="23" t="s">
        <v>4727</v>
      </c>
      <c r="D262" s="23" t="s">
        <v>187</v>
      </c>
      <c r="E262" s="23" t="s">
        <v>6312</v>
      </c>
      <c r="F262" s="23" t="s">
        <v>5</v>
      </c>
      <c r="G262" s="20">
        <v>45</v>
      </c>
      <c r="H262" s="23" t="s">
        <v>5987</v>
      </c>
      <c r="I262" s="46">
        <v>63.923000000000009</v>
      </c>
      <c r="J262" s="40">
        <f t="shared" si="14"/>
        <v>2876.5350000000003</v>
      </c>
      <c r="K262" s="46" t="s">
        <v>1534</v>
      </c>
      <c r="L262" s="42">
        <f t="shared" si="12"/>
        <v>63.92</v>
      </c>
      <c r="M262" s="42">
        <f t="shared" si="13"/>
        <v>2876.4</v>
      </c>
    </row>
    <row r="263" spans="1:13" ht="145" hidden="1" x14ac:dyDescent="0.35">
      <c r="A263" s="20" t="s">
        <v>135</v>
      </c>
      <c r="B263" s="45" t="s">
        <v>117</v>
      </c>
      <c r="C263" s="23" t="s">
        <v>4724</v>
      </c>
      <c r="D263" s="23" t="s">
        <v>188</v>
      </c>
      <c r="E263" s="23" t="s">
        <v>6313</v>
      </c>
      <c r="F263" s="23" t="s">
        <v>5</v>
      </c>
      <c r="G263" s="20">
        <v>16</v>
      </c>
      <c r="H263" s="23" t="s">
        <v>5987</v>
      </c>
      <c r="I263" s="46">
        <v>8.3711000000000002</v>
      </c>
      <c r="J263" s="40">
        <f t="shared" si="14"/>
        <v>133.9376</v>
      </c>
      <c r="K263" s="46" t="s">
        <v>1534</v>
      </c>
      <c r="L263" s="42">
        <f t="shared" si="12"/>
        <v>8.3699999999999992</v>
      </c>
      <c r="M263" s="42">
        <f t="shared" si="13"/>
        <v>133.91999999999999</v>
      </c>
    </row>
    <row r="264" spans="1:13" ht="145" hidden="1" x14ac:dyDescent="0.35">
      <c r="A264" s="20" t="s">
        <v>135</v>
      </c>
      <c r="B264" s="45" t="s">
        <v>117</v>
      </c>
      <c r="C264" s="23" t="s">
        <v>4738</v>
      </c>
      <c r="D264" s="23" t="s">
        <v>189</v>
      </c>
      <c r="E264" s="23" t="s">
        <v>6314</v>
      </c>
      <c r="F264" s="23" t="s">
        <v>5</v>
      </c>
      <c r="G264" s="20">
        <v>48</v>
      </c>
      <c r="H264" s="23" t="s">
        <v>5987</v>
      </c>
      <c r="I264" s="46">
        <v>23.667999999999999</v>
      </c>
      <c r="J264" s="40">
        <f t="shared" si="14"/>
        <v>1136.0639999999999</v>
      </c>
      <c r="K264" s="46" t="s">
        <v>1535</v>
      </c>
      <c r="L264" s="42">
        <f t="shared" si="12"/>
        <v>23.67</v>
      </c>
      <c r="M264" s="42">
        <f t="shared" si="13"/>
        <v>1136.1600000000001</v>
      </c>
    </row>
    <row r="265" spans="1:13" ht="145" hidden="1" x14ac:dyDescent="0.35">
      <c r="A265" s="20" t="s">
        <v>135</v>
      </c>
      <c r="B265" s="45" t="s">
        <v>117</v>
      </c>
      <c r="C265" s="23" t="s">
        <v>4731</v>
      </c>
      <c r="D265" s="23" t="s">
        <v>190</v>
      </c>
      <c r="E265" s="23" t="s">
        <v>6315</v>
      </c>
      <c r="F265" s="23" t="s">
        <v>5</v>
      </c>
      <c r="G265" s="20">
        <v>42</v>
      </c>
      <c r="H265" s="23" t="s">
        <v>5987</v>
      </c>
      <c r="I265" s="46">
        <v>31.9421</v>
      </c>
      <c r="J265" s="40">
        <f t="shared" si="14"/>
        <v>1341.5681999999999</v>
      </c>
      <c r="K265" s="46" t="s">
        <v>1535</v>
      </c>
      <c r="L265" s="42">
        <f t="shared" si="12"/>
        <v>31.94</v>
      </c>
      <c r="M265" s="42">
        <f t="shared" si="13"/>
        <v>1341.48</v>
      </c>
    </row>
    <row r="266" spans="1:13" ht="145" hidden="1" x14ac:dyDescent="0.35">
      <c r="A266" s="20" t="s">
        <v>135</v>
      </c>
      <c r="B266" s="45" t="s">
        <v>117</v>
      </c>
      <c r="C266" s="23" t="s">
        <v>4738</v>
      </c>
      <c r="D266" s="23" t="s">
        <v>189</v>
      </c>
      <c r="E266" s="23" t="s">
        <v>6314</v>
      </c>
      <c r="F266" s="23" t="s">
        <v>5</v>
      </c>
      <c r="G266" s="20">
        <v>24</v>
      </c>
      <c r="H266" s="23" t="s">
        <v>5987</v>
      </c>
      <c r="I266" s="46">
        <v>23.667999999999999</v>
      </c>
      <c r="J266" s="40">
        <f t="shared" si="14"/>
        <v>568.03199999999993</v>
      </c>
      <c r="K266" s="46" t="s">
        <v>1535</v>
      </c>
      <c r="L266" s="42">
        <f t="shared" si="12"/>
        <v>23.67</v>
      </c>
      <c r="M266" s="42">
        <f t="shared" si="13"/>
        <v>568.08000000000004</v>
      </c>
    </row>
    <row r="267" spans="1:13" ht="145" hidden="1" x14ac:dyDescent="0.35">
      <c r="A267" s="20" t="s">
        <v>135</v>
      </c>
      <c r="B267" s="45" t="s">
        <v>117</v>
      </c>
      <c r="C267" s="23" t="s">
        <v>4739</v>
      </c>
      <c r="D267" s="23" t="s">
        <v>189</v>
      </c>
      <c r="E267" s="23" t="s">
        <v>6314</v>
      </c>
      <c r="F267" s="23" t="s">
        <v>5</v>
      </c>
      <c r="G267" s="20">
        <v>20</v>
      </c>
      <c r="H267" s="23" t="s">
        <v>5987</v>
      </c>
      <c r="I267" s="46">
        <v>57.423999999999999</v>
      </c>
      <c r="J267" s="40">
        <f t="shared" si="14"/>
        <v>1148.48</v>
      </c>
      <c r="K267" s="46" t="s">
        <v>1535</v>
      </c>
      <c r="L267" s="42">
        <f t="shared" si="12"/>
        <v>57.42</v>
      </c>
      <c r="M267" s="42">
        <f t="shared" si="13"/>
        <v>1148.4000000000001</v>
      </c>
    </row>
    <row r="268" spans="1:13" ht="145" hidden="1" x14ac:dyDescent="0.35">
      <c r="A268" s="20" t="s">
        <v>135</v>
      </c>
      <c r="B268" s="45" t="s">
        <v>117</v>
      </c>
      <c r="C268" s="23" t="s">
        <v>4737</v>
      </c>
      <c r="D268" s="23" t="s">
        <v>191</v>
      </c>
      <c r="E268" s="23" t="s">
        <v>6316</v>
      </c>
      <c r="F268" s="23" t="s">
        <v>5</v>
      </c>
      <c r="G268" s="20">
        <v>5</v>
      </c>
      <c r="H268" s="23" t="s">
        <v>5987</v>
      </c>
      <c r="I268" s="46">
        <v>42.292000000000002</v>
      </c>
      <c r="J268" s="40">
        <f t="shared" si="14"/>
        <v>211.46</v>
      </c>
      <c r="K268" s="46" t="s">
        <v>1535</v>
      </c>
      <c r="L268" s="42">
        <f t="shared" si="12"/>
        <v>42.29</v>
      </c>
      <c r="M268" s="42">
        <f t="shared" si="13"/>
        <v>211.45</v>
      </c>
    </row>
    <row r="269" spans="1:13" ht="145" hidden="1" x14ac:dyDescent="0.35">
      <c r="A269" s="20" t="s">
        <v>135</v>
      </c>
      <c r="B269" s="45" t="s">
        <v>117</v>
      </c>
      <c r="C269" s="23" t="s">
        <v>4744</v>
      </c>
      <c r="D269" s="23" t="s">
        <v>192</v>
      </c>
      <c r="E269" s="23" t="s">
        <v>6317</v>
      </c>
      <c r="F269" s="23" t="s">
        <v>5</v>
      </c>
      <c r="G269" s="20">
        <v>90</v>
      </c>
      <c r="H269" s="23" t="s">
        <v>5987</v>
      </c>
      <c r="I269" s="46">
        <v>67.900000000000006</v>
      </c>
      <c r="J269" s="40">
        <f t="shared" si="14"/>
        <v>6111.0000000000009</v>
      </c>
      <c r="K269" s="46" t="s">
        <v>1536</v>
      </c>
      <c r="L269" s="42">
        <f t="shared" si="12"/>
        <v>67.900000000000006</v>
      </c>
      <c r="M269" s="42">
        <f t="shared" si="13"/>
        <v>6111.0000000000009</v>
      </c>
    </row>
    <row r="270" spans="1:13" ht="145" hidden="1" x14ac:dyDescent="0.35">
      <c r="A270" s="20" t="s">
        <v>135</v>
      </c>
      <c r="B270" s="45" t="s">
        <v>117</v>
      </c>
      <c r="C270" s="23" t="s">
        <v>4744</v>
      </c>
      <c r="D270" s="23" t="s">
        <v>192</v>
      </c>
      <c r="E270" s="23" t="s">
        <v>6317</v>
      </c>
      <c r="F270" s="23" t="s">
        <v>5</v>
      </c>
      <c r="G270" s="20">
        <v>45</v>
      </c>
      <c r="H270" s="23" t="s">
        <v>5987</v>
      </c>
      <c r="I270" s="46">
        <v>67.900000000000006</v>
      </c>
      <c r="J270" s="40">
        <f t="shared" si="14"/>
        <v>3055.5000000000005</v>
      </c>
      <c r="K270" s="46" t="s">
        <v>1536</v>
      </c>
      <c r="L270" s="42">
        <f t="shared" si="12"/>
        <v>67.900000000000006</v>
      </c>
      <c r="M270" s="42">
        <f t="shared" si="13"/>
        <v>3055.5000000000005</v>
      </c>
    </row>
    <row r="271" spans="1:13" ht="145" hidden="1" x14ac:dyDescent="0.35">
      <c r="A271" s="20" t="s">
        <v>135</v>
      </c>
      <c r="B271" s="45" t="s">
        <v>117</v>
      </c>
      <c r="C271" s="23" t="s">
        <v>4744</v>
      </c>
      <c r="D271" s="23" t="s">
        <v>192</v>
      </c>
      <c r="E271" s="23" t="s">
        <v>6317</v>
      </c>
      <c r="F271" s="23" t="s">
        <v>5</v>
      </c>
      <c r="G271" s="20">
        <v>20</v>
      </c>
      <c r="H271" s="23" t="s">
        <v>5987</v>
      </c>
      <c r="I271" s="46">
        <v>67.900000000000006</v>
      </c>
      <c r="J271" s="40">
        <f t="shared" si="14"/>
        <v>1358</v>
      </c>
      <c r="K271" s="46" t="s">
        <v>1536</v>
      </c>
      <c r="L271" s="42">
        <f t="shared" si="12"/>
        <v>67.900000000000006</v>
      </c>
      <c r="M271" s="42">
        <f t="shared" si="13"/>
        <v>1358</v>
      </c>
    </row>
    <row r="272" spans="1:13" ht="145" hidden="1" x14ac:dyDescent="0.35">
      <c r="A272" s="20" t="s">
        <v>135</v>
      </c>
      <c r="B272" s="45" t="s">
        <v>117</v>
      </c>
      <c r="C272" s="23" t="s">
        <v>4742</v>
      </c>
      <c r="D272" s="23" t="s">
        <v>193</v>
      </c>
      <c r="E272" s="23" t="s">
        <v>6318</v>
      </c>
      <c r="F272" s="23" t="s">
        <v>5</v>
      </c>
      <c r="G272" s="20">
        <v>16</v>
      </c>
      <c r="H272" s="23" t="s">
        <v>5987</v>
      </c>
      <c r="I272" s="46">
        <v>38.024000000000001</v>
      </c>
      <c r="J272" s="40">
        <f t="shared" si="14"/>
        <v>608.38400000000001</v>
      </c>
      <c r="K272" s="46" t="s">
        <v>1537</v>
      </c>
      <c r="L272" s="42">
        <f t="shared" si="12"/>
        <v>38.020000000000003</v>
      </c>
      <c r="M272" s="42">
        <f t="shared" si="13"/>
        <v>608.32000000000005</v>
      </c>
    </row>
    <row r="273" spans="1:13" ht="145" hidden="1" x14ac:dyDescent="0.35">
      <c r="A273" s="20" t="s">
        <v>135</v>
      </c>
      <c r="B273" s="45" t="s">
        <v>117</v>
      </c>
      <c r="C273" s="23" t="s">
        <v>4742</v>
      </c>
      <c r="D273" s="23" t="s">
        <v>193</v>
      </c>
      <c r="E273" s="23" t="s">
        <v>6318</v>
      </c>
      <c r="F273" s="23" t="s">
        <v>5</v>
      </c>
      <c r="G273" s="20">
        <v>16</v>
      </c>
      <c r="H273" s="23" t="s">
        <v>5987</v>
      </c>
      <c r="I273" s="46">
        <v>38.024000000000001</v>
      </c>
      <c r="J273" s="40">
        <f t="shared" si="14"/>
        <v>608.38400000000001</v>
      </c>
      <c r="K273" s="46" t="s">
        <v>1537</v>
      </c>
      <c r="L273" s="42">
        <f t="shared" si="12"/>
        <v>38.020000000000003</v>
      </c>
      <c r="M273" s="42">
        <f t="shared" si="13"/>
        <v>608.32000000000005</v>
      </c>
    </row>
    <row r="274" spans="1:13" ht="116" hidden="1" x14ac:dyDescent="0.35">
      <c r="A274" s="20" t="s">
        <v>135</v>
      </c>
      <c r="B274" s="45" t="s">
        <v>117</v>
      </c>
      <c r="C274" s="23" t="s">
        <v>4716</v>
      </c>
      <c r="D274" s="23" t="s">
        <v>194</v>
      </c>
      <c r="E274" s="23" t="s">
        <v>6319</v>
      </c>
      <c r="F274" s="23" t="s">
        <v>5</v>
      </c>
      <c r="G274" s="20">
        <v>4</v>
      </c>
      <c r="H274" s="23" t="s">
        <v>5987</v>
      </c>
      <c r="I274" s="46">
        <v>105.43900000000001</v>
      </c>
      <c r="J274" s="40">
        <f t="shared" si="14"/>
        <v>421.75600000000003</v>
      </c>
      <c r="K274" s="46" t="s">
        <v>1539</v>
      </c>
      <c r="L274" s="42">
        <f t="shared" si="12"/>
        <v>105.44</v>
      </c>
      <c r="M274" s="42">
        <f t="shared" si="13"/>
        <v>421.76</v>
      </c>
    </row>
    <row r="275" spans="1:13" ht="130.5" hidden="1" x14ac:dyDescent="0.35">
      <c r="A275" s="20" t="s">
        <v>135</v>
      </c>
      <c r="B275" s="45" t="s">
        <v>117</v>
      </c>
      <c r="C275" s="23" t="s">
        <v>4714</v>
      </c>
      <c r="D275" s="23" t="s">
        <v>195</v>
      </c>
      <c r="E275" s="23" t="s">
        <v>6320</v>
      </c>
      <c r="F275" s="23" t="s">
        <v>5</v>
      </c>
      <c r="G275" s="20">
        <v>4</v>
      </c>
      <c r="H275" s="23" t="s">
        <v>5987</v>
      </c>
      <c r="I275" s="46">
        <v>493.92399999999998</v>
      </c>
      <c r="J275" s="40">
        <f t="shared" si="14"/>
        <v>1975.6959999999999</v>
      </c>
      <c r="K275" s="46" t="s">
        <v>1538</v>
      </c>
      <c r="L275" s="42">
        <f t="shared" si="12"/>
        <v>493.92</v>
      </c>
      <c r="M275" s="42">
        <f t="shared" si="13"/>
        <v>1975.68</v>
      </c>
    </row>
    <row r="276" spans="1:13" ht="130.5" hidden="1" x14ac:dyDescent="0.35">
      <c r="A276" s="20" t="s">
        <v>135</v>
      </c>
      <c r="B276" s="45" t="s">
        <v>117</v>
      </c>
      <c r="C276" s="23" t="s">
        <v>4708</v>
      </c>
      <c r="D276" s="23" t="s">
        <v>196</v>
      </c>
      <c r="E276" s="23" t="s">
        <v>6321</v>
      </c>
      <c r="F276" s="23" t="s">
        <v>5</v>
      </c>
      <c r="G276" s="20">
        <v>8</v>
      </c>
      <c r="H276" s="23" t="s">
        <v>5987</v>
      </c>
      <c r="I276" s="46">
        <v>35.308</v>
      </c>
      <c r="J276" s="40">
        <f t="shared" si="14"/>
        <v>282.464</v>
      </c>
      <c r="K276" s="46" t="s">
        <v>1540</v>
      </c>
      <c r="L276" s="42">
        <f t="shared" si="12"/>
        <v>35.31</v>
      </c>
      <c r="M276" s="42">
        <f t="shared" si="13"/>
        <v>282.48</v>
      </c>
    </row>
    <row r="277" spans="1:13" ht="246.5" hidden="1" x14ac:dyDescent="0.35">
      <c r="A277" s="20" t="s">
        <v>135</v>
      </c>
      <c r="B277" s="45" t="s">
        <v>117</v>
      </c>
      <c r="C277" s="23" t="s">
        <v>4721</v>
      </c>
      <c r="D277" s="23" t="s">
        <v>197</v>
      </c>
      <c r="E277" s="23" t="s">
        <v>197</v>
      </c>
      <c r="F277" s="23" t="s">
        <v>5</v>
      </c>
      <c r="G277" s="20">
        <v>32</v>
      </c>
      <c r="H277" s="23" t="s">
        <v>5987</v>
      </c>
      <c r="I277" s="46">
        <v>6.4019999999999992</v>
      </c>
      <c r="J277" s="40">
        <f t="shared" si="14"/>
        <v>204.86399999999998</v>
      </c>
      <c r="K277" s="46" t="s">
        <v>1541</v>
      </c>
      <c r="L277" s="42">
        <f t="shared" si="12"/>
        <v>6.4</v>
      </c>
      <c r="M277" s="42">
        <f t="shared" si="13"/>
        <v>204.8</v>
      </c>
    </row>
    <row r="278" spans="1:13" ht="246.5" hidden="1" x14ac:dyDescent="0.35">
      <c r="A278" s="20" t="s">
        <v>135</v>
      </c>
      <c r="B278" s="45" t="s">
        <v>117</v>
      </c>
      <c r="C278" s="23" t="s">
        <v>4729</v>
      </c>
      <c r="D278" s="23" t="s">
        <v>198</v>
      </c>
      <c r="E278" s="23" t="s">
        <v>198</v>
      </c>
      <c r="F278" s="23" t="s">
        <v>5</v>
      </c>
      <c r="G278" s="20">
        <v>32</v>
      </c>
      <c r="H278" s="23" t="s">
        <v>5987</v>
      </c>
      <c r="I278" s="46">
        <v>29.827500000000001</v>
      </c>
      <c r="J278" s="40">
        <f t="shared" si="14"/>
        <v>954.48</v>
      </c>
      <c r="K278" s="46" t="s">
        <v>1542</v>
      </c>
      <c r="L278" s="42">
        <f t="shared" si="12"/>
        <v>29.83</v>
      </c>
      <c r="M278" s="42">
        <f t="shared" si="13"/>
        <v>954.56</v>
      </c>
    </row>
    <row r="279" spans="1:13" ht="130.5" hidden="1" x14ac:dyDescent="0.35">
      <c r="A279" s="20" t="s">
        <v>135</v>
      </c>
      <c r="B279" s="45" t="s">
        <v>117</v>
      </c>
      <c r="C279" s="23" t="s">
        <v>2983</v>
      </c>
      <c r="D279" s="23" t="s">
        <v>199</v>
      </c>
      <c r="E279" s="23" t="s">
        <v>6322</v>
      </c>
      <c r="F279" s="23" t="s">
        <v>5</v>
      </c>
      <c r="G279" s="20">
        <v>20</v>
      </c>
      <c r="H279" s="23" t="s">
        <v>5987</v>
      </c>
      <c r="I279" s="46">
        <v>85.6995</v>
      </c>
      <c r="J279" s="40">
        <f t="shared" si="14"/>
        <v>1713.99</v>
      </c>
      <c r="K279" s="46" t="s">
        <v>1543</v>
      </c>
      <c r="L279" s="42">
        <f t="shared" si="12"/>
        <v>85.7</v>
      </c>
      <c r="M279" s="42">
        <f t="shared" si="13"/>
        <v>1714</v>
      </c>
    </row>
    <row r="280" spans="1:13" ht="130.5" hidden="1" x14ac:dyDescent="0.35">
      <c r="A280" s="20" t="s">
        <v>135</v>
      </c>
      <c r="B280" s="45" t="s">
        <v>117</v>
      </c>
      <c r="C280" s="23" t="s">
        <v>2983</v>
      </c>
      <c r="D280" s="23" t="s">
        <v>199</v>
      </c>
      <c r="E280" s="23" t="s">
        <v>6322</v>
      </c>
      <c r="F280" s="23" t="s">
        <v>5</v>
      </c>
      <c r="G280" s="20">
        <v>8</v>
      </c>
      <c r="H280" s="23" t="s">
        <v>5987</v>
      </c>
      <c r="I280" s="46">
        <v>85.6995</v>
      </c>
      <c r="J280" s="40">
        <f t="shared" si="14"/>
        <v>685.596</v>
      </c>
      <c r="K280" s="46" t="s">
        <v>1543</v>
      </c>
      <c r="L280" s="42">
        <f t="shared" si="12"/>
        <v>85.7</v>
      </c>
      <c r="M280" s="42">
        <f t="shared" si="13"/>
        <v>685.6</v>
      </c>
    </row>
    <row r="281" spans="1:13" ht="130.5" hidden="1" x14ac:dyDescent="0.35">
      <c r="A281" s="20" t="s">
        <v>135</v>
      </c>
      <c r="B281" s="45" t="s">
        <v>117</v>
      </c>
      <c r="C281" s="23" t="s">
        <v>2983</v>
      </c>
      <c r="D281" s="23" t="s">
        <v>199</v>
      </c>
      <c r="E281" s="23" t="s">
        <v>6322</v>
      </c>
      <c r="F281" s="23" t="s">
        <v>5</v>
      </c>
      <c r="G281" s="20">
        <v>8</v>
      </c>
      <c r="H281" s="23" t="s">
        <v>5987</v>
      </c>
      <c r="I281" s="46">
        <v>85.6995</v>
      </c>
      <c r="J281" s="40">
        <f t="shared" si="14"/>
        <v>685.596</v>
      </c>
      <c r="K281" s="46" t="s">
        <v>1543</v>
      </c>
      <c r="L281" s="42">
        <f t="shared" si="12"/>
        <v>85.7</v>
      </c>
      <c r="M281" s="42">
        <f t="shared" si="13"/>
        <v>685.6</v>
      </c>
    </row>
    <row r="282" spans="1:13" ht="43.5" hidden="1" x14ac:dyDescent="0.35">
      <c r="A282" s="20" t="s">
        <v>135</v>
      </c>
      <c r="B282" s="45" t="s">
        <v>117</v>
      </c>
      <c r="C282" s="23" t="s">
        <v>2984</v>
      </c>
      <c r="D282" s="23" t="s">
        <v>200</v>
      </c>
      <c r="E282" s="23" t="s">
        <v>6323</v>
      </c>
      <c r="F282" s="23" t="s">
        <v>5</v>
      </c>
      <c r="G282" s="20">
        <v>8</v>
      </c>
      <c r="H282" s="23" t="s">
        <v>5987</v>
      </c>
      <c r="I282" s="46">
        <v>7.4205000000000005</v>
      </c>
      <c r="J282" s="40">
        <f t="shared" si="14"/>
        <v>59.364000000000004</v>
      </c>
      <c r="K282" s="46" t="s">
        <v>1544</v>
      </c>
      <c r="L282" s="42">
        <f t="shared" si="12"/>
        <v>7.42</v>
      </c>
      <c r="M282" s="42">
        <f t="shared" si="13"/>
        <v>59.36</v>
      </c>
    </row>
    <row r="283" spans="1:13" ht="130.5" hidden="1" x14ac:dyDescent="0.35">
      <c r="A283" s="20" t="s">
        <v>135</v>
      </c>
      <c r="B283" s="45" t="s">
        <v>117</v>
      </c>
      <c r="C283" s="23" t="s">
        <v>4755</v>
      </c>
      <c r="D283" s="23" t="s">
        <v>201</v>
      </c>
      <c r="E283" s="23" t="s">
        <v>6324</v>
      </c>
      <c r="F283" s="23" t="s">
        <v>5</v>
      </c>
      <c r="G283" s="20">
        <v>8</v>
      </c>
      <c r="H283" s="23" t="s">
        <v>5987</v>
      </c>
      <c r="I283" s="46">
        <v>11.834</v>
      </c>
      <c r="J283" s="40">
        <f t="shared" si="14"/>
        <v>94.671999999999997</v>
      </c>
      <c r="K283" s="46" t="s">
        <v>1545</v>
      </c>
      <c r="L283" s="42">
        <f t="shared" si="12"/>
        <v>11.83</v>
      </c>
      <c r="M283" s="42">
        <f t="shared" si="13"/>
        <v>94.64</v>
      </c>
    </row>
    <row r="284" spans="1:13" ht="130.5" hidden="1" x14ac:dyDescent="0.35">
      <c r="A284" s="20" t="s">
        <v>135</v>
      </c>
      <c r="B284" s="45" t="s">
        <v>117</v>
      </c>
      <c r="C284" s="23" t="s">
        <v>4755</v>
      </c>
      <c r="D284" s="23" t="s">
        <v>201</v>
      </c>
      <c r="E284" s="23" t="s">
        <v>6324</v>
      </c>
      <c r="F284" s="23" t="s">
        <v>5</v>
      </c>
      <c r="G284" s="20">
        <v>8</v>
      </c>
      <c r="H284" s="23" t="s">
        <v>5987</v>
      </c>
      <c r="I284" s="46">
        <v>11.834</v>
      </c>
      <c r="J284" s="40">
        <f t="shared" si="14"/>
        <v>94.671999999999997</v>
      </c>
      <c r="K284" s="46" t="s">
        <v>1545</v>
      </c>
      <c r="L284" s="42">
        <f t="shared" si="12"/>
        <v>11.83</v>
      </c>
      <c r="M284" s="42">
        <f t="shared" si="13"/>
        <v>94.64</v>
      </c>
    </row>
    <row r="285" spans="1:13" ht="145" hidden="1" x14ac:dyDescent="0.35">
      <c r="A285" s="20" t="s">
        <v>135</v>
      </c>
      <c r="B285" s="45" t="s">
        <v>117</v>
      </c>
      <c r="C285" s="23" t="s">
        <v>4757</v>
      </c>
      <c r="D285" s="23" t="s">
        <v>202</v>
      </c>
      <c r="E285" s="23" t="s">
        <v>6325</v>
      </c>
      <c r="F285" s="23" t="s">
        <v>5</v>
      </c>
      <c r="G285" s="20">
        <v>8</v>
      </c>
      <c r="H285" s="23" t="s">
        <v>5987</v>
      </c>
      <c r="I285" s="46">
        <v>6.1109999999999998</v>
      </c>
      <c r="J285" s="40">
        <f t="shared" si="14"/>
        <v>48.887999999999998</v>
      </c>
      <c r="K285" s="46" t="s">
        <v>1546</v>
      </c>
      <c r="L285" s="42">
        <f t="shared" si="12"/>
        <v>6.11</v>
      </c>
      <c r="M285" s="42">
        <f t="shared" si="13"/>
        <v>48.88</v>
      </c>
    </row>
    <row r="286" spans="1:13" ht="72.5" hidden="1" x14ac:dyDescent="0.35">
      <c r="A286" s="20" t="s">
        <v>135</v>
      </c>
      <c r="B286" s="45" t="s">
        <v>117</v>
      </c>
      <c r="C286" s="23" t="s">
        <v>4754</v>
      </c>
      <c r="D286" s="23" t="s">
        <v>203</v>
      </c>
      <c r="E286" s="23" t="s">
        <v>6326</v>
      </c>
      <c r="F286" s="23" t="s">
        <v>5</v>
      </c>
      <c r="G286" s="20">
        <v>20</v>
      </c>
      <c r="H286" s="23" t="s">
        <v>5987</v>
      </c>
      <c r="I286" s="46">
        <v>8.24</v>
      </c>
      <c r="J286" s="40">
        <f t="shared" si="14"/>
        <v>164.8</v>
      </c>
      <c r="K286" s="46" t="s">
        <v>1547</v>
      </c>
      <c r="L286" s="42">
        <f t="shared" si="12"/>
        <v>8.24</v>
      </c>
      <c r="M286" s="42">
        <f t="shared" si="13"/>
        <v>164.8</v>
      </c>
    </row>
    <row r="287" spans="1:13" ht="72.5" hidden="1" x14ac:dyDescent="0.35">
      <c r="A287" s="20" t="s">
        <v>135</v>
      </c>
      <c r="B287" s="45" t="s">
        <v>117</v>
      </c>
      <c r="C287" s="23" t="s">
        <v>4754</v>
      </c>
      <c r="D287" s="23" t="s">
        <v>203</v>
      </c>
      <c r="E287" s="23" t="s">
        <v>6326</v>
      </c>
      <c r="F287" s="23" t="s">
        <v>5</v>
      </c>
      <c r="G287" s="20">
        <v>4</v>
      </c>
      <c r="H287" s="23" t="s">
        <v>5987</v>
      </c>
      <c r="I287" s="46">
        <v>8.24</v>
      </c>
      <c r="J287" s="40">
        <f t="shared" si="14"/>
        <v>32.96</v>
      </c>
      <c r="K287" s="46" t="s">
        <v>1547</v>
      </c>
      <c r="L287" s="42">
        <f t="shared" si="12"/>
        <v>8.24</v>
      </c>
      <c r="M287" s="42">
        <f t="shared" si="13"/>
        <v>32.96</v>
      </c>
    </row>
    <row r="288" spans="1:13" ht="72.5" hidden="1" x14ac:dyDescent="0.35">
      <c r="A288" s="20" t="s">
        <v>135</v>
      </c>
      <c r="B288" s="45" t="s">
        <v>117</v>
      </c>
      <c r="C288" s="23" t="s">
        <v>4759</v>
      </c>
      <c r="D288" s="23" t="s">
        <v>204</v>
      </c>
      <c r="E288" s="23" t="s">
        <v>6327</v>
      </c>
      <c r="F288" s="23" t="s">
        <v>5</v>
      </c>
      <c r="G288" s="20">
        <v>20</v>
      </c>
      <c r="H288" s="23" t="s">
        <v>5987</v>
      </c>
      <c r="I288" s="46">
        <v>58.81</v>
      </c>
      <c r="J288" s="40">
        <f t="shared" si="14"/>
        <v>1176.2</v>
      </c>
      <c r="K288" s="46" t="s">
        <v>1548</v>
      </c>
      <c r="L288" s="42">
        <f t="shared" si="12"/>
        <v>58.81</v>
      </c>
      <c r="M288" s="42">
        <f t="shared" si="13"/>
        <v>1176.2</v>
      </c>
    </row>
    <row r="289" spans="1:13" ht="72.5" hidden="1" x14ac:dyDescent="0.35">
      <c r="A289" s="20" t="s">
        <v>135</v>
      </c>
      <c r="B289" s="45" t="s">
        <v>117</v>
      </c>
      <c r="C289" s="23" t="s">
        <v>4759</v>
      </c>
      <c r="D289" s="23" t="s">
        <v>204</v>
      </c>
      <c r="E289" s="23" t="s">
        <v>6327</v>
      </c>
      <c r="F289" s="23" t="s">
        <v>5</v>
      </c>
      <c r="G289" s="20">
        <v>10</v>
      </c>
      <c r="H289" s="23" t="s">
        <v>5987</v>
      </c>
      <c r="I289" s="46">
        <v>58.81</v>
      </c>
      <c r="J289" s="40">
        <f t="shared" si="14"/>
        <v>588.1</v>
      </c>
      <c r="K289" s="46" t="s">
        <v>1548</v>
      </c>
      <c r="L289" s="42">
        <f t="shared" si="12"/>
        <v>58.81</v>
      </c>
      <c r="M289" s="42">
        <f t="shared" si="13"/>
        <v>588.1</v>
      </c>
    </row>
    <row r="290" spans="1:13" ht="72.5" hidden="1" x14ac:dyDescent="0.35">
      <c r="A290" s="20" t="s">
        <v>135</v>
      </c>
      <c r="B290" s="45" t="s">
        <v>117</v>
      </c>
      <c r="C290" s="23" t="s">
        <v>4760</v>
      </c>
      <c r="D290" s="23" t="s">
        <v>205</v>
      </c>
      <c r="E290" s="23" t="s">
        <v>6328</v>
      </c>
      <c r="F290" s="23" t="s">
        <v>5</v>
      </c>
      <c r="G290" s="20">
        <v>20</v>
      </c>
      <c r="H290" s="23" t="s">
        <v>5987</v>
      </c>
      <c r="I290" s="46">
        <v>3.36</v>
      </c>
      <c r="J290" s="40">
        <f t="shared" si="14"/>
        <v>67.2</v>
      </c>
      <c r="K290" s="46" t="s">
        <v>1549</v>
      </c>
      <c r="L290" s="42">
        <f t="shared" si="12"/>
        <v>3.36</v>
      </c>
      <c r="M290" s="42">
        <f t="shared" si="13"/>
        <v>67.2</v>
      </c>
    </row>
    <row r="291" spans="1:13" ht="72.5" hidden="1" x14ac:dyDescent="0.35">
      <c r="A291" s="20" t="s">
        <v>135</v>
      </c>
      <c r="B291" s="45" t="s">
        <v>117</v>
      </c>
      <c r="C291" s="23" t="s">
        <v>4760</v>
      </c>
      <c r="D291" s="23" t="s">
        <v>205</v>
      </c>
      <c r="E291" s="23" t="s">
        <v>6328</v>
      </c>
      <c r="F291" s="23" t="s">
        <v>5</v>
      </c>
      <c r="G291" s="20">
        <v>10</v>
      </c>
      <c r="H291" s="23" t="s">
        <v>5987</v>
      </c>
      <c r="I291" s="46">
        <v>3.36</v>
      </c>
      <c r="J291" s="40">
        <f t="shared" si="14"/>
        <v>33.6</v>
      </c>
      <c r="K291" s="46" t="s">
        <v>1549</v>
      </c>
      <c r="L291" s="42">
        <f t="shared" si="12"/>
        <v>3.36</v>
      </c>
      <c r="M291" s="42">
        <f t="shared" si="13"/>
        <v>33.6</v>
      </c>
    </row>
    <row r="292" spans="1:13" ht="145" hidden="1" x14ac:dyDescent="0.35">
      <c r="A292" s="20" t="s">
        <v>135</v>
      </c>
      <c r="B292" s="45" t="s">
        <v>117</v>
      </c>
      <c r="C292" s="23" t="s">
        <v>4786</v>
      </c>
      <c r="D292" s="23" t="s">
        <v>206</v>
      </c>
      <c r="E292" s="23" t="s">
        <v>6329</v>
      </c>
      <c r="F292" s="23" t="s">
        <v>5</v>
      </c>
      <c r="G292" s="20">
        <v>6</v>
      </c>
      <c r="H292" s="23" t="s">
        <v>5987</v>
      </c>
      <c r="I292" s="46">
        <v>41.933099999999996</v>
      </c>
      <c r="J292" s="40">
        <f t="shared" si="14"/>
        <v>251.59859999999998</v>
      </c>
      <c r="K292" s="46" t="s">
        <v>1550</v>
      </c>
      <c r="L292" s="42">
        <f t="shared" si="12"/>
        <v>41.93</v>
      </c>
      <c r="M292" s="42">
        <f t="shared" si="13"/>
        <v>251.57999999999998</v>
      </c>
    </row>
    <row r="293" spans="1:13" ht="87" hidden="1" x14ac:dyDescent="0.35">
      <c r="A293" s="20" t="s">
        <v>135</v>
      </c>
      <c r="B293" s="45" t="s">
        <v>117</v>
      </c>
      <c r="C293" s="23" t="s">
        <v>4775</v>
      </c>
      <c r="D293" s="23" t="s">
        <v>16</v>
      </c>
      <c r="E293" s="23" t="s">
        <v>6330</v>
      </c>
      <c r="F293" s="23" t="s">
        <v>5</v>
      </c>
      <c r="G293" s="20">
        <v>10</v>
      </c>
      <c r="H293" s="23" t="s">
        <v>5987</v>
      </c>
      <c r="I293" s="46">
        <v>45.997399999999999</v>
      </c>
      <c r="J293" s="40">
        <f t="shared" si="14"/>
        <v>459.97399999999999</v>
      </c>
      <c r="K293" s="46" t="s">
        <v>1551</v>
      </c>
      <c r="L293" s="42">
        <f t="shared" si="12"/>
        <v>46</v>
      </c>
      <c r="M293" s="42">
        <f t="shared" si="13"/>
        <v>460</v>
      </c>
    </row>
    <row r="294" spans="1:13" ht="72.5" hidden="1" x14ac:dyDescent="0.35">
      <c r="A294" s="20" t="s">
        <v>135</v>
      </c>
      <c r="B294" s="45" t="s">
        <v>117</v>
      </c>
      <c r="C294" s="23" t="s">
        <v>4775</v>
      </c>
      <c r="D294" s="23" t="s">
        <v>16</v>
      </c>
      <c r="E294" s="23" t="s">
        <v>6069</v>
      </c>
      <c r="F294" s="23" t="s">
        <v>5</v>
      </c>
      <c r="G294" s="20">
        <v>10</v>
      </c>
      <c r="H294" s="23" t="s">
        <v>5987</v>
      </c>
      <c r="I294" s="46">
        <v>45.997399999999999</v>
      </c>
      <c r="J294" s="40">
        <f t="shared" si="14"/>
        <v>459.97399999999999</v>
      </c>
      <c r="K294" s="46" t="s">
        <v>1551</v>
      </c>
      <c r="L294" s="42">
        <f t="shared" si="12"/>
        <v>46</v>
      </c>
      <c r="M294" s="42">
        <f t="shared" si="13"/>
        <v>460</v>
      </c>
    </row>
    <row r="295" spans="1:13" ht="72.5" hidden="1" x14ac:dyDescent="0.35">
      <c r="A295" s="20" t="s">
        <v>135</v>
      </c>
      <c r="B295" s="45" t="s">
        <v>117</v>
      </c>
      <c r="C295" s="23" t="s">
        <v>4775</v>
      </c>
      <c r="D295" s="23" t="s">
        <v>16</v>
      </c>
      <c r="E295" s="23" t="s">
        <v>6069</v>
      </c>
      <c r="F295" s="23" t="s">
        <v>5</v>
      </c>
      <c r="G295" s="20">
        <v>7</v>
      </c>
      <c r="H295" s="23" t="s">
        <v>5987</v>
      </c>
      <c r="I295" s="46">
        <v>45.997399999999999</v>
      </c>
      <c r="J295" s="40">
        <f t="shared" si="14"/>
        <v>321.98180000000002</v>
      </c>
      <c r="K295" s="46" t="s">
        <v>1551</v>
      </c>
      <c r="L295" s="42">
        <f t="shared" si="12"/>
        <v>46</v>
      </c>
      <c r="M295" s="42">
        <f t="shared" si="13"/>
        <v>322</v>
      </c>
    </row>
    <row r="296" spans="1:13" ht="72.5" hidden="1" x14ac:dyDescent="0.35">
      <c r="A296" s="20" t="s">
        <v>135</v>
      </c>
      <c r="B296" s="45" t="s">
        <v>117</v>
      </c>
      <c r="C296" s="23" t="s">
        <v>4775</v>
      </c>
      <c r="D296" s="23" t="s">
        <v>16</v>
      </c>
      <c r="E296" s="23" t="s">
        <v>6069</v>
      </c>
      <c r="F296" s="23" t="s">
        <v>5</v>
      </c>
      <c r="G296" s="20">
        <v>5</v>
      </c>
      <c r="H296" s="23" t="s">
        <v>5987</v>
      </c>
      <c r="I296" s="46">
        <v>45.997399999999999</v>
      </c>
      <c r="J296" s="40">
        <f t="shared" si="14"/>
        <v>229.98699999999999</v>
      </c>
      <c r="K296" s="46" t="s">
        <v>1551</v>
      </c>
      <c r="L296" s="42">
        <f t="shared" si="12"/>
        <v>46</v>
      </c>
      <c r="M296" s="42">
        <f t="shared" si="13"/>
        <v>230</v>
      </c>
    </row>
    <row r="297" spans="1:13" ht="72.5" hidden="1" x14ac:dyDescent="0.35">
      <c r="A297" s="20" t="s">
        <v>135</v>
      </c>
      <c r="B297" s="45" t="s">
        <v>117</v>
      </c>
      <c r="C297" s="23" t="s">
        <v>4775</v>
      </c>
      <c r="D297" s="23" t="s">
        <v>16</v>
      </c>
      <c r="E297" s="23" t="s">
        <v>6069</v>
      </c>
      <c r="F297" s="23" t="s">
        <v>5</v>
      </c>
      <c r="G297" s="20">
        <v>3</v>
      </c>
      <c r="H297" s="23" t="s">
        <v>5987</v>
      </c>
      <c r="I297" s="46">
        <v>45.997399999999999</v>
      </c>
      <c r="J297" s="40">
        <f t="shared" si="14"/>
        <v>137.9922</v>
      </c>
      <c r="K297" s="46" t="s">
        <v>1551</v>
      </c>
      <c r="L297" s="42">
        <f t="shared" si="12"/>
        <v>46</v>
      </c>
      <c r="M297" s="42">
        <f t="shared" si="13"/>
        <v>138</v>
      </c>
    </row>
    <row r="298" spans="1:13" ht="72.5" hidden="1" x14ac:dyDescent="0.35">
      <c r="A298" s="20" t="s">
        <v>135</v>
      </c>
      <c r="B298" s="45" t="s">
        <v>117</v>
      </c>
      <c r="C298" s="23" t="s">
        <v>4775</v>
      </c>
      <c r="D298" s="23" t="s">
        <v>16</v>
      </c>
      <c r="E298" s="23" t="s">
        <v>6069</v>
      </c>
      <c r="F298" s="23" t="s">
        <v>5</v>
      </c>
      <c r="G298" s="20">
        <v>2</v>
      </c>
      <c r="H298" s="23" t="s">
        <v>5987</v>
      </c>
      <c r="I298" s="46">
        <v>45.997399999999999</v>
      </c>
      <c r="J298" s="40">
        <f t="shared" si="14"/>
        <v>91.994799999999998</v>
      </c>
      <c r="K298" s="46" t="s">
        <v>1551</v>
      </c>
      <c r="L298" s="42">
        <f t="shared" si="12"/>
        <v>46</v>
      </c>
      <c r="M298" s="42">
        <f t="shared" si="13"/>
        <v>92</v>
      </c>
    </row>
    <row r="299" spans="1:13" ht="72.5" hidden="1" x14ac:dyDescent="0.35">
      <c r="A299" s="20" t="s">
        <v>135</v>
      </c>
      <c r="B299" s="45" t="s">
        <v>117</v>
      </c>
      <c r="C299" s="23" t="s">
        <v>4775</v>
      </c>
      <c r="D299" s="23" t="s">
        <v>16</v>
      </c>
      <c r="E299" s="23" t="s">
        <v>6069</v>
      </c>
      <c r="F299" s="23" t="s">
        <v>5</v>
      </c>
      <c r="G299" s="20">
        <v>2</v>
      </c>
      <c r="H299" s="23" t="s">
        <v>5987</v>
      </c>
      <c r="I299" s="46">
        <v>45.997399999999999</v>
      </c>
      <c r="J299" s="40">
        <f t="shared" si="14"/>
        <v>91.994799999999998</v>
      </c>
      <c r="K299" s="46" t="s">
        <v>1551</v>
      </c>
      <c r="L299" s="42">
        <f t="shared" si="12"/>
        <v>46</v>
      </c>
      <c r="M299" s="42">
        <f t="shared" si="13"/>
        <v>92</v>
      </c>
    </row>
    <row r="300" spans="1:13" ht="72.5" hidden="1" x14ac:dyDescent="0.35">
      <c r="A300" s="20" t="s">
        <v>135</v>
      </c>
      <c r="B300" s="45" t="s">
        <v>117</v>
      </c>
      <c r="C300" s="23" t="s">
        <v>4775</v>
      </c>
      <c r="D300" s="23" t="s">
        <v>16</v>
      </c>
      <c r="E300" s="23" t="s">
        <v>6069</v>
      </c>
      <c r="F300" s="23" t="s">
        <v>5</v>
      </c>
      <c r="G300" s="20">
        <v>2</v>
      </c>
      <c r="H300" s="23" t="s">
        <v>5987</v>
      </c>
      <c r="I300" s="46">
        <v>45.997399999999999</v>
      </c>
      <c r="J300" s="40">
        <f t="shared" si="14"/>
        <v>91.994799999999998</v>
      </c>
      <c r="K300" s="46" t="s">
        <v>1551</v>
      </c>
      <c r="L300" s="42">
        <f t="shared" si="12"/>
        <v>46</v>
      </c>
      <c r="M300" s="42">
        <f t="shared" si="13"/>
        <v>92</v>
      </c>
    </row>
    <row r="301" spans="1:13" ht="72.5" hidden="1" x14ac:dyDescent="0.35">
      <c r="A301" s="20" t="s">
        <v>135</v>
      </c>
      <c r="B301" s="45" t="s">
        <v>117</v>
      </c>
      <c r="C301" s="23" t="s">
        <v>4777</v>
      </c>
      <c r="D301" s="23" t="s">
        <v>17</v>
      </c>
      <c r="E301" s="23" t="s">
        <v>6071</v>
      </c>
      <c r="F301" s="23" t="s">
        <v>5</v>
      </c>
      <c r="G301" s="20">
        <v>30</v>
      </c>
      <c r="H301" s="23" t="s">
        <v>5987</v>
      </c>
      <c r="I301" s="46">
        <v>64.893000000000001</v>
      </c>
      <c r="J301" s="40">
        <f t="shared" si="14"/>
        <v>1946.79</v>
      </c>
      <c r="K301" s="46" t="s">
        <v>1552</v>
      </c>
      <c r="L301" s="42">
        <f t="shared" si="12"/>
        <v>64.89</v>
      </c>
      <c r="M301" s="42">
        <f t="shared" si="13"/>
        <v>1946.7</v>
      </c>
    </row>
    <row r="302" spans="1:13" ht="72.5" hidden="1" x14ac:dyDescent="0.35">
      <c r="A302" s="20" t="s">
        <v>135</v>
      </c>
      <c r="B302" s="45" t="s">
        <v>117</v>
      </c>
      <c r="C302" s="23" t="s">
        <v>4778</v>
      </c>
      <c r="D302" s="23" t="s">
        <v>17</v>
      </c>
      <c r="E302" s="23" t="s">
        <v>6071</v>
      </c>
      <c r="F302" s="23" t="s">
        <v>5</v>
      </c>
      <c r="G302" s="20">
        <v>6</v>
      </c>
      <c r="H302" s="23" t="s">
        <v>5987</v>
      </c>
      <c r="I302" s="46">
        <v>45.396000000000001</v>
      </c>
      <c r="J302" s="40">
        <f t="shared" si="14"/>
        <v>272.37599999999998</v>
      </c>
      <c r="K302" s="46" t="s">
        <v>1552</v>
      </c>
      <c r="L302" s="42">
        <f t="shared" si="12"/>
        <v>45.4</v>
      </c>
      <c r="M302" s="42">
        <f t="shared" si="13"/>
        <v>272.39999999999998</v>
      </c>
    </row>
    <row r="303" spans="1:13" ht="72.5" hidden="1" x14ac:dyDescent="0.35">
      <c r="A303" s="20" t="s">
        <v>135</v>
      </c>
      <c r="B303" s="45" t="s">
        <v>117</v>
      </c>
      <c r="C303" s="23" t="s">
        <v>4777</v>
      </c>
      <c r="D303" s="23" t="s">
        <v>17</v>
      </c>
      <c r="E303" s="23" t="s">
        <v>6071</v>
      </c>
      <c r="F303" s="23" t="s">
        <v>5</v>
      </c>
      <c r="G303" s="20">
        <v>5</v>
      </c>
      <c r="H303" s="23" t="s">
        <v>5987</v>
      </c>
      <c r="I303" s="46">
        <v>64.893000000000001</v>
      </c>
      <c r="J303" s="40">
        <f t="shared" si="14"/>
        <v>324.46500000000003</v>
      </c>
      <c r="K303" s="46" t="s">
        <v>1552</v>
      </c>
      <c r="L303" s="42">
        <f t="shared" si="12"/>
        <v>64.89</v>
      </c>
      <c r="M303" s="42">
        <f t="shared" si="13"/>
        <v>324.45</v>
      </c>
    </row>
    <row r="304" spans="1:13" ht="72.5" hidden="1" x14ac:dyDescent="0.35">
      <c r="A304" s="20" t="s">
        <v>135</v>
      </c>
      <c r="B304" s="45" t="s">
        <v>117</v>
      </c>
      <c r="C304" s="23" t="s">
        <v>4778</v>
      </c>
      <c r="D304" s="23" t="s">
        <v>17</v>
      </c>
      <c r="E304" s="23" t="s">
        <v>6071</v>
      </c>
      <c r="F304" s="23" t="s">
        <v>5</v>
      </c>
      <c r="G304" s="20">
        <v>3</v>
      </c>
      <c r="H304" s="23" t="s">
        <v>5987</v>
      </c>
      <c r="I304" s="46">
        <v>45.396000000000001</v>
      </c>
      <c r="J304" s="40">
        <f t="shared" si="14"/>
        <v>136.18799999999999</v>
      </c>
      <c r="K304" s="46" t="s">
        <v>1552</v>
      </c>
      <c r="L304" s="42">
        <f t="shared" si="12"/>
        <v>45.4</v>
      </c>
      <c r="M304" s="42">
        <f t="shared" si="13"/>
        <v>136.19999999999999</v>
      </c>
    </row>
    <row r="305" spans="1:13" ht="72.5" hidden="1" x14ac:dyDescent="0.35">
      <c r="A305" s="20" t="s">
        <v>135</v>
      </c>
      <c r="B305" s="45" t="s">
        <v>117</v>
      </c>
      <c r="C305" s="23" t="s">
        <v>4778</v>
      </c>
      <c r="D305" s="23" t="s">
        <v>17</v>
      </c>
      <c r="E305" s="23" t="s">
        <v>6071</v>
      </c>
      <c r="F305" s="23" t="s">
        <v>5</v>
      </c>
      <c r="G305" s="20">
        <v>2</v>
      </c>
      <c r="H305" s="23" t="s">
        <v>5987</v>
      </c>
      <c r="I305" s="46">
        <v>45.396000000000001</v>
      </c>
      <c r="J305" s="40">
        <f t="shared" si="14"/>
        <v>90.792000000000002</v>
      </c>
      <c r="K305" s="46" t="s">
        <v>1552</v>
      </c>
      <c r="L305" s="42">
        <f t="shared" si="12"/>
        <v>45.4</v>
      </c>
      <c r="M305" s="42">
        <f t="shared" si="13"/>
        <v>90.8</v>
      </c>
    </row>
    <row r="306" spans="1:13" ht="72.5" hidden="1" x14ac:dyDescent="0.35">
      <c r="A306" s="20" t="s">
        <v>135</v>
      </c>
      <c r="B306" s="45" t="s">
        <v>117</v>
      </c>
      <c r="C306" s="23" t="s">
        <v>4778</v>
      </c>
      <c r="D306" s="23" t="s">
        <v>17</v>
      </c>
      <c r="E306" s="23" t="s">
        <v>6071</v>
      </c>
      <c r="F306" s="23" t="s">
        <v>5</v>
      </c>
      <c r="G306" s="20">
        <v>2</v>
      </c>
      <c r="H306" s="23" t="s">
        <v>5987</v>
      </c>
      <c r="I306" s="46">
        <v>45.396000000000001</v>
      </c>
      <c r="J306" s="40">
        <f t="shared" si="14"/>
        <v>90.792000000000002</v>
      </c>
      <c r="K306" s="46" t="s">
        <v>1552</v>
      </c>
      <c r="L306" s="42">
        <f t="shared" si="12"/>
        <v>45.4</v>
      </c>
      <c r="M306" s="42">
        <f t="shared" si="13"/>
        <v>90.8</v>
      </c>
    </row>
    <row r="307" spans="1:13" ht="72.5" hidden="1" x14ac:dyDescent="0.35">
      <c r="A307" s="20" t="s">
        <v>135</v>
      </c>
      <c r="B307" s="45" t="s">
        <v>117</v>
      </c>
      <c r="C307" s="23" t="s">
        <v>4779</v>
      </c>
      <c r="D307" s="23" t="s">
        <v>18</v>
      </c>
      <c r="E307" s="23" t="s">
        <v>6072</v>
      </c>
      <c r="F307" s="23" t="s">
        <v>5</v>
      </c>
      <c r="G307" s="20">
        <v>400</v>
      </c>
      <c r="H307" s="23" t="s">
        <v>5987</v>
      </c>
      <c r="I307" s="46">
        <v>61.759900000000002</v>
      </c>
      <c r="J307" s="40">
        <f t="shared" si="14"/>
        <v>24703.96</v>
      </c>
      <c r="K307" s="46" t="s">
        <v>1553</v>
      </c>
      <c r="L307" s="42">
        <f t="shared" si="12"/>
        <v>61.76</v>
      </c>
      <c r="M307" s="42">
        <f t="shared" si="13"/>
        <v>24704</v>
      </c>
    </row>
    <row r="308" spans="1:13" ht="72.5" hidden="1" x14ac:dyDescent="0.35">
      <c r="A308" s="20" t="s">
        <v>135</v>
      </c>
      <c r="B308" s="45" t="s">
        <v>117</v>
      </c>
      <c r="C308" s="23" t="s">
        <v>4779</v>
      </c>
      <c r="D308" s="23" t="s">
        <v>18</v>
      </c>
      <c r="E308" s="23" t="s">
        <v>6072</v>
      </c>
      <c r="F308" s="23" t="s">
        <v>5</v>
      </c>
      <c r="G308" s="20">
        <v>400</v>
      </c>
      <c r="H308" s="23" t="s">
        <v>5987</v>
      </c>
      <c r="I308" s="46">
        <v>61.759900000000002</v>
      </c>
      <c r="J308" s="40">
        <f t="shared" si="14"/>
        <v>24703.96</v>
      </c>
      <c r="K308" s="46" t="s">
        <v>1553</v>
      </c>
      <c r="L308" s="42">
        <f t="shared" si="12"/>
        <v>61.76</v>
      </c>
      <c r="M308" s="42">
        <f t="shared" si="13"/>
        <v>24704</v>
      </c>
    </row>
    <row r="309" spans="1:13" ht="72.5" hidden="1" x14ac:dyDescent="0.35">
      <c r="A309" s="20" t="s">
        <v>135</v>
      </c>
      <c r="B309" s="45" t="s">
        <v>117</v>
      </c>
      <c r="C309" s="23" t="s">
        <v>4780</v>
      </c>
      <c r="D309" s="23" t="s">
        <v>18</v>
      </c>
      <c r="E309" s="23" t="s">
        <v>6072</v>
      </c>
      <c r="F309" s="23" t="s">
        <v>5</v>
      </c>
      <c r="G309" s="20">
        <v>5</v>
      </c>
      <c r="H309" s="23" t="s">
        <v>5987</v>
      </c>
      <c r="I309" s="46">
        <v>70.198900000000009</v>
      </c>
      <c r="J309" s="40">
        <f t="shared" si="14"/>
        <v>350.99450000000002</v>
      </c>
      <c r="K309" s="46" t="s">
        <v>1553</v>
      </c>
      <c r="L309" s="42">
        <f t="shared" si="12"/>
        <v>70.2</v>
      </c>
      <c r="M309" s="42">
        <f t="shared" si="13"/>
        <v>351</v>
      </c>
    </row>
    <row r="310" spans="1:13" ht="72.5" hidden="1" x14ac:dyDescent="0.35">
      <c r="A310" s="20" t="s">
        <v>135</v>
      </c>
      <c r="B310" s="45" t="s">
        <v>117</v>
      </c>
      <c r="C310" s="23" t="s">
        <v>4780</v>
      </c>
      <c r="D310" s="23" t="s">
        <v>18</v>
      </c>
      <c r="E310" s="23" t="s">
        <v>6072</v>
      </c>
      <c r="F310" s="23" t="s">
        <v>5</v>
      </c>
      <c r="G310" s="20">
        <v>4</v>
      </c>
      <c r="H310" s="23" t="s">
        <v>5987</v>
      </c>
      <c r="I310" s="46">
        <v>70.198900000000009</v>
      </c>
      <c r="J310" s="40">
        <f t="shared" si="14"/>
        <v>280.79560000000004</v>
      </c>
      <c r="K310" s="46" t="s">
        <v>1553</v>
      </c>
      <c r="L310" s="42">
        <f t="shared" si="12"/>
        <v>70.2</v>
      </c>
      <c r="M310" s="42">
        <f t="shared" si="13"/>
        <v>280.8</v>
      </c>
    </row>
    <row r="311" spans="1:13" ht="72.5" hidden="1" x14ac:dyDescent="0.35">
      <c r="A311" s="20" t="s">
        <v>135</v>
      </c>
      <c r="B311" s="45" t="s">
        <v>117</v>
      </c>
      <c r="C311" s="23" t="s">
        <v>4780</v>
      </c>
      <c r="D311" s="23" t="s">
        <v>18</v>
      </c>
      <c r="E311" s="23" t="s">
        <v>6072</v>
      </c>
      <c r="F311" s="23" t="s">
        <v>5</v>
      </c>
      <c r="G311" s="20">
        <v>4</v>
      </c>
      <c r="H311" s="23" t="s">
        <v>5987</v>
      </c>
      <c r="I311" s="46">
        <v>70.198900000000009</v>
      </c>
      <c r="J311" s="40">
        <f t="shared" si="14"/>
        <v>280.79560000000004</v>
      </c>
      <c r="K311" s="46" t="s">
        <v>1553</v>
      </c>
      <c r="L311" s="42">
        <f t="shared" si="12"/>
        <v>70.2</v>
      </c>
      <c r="M311" s="42">
        <f t="shared" si="13"/>
        <v>280.8</v>
      </c>
    </row>
    <row r="312" spans="1:13" ht="72.5" hidden="1" x14ac:dyDescent="0.35">
      <c r="A312" s="20" t="s">
        <v>135</v>
      </c>
      <c r="B312" s="45" t="s">
        <v>117</v>
      </c>
      <c r="C312" s="23" t="s">
        <v>4780</v>
      </c>
      <c r="D312" s="23" t="s">
        <v>18</v>
      </c>
      <c r="E312" s="23" t="s">
        <v>6072</v>
      </c>
      <c r="F312" s="23" t="s">
        <v>5</v>
      </c>
      <c r="G312" s="20">
        <v>3</v>
      </c>
      <c r="H312" s="23" t="s">
        <v>5987</v>
      </c>
      <c r="I312" s="46">
        <v>70.198900000000009</v>
      </c>
      <c r="J312" s="40">
        <f t="shared" si="14"/>
        <v>210.59670000000003</v>
      </c>
      <c r="K312" s="46" t="s">
        <v>1553</v>
      </c>
      <c r="L312" s="42">
        <f t="shared" si="12"/>
        <v>70.2</v>
      </c>
      <c r="M312" s="42">
        <f t="shared" si="13"/>
        <v>210.60000000000002</v>
      </c>
    </row>
    <row r="313" spans="1:13" ht="72.5" hidden="1" x14ac:dyDescent="0.35">
      <c r="A313" s="20" t="s">
        <v>135</v>
      </c>
      <c r="B313" s="45" t="s">
        <v>117</v>
      </c>
      <c r="C313" s="23" t="s">
        <v>4780</v>
      </c>
      <c r="D313" s="23" t="s">
        <v>18</v>
      </c>
      <c r="E313" s="23" t="s">
        <v>6072</v>
      </c>
      <c r="F313" s="23" t="s">
        <v>5</v>
      </c>
      <c r="G313" s="20">
        <v>2</v>
      </c>
      <c r="H313" s="23" t="s">
        <v>5987</v>
      </c>
      <c r="I313" s="46">
        <v>70.198900000000009</v>
      </c>
      <c r="J313" s="40">
        <f t="shared" si="14"/>
        <v>140.39780000000002</v>
      </c>
      <c r="K313" s="46" t="s">
        <v>1553</v>
      </c>
      <c r="L313" s="42">
        <f t="shared" si="12"/>
        <v>70.2</v>
      </c>
      <c r="M313" s="42">
        <f t="shared" si="13"/>
        <v>140.4</v>
      </c>
    </row>
    <row r="314" spans="1:13" ht="159.5" hidden="1" x14ac:dyDescent="0.35">
      <c r="A314" s="20" t="s">
        <v>135</v>
      </c>
      <c r="B314" s="45" t="s">
        <v>117</v>
      </c>
      <c r="C314" s="23" t="s">
        <v>4788</v>
      </c>
      <c r="D314" s="23" t="s">
        <v>207</v>
      </c>
      <c r="E314" s="23" t="s">
        <v>207</v>
      </c>
      <c r="F314" s="23" t="s">
        <v>5</v>
      </c>
      <c r="G314" s="20">
        <v>24</v>
      </c>
      <c r="H314" s="23" t="s">
        <v>5987</v>
      </c>
      <c r="I314" s="46">
        <v>36.375</v>
      </c>
      <c r="J314" s="40">
        <f t="shared" si="14"/>
        <v>873</v>
      </c>
      <c r="K314" s="46" t="s">
        <v>1554</v>
      </c>
      <c r="L314" s="42">
        <f t="shared" si="12"/>
        <v>36.380000000000003</v>
      </c>
      <c r="M314" s="42">
        <f t="shared" si="13"/>
        <v>873.12000000000012</v>
      </c>
    </row>
    <row r="315" spans="1:13" ht="101.5" hidden="1" x14ac:dyDescent="0.35">
      <c r="A315" s="20" t="s">
        <v>135</v>
      </c>
      <c r="B315" s="45" t="s">
        <v>117</v>
      </c>
      <c r="C315" s="23" t="s">
        <v>2994</v>
      </c>
      <c r="D315" s="23" t="s">
        <v>208</v>
      </c>
      <c r="E315" s="23" t="s">
        <v>6331</v>
      </c>
      <c r="F315" s="23" t="s">
        <v>5</v>
      </c>
      <c r="G315" s="20">
        <v>2</v>
      </c>
      <c r="H315" s="23" t="s">
        <v>5987</v>
      </c>
      <c r="I315" s="46">
        <v>7.1489000000000003</v>
      </c>
      <c r="J315" s="40">
        <f t="shared" si="14"/>
        <v>14.297800000000001</v>
      </c>
      <c r="K315" s="46" t="s">
        <v>1555</v>
      </c>
      <c r="L315" s="42">
        <f t="shared" si="12"/>
        <v>7.15</v>
      </c>
      <c r="M315" s="42">
        <f t="shared" si="13"/>
        <v>14.3</v>
      </c>
    </row>
    <row r="316" spans="1:13" ht="101.5" hidden="1" x14ac:dyDescent="0.35">
      <c r="A316" s="20" t="s">
        <v>135</v>
      </c>
      <c r="B316" s="45" t="s">
        <v>117</v>
      </c>
      <c r="C316" s="23" t="s">
        <v>2995</v>
      </c>
      <c r="D316" s="23" t="s">
        <v>209</v>
      </c>
      <c r="E316" s="23" t="s">
        <v>6332</v>
      </c>
      <c r="F316" s="23" t="s">
        <v>5</v>
      </c>
      <c r="G316" s="20">
        <v>6</v>
      </c>
      <c r="H316" s="23" t="s">
        <v>5987</v>
      </c>
      <c r="I316" s="46">
        <v>48.402999999999999</v>
      </c>
      <c r="J316" s="40">
        <f t="shared" si="14"/>
        <v>290.41800000000001</v>
      </c>
      <c r="K316" s="46" t="s">
        <v>1556</v>
      </c>
      <c r="L316" s="42">
        <f t="shared" si="12"/>
        <v>48.4</v>
      </c>
      <c r="M316" s="42">
        <f t="shared" si="13"/>
        <v>290.39999999999998</v>
      </c>
    </row>
    <row r="317" spans="1:13" ht="130.5" hidden="1" x14ac:dyDescent="0.35">
      <c r="A317" s="20" t="s">
        <v>135</v>
      </c>
      <c r="B317" s="45" t="s">
        <v>117</v>
      </c>
      <c r="C317" s="23" t="s">
        <v>4804</v>
      </c>
      <c r="D317" s="23" t="s">
        <v>210</v>
      </c>
      <c r="E317" s="23" t="s">
        <v>6333</v>
      </c>
      <c r="F317" s="23" t="s">
        <v>5</v>
      </c>
      <c r="G317" s="20">
        <v>3</v>
      </c>
      <c r="H317" s="23" t="s">
        <v>5987</v>
      </c>
      <c r="I317" s="46">
        <v>7.1101000000000001</v>
      </c>
      <c r="J317" s="40">
        <f t="shared" si="14"/>
        <v>21.330300000000001</v>
      </c>
      <c r="K317" s="46" t="s">
        <v>1557</v>
      </c>
      <c r="L317" s="42">
        <f t="shared" si="12"/>
        <v>7.11</v>
      </c>
      <c r="M317" s="42">
        <f t="shared" si="13"/>
        <v>21.330000000000002</v>
      </c>
    </row>
    <row r="318" spans="1:13" ht="130.5" hidden="1" x14ac:dyDescent="0.35">
      <c r="A318" s="20" t="s">
        <v>135</v>
      </c>
      <c r="B318" s="45" t="s">
        <v>117</v>
      </c>
      <c r="C318" s="23" t="s">
        <v>4805</v>
      </c>
      <c r="D318" s="23" t="s">
        <v>211</v>
      </c>
      <c r="E318" s="23" t="s">
        <v>6334</v>
      </c>
      <c r="F318" s="23" t="s">
        <v>5</v>
      </c>
      <c r="G318" s="20">
        <v>3</v>
      </c>
      <c r="H318" s="23" t="s">
        <v>5987</v>
      </c>
      <c r="I318" s="46">
        <v>7.9249000000000001</v>
      </c>
      <c r="J318" s="40">
        <f t="shared" si="14"/>
        <v>23.774699999999999</v>
      </c>
      <c r="K318" s="46" t="s">
        <v>1558</v>
      </c>
      <c r="L318" s="42">
        <f t="shared" si="12"/>
        <v>7.92</v>
      </c>
      <c r="M318" s="42">
        <f t="shared" si="13"/>
        <v>23.759999999999998</v>
      </c>
    </row>
    <row r="319" spans="1:13" ht="145" hidden="1" x14ac:dyDescent="0.35">
      <c r="A319" s="20" t="s">
        <v>135</v>
      </c>
      <c r="B319" s="45" t="s">
        <v>117</v>
      </c>
      <c r="C319" s="23" t="s">
        <v>4806</v>
      </c>
      <c r="D319" s="23" t="s">
        <v>212</v>
      </c>
      <c r="E319" s="23" t="s">
        <v>6335</v>
      </c>
      <c r="F319" s="23" t="s">
        <v>5</v>
      </c>
      <c r="G319" s="20">
        <v>5</v>
      </c>
      <c r="H319" s="23" t="s">
        <v>5987</v>
      </c>
      <c r="I319" s="46">
        <v>8.6330000000000009</v>
      </c>
      <c r="J319" s="40">
        <f t="shared" si="14"/>
        <v>43.165000000000006</v>
      </c>
      <c r="K319" s="46" t="s">
        <v>1559</v>
      </c>
      <c r="L319" s="42">
        <f t="shared" si="12"/>
        <v>8.6300000000000008</v>
      </c>
      <c r="M319" s="42">
        <f t="shared" si="13"/>
        <v>43.150000000000006</v>
      </c>
    </row>
    <row r="320" spans="1:13" ht="130.5" hidden="1" x14ac:dyDescent="0.35">
      <c r="A320" s="20" t="s">
        <v>135</v>
      </c>
      <c r="B320" s="45" t="s">
        <v>117</v>
      </c>
      <c r="C320" s="23" t="s">
        <v>2999</v>
      </c>
      <c r="D320" s="23" t="s">
        <v>213</v>
      </c>
      <c r="E320" s="23" t="s">
        <v>6336</v>
      </c>
      <c r="F320" s="23" t="s">
        <v>5</v>
      </c>
      <c r="G320" s="20">
        <v>20</v>
      </c>
      <c r="H320" s="23" t="s">
        <v>5987</v>
      </c>
      <c r="I320" s="46">
        <v>4.4619999999999997</v>
      </c>
      <c r="J320" s="40">
        <f t="shared" si="14"/>
        <v>89.24</v>
      </c>
      <c r="K320" s="46" t="s">
        <v>1560</v>
      </c>
      <c r="L320" s="42">
        <f t="shared" si="12"/>
        <v>4.46</v>
      </c>
      <c r="M320" s="42">
        <f t="shared" si="13"/>
        <v>89.2</v>
      </c>
    </row>
    <row r="321" spans="1:13" ht="130.5" hidden="1" x14ac:dyDescent="0.35">
      <c r="A321" s="20" t="s">
        <v>135</v>
      </c>
      <c r="B321" s="45" t="s">
        <v>117</v>
      </c>
      <c r="C321" s="23" t="s">
        <v>2999</v>
      </c>
      <c r="D321" s="23" t="s">
        <v>213</v>
      </c>
      <c r="E321" s="23" t="s">
        <v>6336</v>
      </c>
      <c r="F321" s="23" t="s">
        <v>5</v>
      </c>
      <c r="G321" s="20">
        <v>20</v>
      </c>
      <c r="H321" s="23" t="s">
        <v>5987</v>
      </c>
      <c r="I321" s="46">
        <v>4.4619999999999997</v>
      </c>
      <c r="J321" s="40">
        <f t="shared" si="14"/>
        <v>89.24</v>
      </c>
      <c r="K321" s="46" t="s">
        <v>1560</v>
      </c>
      <c r="L321" s="42">
        <f t="shared" si="12"/>
        <v>4.46</v>
      </c>
      <c r="M321" s="42">
        <f t="shared" si="13"/>
        <v>89.2</v>
      </c>
    </row>
    <row r="322" spans="1:13" ht="130.5" hidden="1" x14ac:dyDescent="0.35">
      <c r="A322" s="20" t="s">
        <v>135</v>
      </c>
      <c r="B322" s="45" t="s">
        <v>117</v>
      </c>
      <c r="C322" s="23" t="s">
        <v>2999</v>
      </c>
      <c r="D322" s="23" t="s">
        <v>213</v>
      </c>
      <c r="E322" s="23" t="s">
        <v>6336</v>
      </c>
      <c r="F322" s="23" t="s">
        <v>5</v>
      </c>
      <c r="G322" s="20">
        <v>10</v>
      </c>
      <c r="H322" s="23" t="s">
        <v>5987</v>
      </c>
      <c r="I322" s="46">
        <v>4.4619999999999997</v>
      </c>
      <c r="J322" s="40">
        <f t="shared" si="14"/>
        <v>44.62</v>
      </c>
      <c r="K322" s="46" t="s">
        <v>1560</v>
      </c>
      <c r="L322" s="42">
        <f t="shared" ref="L322:L385" si="15">ROUND(I322,2)</f>
        <v>4.46</v>
      </c>
      <c r="M322" s="42">
        <f t="shared" ref="M322:M385" si="16">L322*G322</f>
        <v>44.6</v>
      </c>
    </row>
    <row r="323" spans="1:13" ht="101.5" hidden="1" x14ac:dyDescent="0.35">
      <c r="A323" s="20" t="s">
        <v>135</v>
      </c>
      <c r="B323" s="45" t="s">
        <v>117</v>
      </c>
      <c r="C323" s="23" t="s">
        <v>3000</v>
      </c>
      <c r="D323" s="23" t="s">
        <v>214</v>
      </c>
      <c r="E323" s="23" t="s">
        <v>6337</v>
      </c>
      <c r="F323" s="23" t="s">
        <v>5</v>
      </c>
      <c r="G323" s="20">
        <v>8</v>
      </c>
      <c r="H323" s="23" t="s">
        <v>5987</v>
      </c>
      <c r="I323" s="46">
        <v>11.058</v>
      </c>
      <c r="J323" s="40">
        <f t="shared" ref="J323:J386" si="17">I323*G323</f>
        <v>88.463999999999999</v>
      </c>
      <c r="K323" s="46" t="s">
        <v>1561</v>
      </c>
      <c r="L323" s="42">
        <f t="shared" si="15"/>
        <v>11.06</v>
      </c>
      <c r="M323" s="42">
        <f t="shared" si="16"/>
        <v>88.48</v>
      </c>
    </row>
    <row r="324" spans="1:13" ht="130.5" hidden="1" x14ac:dyDescent="0.35">
      <c r="A324" s="20" t="s">
        <v>135</v>
      </c>
      <c r="B324" s="45" t="s">
        <v>117</v>
      </c>
      <c r="C324" s="23" t="s">
        <v>4810</v>
      </c>
      <c r="D324" s="23" t="s">
        <v>19</v>
      </c>
      <c r="E324" s="23" t="s">
        <v>6073</v>
      </c>
      <c r="F324" s="23" t="s">
        <v>5</v>
      </c>
      <c r="G324" s="20">
        <v>3</v>
      </c>
      <c r="H324" s="23" t="s">
        <v>5987</v>
      </c>
      <c r="I324" s="46">
        <v>7.9249000000000001</v>
      </c>
      <c r="J324" s="40">
        <f t="shared" si="17"/>
        <v>23.774699999999999</v>
      </c>
      <c r="K324" s="46" t="s">
        <v>1562</v>
      </c>
      <c r="L324" s="42">
        <f t="shared" si="15"/>
        <v>7.92</v>
      </c>
      <c r="M324" s="42">
        <f t="shared" si="16"/>
        <v>23.759999999999998</v>
      </c>
    </row>
    <row r="325" spans="1:13" ht="130.5" hidden="1" x14ac:dyDescent="0.35">
      <c r="A325" s="20" t="s">
        <v>135</v>
      </c>
      <c r="B325" s="45" t="s">
        <v>117</v>
      </c>
      <c r="C325" s="23" t="s">
        <v>4811</v>
      </c>
      <c r="D325" s="23" t="s">
        <v>20</v>
      </c>
      <c r="E325" s="23" t="s">
        <v>6075</v>
      </c>
      <c r="F325" s="23" t="s">
        <v>5</v>
      </c>
      <c r="G325" s="20">
        <v>100</v>
      </c>
      <c r="H325" s="23" t="s">
        <v>5987</v>
      </c>
      <c r="I325" s="46">
        <v>6.4019999999999992</v>
      </c>
      <c r="J325" s="40">
        <f t="shared" si="17"/>
        <v>640.19999999999993</v>
      </c>
      <c r="K325" s="46" t="s">
        <v>1563</v>
      </c>
      <c r="L325" s="42">
        <f t="shared" si="15"/>
        <v>6.4</v>
      </c>
      <c r="M325" s="42">
        <f t="shared" si="16"/>
        <v>640</v>
      </c>
    </row>
    <row r="326" spans="1:13" ht="130.5" hidden="1" x14ac:dyDescent="0.35">
      <c r="A326" s="20" t="s">
        <v>135</v>
      </c>
      <c r="B326" s="45" t="s">
        <v>117</v>
      </c>
      <c r="C326" s="23" t="s">
        <v>4811</v>
      </c>
      <c r="D326" s="23" t="s">
        <v>20</v>
      </c>
      <c r="E326" s="23" t="s">
        <v>6075</v>
      </c>
      <c r="F326" s="23" t="s">
        <v>5</v>
      </c>
      <c r="G326" s="20">
        <v>60</v>
      </c>
      <c r="H326" s="23" t="s">
        <v>5987</v>
      </c>
      <c r="I326" s="46">
        <v>6.4019999999999992</v>
      </c>
      <c r="J326" s="40">
        <f t="shared" si="17"/>
        <v>384.11999999999995</v>
      </c>
      <c r="K326" s="46" t="s">
        <v>1563</v>
      </c>
      <c r="L326" s="42">
        <f t="shared" si="15"/>
        <v>6.4</v>
      </c>
      <c r="M326" s="42">
        <f t="shared" si="16"/>
        <v>384</v>
      </c>
    </row>
    <row r="327" spans="1:13" ht="130.5" hidden="1" x14ac:dyDescent="0.35">
      <c r="A327" s="20" t="s">
        <v>135</v>
      </c>
      <c r="B327" s="45" t="s">
        <v>117</v>
      </c>
      <c r="C327" s="23" t="s">
        <v>4811</v>
      </c>
      <c r="D327" s="23" t="s">
        <v>20</v>
      </c>
      <c r="E327" s="23" t="s">
        <v>6075</v>
      </c>
      <c r="F327" s="23" t="s">
        <v>5</v>
      </c>
      <c r="G327" s="20">
        <v>20</v>
      </c>
      <c r="H327" s="23" t="s">
        <v>5987</v>
      </c>
      <c r="I327" s="46">
        <v>6.4019999999999992</v>
      </c>
      <c r="J327" s="40">
        <f t="shared" si="17"/>
        <v>128.04</v>
      </c>
      <c r="K327" s="46" t="s">
        <v>1563</v>
      </c>
      <c r="L327" s="42">
        <f t="shared" si="15"/>
        <v>6.4</v>
      </c>
      <c r="M327" s="42">
        <f t="shared" si="16"/>
        <v>128</v>
      </c>
    </row>
    <row r="328" spans="1:13" ht="72.5" hidden="1" x14ac:dyDescent="0.35">
      <c r="A328" s="20" t="s">
        <v>135</v>
      </c>
      <c r="B328" s="45" t="s">
        <v>117</v>
      </c>
      <c r="C328" s="23" t="s">
        <v>3003</v>
      </c>
      <c r="D328" s="23" t="s">
        <v>215</v>
      </c>
      <c r="E328" s="23" t="s">
        <v>6338</v>
      </c>
      <c r="F328" s="23" t="s">
        <v>5</v>
      </c>
      <c r="G328" s="20">
        <v>20</v>
      </c>
      <c r="H328" s="23" t="s">
        <v>5987</v>
      </c>
      <c r="I328" s="46">
        <v>2.2309999999999999</v>
      </c>
      <c r="J328" s="40">
        <f t="shared" si="17"/>
        <v>44.62</v>
      </c>
      <c r="K328" s="46" t="s">
        <v>1561</v>
      </c>
      <c r="L328" s="42">
        <f t="shared" si="15"/>
        <v>2.23</v>
      </c>
      <c r="M328" s="42">
        <f t="shared" si="16"/>
        <v>44.6</v>
      </c>
    </row>
    <row r="329" spans="1:13" ht="87" hidden="1" x14ac:dyDescent="0.35">
      <c r="A329" s="20" t="s">
        <v>135</v>
      </c>
      <c r="B329" s="45" t="s">
        <v>117</v>
      </c>
      <c r="C329" s="23" t="s">
        <v>3004</v>
      </c>
      <c r="D329" s="23" t="s">
        <v>216</v>
      </c>
      <c r="E329" s="23" t="s">
        <v>6339</v>
      </c>
      <c r="F329" s="23" t="s">
        <v>5</v>
      </c>
      <c r="G329" s="20">
        <v>80</v>
      </c>
      <c r="H329" s="23" t="s">
        <v>5987</v>
      </c>
      <c r="I329" s="46">
        <v>1.2610000000000001</v>
      </c>
      <c r="J329" s="40">
        <f t="shared" si="17"/>
        <v>100.88000000000001</v>
      </c>
      <c r="K329" s="46" t="s">
        <v>1564</v>
      </c>
      <c r="L329" s="42">
        <f t="shared" si="15"/>
        <v>1.26</v>
      </c>
      <c r="M329" s="42">
        <f t="shared" si="16"/>
        <v>100.8</v>
      </c>
    </row>
    <row r="330" spans="1:13" ht="87" hidden="1" x14ac:dyDescent="0.35">
      <c r="A330" s="20" t="s">
        <v>135</v>
      </c>
      <c r="B330" s="45" t="s">
        <v>117</v>
      </c>
      <c r="C330" s="23" t="s">
        <v>4835</v>
      </c>
      <c r="D330" s="23" t="s">
        <v>217</v>
      </c>
      <c r="E330" s="23" t="s">
        <v>6340</v>
      </c>
      <c r="F330" s="23" t="s">
        <v>5</v>
      </c>
      <c r="G330" s="20">
        <v>10</v>
      </c>
      <c r="H330" s="23" t="s">
        <v>5987</v>
      </c>
      <c r="I330" s="46">
        <v>0.48499999999999999</v>
      </c>
      <c r="J330" s="40">
        <f t="shared" si="17"/>
        <v>4.8499999999999996</v>
      </c>
      <c r="K330" s="46" t="s">
        <v>1564</v>
      </c>
      <c r="L330" s="42">
        <f t="shared" si="15"/>
        <v>0.49</v>
      </c>
      <c r="M330" s="42">
        <f t="shared" si="16"/>
        <v>4.9000000000000004</v>
      </c>
    </row>
    <row r="331" spans="1:13" ht="87" hidden="1" x14ac:dyDescent="0.35">
      <c r="A331" s="20" t="s">
        <v>135</v>
      </c>
      <c r="B331" s="45" t="s">
        <v>117</v>
      </c>
      <c r="C331" s="23" t="s">
        <v>4836</v>
      </c>
      <c r="D331" s="23" t="s">
        <v>218</v>
      </c>
      <c r="E331" s="23" t="s">
        <v>6341</v>
      </c>
      <c r="F331" s="23" t="s">
        <v>5</v>
      </c>
      <c r="G331" s="20">
        <v>10</v>
      </c>
      <c r="H331" s="23" t="s">
        <v>5987</v>
      </c>
      <c r="I331" s="46">
        <v>1.2610000000000001</v>
      </c>
      <c r="J331" s="40">
        <f t="shared" si="17"/>
        <v>12.610000000000001</v>
      </c>
      <c r="K331" s="46" t="s">
        <v>1564</v>
      </c>
      <c r="L331" s="42">
        <f t="shared" si="15"/>
        <v>1.26</v>
      </c>
      <c r="M331" s="42">
        <f t="shared" si="16"/>
        <v>12.6</v>
      </c>
    </row>
    <row r="332" spans="1:13" ht="87" hidden="1" x14ac:dyDescent="0.35">
      <c r="A332" s="20" t="s">
        <v>135</v>
      </c>
      <c r="B332" s="45" t="s">
        <v>117</v>
      </c>
      <c r="C332" s="23" t="s">
        <v>3007</v>
      </c>
      <c r="D332" s="23" t="s">
        <v>219</v>
      </c>
      <c r="E332" s="23" t="s">
        <v>6342</v>
      </c>
      <c r="F332" s="23" t="s">
        <v>5</v>
      </c>
      <c r="G332" s="20">
        <v>10</v>
      </c>
      <c r="H332" s="23" t="s">
        <v>5987</v>
      </c>
      <c r="I332" s="46">
        <v>0.48499999999999999</v>
      </c>
      <c r="J332" s="40">
        <f t="shared" si="17"/>
        <v>4.8499999999999996</v>
      </c>
      <c r="K332" s="46" t="s">
        <v>1565</v>
      </c>
      <c r="L332" s="42">
        <f t="shared" si="15"/>
        <v>0.49</v>
      </c>
      <c r="M332" s="42">
        <f t="shared" si="16"/>
        <v>4.9000000000000004</v>
      </c>
    </row>
    <row r="333" spans="1:13" ht="87" hidden="1" x14ac:dyDescent="0.35">
      <c r="A333" s="20" t="s">
        <v>135</v>
      </c>
      <c r="B333" s="45" t="s">
        <v>117</v>
      </c>
      <c r="C333" s="23" t="s">
        <v>4840</v>
      </c>
      <c r="D333" s="23" t="s">
        <v>220</v>
      </c>
      <c r="E333" s="23" t="s">
        <v>6343</v>
      </c>
      <c r="F333" s="23" t="s">
        <v>5</v>
      </c>
      <c r="G333" s="20">
        <v>10</v>
      </c>
      <c r="H333" s="23" t="s">
        <v>5987</v>
      </c>
      <c r="I333" s="46">
        <v>0.48499999999999999</v>
      </c>
      <c r="J333" s="40">
        <f t="shared" si="17"/>
        <v>4.8499999999999996</v>
      </c>
      <c r="K333" s="46" t="s">
        <v>1566</v>
      </c>
      <c r="L333" s="42">
        <f t="shared" si="15"/>
        <v>0.49</v>
      </c>
      <c r="M333" s="42">
        <f t="shared" si="16"/>
        <v>4.9000000000000004</v>
      </c>
    </row>
    <row r="334" spans="1:13" ht="87" hidden="1" x14ac:dyDescent="0.35">
      <c r="A334" s="20" t="s">
        <v>135</v>
      </c>
      <c r="B334" s="45" t="s">
        <v>117</v>
      </c>
      <c r="C334" s="23" t="s">
        <v>4841</v>
      </c>
      <c r="D334" s="23" t="s">
        <v>221</v>
      </c>
      <c r="E334" s="23" t="s">
        <v>6344</v>
      </c>
      <c r="F334" s="23" t="s">
        <v>5</v>
      </c>
      <c r="G334" s="20">
        <v>10</v>
      </c>
      <c r="H334" s="23" t="s">
        <v>5987</v>
      </c>
      <c r="I334" s="46">
        <v>4.1709999999999994</v>
      </c>
      <c r="J334" s="40">
        <f t="shared" si="17"/>
        <v>41.709999999999994</v>
      </c>
      <c r="K334" s="46" t="s">
        <v>1567</v>
      </c>
      <c r="L334" s="42">
        <f t="shared" si="15"/>
        <v>4.17</v>
      </c>
      <c r="M334" s="42">
        <f t="shared" si="16"/>
        <v>41.7</v>
      </c>
    </row>
    <row r="335" spans="1:13" ht="101.5" hidden="1" x14ac:dyDescent="0.35">
      <c r="A335" s="20" t="s">
        <v>135</v>
      </c>
      <c r="B335" s="45" t="s">
        <v>117</v>
      </c>
      <c r="C335" s="23" t="s">
        <v>4844</v>
      </c>
      <c r="D335" s="23" t="s">
        <v>222</v>
      </c>
      <c r="E335" s="23" t="s">
        <v>6345</v>
      </c>
      <c r="F335" s="23" t="s">
        <v>5</v>
      </c>
      <c r="G335" s="20">
        <v>100</v>
      </c>
      <c r="H335" s="23" t="s">
        <v>5987</v>
      </c>
      <c r="I335" s="46">
        <v>0.58199999999999996</v>
      </c>
      <c r="J335" s="40">
        <f t="shared" si="17"/>
        <v>58.199999999999996</v>
      </c>
      <c r="K335" s="46" t="s">
        <v>1568</v>
      </c>
      <c r="L335" s="42">
        <f t="shared" si="15"/>
        <v>0.57999999999999996</v>
      </c>
      <c r="M335" s="42">
        <f t="shared" si="16"/>
        <v>57.999999999999993</v>
      </c>
    </row>
    <row r="336" spans="1:13" ht="145" hidden="1" x14ac:dyDescent="0.35">
      <c r="A336" s="20" t="s">
        <v>135</v>
      </c>
      <c r="B336" s="45" t="s">
        <v>117</v>
      </c>
      <c r="C336" s="23" t="s">
        <v>4868</v>
      </c>
      <c r="D336" s="23" t="s">
        <v>223</v>
      </c>
      <c r="E336" s="23" t="s">
        <v>6346</v>
      </c>
      <c r="F336" s="23" t="s">
        <v>5</v>
      </c>
      <c r="G336" s="20">
        <v>20</v>
      </c>
      <c r="H336" s="23" t="s">
        <v>5987</v>
      </c>
      <c r="I336" s="46">
        <v>2.3279999999999998</v>
      </c>
      <c r="J336" s="40">
        <f t="shared" si="17"/>
        <v>46.559999999999995</v>
      </c>
      <c r="K336" s="46" t="s">
        <v>1569</v>
      </c>
      <c r="L336" s="42">
        <f t="shared" si="15"/>
        <v>2.33</v>
      </c>
      <c r="M336" s="42">
        <f t="shared" si="16"/>
        <v>46.6</v>
      </c>
    </row>
    <row r="337" spans="1:13" ht="101.5" hidden="1" x14ac:dyDescent="0.35">
      <c r="A337" s="20" t="s">
        <v>135</v>
      </c>
      <c r="B337" s="45" t="s">
        <v>117</v>
      </c>
      <c r="C337" s="23" t="s">
        <v>4872</v>
      </c>
      <c r="D337" s="23" t="s">
        <v>224</v>
      </c>
      <c r="E337" s="23" t="s">
        <v>6347</v>
      </c>
      <c r="F337" s="23" t="s">
        <v>5</v>
      </c>
      <c r="G337" s="20">
        <v>3</v>
      </c>
      <c r="H337" s="23" t="s">
        <v>5987</v>
      </c>
      <c r="I337" s="46">
        <v>45.929500000000004</v>
      </c>
      <c r="J337" s="40">
        <f t="shared" si="17"/>
        <v>137.7885</v>
      </c>
      <c r="K337" s="46" t="s">
        <v>1570</v>
      </c>
      <c r="L337" s="42">
        <f t="shared" si="15"/>
        <v>45.93</v>
      </c>
      <c r="M337" s="42">
        <f t="shared" si="16"/>
        <v>137.79</v>
      </c>
    </row>
    <row r="338" spans="1:13" ht="101.5" hidden="1" x14ac:dyDescent="0.35">
      <c r="A338" s="20" t="s">
        <v>135</v>
      </c>
      <c r="B338" s="45" t="s">
        <v>117</v>
      </c>
      <c r="C338" s="23" t="s">
        <v>4874</v>
      </c>
      <c r="D338" s="23" t="s">
        <v>225</v>
      </c>
      <c r="E338" s="23" t="s">
        <v>6348</v>
      </c>
      <c r="F338" s="23" t="s">
        <v>5</v>
      </c>
      <c r="G338" s="20">
        <v>8</v>
      </c>
      <c r="H338" s="23" t="s">
        <v>5987</v>
      </c>
      <c r="I338" s="46">
        <v>116.59400000000001</v>
      </c>
      <c r="J338" s="40">
        <f t="shared" si="17"/>
        <v>932.75200000000007</v>
      </c>
      <c r="K338" s="46" t="s">
        <v>1571</v>
      </c>
      <c r="L338" s="42">
        <f t="shared" si="15"/>
        <v>116.59</v>
      </c>
      <c r="M338" s="42">
        <f t="shared" si="16"/>
        <v>932.72</v>
      </c>
    </row>
    <row r="339" spans="1:13" ht="101.5" hidden="1" x14ac:dyDescent="0.35">
      <c r="A339" s="20" t="s">
        <v>135</v>
      </c>
      <c r="B339" s="45" t="s">
        <v>117</v>
      </c>
      <c r="C339" s="23" t="s">
        <v>4873</v>
      </c>
      <c r="D339" s="23" t="s">
        <v>226</v>
      </c>
      <c r="E339" s="23" t="s">
        <v>6349</v>
      </c>
      <c r="F339" s="23" t="s">
        <v>5</v>
      </c>
      <c r="G339" s="20">
        <v>7</v>
      </c>
      <c r="H339" s="23" t="s">
        <v>5987</v>
      </c>
      <c r="I339" s="46">
        <v>94.575000000000003</v>
      </c>
      <c r="J339" s="40">
        <f t="shared" si="17"/>
        <v>662.02499999999998</v>
      </c>
      <c r="K339" s="46" t="s">
        <v>1571</v>
      </c>
      <c r="L339" s="42">
        <f t="shared" si="15"/>
        <v>94.58</v>
      </c>
      <c r="M339" s="42">
        <f t="shared" si="16"/>
        <v>662.06</v>
      </c>
    </row>
    <row r="340" spans="1:13" ht="130.5" hidden="1" x14ac:dyDescent="0.35">
      <c r="A340" s="20" t="s">
        <v>135</v>
      </c>
      <c r="B340" s="45" t="s">
        <v>117</v>
      </c>
      <c r="C340" s="23" t="s">
        <v>4875</v>
      </c>
      <c r="D340" s="23" t="s">
        <v>227</v>
      </c>
      <c r="E340" s="23" t="s">
        <v>6350</v>
      </c>
      <c r="F340" s="23" t="s">
        <v>5</v>
      </c>
      <c r="G340" s="20">
        <v>8</v>
      </c>
      <c r="H340" s="23" t="s">
        <v>5987</v>
      </c>
      <c r="I340" s="46">
        <v>187.88899999999998</v>
      </c>
      <c r="J340" s="40">
        <f t="shared" si="17"/>
        <v>1503.1119999999999</v>
      </c>
      <c r="K340" s="46" t="s">
        <v>1572</v>
      </c>
      <c r="L340" s="42">
        <f t="shared" si="15"/>
        <v>187.89</v>
      </c>
      <c r="M340" s="42">
        <f t="shared" si="16"/>
        <v>1503.12</v>
      </c>
    </row>
    <row r="341" spans="1:13" ht="116" hidden="1" x14ac:dyDescent="0.35">
      <c r="A341" s="20" t="s">
        <v>135</v>
      </c>
      <c r="B341" s="45" t="s">
        <v>117</v>
      </c>
      <c r="C341" s="23" t="s">
        <v>4880</v>
      </c>
      <c r="D341" s="23" t="s">
        <v>228</v>
      </c>
      <c r="E341" s="23" t="s">
        <v>6351</v>
      </c>
      <c r="F341" s="23" t="s">
        <v>5</v>
      </c>
      <c r="G341" s="20">
        <v>16</v>
      </c>
      <c r="H341" s="23" t="s">
        <v>5987</v>
      </c>
      <c r="I341" s="46">
        <v>58.975999999999999</v>
      </c>
      <c r="J341" s="40">
        <f t="shared" si="17"/>
        <v>943.61599999999999</v>
      </c>
      <c r="K341" s="46" t="s">
        <v>1573</v>
      </c>
      <c r="L341" s="42">
        <f t="shared" si="15"/>
        <v>58.98</v>
      </c>
      <c r="M341" s="42">
        <f t="shared" si="16"/>
        <v>943.68</v>
      </c>
    </row>
    <row r="342" spans="1:13" ht="116" hidden="1" x14ac:dyDescent="0.35">
      <c r="A342" s="20" t="s">
        <v>135</v>
      </c>
      <c r="B342" s="45" t="s">
        <v>117</v>
      </c>
      <c r="C342" s="23" t="s">
        <v>4880</v>
      </c>
      <c r="D342" s="23" t="s">
        <v>228</v>
      </c>
      <c r="E342" s="23" t="s">
        <v>6351</v>
      </c>
      <c r="F342" s="23" t="s">
        <v>5</v>
      </c>
      <c r="G342" s="20">
        <v>16</v>
      </c>
      <c r="H342" s="23" t="s">
        <v>5987</v>
      </c>
      <c r="I342" s="46">
        <v>58.975999999999999</v>
      </c>
      <c r="J342" s="40">
        <f t="shared" si="17"/>
        <v>943.61599999999999</v>
      </c>
      <c r="K342" s="46" t="s">
        <v>1573</v>
      </c>
      <c r="L342" s="42">
        <f t="shared" si="15"/>
        <v>58.98</v>
      </c>
      <c r="M342" s="42">
        <f t="shared" si="16"/>
        <v>943.68</v>
      </c>
    </row>
    <row r="343" spans="1:13" ht="130.5" hidden="1" x14ac:dyDescent="0.35">
      <c r="A343" s="20" t="s">
        <v>135</v>
      </c>
      <c r="B343" s="45" t="s">
        <v>117</v>
      </c>
      <c r="C343" s="23" t="s">
        <v>4881</v>
      </c>
      <c r="D343" s="23" t="s">
        <v>229</v>
      </c>
      <c r="E343" s="23" t="s">
        <v>6352</v>
      </c>
      <c r="F343" s="23" t="s">
        <v>5</v>
      </c>
      <c r="G343" s="20">
        <v>10</v>
      </c>
      <c r="H343" s="23" t="s">
        <v>5987</v>
      </c>
      <c r="I343" s="46">
        <v>2.5220000000000002</v>
      </c>
      <c r="J343" s="40">
        <f t="shared" si="17"/>
        <v>25.220000000000002</v>
      </c>
      <c r="K343" s="46" t="s">
        <v>1574</v>
      </c>
      <c r="L343" s="42">
        <f t="shared" si="15"/>
        <v>2.52</v>
      </c>
      <c r="M343" s="42">
        <f t="shared" si="16"/>
        <v>25.2</v>
      </c>
    </row>
    <row r="344" spans="1:13" ht="116" hidden="1" x14ac:dyDescent="0.35">
      <c r="A344" s="20" t="s">
        <v>135</v>
      </c>
      <c r="B344" s="45" t="s">
        <v>117</v>
      </c>
      <c r="C344" s="23" t="s">
        <v>3018</v>
      </c>
      <c r="D344" s="23" t="s">
        <v>230</v>
      </c>
      <c r="E344" s="23" t="s">
        <v>6353</v>
      </c>
      <c r="F344" s="23" t="s">
        <v>5</v>
      </c>
      <c r="G344" s="20">
        <v>2</v>
      </c>
      <c r="H344" s="23" t="s">
        <v>5987</v>
      </c>
      <c r="I344" s="46">
        <v>13.483000000000001</v>
      </c>
      <c r="J344" s="40">
        <f t="shared" si="17"/>
        <v>26.966000000000001</v>
      </c>
      <c r="K344" s="46" t="s">
        <v>1575</v>
      </c>
      <c r="L344" s="42">
        <f t="shared" si="15"/>
        <v>13.48</v>
      </c>
      <c r="M344" s="42">
        <f t="shared" si="16"/>
        <v>26.96</v>
      </c>
    </row>
    <row r="345" spans="1:13" ht="116" hidden="1" x14ac:dyDescent="0.35">
      <c r="A345" s="20" t="s">
        <v>135</v>
      </c>
      <c r="B345" s="45" t="s">
        <v>117</v>
      </c>
      <c r="C345" s="23" t="s">
        <v>3018</v>
      </c>
      <c r="D345" s="23" t="s">
        <v>230</v>
      </c>
      <c r="E345" s="23" t="s">
        <v>6353</v>
      </c>
      <c r="F345" s="23" t="s">
        <v>5</v>
      </c>
      <c r="G345" s="20">
        <v>2</v>
      </c>
      <c r="H345" s="23" t="s">
        <v>5987</v>
      </c>
      <c r="I345" s="46">
        <v>13.483000000000001</v>
      </c>
      <c r="J345" s="40">
        <f t="shared" si="17"/>
        <v>26.966000000000001</v>
      </c>
      <c r="K345" s="46" t="s">
        <v>1575</v>
      </c>
      <c r="L345" s="42">
        <f t="shared" si="15"/>
        <v>13.48</v>
      </c>
      <c r="M345" s="42">
        <f t="shared" si="16"/>
        <v>26.96</v>
      </c>
    </row>
    <row r="346" spans="1:13" ht="101.5" hidden="1" x14ac:dyDescent="0.35">
      <c r="A346" s="20" t="s">
        <v>135</v>
      </c>
      <c r="B346" s="45" t="s">
        <v>117</v>
      </c>
      <c r="C346" s="23" t="s">
        <v>3019</v>
      </c>
      <c r="D346" s="23" t="s">
        <v>231</v>
      </c>
      <c r="E346" s="23" t="s">
        <v>6354</v>
      </c>
      <c r="F346" s="23" t="s">
        <v>5</v>
      </c>
      <c r="G346" s="20">
        <v>1000</v>
      </c>
      <c r="H346" s="23" t="s">
        <v>5987</v>
      </c>
      <c r="I346" s="46">
        <v>0.29099999999999998</v>
      </c>
      <c r="J346" s="40">
        <f t="shared" si="17"/>
        <v>291</v>
      </c>
      <c r="K346" s="46" t="s">
        <v>1576</v>
      </c>
      <c r="L346" s="42">
        <f t="shared" si="15"/>
        <v>0.28999999999999998</v>
      </c>
      <c r="M346" s="42">
        <f t="shared" si="16"/>
        <v>290</v>
      </c>
    </row>
    <row r="347" spans="1:13" ht="101.5" hidden="1" x14ac:dyDescent="0.35">
      <c r="A347" s="20" t="s">
        <v>135</v>
      </c>
      <c r="B347" s="45" t="s">
        <v>117</v>
      </c>
      <c r="C347" s="23" t="s">
        <v>3020</v>
      </c>
      <c r="D347" s="23" t="s">
        <v>232</v>
      </c>
      <c r="E347" s="23" t="s">
        <v>6355</v>
      </c>
      <c r="F347" s="23" t="s">
        <v>5</v>
      </c>
      <c r="G347" s="20">
        <v>1000</v>
      </c>
      <c r="H347" s="23" t="s">
        <v>5987</v>
      </c>
      <c r="I347" s="46">
        <v>0.3201</v>
      </c>
      <c r="J347" s="40">
        <f t="shared" si="17"/>
        <v>320.10000000000002</v>
      </c>
      <c r="K347" s="46" t="s">
        <v>1577</v>
      </c>
      <c r="L347" s="42">
        <f t="shared" si="15"/>
        <v>0.32</v>
      </c>
      <c r="M347" s="42">
        <f t="shared" si="16"/>
        <v>320</v>
      </c>
    </row>
    <row r="348" spans="1:13" ht="101.5" hidden="1" x14ac:dyDescent="0.35">
      <c r="A348" s="20" t="s">
        <v>135</v>
      </c>
      <c r="B348" s="45" t="s">
        <v>117</v>
      </c>
      <c r="C348" s="23" t="s">
        <v>3021</v>
      </c>
      <c r="D348" s="23" t="s">
        <v>233</v>
      </c>
      <c r="E348" s="23" t="s">
        <v>6356</v>
      </c>
      <c r="F348" s="23" t="s">
        <v>5</v>
      </c>
      <c r="G348" s="20">
        <v>1000</v>
      </c>
      <c r="H348" s="23" t="s">
        <v>5987</v>
      </c>
      <c r="I348" s="46">
        <v>0.29099999999999998</v>
      </c>
      <c r="J348" s="40">
        <f t="shared" si="17"/>
        <v>291</v>
      </c>
      <c r="K348" s="46" t="s">
        <v>1578</v>
      </c>
      <c r="L348" s="42">
        <f t="shared" si="15"/>
        <v>0.28999999999999998</v>
      </c>
      <c r="M348" s="42">
        <f t="shared" si="16"/>
        <v>290</v>
      </c>
    </row>
    <row r="349" spans="1:13" ht="101.5" hidden="1" x14ac:dyDescent="0.35">
      <c r="A349" s="20" t="s">
        <v>135</v>
      </c>
      <c r="B349" s="45" t="s">
        <v>117</v>
      </c>
      <c r="C349" s="23" t="s">
        <v>3022</v>
      </c>
      <c r="D349" s="23" t="s">
        <v>234</v>
      </c>
      <c r="E349" s="23" t="s">
        <v>6357</v>
      </c>
      <c r="F349" s="23" t="s">
        <v>5</v>
      </c>
      <c r="G349" s="20">
        <v>1000</v>
      </c>
      <c r="H349" s="23" t="s">
        <v>5987</v>
      </c>
      <c r="I349" s="46">
        <v>0.38800000000000001</v>
      </c>
      <c r="J349" s="40">
        <f t="shared" si="17"/>
        <v>388</v>
      </c>
      <c r="K349" s="46" t="s">
        <v>1579</v>
      </c>
      <c r="L349" s="42">
        <f t="shared" si="15"/>
        <v>0.39</v>
      </c>
      <c r="M349" s="42">
        <f t="shared" si="16"/>
        <v>390</v>
      </c>
    </row>
    <row r="350" spans="1:13" ht="58" hidden="1" x14ac:dyDescent="0.35">
      <c r="A350" s="20" t="s">
        <v>135</v>
      </c>
      <c r="B350" s="45" t="s">
        <v>117</v>
      </c>
      <c r="C350" s="23" t="s">
        <v>3023</v>
      </c>
      <c r="D350" s="23" t="s">
        <v>235</v>
      </c>
      <c r="E350" s="23" t="s">
        <v>6358</v>
      </c>
      <c r="F350" s="23" t="s">
        <v>5</v>
      </c>
      <c r="G350" s="20">
        <v>50</v>
      </c>
      <c r="H350" s="23" t="s">
        <v>5987</v>
      </c>
      <c r="I350" s="46">
        <v>10.766999999999999</v>
      </c>
      <c r="J350" s="40">
        <f t="shared" si="17"/>
        <v>538.35</v>
      </c>
      <c r="K350" s="46" t="s">
        <v>1580</v>
      </c>
      <c r="L350" s="42">
        <f t="shared" si="15"/>
        <v>10.77</v>
      </c>
      <c r="M350" s="42">
        <f t="shared" si="16"/>
        <v>538.5</v>
      </c>
    </row>
    <row r="351" spans="1:13" ht="145" hidden="1" x14ac:dyDescent="0.35">
      <c r="A351" s="20" t="s">
        <v>135</v>
      </c>
      <c r="B351" s="45" t="s">
        <v>117</v>
      </c>
      <c r="C351" s="23" t="s">
        <v>3024</v>
      </c>
      <c r="D351" s="23" t="s">
        <v>236</v>
      </c>
      <c r="E351" s="23" t="s">
        <v>6359</v>
      </c>
      <c r="F351" s="23" t="s">
        <v>5</v>
      </c>
      <c r="G351" s="20">
        <v>100</v>
      </c>
      <c r="H351" s="23" t="s">
        <v>5987</v>
      </c>
      <c r="I351" s="46">
        <v>16.295999999999999</v>
      </c>
      <c r="J351" s="40">
        <f t="shared" si="17"/>
        <v>1629.6</v>
      </c>
      <c r="K351" s="46" t="s">
        <v>1581</v>
      </c>
      <c r="L351" s="42">
        <f t="shared" si="15"/>
        <v>16.3</v>
      </c>
      <c r="M351" s="42">
        <f t="shared" si="16"/>
        <v>1630</v>
      </c>
    </row>
    <row r="352" spans="1:13" ht="101.5" hidden="1" x14ac:dyDescent="0.35">
      <c r="A352" s="20" t="s">
        <v>135</v>
      </c>
      <c r="B352" s="45" t="s">
        <v>117</v>
      </c>
      <c r="C352" s="23" t="s">
        <v>3025</v>
      </c>
      <c r="D352" s="23" t="s">
        <v>237</v>
      </c>
      <c r="E352" s="23" t="s">
        <v>6360</v>
      </c>
      <c r="F352" s="23" t="s">
        <v>5</v>
      </c>
      <c r="G352" s="20">
        <v>16</v>
      </c>
      <c r="H352" s="23" t="s">
        <v>5987</v>
      </c>
      <c r="I352" s="46">
        <v>1.0670000000000002</v>
      </c>
      <c r="J352" s="40">
        <f t="shared" si="17"/>
        <v>17.072000000000003</v>
      </c>
      <c r="K352" s="46" t="s">
        <v>1582</v>
      </c>
      <c r="L352" s="42">
        <f t="shared" si="15"/>
        <v>1.07</v>
      </c>
      <c r="M352" s="42">
        <f t="shared" si="16"/>
        <v>17.12</v>
      </c>
    </row>
    <row r="353" spans="1:13" ht="72.5" hidden="1" x14ac:dyDescent="0.35">
      <c r="A353" s="20" t="s">
        <v>135</v>
      </c>
      <c r="B353" s="45" t="s">
        <v>117</v>
      </c>
      <c r="C353" s="23" t="s">
        <v>3026</v>
      </c>
      <c r="D353" s="23" t="s">
        <v>238</v>
      </c>
      <c r="E353" s="23" t="s">
        <v>6361</v>
      </c>
      <c r="F353" s="23" t="s">
        <v>5</v>
      </c>
      <c r="G353" s="20">
        <v>64</v>
      </c>
      <c r="H353" s="23" t="s">
        <v>5987</v>
      </c>
      <c r="I353" s="46">
        <v>5.141</v>
      </c>
      <c r="J353" s="40">
        <f t="shared" si="17"/>
        <v>329.024</v>
      </c>
      <c r="K353" s="46" t="s">
        <v>1583</v>
      </c>
      <c r="L353" s="42">
        <f t="shared" si="15"/>
        <v>5.14</v>
      </c>
      <c r="M353" s="42">
        <f t="shared" si="16"/>
        <v>328.96</v>
      </c>
    </row>
    <row r="354" spans="1:13" ht="72.5" hidden="1" x14ac:dyDescent="0.35">
      <c r="A354" s="20" t="s">
        <v>135</v>
      </c>
      <c r="B354" s="45" t="s">
        <v>117</v>
      </c>
      <c r="C354" s="23" t="s">
        <v>3026</v>
      </c>
      <c r="D354" s="23" t="s">
        <v>238</v>
      </c>
      <c r="E354" s="23" t="s">
        <v>6361</v>
      </c>
      <c r="F354" s="23" t="s">
        <v>5</v>
      </c>
      <c r="G354" s="20">
        <v>48</v>
      </c>
      <c r="H354" s="23" t="s">
        <v>5987</v>
      </c>
      <c r="I354" s="46">
        <v>5.141</v>
      </c>
      <c r="J354" s="40">
        <f t="shared" si="17"/>
        <v>246.768</v>
      </c>
      <c r="K354" s="46" t="s">
        <v>1584</v>
      </c>
      <c r="L354" s="42">
        <f t="shared" si="15"/>
        <v>5.14</v>
      </c>
      <c r="M354" s="42">
        <f t="shared" si="16"/>
        <v>246.71999999999997</v>
      </c>
    </row>
    <row r="355" spans="1:13" ht="145" hidden="1" x14ac:dyDescent="0.35">
      <c r="A355" s="20" t="s">
        <v>135</v>
      </c>
      <c r="B355" s="45" t="s">
        <v>117</v>
      </c>
      <c r="C355" s="23" t="s">
        <v>4997</v>
      </c>
      <c r="D355" s="23" t="s">
        <v>239</v>
      </c>
      <c r="E355" s="23" t="s">
        <v>6362</v>
      </c>
      <c r="F355" s="23" t="s">
        <v>5</v>
      </c>
      <c r="G355" s="20">
        <v>8</v>
      </c>
      <c r="H355" s="23" t="s">
        <v>5987</v>
      </c>
      <c r="I355" s="46">
        <v>8.3419999999999987</v>
      </c>
      <c r="J355" s="40">
        <f t="shared" si="17"/>
        <v>66.73599999999999</v>
      </c>
      <c r="K355" s="46" t="s">
        <v>1585</v>
      </c>
      <c r="L355" s="42">
        <f t="shared" si="15"/>
        <v>8.34</v>
      </c>
      <c r="M355" s="42">
        <f t="shared" si="16"/>
        <v>66.72</v>
      </c>
    </row>
    <row r="356" spans="1:13" ht="72.5" hidden="1" x14ac:dyDescent="0.35">
      <c r="A356" s="20" t="s">
        <v>135</v>
      </c>
      <c r="B356" s="45" t="s">
        <v>117</v>
      </c>
      <c r="C356" s="23" t="s">
        <v>3028</v>
      </c>
      <c r="D356" s="23" t="s">
        <v>240</v>
      </c>
      <c r="E356" s="23" t="s">
        <v>6363</v>
      </c>
      <c r="F356" s="23" t="s">
        <v>5</v>
      </c>
      <c r="G356" s="20">
        <v>50</v>
      </c>
      <c r="H356" s="23" t="s">
        <v>5987</v>
      </c>
      <c r="I356" s="46">
        <v>3.3271000000000002</v>
      </c>
      <c r="J356" s="40">
        <f t="shared" si="17"/>
        <v>166.35500000000002</v>
      </c>
      <c r="K356" s="46" t="s">
        <v>1586</v>
      </c>
      <c r="L356" s="42">
        <f t="shared" si="15"/>
        <v>3.33</v>
      </c>
      <c r="M356" s="42">
        <f t="shared" si="16"/>
        <v>166.5</v>
      </c>
    </row>
    <row r="357" spans="1:13" ht="116" hidden="1" x14ac:dyDescent="0.35">
      <c r="A357" s="20" t="s">
        <v>135</v>
      </c>
      <c r="B357" s="45" t="s">
        <v>117</v>
      </c>
      <c r="C357" s="23" t="s">
        <v>5055</v>
      </c>
      <c r="D357" s="23" t="s">
        <v>241</v>
      </c>
      <c r="E357" s="23" t="s">
        <v>6364</v>
      </c>
      <c r="F357" s="23" t="s">
        <v>5</v>
      </c>
      <c r="G357" s="20">
        <v>70</v>
      </c>
      <c r="H357" s="23" t="s">
        <v>5987</v>
      </c>
      <c r="I357" s="46">
        <v>6.5960000000000001</v>
      </c>
      <c r="J357" s="40">
        <f t="shared" si="17"/>
        <v>461.72</v>
      </c>
      <c r="K357" s="46" t="s">
        <v>1587</v>
      </c>
      <c r="L357" s="42">
        <f t="shared" si="15"/>
        <v>6.6</v>
      </c>
      <c r="M357" s="42">
        <f t="shared" si="16"/>
        <v>462</v>
      </c>
    </row>
    <row r="358" spans="1:13" ht="116" hidden="1" x14ac:dyDescent="0.35">
      <c r="A358" s="20" t="s">
        <v>135</v>
      </c>
      <c r="B358" s="45" t="s">
        <v>117</v>
      </c>
      <c r="C358" s="23" t="s">
        <v>5058</v>
      </c>
      <c r="D358" s="23" t="s">
        <v>242</v>
      </c>
      <c r="E358" s="23" t="s">
        <v>6365</v>
      </c>
      <c r="F358" s="23" t="s">
        <v>5</v>
      </c>
      <c r="G358" s="20">
        <v>16</v>
      </c>
      <c r="H358" s="23" t="s">
        <v>5987</v>
      </c>
      <c r="I358" s="46">
        <v>21.824999999999999</v>
      </c>
      <c r="J358" s="40">
        <f t="shared" si="17"/>
        <v>349.2</v>
      </c>
      <c r="K358" s="46" t="s">
        <v>1588</v>
      </c>
      <c r="L358" s="42">
        <f t="shared" si="15"/>
        <v>21.83</v>
      </c>
      <c r="M358" s="42">
        <f t="shared" si="16"/>
        <v>349.28</v>
      </c>
    </row>
    <row r="359" spans="1:13" ht="116" hidden="1" x14ac:dyDescent="0.35">
      <c r="A359" s="20" t="s">
        <v>135</v>
      </c>
      <c r="B359" s="45" t="s">
        <v>117</v>
      </c>
      <c r="C359" s="23" t="s">
        <v>5058</v>
      </c>
      <c r="D359" s="23" t="s">
        <v>242</v>
      </c>
      <c r="E359" s="23" t="s">
        <v>6365</v>
      </c>
      <c r="F359" s="23" t="s">
        <v>5</v>
      </c>
      <c r="G359" s="20">
        <v>16</v>
      </c>
      <c r="H359" s="23" t="s">
        <v>5987</v>
      </c>
      <c r="I359" s="46">
        <v>21.824999999999999</v>
      </c>
      <c r="J359" s="40">
        <f t="shared" si="17"/>
        <v>349.2</v>
      </c>
      <c r="K359" s="46" t="s">
        <v>1588</v>
      </c>
      <c r="L359" s="42">
        <f t="shared" si="15"/>
        <v>21.83</v>
      </c>
      <c r="M359" s="42">
        <f t="shared" si="16"/>
        <v>349.28</v>
      </c>
    </row>
    <row r="360" spans="1:13" ht="145" hidden="1" x14ac:dyDescent="0.35">
      <c r="A360" s="20" t="s">
        <v>135</v>
      </c>
      <c r="B360" s="45" t="s">
        <v>117</v>
      </c>
      <c r="C360" s="23" t="s">
        <v>5059</v>
      </c>
      <c r="D360" s="23" t="s">
        <v>243</v>
      </c>
      <c r="E360" s="23" t="s">
        <v>6366</v>
      </c>
      <c r="F360" s="23" t="s">
        <v>5</v>
      </c>
      <c r="G360" s="20">
        <v>14</v>
      </c>
      <c r="H360" s="23" t="s">
        <v>5987</v>
      </c>
      <c r="I360" s="46">
        <v>245.21600000000001</v>
      </c>
      <c r="J360" s="40">
        <f t="shared" si="17"/>
        <v>3433.0240000000003</v>
      </c>
      <c r="K360" s="46" t="s">
        <v>1589</v>
      </c>
      <c r="L360" s="42">
        <f t="shared" si="15"/>
        <v>245.22</v>
      </c>
      <c r="M360" s="42">
        <f t="shared" si="16"/>
        <v>3433.08</v>
      </c>
    </row>
    <row r="361" spans="1:13" ht="116" hidden="1" x14ac:dyDescent="0.35">
      <c r="A361" s="20" t="s">
        <v>135</v>
      </c>
      <c r="B361" s="45" t="s">
        <v>117</v>
      </c>
      <c r="C361" s="23" t="s">
        <v>5062</v>
      </c>
      <c r="D361" s="23" t="s">
        <v>244</v>
      </c>
      <c r="E361" s="23" t="s">
        <v>6367</v>
      </c>
      <c r="F361" s="23" t="s">
        <v>5</v>
      </c>
      <c r="G361" s="20">
        <v>20</v>
      </c>
      <c r="H361" s="23" t="s">
        <v>5987</v>
      </c>
      <c r="I361" s="46">
        <v>3.7345000000000002</v>
      </c>
      <c r="J361" s="40">
        <f t="shared" si="17"/>
        <v>74.69</v>
      </c>
      <c r="K361" s="46" t="s">
        <v>1590</v>
      </c>
      <c r="L361" s="42">
        <f t="shared" si="15"/>
        <v>3.73</v>
      </c>
      <c r="M361" s="42">
        <f t="shared" si="16"/>
        <v>74.599999999999994</v>
      </c>
    </row>
    <row r="362" spans="1:13" ht="87" hidden="1" x14ac:dyDescent="0.35">
      <c r="A362" s="20" t="s">
        <v>135</v>
      </c>
      <c r="B362" s="45" t="s">
        <v>117</v>
      </c>
      <c r="C362" s="23" t="s">
        <v>5074</v>
      </c>
      <c r="D362" s="23" t="s">
        <v>245</v>
      </c>
      <c r="E362" s="23" t="s">
        <v>6368</v>
      </c>
      <c r="F362" s="23" t="s">
        <v>5</v>
      </c>
      <c r="G362" s="20">
        <v>128</v>
      </c>
      <c r="H362" s="23" t="s">
        <v>5987</v>
      </c>
      <c r="I362" s="46">
        <v>1.552</v>
      </c>
      <c r="J362" s="40">
        <f t="shared" si="17"/>
        <v>198.65600000000001</v>
      </c>
      <c r="K362" s="46" t="s">
        <v>1591</v>
      </c>
      <c r="L362" s="42">
        <f t="shared" si="15"/>
        <v>1.55</v>
      </c>
      <c r="M362" s="42">
        <f t="shared" si="16"/>
        <v>198.4</v>
      </c>
    </row>
    <row r="363" spans="1:13" ht="87" hidden="1" x14ac:dyDescent="0.35">
      <c r="A363" s="20" t="s">
        <v>135</v>
      </c>
      <c r="B363" s="45" t="s">
        <v>117</v>
      </c>
      <c r="C363" s="23" t="s">
        <v>5074</v>
      </c>
      <c r="D363" s="23" t="s">
        <v>245</v>
      </c>
      <c r="E363" s="23" t="s">
        <v>6368</v>
      </c>
      <c r="F363" s="23" t="s">
        <v>5</v>
      </c>
      <c r="G363" s="20">
        <v>48</v>
      </c>
      <c r="H363" s="23" t="s">
        <v>5987</v>
      </c>
      <c r="I363" s="46">
        <v>1.552</v>
      </c>
      <c r="J363" s="40">
        <f t="shared" si="17"/>
        <v>74.496000000000009</v>
      </c>
      <c r="K363" s="46" t="s">
        <v>1591</v>
      </c>
      <c r="L363" s="42">
        <f t="shared" si="15"/>
        <v>1.55</v>
      </c>
      <c r="M363" s="42">
        <f t="shared" si="16"/>
        <v>74.400000000000006</v>
      </c>
    </row>
    <row r="364" spans="1:13" ht="43.5" hidden="1" x14ac:dyDescent="0.35">
      <c r="A364" s="20" t="s">
        <v>135</v>
      </c>
      <c r="B364" s="45" t="s">
        <v>117</v>
      </c>
      <c r="C364" s="23" t="s">
        <v>5073</v>
      </c>
      <c r="D364" s="23" t="s">
        <v>246</v>
      </c>
      <c r="E364" s="23" t="s">
        <v>6369</v>
      </c>
      <c r="F364" s="23" t="s">
        <v>5</v>
      </c>
      <c r="G364" s="20">
        <v>300</v>
      </c>
      <c r="H364" s="23" t="s">
        <v>5987</v>
      </c>
      <c r="I364" s="46">
        <v>35.210999999999999</v>
      </c>
      <c r="J364" s="40">
        <f t="shared" si="17"/>
        <v>10563.3</v>
      </c>
      <c r="K364" s="46" t="s">
        <v>1592</v>
      </c>
      <c r="L364" s="42">
        <f t="shared" si="15"/>
        <v>35.21</v>
      </c>
      <c r="M364" s="42">
        <f t="shared" si="16"/>
        <v>10563</v>
      </c>
    </row>
    <row r="365" spans="1:13" ht="43.5" hidden="1" x14ac:dyDescent="0.35">
      <c r="A365" s="20" t="s">
        <v>135</v>
      </c>
      <c r="B365" s="45" t="s">
        <v>117</v>
      </c>
      <c r="C365" s="23" t="s">
        <v>5073</v>
      </c>
      <c r="D365" s="23" t="s">
        <v>246</v>
      </c>
      <c r="E365" s="23" t="s">
        <v>6369</v>
      </c>
      <c r="F365" s="23" t="s">
        <v>5</v>
      </c>
      <c r="G365" s="20">
        <v>150</v>
      </c>
      <c r="H365" s="23" t="s">
        <v>5987</v>
      </c>
      <c r="I365" s="46">
        <v>35.210999999999999</v>
      </c>
      <c r="J365" s="40">
        <f t="shared" si="17"/>
        <v>5281.65</v>
      </c>
      <c r="K365" s="46" t="s">
        <v>1592</v>
      </c>
      <c r="L365" s="42">
        <f t="shared" si="15"/>
        <v>35.21</v>
      </c>
      <c r="M365" s="42">
        <f t="shared" si="16"/>
        <v>5281.5</v>
      </c>
    </row>
    <row r="366" spans="1:13" ht="43.5" hidden="1" x14ac:dyDescent="0.35">
      <c r="A366" s="20" t="s">
        <v>135</v>
      </c>
      <c r="B366" s="45" t="s">
        <v>117</v>
      </c>
      <c r="C366" s="23" t="s">
        <v>5073</v>
      </c>
      <c r="D366" s="23" t="s">
        <v>246</v>
      </c>
      <c r="E366" s="23" t="s">
        <v>6369</v>
      </c>
      <c r="F366" s="23" t="s">
        <v>5</v>
      </c>
      <c r="G366" s="20">
        <v>30</v>
      </c>
      <c r="H366" s="23" t="s">
        <v>5987</v>
      </c>
      <c r="I366" s="46">
        <v>35.210999999999999</v>
      </c>
      <c r="J366" s="40">
        <f t="shared" si="17"/>
        <v>1056.33</v>
      </c>
      <c r="K366" s="46" t="s">
        <v>1592</v>
      </c>
      <c r="L366" s="42">
        <f t="shared" si="15"/>
        <v>35.21</v>
      </c>
      <c r="M366" s="42">
        <f t="shared" si="16"/>
        <v>1056.3</v>
      </c>
    </row>
    <row r="367" spans="1:13" ht="101.5" hidden="1" x14ac:dyDescent="0.35">
      <c r="A367" s="20" t="s">
        <v>135</v>
      </c>
      <c r="B367" s="45" t="s">
        <v>117</v>
      </c>
      <c r="C367" s="23" t="s">
        <v>5085</v>
      </c>
      <c r="D367" s="23" t="s">
        <v>247</v>
      </c>
      <c r="E367" s="23" t="s">
        <v>6370</v>
      </c>
      <c r="F367" s="23" t="s">
        <v>5</v>
      </c>
      <c r="G367" s="20">
        <v>112</v>
      </c>
      <c r="H367" s="23" t="s">
        <v>5987</v>
      </c>
      <c r="I367" s="46">
        <v>2.5220000000000002</v>
      </c>
      <c r="J367" s="40">
        <f t="shared" si="17"/>
        <v>282.46400000000006</v>
      </c>
      <c r="K367" s="46" t="s">
        <v>1593</v>
      </c>
      <c r="L367" s="42">
        <f t="shared" si="15"/>
        <v>2.52</v>
      </c>
      <c r="M367" s="42">
        <f t="shared" si="16"/>
        <v>282.24</v>
      </c>
    </row>
    <row r="368" spans="1:13" ht="101.5" hidden="1" x14ac:dyDescent="0.35">
      <c r="A368" s="20" t="s">
        <v>135</v>
      </c>
      <c r="B368" s="45" t="s">
        <v>117</v>
      </c>
      <c r="C368" s="23" t="s">
        <v>5086</v>
      </c>
      <c r="D368" s="23" t="s">
        <v>248</v>
      </c>
      <c r="E368" s="23" t="s">
        <v>6371</v>
      </c>
      <c r="F368" s="23" t="s">
        <v>5</v>
      </c>
      <c r="G368" s="20">
        <v>112</v>
      </c>
      <c r="H368" s="23" t="s">
        <v>5987</v>
      </c>
      <c r="I368" s="46">
        <v>2.5220000000000002</v>
      </c>
      <c r="J368" s="40">
        <f t="shared" si="17"/>
        <v>282.46400000000006</v>
      </c>
      <c r="K368" s="46" t="s">
        <v>1593</v>
      </c>
      <c r="L368" s="42">
        <f t="shared" si="15"/>
        <v>2.52</v>
      </c>
      <c r="M368" s="42">
        <f t="shared" si="16"/>
        <v>282.24</v>
      </c>
    </row>
    <row r="369" spans="1:13" ht="101.5" hidden="1" x14ac:dyDescent="0.35">
      <c r="A369" s="20" t="s">
        <v>135</v>
      </c>
      <c r="B369" s="45" t="s">
        <v>117</v>
      </c>
      <c r="C369" s="23" t="s">
        <v>5086</v>
      </c>
      <c r="D369" s="23" t="s">
        <v>248</v>
      </c>
      <c r="E369" s="23" t="s">
        <v>6371</v>
      </c>
      <c r="F369" s="23" t="s">
        <v>5</v>
      </c>
      <c r="G369" s="20">
        <v>80</v>
      </c>
      <c r="H369" s="23" t="s">
        <v>5987</v>
      </c>
      <c r="I369" s="46">
        <v>2.5220000000000002</v>
      </c>
      <c r="J369" s="40">
        <f t="shared" si="17"/>
        <v>201.76000000000002</v>
      </c>
      <c r="K369" s="46" t="s">
        <v>1593</v>
      </c>
      <c r="L369" s="42">
        <f t="shared" si="15"/>
        <v>2.52</v>
      </c>
      <c r="M369" s="42">
        <f t="shared" si="16"/>
        <v>201.6</v>
      </c>
    </row>
    <row r="370" spans="1:13" ht="101.5" hidden="1" x14ac:dyDescent="0.35">
      <c r="A370" s="20" t="s">
        <v>135</v>
      </c>
      <c r="B370" s="45" t="s">
        <v>117</v>
      </c>
      <c r="C370" s="23" t="s">
        <v>5087</v>
      </c>
      <c r="D370" s="23" t="s">
        <v>249</v>
      </c>
      <c r="E370" s="23" t="s">
        <v>6372</v>
      </c>
      <c r="F370" s="23" t="s">
        <v>5</v>
      </c>
      <c r="G370" s="20">
        <v>112</v>
      </c>
      <c r="H370" s="23" t="s">
        <v>5987</v>
      </c>
      <c r="I370" s="46">
        <v>3.2009999999999996</v>
      </c>
      <c r="J370" s="40">
        <f t="shared" si="17"/>
        <v>358.51199999999994</v>
      </c>
      <c r="K370" s="46" t="s">
        <v>1594</v>
      </c>
      <c r="L370" s="42">
        <f t="shared" si="15"/>
        <v>3.2</v>
      </c>
      <c r="M370" s="42">
        <f t="shared" si="16"/>
        <v>358.40000000000003</v>
      </c>
    </row>
    <row r="371" spans="1:13" ht="101.5" hidden="1" x14ac:dyDescent="0.35">
      <c r="A371" s="20" t="s">
        <v>135</v>
      </c>
      <c r="B371" s="45" t="s">
        <v>117</v>
      </c>
      <c r="C371" s="23" t="s">
        <v>5088</v>
      </c>
      <c r="D371" s="23" t="s">
        <v>250</v>
      </c>
      <c r="E371" s="23" t="s">
        <v>6373</v>
      </c>
      <c r="F371" s="23" t="s">
        <v>5</v>
      </c>
      <c r="G371" s="20">
        <v>64</v>
      </c>
      <c r="H371" s="23" t="s">
        <v>5987</v>
      </c>
      <c r="I371" s="46">
        <v>3.9769999999999999</v>
      </c>
      <c r="J371" s="40">
        <f t="shared" si="17"/>
        <v>254.52799999999999</v>
      </c>
      <c r="K371" s="46" t="s">
        <v>1595</v>
      </c>
      <c r="L371" s="42">
        <f t="shared" si="15"/>
        <v>3.98</v>
      </c>
      <c r="M371" s="42">
        <f t="shared" si="16"/>
        <v>254.72</v>
      </c>
    </row>
    <row r="372" spans="1:13" ht="87" hidden="1" x14ac:dyDescent="0.35">
      <c r="A372" s="20" t="s">
        <v>135</v>
      </c>
      <c r="B372" s="45" t="s">
        <v>117</v>
      </c>
      <c r="C372" s="23" t="s">
        <v>5089</v>
      </c>
      <c r="D372" s="23" t="s">
        <v>251</v>
      </c>
      <c r="E372" s="23" t="s">
        <v>6374</v>
      </c>
      <c r="F372" s="23" t="s">
        <v>5</v>
      </c>
      <c r="G372" s="20">
        <v>112</v>
      </c>
      <c r="H372" s="23" t="s">
        <v>5987</v>
      </c>
      <c r="I372" s="46">
        <v>2.7159999999999997</v>
      </c>
      <c r="J372" s="40">
        <f t="shared" si="17"/>
        <v>304.19199999999995</v>
      </c>
      <c r="K372" s="46" t="s">
        <v>1596</v>
      </c>
      <c r="L372" s="42">
        <f t="shared" si="15"/>
        <v>2.72</v>
      </c>
      <c r="M372" s="42">
        <f t="shared" si="16"/>
        <v>304.64000000000004</v>
      </c>
    </row>
    <row r="373" spans="1:13" ht="87" hidden="1" x14ac:dyDescent="0.35">
      <c r="A373" s="20" t="s">
        <v>135</v>
      </c>
      <c r="B373" s="45" t="s">
        <v>117</v>
      </c>
      <c r="C373" s="23" t="s">
        <v>5089</v>
      </c>
      <c r="D373" s="23" t="s">
        <v>251</v>
      </c>
      <c r="E373" s="23" t="s">
        <v>6374</v>
      </c>
      <c r="F373" s="23" t="s">
        <v>5</v>
      </c>
      <c r="G373" s="20">
        <v>64</v>
      </c>
      <c r="H373" s="23" t="s">
        <v>5987</v>
      </c>
      <c r="I373" s="46">
        <v>2.7159999999999997</v>
      </c>
      <c r="J373" s="40">
        <f t="shared" si="17"/>
        <v>173.82399999999998</v>
      </c>
      <c r="K373" s="46" t="s">
        <v>1596</v>
      </c>
      <c r="L373" s="42">
        <f t="shared" si="15"/>
        <v>2.72</v>
      </c>
      <c r="M373" s="42">
        <f t="shared" si="16"/>
        <v>174.08</v>
      </c>
    </row>
    <row r="374" spans="1:13" ht="87" hidden="1" x14ac:dyDescent="0.35">
      <c r="A374" s="20" t="s">
        <v>135</v>
      </c>
      <c r="B374" s="45" t="s">
        <v>117</v>
      </c>
      <c r="C374" s="23" t="s">
        <v>5089</v>
      </c>
      <c r="D374" s="23" t="s">
        <v>251</v>
      </c>
      <c r="E374" s="23" t="s">
        <v>6374</v>
      </c>
      <c r="F374" s="23" t="s">
        <v>5</v>
      </c>
      <c r="G374" s="20">
        <v>10</v>
      </c>
      <c r="H374" s="23" t="s">
        <v>5987</v>
      </c>
      <c r="I374" s="46">
        <v>2.7159999999999997</v>
      </c>
      <c r="J374" s="40">
        <f t="shared" si="17"/>
        <v>27.159999999999997</v>
      </c>
      <c r="K374" s="46" t="s">
        <v>1596</v>
      </c>
      <c r="L374" s="42">
        <f t="shared" si="15"/>
        <v>2.72</v>
      </c>
      <c r="M374" s="42">
        <f t="shared" si="16"/>
        <v>27.200000000000003</v>
      </c>
    </row>
    <row r="375" spans="1:13" ht="145" hidden="1" x14ac:dyDescent="0.35">
      <c r="A375" s="20" t="s">
        <v>135</v>
      </c>
      <c r="B375" s="45" t="s">
        <v>117</v>
      </c>
      <c r="C375" s="23" t="s">
        <v>3039</v>
      </c>
      <c r="D375" s="23" t="s">
        <v>252</v>
      </c>
      <c r="E375" s="23" t="s">
        <v>6375</v>
      </c>
      <c r="F375" s="23" t="s">
        <v>5</v>
      </c>
      <c r="G375" s="20">
        <v>8</v>
      </c>
      <c r="H375" s="23" t="s">
        <v>5987</v>
      </c>
      <c r="I375" s="46">
        <v>299.536</v>
      </c>
      <c r="J375" s="40">
        <f t="shared" si="17"/>
        <v>2396.288</v>
      </c>
      <c r="K375" s="46" t="s">
        <v>1597</v>
      </c>
      <c r="L375" s="42">
        <f t="shared" si="15"/>
        <v>299.54000000000002</v>
      </c>
      <c r="M375" s="42">
        <f t="shared" si="16"/>
        <v>2396.3200000000002</v>
      </c>
    </row>
    <row r="376" spans="1:13" ht="101.5" hidden="1" x14ac:dyDescent="0.35">
      <c r="A376" s="20" t="s">
        <v>135</v>
      </c>
      <c r="B376" s="45" t="s">
        <v>117</v>
      </c>
      <c r="C376" s="23" t="s">
        <v>5118</v>
      </c>
      <c r="D376" s="23" t="s">
        <v>253</v>
      </c>
      <c r="E376" s="23" t="s">
        <v>6376</v>
      </c>
      <c r="F376" s="23" t="s">
        <v>5</v>
      </c>
      <c r="G376" s="20">
        <v>8</v>
      </c>
      <c r="H376" s="23" t="s">
        <v>5987</v>
      </c>
      <c r="I376" s="46">
        <v>480.63499999999999</v>
      </c>
      <c r="J376" s="40">
        <f t="shared" si="17"/>
        <v>3845.08</v>
      </c>
      <c r="K376" s="46" t="s">
        <v>1598</v>
      </c>
      <c r="L376" s="42">
        <f t="shared" si="15"/>
        <v>480.64</v>
      </c>
      <c r="M376" s="42">
        <f t="shared" si="16"/>
        <v>3845.12</v>
      </c>
    </row>
    <row r="377" spans="1:13" ht="145" hidden="1" x14ac:dyDescent="0.35">
      <c r="A377" s="20" t="s">
        <v>135</v>
      </c>
      <c r="B377" s="45" t="s">
        <v>117</v>
      </c>
      <c r="C377" s="23" t="s">
        <v>5120</v>
      </c>
      <c r="D377" s="23" t="s">
        <v>254</v>
      </c>
      <c r="E377" s="23" t="s">
        <v>6377</v>
      </c>
      <c r="F377" s="23" t="s">
        <v>5</v>
      </c>
      <c r="G377" s="20">
        <v>8</v>
      </c>
      <c r="H377" s="23" t="s">
        <v>5987</v>
      </c>
      <c r="I377" s="46">
        <v>58.975999999999999</v>
      </c>
      <c r="J377" s="40">
        <f t="shared" si="17"/>
        <v>471.80799999999999</v>
      </c>
      <c r="K377" s="46" t="s">
        <v>1599</v>
      </c>
      <c r="L377" s="42">
        <f t="shared" si="15"/>
        <v>58.98</v>
      </c>
      <c r="M377" s="42">
        <f t="shared" si="16"/>
        <v>471.84</v>
      </c>
    </row>
    <row r="378" spans="1:13" ht="58" hidden="1" x14ac:dyDescent="0.35">
      <c r="A378" s="20" t="s">
        <v>135</v>
      </c>
      <c r="B378" s="45" t="s">
        <v>117</v>
      </c>
      <c r="C378" s="23" t="s">
        <v>3042</v>
      </c>
      <c r="D378" s="23" t="s">
        <v>255</v>
      </c>
      <c r="E378" s="23" t="s">
        <v>6378</v>
      </c>
      <c r="F378" s="23" t="s">
        <v>5</v>
      </c>
      <c r="G378" s="20">
        <v>10</v>
      </c>
      <c r="H378" s="23" t="s">
        <v>5987</v>
      </c>
      <c r="I378" s="46">
        <v>62.691099999999999</v>
      </c>
      <c r="J378" s="40">
        <f t="shared" si="17"/>
        <v>626.91099999999994</v>
      </c>
      <c r="K378" s="46" t="s">
        <v>1600</v>
      </c>
      <c r="L378" s="42">
        <f t="shared" si="15"/>
        <v>62.69</v>
      </c>
      <c r="M378" s="42">
        <f t="shared" si="16"/>
        <v>626.9</v>
      </c>
    </row>
    <row r="379" spans="1:13" ht="116" hidden="1" x14ac:dyDescent="0.35">
      <c r="A379" s="20" t="s">
        <v>135</v>
      </c>
      <c r="B379" s="45" t="s">
        <v>117</v>
      </c>
      <c r="C379" s="23" t="s">
        <v>5126</v>
      </c>
      <c r="D379" s="23" t="s">
        <v>256</v>
      </c>
      <c r="E379" s="23" t="s">
        <v>6379</v>
      </c>
      <c r="F379" s="23" t="s">
        <v>5</v>
      </c>
      <c r="G379" s="20">
        <v>200</v>
      </c>
      <c r="H379" s="23" t="s">
        <v>5987</v>
      </c>
      <c r="I379" s="46">
        <v>38.994</v>
      </c>
      <c r="J379" s="40">
        <f t="shared" si="17"/>
        <v>7798.8</v>
      </c>
      <c r="K379" s="46" t="s">
        <v>1601</v>
      </c>
      <c r="L379" s="42">
        <f t="shared" si="15"/>
        <v>38.99</v>
      </c>
      <c r="M379" s="42">
        <f t="shared" si="16"/>
        <v>7798</v>
      </c>
    </row>
    <row r="380" spans="1:13" ht="116" hidden="1" x14ac:dyDescent="0.35">
      <c r="A380" s="20" t="s">
        <v>135</v>
      </c>
      <c r="B380" s="45" t="s">
        <v>117</v>
      </c>
      <c r="C380" s="23" t="s">
        <v>5126</v>
      </c>
      <c r="D380" s="23" t="s">
        <v>256</v>
      </c>
      <c r="E380" s="23" t="s">
        <v>6379</v>
      </c>
      <c r="F380" s="23" t="s">
        <v>5</v>
      </c>
      <c r="G380" s="20">
        <v>20</v>
      </c>
      <c r="H380" s="23" t="s">
        <v>5987</v>
      </c>
      <c r="I380" s="46">
        <v>38.994</v>
      </c>
      <c r="J380" s="40">
        <f t="shared" si="17"/>
        <v>779.88</v>
      </c>
      <c r="K380" s="46" t="s">
        <v>1601</v>
      </c>
      <c r="L380" s="42">
        <f t="shared" si="15"/>
        <v>38.99</v>
      </c>
      <c r="M380" s="42">
        <f t="shared" si="16"/>
        <v>779.80000000000007</v>
      </c>
    </row>
    <row r="381" spans="1:13" ht="116" hidden="1" x14ac:dyDescent="0.35">
      <c r="A381" s="20" t="s">
        <v>135</v>
      </c>
      <c r="B381" s="45" t="s">
        <v>117</v>
      </c>
      <c r="C381" s="23" t="s">
        <v>5126</v>
      </c>
      <c r="D381" s="23" t="s">
        <v>256</v>
      </c>
      <c r="E381" s="23" t="s">
        <v>6379</v>
      </c>
      <c r="F381" s="23" t="s">
        <v>5</v>
      </c>
      <c r="G381" s="20">
        <v>10</v>
      </c>
      <c r="H381" s="23" t="s">
        <v>5987</v>
      </c>
      <c r="I381" s="46">
        <v>38.994</v>
      </c>
      <c r="J381" s="40">
        <f t="shared" si="17"/>
        <v>389.94</v>
      </c>
      <c r="K381" s="46" t="s">
        <v>1601</v>
      </c>
      <c r="L381" s="42">
        <f t="shared" si="15"/>
        <v>38.99</v>
      </c>
      <c r="M381" s="42">
        <f t="shared" si="16"/>
        <v>389.90000000000003</v>
      </c>
    </row>
    <row r="382" spans="1:13" ht="116" hidden="1" x14ac:dyDescent="0.35">
      <c r="A382" s="20" t="s">
        <v>135</v>
      </c>
      <c r="B382" s="45" t="s">
        <v>117</v>
      </c>
      <c r="C382" s="23" t="s">
        <v>5126</v>
      </c>
      <c r="D382" s="23" t="s">
        <v>256</v>
      </c>
      <c r="E382" s="23" t="s">
        <v>6379</v>
      </c>
      <c r="F382" s="23" t="s">
        <v>5</v>
      </c>
      <c r="G382" s="20">
        <v>8</v>
      </c>
      <c r="H382" s="23" t="s">
        <v>5987</v>
      </c>
      <c r="I382" s="46">
        <v>38.994</v>
      </c>
      <c r="J382" s="40">
        <f t="shared" si="17"/>
        <v>311.952</v>
      </c>
      <c r="K382" s="46" t="s">
        <v>1601</v>
      </c>
      <c r="L382" s="42">
        <f t="shared" si="15"/>
        <v>38.99</v>
      </c>
      <c r="M382" s="42">
        <f t="shared" si="16"/>
        <v>311.92</v>
      </c>
    </row>
    <row r="383" spans="1:13" ht="116" hidden="1" x14ac:dyDescent="0.35">
      <c r="A383" s="20" t="s">
        <v>135</v>
      </c>
      <c r="B383" s="45" t="s">
        <v>117</v>
      </c>
      <c r="C383" s="23" t="s">
        <v>5126</v>
      </c>
      <c r="D383" s="23" t="s">
        <v>256</v>
      </c>
      <c r="E383" s="23" t="s">
        <v>6379</v>
      </c>
      <c r="F383" s="23" t="s">
        <v>5</v>
      </c>
      <c r="G383" s="20">
        <v>8</v>
      </c>
      <c r="H383" s="23" t="s">
        <v>5987</v>
      </c>
      <c r="I383" s="46">
        <v>38.994</v>
      </c>
      <c r="J383" s="40">
        <f t="shared" si="17"/>
        <v>311.952</v>
      </c>
      <c r="K383" s="46" t="s">
        <v>1601</v>
      </c>
      <c r="L383" s="42">
        <f t="shared" si="15"/>
        <v>38.99</v>
      </c>
      <c r="M383" s="42">
        <f t="shared" si="16"/>
        <v>311.92</v>
      </c>
    </row>
    <row r="384" spans="1:13" ht="116" hidden="1" x14ac:dyDescent="0.35">
      <c r="A384" s="20" t="s">
        <v>135</v>
      </c>
      <c r="B384" s="45" t="s">
        <v>117</v>
      </c>
      <c r="C384" s="23" t="s">
        <v>5126</v>
      </c>
      <c r="D384" s="23" t="s">
        <v>256</v>
      </c>
      <c r="E384" s="23" t="s">
        <v>6379</v>
      </c>
      <c r="F384" s="23" t="s">
        <v>5</v>
      </c>
      <c r="G384" s="20">
        <v>6</v>
      </c>
      <c r="H384" s="23" t="s">
        <v>5987</v>
      </c>
      <c r="I384" s="46">
        <v>38.994</v>
      </c>
      <c r="J384" s="40">
        <f t="shared" si="17"/>
        <v>233.964</v>
      </c>
      <c r="K384" s="46" t="s">
        <v>1601</v>
      </c>
      <c r="L384" s="42">
        <f t="shared" si="15"/>
        <v>38.99</v>
      </c>
      <c r="M384" s="42">
        <f t="shared" si="16"/>
        <v>233.94</v>
      </c>
    </row>
    <row r="385" spans="1:13" ht="116" hidden="1" x14ac:dyDescent="0.35">
      <c r="A385" s="20" t="s">
        <v>135</v>
      </c>
      <c r="B385" s="45" t="s">
        <v>117</v>
      </c>
      <c r="C385" s="23" t="s">
        <v>5126</v>
      </c>
      <c r="D385" s="23" t="s">
        <v>256</v>
      </c>
      <c r="E385" s="23" t="s">
        <v>6379</v>
      </c>
      <c r="F385" s="23" t="s">
        <v>5</v>
      </c>
      <c r="G385" s="20">
        <v>5</v>
      </c>
      <c r="H385" s="23" t="s">
        <v>5987</v>
      </c>
      <c r="I385" s="46">
        <v>38.994</v>
      </c>
      <c r="J385" s="40">
        <f t="shared" si="17"/>
        <v>194.97</v>
      </c>
      <c r="K385" s="46" t="s">
        <v>1601</v>
      </c>
      <c r="L385" s="42">
        <f t="shared" si="15"/>
        <v>38.99</v>
      </c>
      <c r="M385" s="42">
        <f t="shared" si="16"/>
        <v>194.95000000000002</v>
      </c>
    </row>
    <row r="386" spans="1:13" ht="116" hidden="1" x14ac:dyDescent="0.35">
      <c r="A386" s="20" t="s">
        <v>135</v>
      </c>
      <c r="B386" s="45" t="s">
        <v>117</v>
      </c>
      <c r="C386" s="23" t="s">
        <v>5126</v>
      </c>
      <c r="D386" s="23" t="s">
        <v>256</v>
      </c>
      <c r="E386" s="23" t="s">
        <v>6379</v>
      </c>
      <c r="F386" s="23" t="s">
        <v>5</v>
      </c>
      <c r="G386" s="20">
        <v>2</v>
      </c>
      <c r="H386" s="23" t="s">
        <v>5987</v>
      </c>
      <c r="I386" s="46">
        <v>38.994</v>
      </c>
      <c r="J386" s="40">
        <f t="shared" si="17"/>
        <v>77.988</v>
      </c>
      <c r="K386" s="46" t="s">
        <v>1601</v>
      </c>
      <c r="L386" s="42">
        <f t="shared" ref="L386:L449" si="18">ROUND(I386,2)</f>
        <v>38.99</v>
      </c>
      <c r="M386" s="42">
        <f t="shared" ref="M386:M449" si="19">L386*G386</f>
        <v>77.98</v>
      </c>
    </row>
    <row r="387" spans="1:13" ht="116" hidden="1" x14ac:dyDescent="0.35">
      <c r="A387" s="20" t="s">
        <v>135</v>
      </c>
      <c r="B387" s="45" t="s">
        <v>117</v>
      </c>
      <c r="C387" s="23" t="s">
        <v>5126</v>
      </c>
      <c r="D387" s="23" t="s">
        <v>256</v>
      </c>
      <c r="E387" s="23" t="s">
        <v>6379</v>
      </c>
      <c r="F387" s="23" t="s">
        <v>5</v>
      </c>
      <c r="G387" s="20">
        <v>2</v>
      </c>
      <c r="H387" s="23" t="s">
        <v>5987</v>
      </c>
      <c r="I387" s="46">
        <v>38.994</v>
      </c>
      <c r="J387" s="40">
        <f t="shared" ref="J387:J450" si="20">I387*G387</f>
        <v>77.988</v>
      </c>
      <c r="K387" s="46" t="s">
        <v>1601</v>
      </c>
      <c r="L387" s="42">
        <f t="shared" si="18"/>
        <v>38.99</v>
      </c>
      <c r="M387" s="42">
        <f t="shared" si="19"/>
        <v>77.98</v>
      </c>
    </row>
    <row r="388" spans="1:13" ht="116" hidden="1" x14ac:dyDescent="0.35">
      <c r="A388" s="20" t="s">
        <v>135</v>
      </c>
      <c r="B388" s="45" t="s">
        <v>117</v>
      </c>
      <c r="C388" s="23" t="s">
        <v>5127</v>
      </c>
      <c r="D388" s="23" t="s">
        <v>256</v>
      </c>
      <c r="E388" s="23" t="s">
        <v>6379</v>
      </c>
      <c r="F388" s="23" t="s">
        <v>5</v>
      </c>
      <c r="G388" s="20">
        <v>2</v>
      </c>
      <c r="H388" s="23" t="s">
        <v>5987</v>
      </c>
      <c r="I388" s="46">
        <v>26.481000000000002</v>
      </c>
      <c r="J388" s="40">
        <f t="shared" si="20"/>
        <v>52.962000000000003</v>
      </c>
      <c r="K388" s="46" t="s">
        <v>1601</v>
      </c>
      <c r="L388" s="42">
        <f t="shared" si="18"/>
        <v>26.48</v>
      </c>
      <c r="M388" s="42">
        <f t="shared" si="19"/>
        <v>52.96</v>
      </c>
    </row>
    <row r="389" spans="1:13" ht="130.5" hidden="1" x14ac:dyDescent="0.35">
      <c r="A389" s="20" t="s">
        <v>135</v>
      </c>
      <c r="B389" s="45" t="s">
        <v>117</v>
      </c>
      <c r="C389" s="23" t="s">
        <v>5179</v>
      </c>
      <c r="D389" s="23" t="s">
        <v>257</v>
      </c>
      <c r="E389" s="23" t="s">
        <v>6380</v>
      </c>
      <c r="F389" s="23" t="s">
        <v>5</v>
      </c>
      <c r="G389" s="20">
        <v>90</v>
      </c>
      <c r="H389" s="23" t="s">
        <v>5987</v>
      </c>
      <c r="I389" s="46">
        <v>173.048</v>
      </c>
      <c r="J389" s="40">
        <f t="shared" si="20"/>
        <v>15574.32</v>
      </c>
      <c r="K389" s="46" t="s">
        <v>1602</v>
      </c>
      <c r="L389" s="42">
        <f t="shared" si="18"/>
        <v>173.05</v>
      </c>
      <c r="M389" s="42">
        <f t="shared" si="19"/>
        <v>15574.500000000002</v>
      </c>
    </row>
    <row r="390" spans="1:13" ht="130.5" hidden="1" x14ac:dyDescent="0.35">
      <c r="A390" s="20" t="s">
        <v>135</v>
      </c>
      <c r="B390" s="45" t="s">
        <v>117</v>
      </c>
      <c r="C390" s="23" t="s">
        <v>5179</v>
      </c>
      <c r="D390" s="23" t="s">
        <v>257</v>
      </c>
      <c r="E390" s="23" t="s">
        <v>6380</v>
      </c>
      <c r="F390" s="23" t="s">
        <v>5</v>
      </c>
      <c r="G390" s="20">
        <v>45</v>
      </c>
      <c r="H390" s="23" t="s">
        <v>5987</v>
      </c>
      <c r="I390" s="46">
        <v>173.048</v>
      </c>
      <c r="J390" s="40">
        <f t="shared" si="20"/>
        <v>7787.16</v>
      </c>
      <c r="K390" s="46" t="s">
        <v>1602</v>
      </c>
      <c r="L390" s="42">
        <f t="shared" si="18"/>
        <v>173.05</v>
      </c>
      <c r="M390" s="42">
        <f t="shared" si="19"/>
        <v>7787.2500000000009</v>
      </c>
    </row>
    <row r="391" spans="1:13" ht="130.5" hidden="1" x14ac:dyDescent="0.35">
      <c r="A391" s="20" t="s">
        <v>135</v>
      </c>
      <c r="B391" s="45" t="s">
        <v>117</v>
      </c>
      <c r="C391" s="23" t="s">
        <v>5179</v>
      </c>
      <c r="D391" s="23" t="s">
        <v>257</v>
      </c>
      <c r="E391" s="23" t="s">
        <v>6380</v>
      </c>
      <c r="F391" s="23" t="s">
        <v>5</v>
      </c>
      <c r="G391" s="20">
        <v>40</v>
      </c>
      <c r="H391" s="23" t="s">
        <v>5987</v>
      </c>
      <c r="I391" s="46">
        <v>173.048</v>
      </c>
      <c r="J391" s="40">
        <f t="shared" si="20"/>
        <v>6921.92</v>
      </c>
      <c r="K391" s="46" t="s">
        <v>1602</v>
      </c>
      <c r="L391" s="42">
        <f t="shared" si="18"/>
        <v>173.05</v>
      </c>
      <c r="M391" s="42">
        <f t="shared" si="19"/>
        <v>6922</v>
      </c>
    </row>
    <row r="392" spans="1:13" ht="101.5" hidden="1" x14ac:dyDescent="0.35">
      <c r="A392" s="20" t="s">
        <v>135</v>
      </c>
      <c r="B392" s="45" t="s">
        <v>117</v>
      </c>
      <c r="C392" s="23" t="s">
        <v>5187</v>
      </c>
      <c r="D392" s="23" t="s">
        <v>258</v>
      </c>
      <c r="E392" s="23" t="s">
        <v>6381</v>
      </c>
      <c r="F392" s="23" t="s">
        <v>5</v>
      </c>
      <c r="G392" s="20">
        <v>3</v>
      </c>
      <c r="H392" s="23" t="s">
        <v>5987</v>
      </c>
      <c r="I392" s="46">
        <v>55.047499999999999</v>
      </c>
      <c r="J392" s="40">
        <f t="shared" si="20"/>
        <v>165.14249999999998</v>
      </c>
      <c r="K392" s="46" t="s">
        <v>1603</v>
      </c>
      <c r="L392" s="42">
        <f t="shared" si="18"/>
        <v>55.05</v>
      </c>
      <c r="M392" s="42">
        <f t="shared" si="19"/>
        <v>165.14999999999998</v>
      </c>
    </row>
    <row r="393" spans="1:13" ht="101.5" hidden="1" x14ac:dyDescent="0.35">
      <c r="A393" s="20" t="s">
        <v>135</v>
      </c>
      <c r="B393" s="45" t="s">
        <v>117</v>
      </c>
      <c r="C393" s="23" t="s">
        <v>5187</v>
      </c>
      <c r="D393" s="23" t="s">
        <v>258</v>
      </c>
      <c r="E393" s="23" t="s">
        <v>6381</v>
      </c>
      <c r="F393" s="23" t="s">
        <v>5</v>
      </c>
      <c r="G393" s="20">
        <v>3</v>
      </c>
      <c r="H393" s="23" t="s">
        <v>5987</v>
      </c>
      <c r="I393" s="46">
        <v>55.047499999999999</v>
      </c>
      <c r="J393" s="40">
        <f t="shared" si="20"/>
        <v>165.14249999999998</v>
      </c>
      <c r="K393" s="46" t="s">
        <v>1603</v>
      </c>
      <c r="L393" s="42">
        <f t="shared" si="18"/>
        <v>55.05</v>
      </c>
      <c r="M393" s="42">
        <f t="shared" si="19"/>
        <v>165.14999999999998</v>
      </c>
    </row>
    <row r="394" spans="1:13" ht="101.5" hidden="1" x14ac:dyDescent="0.35">
      <c r="A394" s="20" t="s">
        <v>135</v>
      </c>
      <c r="B394" s="45" t="s">
        <v>117</v>
      </c>
      <c r="C394" s="23" t="s">
        <v>5258</v>
      </c>
      <c r="D394" s="23" t="s">
        <v>259</v>
      </c>
      <c r="E394" s="23" t="s">
        <v>6382</v>
      </c>
      <c r="F394" s="23" t="s">
        <v>5</v>
      </c>
      <c r="G394" s="20">
        <v>20</v>
      </c>
      <c r="H394" s="23" t="s">
        <v>5987</v>
      </c>
      <c r="I394" s="46">
        <v>30.942999999999998</v>
      </c>
      <c r="J394" s="40">
        <f t="shared" si="20"/>
        <v>618.8599999999999</v>
      </c>
      <c r="K394" s="46" t="s">
        <v>1604</v>
      </c>
      <c r="L394" s="42">
        <f t="shared" si="18"/>
        <v>30.94</v>
      </c>
      <c r="M394" s="42">
        <f t="shared" si="19"/>
        <v>618.80000000000007</v>
      </c>
    </row>
    <row r="395" spans="1:13" ht="72.5" hidden="1" x14ac:dyDescent="0.35">
      <c r="A395" s="20" t="s">
        <v>135</v>
      </c>
      <c r="B395" s="45" t="s">
        <v>117</v>
      </c>
      <c r="C395" s="23" t="s">
        <v>5277</v>
      </c>
      <c r="D395" s="23" t="s">
        <v>260</v>
      </c>
      <c r="E395" s="23" t="s">
        <v>6383</v>
      </c>
      <c r="F395" s="23" t="s">
        <v>5</v>
      </c>
      <c r="G395" s="20">
        <v>20</v>
      </c>
      <c r="H395" s="23" t="s">
        <v>5987</v>
      </c>
      <c r="I395" s="46">
        <v>212.43</v>
      </c>
      <c r="J395" s="40">
        <f t="shared" si="20"/>
        <v>4248.6000000000004</v>
      </c>
      <c r="K395" s="46" t="s">
        <v>1605</v>
      </c>
      <c r="L395" s="42">
        <f t="shared" si="18"/>
        <v>212.43</v>
      </c>
      <c r="M395" s="42">
        <f t="shared" si="19"/>
        <v>4248.6000000000004</v>
      </c>
    </row>
    <row r="396" spans="1:13" ht="72.5" hidden="1" x14ac:dyDescent="0.35">
      <c r="A396" s="20" t="s">
        <v>135</v>
      </c>
      <c r="B396" s="45" t="s">
        <v>117</v>
      </c>
      <c r="C396" s="23" t="s">
        <v>5277</v>
      </c>
      <c r="D396" s="23" t="s">
        <v>260</v>
      </c>
      <c r="E396" s="23" t="s">
        <v>6383</v>
      </c>
      <c r="F396" s="23" t="s">
        <v>5</v>
      </c>
      <c r="G396" s="20">
        <v>20</v>
      </c>
      <c r="H396" s="23" t="s">
        <v>5987</v>
      </c>
      <c r="I396" s="46">
        <v>212.43</v>
      </c>
      <c r="J396" s="40">
        <f t="shared" si="20"/>
        <v>4248.6000000000004</v>
      </c>
      <c r="K396" s="46" t="s">
        <v>1605</v>
      </c>
      <c r="L396" s="42">
        <f t="shared" si="18"/>
        <v>212.43</v>
      </c>
      <c r="M396" s="42">
        <f t="shared" si="19"/>
        <v>4248.6000000000004</v>
      </c>
    </row>
    <row r="397" spans="1:13" ht="72.5" hidden="1" x14ac:dyDescent="0.35">
      <c r="A397" s="20" t="s">
        <v>135</v>
      </c>
      <c r="B397" s="45" t="s">
        <v>117</v>
      </c>
      <c r="C397" s="23" t="s">
        <v>5297</v>
      </c>
      <c r="D397" s="23" t="s">
        <v>103</v>
      </c>
      <c r="E397" s="23" t="s">
        <v>6384</v>
      </c>
      <c r="F397" s="23" t="s">
        <v>5</v>
      </c>
      <c r="G397" s="20">
        <v>2</v>
      </c>
      <c r="H397" s="23" t="s">
        <v>5987</v>
      </c>
      <c r="I397" s="46">
        <v>70.228000000000009</v>
      </c>
      <c r="J397" s="40">
        <f t="shared" si="20"/>
        <v>140.45600000000002</v>
      </c>
      <c r="K397" s="46" t="s">
        <v>1606</v>
      </c>
      <c r="L397" s="42">
        <f t="shared" si="18"/>
        <v>70.23</v>
      </c>
      <c r="M397" s="42">
        <f t="shared" si="19"/>
        <v>140.46</v>
      </c>
    </row>
    <row r="398" spans="1:13" ht="188.5" hidden="1" x14ac:dyDescent="0.35">
      <c r="A398" s="20" t="s">
        <v>135</v>
      </c>
      <c r="B398" s="45" t="s">
        <v>117</v>
      </c>
      <c r="C398" s="23" t="s">
        <v>5312</v>
      </c>
      <c r="D398" s="23" t="s">
        <v>261</v>
      </c>
      <c r="E398" s="23" t="s">
        <v>261</v>
      </c>
      <c r="F398" s="23" t="s">
        <v>5</v>
      </c>
      <c r="G398" s="20">
        <v>60</v>
      </c>
      <c r="H398" s="23" t="s">
        <v>5987</v>
      </c>
      <c r="I398" s="46">
        <v>13.415100000000001</v>
      </c>
      <c r="J398" s="40">
        <f t="shared" si="20"/>
        <v>804.90600000000006</v>
      </c>
      <c r="K398" s="46" t="s">
        <v>1607</v>
      </c>
      <c r="L398" s="42">
        <f t="shared" si="18"/>
        <v>13.42</v>
      </c>
      <c r="M398" s="42">
        <f t="shared" si="19"/>
        <v>805.2</v>
      </c>
    </row>
    <row r="399" spans="1:13" ht="159.5" hidden="1" x14ac:dyDescent="0.35">
      <c r="A399" s="20" t="s">
        <v>135</v>
      </c>
      <c r="B399" s="45" t="s">
        <v>117</v>
      </c>
      <c r="C399" s="23" t="s">
        <v>5316</v>
      </c>
      <c r="D399" s="23" t="s">
        <v>262</v>
      </c>
      <c r="E399" s="23" t="s">
        <v>262</v>
      </c>
      <c r="F399" s="23" t="s">
        <v>5</v>
      </c>
      <c r="G399" s="20">
        <v>60</v>
      </c>
      <c r="H399" s="23" t="s">
        <v>5987</v>
      </c>
      <c r="I399" s="46">
        <v>15.762499999999999</v>
      </c>
      <c r="J399" s="40">
        <f t="shared" si="20"/>
        <v>945.75</v>
      </c>
      <c r="K399" s="46" t="s">
        <v>1608</v>
      </c>
      <c r="L399" s="42">
        <f t="shared" si="18"/>
        <v>15.76</v>
      </c>
      <c r="M399" s="42">
        <f t="shared" si="19"/>
        <v>945.6</v>
      </c>
    </row>
    <row r="400" spans="1:13" ht="159.5" hidden="1" x14ac:dyDescent="0.35">
      <c r="A400" s="20" t="s">
        <v>135</v>
      </c>
      <c r="B400" s="45" t="s">
        <v>117</v>
      </c>
      <c r="C400" s="23" t="s">
        <v>5318</v>
      </c>
      <c r="D400" s="23" t="s">
        <v>263</v>
      </c>
      <c r="E400" s="23" t="s">
        <v>263</v>
      </c>
      <c r="F400" s="23" t="s">
        <v>5</v>
      </c>
      <c r="G400" s="20">
        <v>60</v>
      </c>
      <c r="H400" s="23" t="s">
        <v>5987</v>
      </c>
      <c r="I400" s="46">
        <v>18.332999999999998</v>
      </c>
      <c r="J400" s="40">
        <f t="shared" si="20"/>
        <v>1099.98</v>
      </c>
      <c r="K400" s="46" t="s">
        <v>1609</v>
      </c>
      <c r="L400" s="42">
        <f t="shared" si="18"/>
        <v>18.329999999999998</v>
      </c>
      <c r="M400" s="42">
        <f t="shared" si="19"/>
        <v>1099.8</v>
      </c>
    </row>
    <row r="401" spans="1:13" ht="116" hidden="1" x14ac:dyDescent="0.35">
      <c r="A401" s="20" t="s">
        <v>135</v>
      </c>
      <c r="B401" s="45" t="s">
        <v>117</v>
      </c>
      <c r="C401" s="23" t="s">
        <v>5363</v>
      </c>
      <c r="D401" s="23" t="s">
        <v>264</v>
      </c>
      <c r="E401" s="23" t="s">
        <v>6385</v>
      </c>
      <c r="F401" s="23" t="s">
        <v>5</v>
      </c>
      <c r="G401" s="20">
        <v>100</v>
      </c>
      <c r="H401" s="23" t="s">
        <v>5987</v>
      </c>
      <c r="I401" s="46">
        <v>35.938499999999998</v>
      </c>
      <c r="J401" s="40">
        <f t="shared" si="20"/>
        <v>3593.85</v>
      </c>
      <c r="K401" s="46" t="s">
        <v>1610</v>
      </c>
      <c r="L401" s="42">
        <f t="shared" si="18"/>
        <v>35.94</v>
      </c>
      <c r="M401" s="42">
        <f t="shared" si="19"/>
        <v>3594</v>
      </c>
    </row>
    <row r="402" spans="1:13" ht="145" hidden="1" x14ac:dyDescent="0.35">
      <c r="A402" s="20" t="s">
        <v>135</v>
      </c>
      <c r="B402" s="45" t="s">
        <v>117</v>
      </c>
      <c r="C402" s="23" t="s">
        <v>5398</v>
      </c>
      <c r="D402" s="23" t="s">
        <v>265</v>
      </c>
      <c r="E402" s="23" t="s">
        <v>6386</v>
      </c>
      <c r="F402" s="23" t="s">
        <v>5</v>
      </c>
      <c r="G402" s="20">
        <v>6</v>
      </c>
      <c r="H402" s="23" t="s">
        <v>5987</v>
      </c>
      <c r="I402" s="46">
        <v>16.489999999999998</v>
      </c>
      <c r="J402" s="40">
        <f t="shared" si="20"/>
        <v>98.94</v>
      </c>
      <c r="K402" s="46" t="s">
        <v>1610</v>
      </c>
      <c r="L402" s="42">
        <f t="shared" si="18"/>
        <v>16.489999999999998</v>
      </c>
      <c r="M402" s="42">
        <f t="shared" si="19"/>
        <v>98.94</v>
      </c>
    </row>
    <row r="403" spans="1:13" ht="87" hidden="1" x14ac:dyDescent="0.35">
      <c r="A403" s="20" t="s">
        <v>135</v>
      </c>
      <c r="B403" s="45" t="s">
        <v>117</v>
      </c>
      <c r="C403" s="23" t="s">
        <v>5394</v>
      </c>
      <c r="D403" s="23" t="s">
        <v>32</v>
      </c>
      <c r="E403" s="23" t="s">
        <v>6141</v>
      </c>
      <c r="F403" s="23" t="s">
        <v>5</v>
      </c>
      <c r="G403" s="20">
        <v>4</v>
      </c>
      <c r="H403" s="23" t="s">
        <v>5987</v>
      </c>
      <c r="I403" s="46">
        <v>23.474</v>
      </c>
      <c r="J403" s="40">
        <f t="shared" si="20"/>
        <v>93.896000000000001</v>
      </c>
      <c r="K403" s="46" t="s">
        <v>1611</v>
      </c>
      <c r="L403" s="42">
        <f t="shared" si="18"/>
        <v>23.47</v>
      </c>
      <c r="M403" s="42">
        <f t="shared" si="19"/>
        <v>93.88</v>
      </c>
    </row>
    <row r="404" spans="1:13" ht="116" hidden="1" x14ac:dyDescent="0.35">
      <c r="A404" s="20" t="s">
        <v>135</v>
      </c>
      <c r="B404" s="45" t="s">
        <v>117</v>
      </c>
      <c r="C404" s="23" t="s">
        <v>5369</v>
      </c>
      <c r="D404" s="23" t="s">
        <v>266</v>
      </c>
      <c r="E404" s="23" t="s">
        <v>6387</v>
      </c>
      <c r="F404" s="23" t="s">
        <v>5</v>
      </c>
      <c r="G404" s="20">
        <v>20</v>
      </c>
      <c r="H404" s="23" t="s">
        <v>5987</v>
      </c>
      <c r="I404" s="46">
        <v>17.945</v>
      </c>
      <c r="J404" s="40">
        <f t="shared" si="20"/>
        <v>358.9</v>
      </c>
      <c r="K404" s="46" t="s">
        <v>1611</v>
      </c>
      <c r="L404" s="42">
        <f t="shared" si="18"/>
        <v>17.95</v>
      </c>
      <c r="M404" s="42">
        <f t="shared" si="19"/>
        <v>359</v>
      </c>
    </row>
    <row r="405" spans="1:13" ht="116" hidden="1" x14ac:dyDescent="0.35">
      <c r="A405" s="20" t="s">
        <v>135</v>
      </c>
      <c r="B405" s="45" t="s">
        <v>117</v>
      </c>
      <c r="C405" s="23" t="s">
        <v>5366</v>
      </c>
      <c r="D405" s="23" t="s">
        <v>267</v>
      </c>
      <c r="E405" s="23" t="s">
        <v>6388</v>
      </c>
      <c r="F405" s="23" t="s">
        <v>5</v>
      </c>
      <c r="G405" s="20">
        <v>80</v>
      </c>
      <c r="H405" s="23" t="s">
        <v>5987</v>
      </c>
      <c r="I405" s="46">
        <v>1.1639999999999999</v>
      </c>
      <c r="J405" s="40">
        <f t="shared" si="20"/>
        <v>93.11999999999999</v>
      </c>
      <c r="K405" s="46" t="s">
        <v>1612</v>
      </c>
      <c r="L405" s="42">
        <f t="shared" si="18"/>
        <v>1.1599999999999999</v>
      </c>
      <c r="M405" s="42">
        <f t="shared" si="19"/>
        <v>92.8</v>
      </c>
    </row>
    <row r="406" spans="1:13" ht="116" hidden="1" x14ac:dyDescent="0.35">
      <c r="A406" s="20" t="s">
        <v>135</v>
      </c>
      <c r="B406" s="45" t="s">
        <v>117</v>
      </c>
      <c r="C406" s="23" t="s">
        <v>5370</v>
      </c>
      <c r="D406" s="23" t="s">
        <v>268</v>
      </c>
      <c r="E406" s="23" t="s">
        <v>6389</v>
      </c>
      <c r="F406" s="23" t="s">
        <v>5</v>
      </c>
      <c r="G406" s="20">
        <v>6</v>
      </c>
      <c r="H406" s="23" t="s">
        <v>5987</v>
      </c>
      <c r="I406" s="46">
        <v>15.52</v>
      </c>
      <c r="J406" s="40">
        <f t="shared" si="20"/>
        <v>93.12</v>
      </c>
      <c r="K406" s="46" t="s">
        <v>1613</v>
      </c>
      <c r="L406" s="42">
        <f t="shared" si="18"/>
        <v>15.52</v>
      </c>
      <c r="M406" s="42">
        <f t="shared" si="19"/>
        <v>93.12</v>
      </c>
    </row>
    <row r="407" spans="1:13" ht="116" hidden="1" x14ac:dyDescent="0.35">
      <c r="A407" s="20" t="s">
        <v>135</v>
      </c>
      <c r="B407" s="45" t="s">
        <v>117</v>
      </c>
      <c r="C407" s="23" t="s">
        <v>5373</v>
      </c>
      <c r="D407" s="23" t="s">
        <v>269</v>
      </c>
      <c r="E407" s="23" t="s">
        <v>6390</v>
      </c>
      <c r="F407" s="23" t="s">
        <v>5</v>
      </c>
      <c r="G407" s="20">
        <v>100</v>
      </c>
      <c r="H407" s="23" t="s">
        <v>5987</v>
      </c>
      <c r="I407" s="46">
        <v>5.0440000000000005</v>
      </c>
      <c r="J407" s="40">
        <f t="shared" si="20"/>
        <v>504.40000000000003</v>
      </c>
      <c r="K407" s="46" t="s">
        <v>1614</v>
      </c>
      <c r="L407" s="42">
        <f t="shared" si="18"/>
        <v>5.04</v>
      </c>
      <c r="M407" s="42">
        <f t="shared" si="19"/>
        <v>504</v>
      </c>
    </row>
    <row r="408" spans="1:13" ht="72.5" hidden="1" x14ac:dyDescent="0.35">
      <c r="A408" s="20" t="s">
        <v>135</v>
      </c>
      <c r="B408" s="45" t="s">
        <v>117</v>
      </c>
      <c r="C408" s="23" t="s">
        <v>5346</v>
      </c>
      <c r="D408" s="23" t="s">
        <v>33</v>
      </c>
      <c r="E408" s="23" t="s">
        <v>6143</v>
      </c>
      <c r="F408" s="23" t="s">
        <v>5</v>
      </c>
      <c r="G408" s="20">
        <v>5</v>
      </c>
      <c r="H408" s="23" t="s">
        <v>5987</v>
      </c>
      <c r="I408" s="46">
        <v>14.3851</v>
      </c>
      <c r="J408" s="40">
        <f t="shared" si="20"/>
        <v>71.9255</v>
      </c>
      <c r="K408" s="46" t="s">
        <v>1615</v>
      </c>
      <c r="L408" s="42">
        <f t="shared" si="18"/>
        <v>14.39</v>
      </c>
      <c r="M408" s="42">
        <f t="shared" si="19"/>
        <v>71.95</v>
      </c>
    </row>
    <row r="409" spans="1:13" ht="72.5" hidden="1" x14ac:dyDescent="0.35">
      <c r="A409" s="20" t="s">
        <v>135</v>
      </c>
      <c r="B409" s="45" t="s">
        <v>117</v>
      </c>
      <c r="C409" s="23" t="s">
        <v>5352</v>
      </c>
      <c r="D409" s="23" t="s">
        <v>270</v>
      </c>
      <c r="E409" s="23" t="s">
        <v>6391</v>
      </c>
      <c r="F409" s="23" t="s">
        <v>5</v>
      </c>
      <c r="G409" s="20">
        <v>37</v>
      </c>
      <c r="H409" s="23" t="s">
        <v>5987</v>
      </c>
      <c r="I409" s="46">
        <v>10.67</v>
      </c>
      <c r="J409" s="40">
        <f t="shared" si="20"/>
        <v>394.79</v>
      </c>
      <c r="K409" s="46" t="s">
        <v>1616</v>
      </c>
      <c r="L409" s="42">
        <f t="shared" si="18"/>
        <v>10.67</v>
      </c>
      <c r="M409" s="42">
        <f t="shared" si="19"/>
        <v>394.79</v>
      </c>
    </row>
    <row r="410" spans="1:13" ht="72.5" hidden="1" x14ac:dyDescent="0.35">
      <c r="A410" s="20" t="s">
        <v>135</v>
      </c>
      <c r="B410" s="45" t="s">
        <v>117</v>
      </c>
      <c r="C410" s="23" t="s">
        <v>5352</v>
      </c>
      <c r="D410" s="23" t="s">
        <v>270</v>
      </c>
      <c r="E410" s="23" t="s">
        <v>6391</v>
      </c>
      <c r="F410" s="23" t="s">
        <v>5</v>
      </c>
      <c r="G410" s="20">
        <v>5</v>
      </c>
      <c r="H410" s="23" t="s">
        <v>5987</v>
      </c>
      <c r="I410" s="46">
        <v>8.0510000000000002</v>
      </c>
      <c r="J410" s="40">
        <f t="shared" si="20"/>
        <v>40.255000000000003</v>
      </c>
      <c r="K410" s="46" t="s">
        <v>1616</v>
      </c>
      <c r="L410" s="42">
        <f t="shared" si="18"/>
        <v>8.0500000000000007</v>
      </c>
      <c r="M410" s="42">
        <f t="shared" si="19"/>
        <v>40.25</v>
      </c>
    </row>
    <row r="411" spans="1:13" ht="72.5" hidden="1" x14ac:dyDescent="0.35">
      <c r="A411" s="20" t="s">
        <v>135</v>
      </c>
      <c r="B411" s="45" t="s">
        <v>117</v>
      </c>
      <c r="C411" s="23" t="s">
        <v>5354</v>
      </c>
      <c r="D411" s="23" t="s">
        <v>41</v>
      </c>
      <c r="E411" s="23" t="s">
        <v>6392</v>
      </c>
      <c r="F411" s="23" t="s">
        <v>5</v>
      </c>
      <c r="G411" s="20">
        <v>10</v>
      </c>
      <c r="H411" s="23" t="s">
        <v>5987</v>
      </c>
      <c r="I411" s="46">
        <v>7.0809999999999995</v>
      </c>
      <c r="J411" s="40">
        <f t="shared" si="20"/>
        <v>70.81</v>
      </c>
      <c r="K411" s="46" t="s">
        <v>1615</v>
      </c>
      <c r="L411" s="42">
        <f t="shared" si="18"/>
        <v>7.08</v>
      </c>
      <c r="M411" s="42">
        <f t="shared" si="19"/>
        <v>70.8</v>
      </c>
    </row>
    <row r="412" spans="1:13" ht="72.5" hidden="1" x14ac:dyDescent="0.35">
      <c r="A412" s="20" t="s">
        <v>135</v>
      </c>
      <c r="B412" s="45" t="s">
        <v>117</v>
      </c>
      <c r="C412" s="23" t="s">
        <v>5354</v>
      </c>
      <c r="D412" s="23" t="s">
        <v>41</v>
      </c>
      <c r="E412" s="23" t="s">
        <v>6392</v>
      </c>
      <c r="F412" s="23" t="s">
        <v>5</v>
      </c>
      <c r="G412" s="20">
        <v>5</v>
      </c>
      <c r="H412" s="23" t="s">
        <v>5987</v>
      </c>
      <c r="I412" s="46">
        <v>7.0809999999999995</v>
      </c>
      <c r="J412" s="40">
        <f t="shared" si="20"/>
        <v>35.405000000000001</v>
      </c>
      <c r="K412" s="46" t="s">
        <v>1615</v>
      </c>
      <c r="L412" s="42">
        <f t="shared" si="18"/>
        <v>7.08</v>
      </c>
      <c r="M412" s="42">
        <f t="shared" si="19"/>
        <v>35.4</v>
      </c>
    </row>
    <row r="413" spans="1:13" ht="72.5" hidden="1" x14ac:dyDescent="0.35">
      <c r="A413" s="20" t="s">
        <v>135</v>
      </c>
      <c r="B413" s="45" t="s">
        <v>117</v>
      </c>
      <c r="C413" s="23" t="s">
        <v>5356</v>
      </c>
      <c r="D413" s="23" t="s">
        <v>271</v>
      </c>
      <c r="E413" s="23" t="s">
        <v>6393</v>
      </c>
      <c r="F413" s="23" t="s">
        <v>5</v>
      </c>
      <c r="G413" s="20">
        <v>5</v>
      </c>
      <c r="H413" s="23" t="s">
        <v>5987</v>
      </c>
      <c r="I413" s="46">
        <v>14.938000000000001</v>
      </c>
      <c r="J413" s="40">
        <f t="shared" si="20"/>
        <v>74.69</v>
      </c>
      <c r="K413" s="46" t="s">
        <v>1617</v>
      </c>
      <c r="L413" s="42">
        <f t="shared" si="18"/>
        <v>14.94</v>
      </c>
      <c r="M413" s="42">
        <f t="shared" si="19"/>
        <v>74.7</v>
      </c>
    </row>
    <row r="414" spans="1:13" ht="145" hidden="1" x14ac:dyDescent="0.35">
      <c r="A414" s="20" t="s">
        <v>135</v>
      </c>
      <c r="B414" s="45" t="s">
        <v>117</v>
      </c>
      <c r="C414" s="23" t="s">
        <v>5403</v>
      </c>
      <c r="D414" s="23" t="s">
        <v>272</v>
      </c>
      <c r="E414" s="23" t="s">
        <v>6394</v>
      </c>
      <c r="F414" s="23" t="s">
        <v>5</v>
      </c>
      <c r="G414" s="20">
        <v>6</v>
      </c>
      <c r="H414" s="23" t="s">
        <v>5987</v>
      </c>
      <c r="I414" s="46">
        <v>14.744</v>
      </c>
      <c r="J414" s="40">
        <f t="shared" si="20"/>
        <v>88.463999999999999</v>
      </c>
      <c r="K414" s="46" t="s">
        <v>1618</v>
      </c>
      <c r="L414" s="42">
        <f t="shared" si="18"/>
        <v>14.74</v>
      </c>
      <c r="M414" s="42">
        <f t="shared" si="19"/>
        <v>88.44</v>
      </c>
    </row>
    <row r="415" spans="1:13" ht="116" hidden="1" x14ac:dyDescent="0.35">
      <c r="A415" s="20" t="s">
        <v>135</v>
      </c>
      <c r="B415" s="45" t="s">
        <v>117</v>
      </c>
      <c r="C415" s="23" t="s">
        <v>5377</v>
      </c>
      <c r="D415" s="23" t="s">
        <v>35</v>
      </c>
      <c r="E415" s="23" t="s">
        <v>6147</v>
      </c>
      <c r="F415" s="23" t="s">
        <v>5</v>
      </c>
      <c r="G415" s="20">
        <v>20</v>
      </c>
      <c r="H415" s="23" t="s">
        <v>5987</v>
      </c>
      <c r="I415" s="46">
        <v>16.587</v>
      </c>
      <c r="J415" s="40">
        <f t="shared" si="20"/>
        <v>331.74</v>
      </c>
      <c r="K415" s="46" t="s">
        <v>1619</v>
      </c>
      <c r="L415" s="42">
        <f t="shared" si="18"/>
        <v>16.59</v>
      </c>
      <c r="M415" s="42">
        <f t="shared" si="19"/>
        <v>331.8</v>
      </c>
    </row>
    <row r="416" spans="1:13" ht="116" hidden="1" x14ac:dyDescent="0.35">
      <c r="A416" s="20" t="s">
        <v>135</v>
      </c>
      <c r="B416" s="45" t="s">
        <v>117</v>
      </c>
      <c r="C416" s="23" t="s">
        <v>5378</v>
      </c>
      <c r="D416" s="23" t="s">
        <v>35</v>
      </c>
      <c r="E416" s="23" t="s">
        <v>6147</v>
      </c>
      <c r="F416" s="23" t="s">
        <v>5</v>
      </c>
      <c r="G416" s="20">
        <v>4</v>
      </c>
      <c r="H416" s="23" t="s">
        <v>5987</v>
      </c>
      <c r="I416" s="46">
        <v>38.576900000000002</v>
      </c>
      <c r="J416" s="40">
        <f t="shared" si="20"/>
        <v>154.30760000000001</v>
      </c>
      <c r="K416" s="46" t="s">
        <v>1619</v>
      </c>
      <c r="L416" s="42">
        <f t="shared" si="18"/>
        <v>38.58</v>
      </c>
      <c r="M416" s="42">
        <f t="shared" si="19"/>
        <v>154.32</v>
      </c>
    </row>
    <row r="417" spans="1:13" ht="116" hidden="1" x14ac:dyDescent="0.35">
      <c r="A417" s="20" t="s">
        <v>135</v>
      </c>
      <c r="B417" s="45" t="s">
        <v>117</v>
      </c>
      <c r="C417" s="23" t="s">
        <v>5379</v>
      </c>
      <c r="D417" s="23" t="s">
        <v>273</v>
      </c>
      <c r="E417" s="23" t="s">
        <v>6395</v>
      </c>
      <c r="F417" s="23" t="s">
        <v>5</v>
      </c>
      <c r="G417" s="20">
        <v>80</v>
      </c>
      <c r="H417" s="23" t="s">
        <v>5987</v>
      </c>
      <c r="I417" s="46">
        <v>0.873</v>
      </c>
      <c r="J417" s="40">
        <f t="shared" si="20"/>
        <v>69.84</v>
      </c>
      <c r="K417" s="46" t="s">
        <v>1620</v>
      </c>
      <c r="L417" s="42">
        <f t="shared" si="18"/>
        <v>0.87</v>
      </c>
      <c r="M417" s="42">
        <f t="shared" si="19"/>
        <v>69.599999999999994</v>
      </c>
    </row>
    <row r="418" spans="1:13" ht="145" hidden="1" x14ac:dyDescent="0.35">
      <c r="A418" s="20" t="s">
        <v>135</v>
      </c>
      <c r="B418" s="45" t="s">
        <v>117</v>
      </c>
      <c r="C418" s="23" t="s">
        <v>5382</v>
      </c>
      <c r="D418" s="23" t="s">
        <v>274</v>
      </c>
      <c r="E418" s="23" t="s">
        <v>6396</v>
      </c>
      <c r="F418" s="23" t="s">
        <v>5</v>
      </c>
      <c r="G418" s="20">
        <v>100</v>
      </c>
      <c r="H418" s="23" t="s">
        <v>5987</v>
      </c>
      <c r="I418" s="46">
        <v>5.5289999999999999</v>
      </c>
      <c r="J418" s="40">
        <f t="shared" si="20"/>
        <v>552.9</v>
      </c>
      <c r="K418" s="46" t="s">
        <v>1621</v>
      </c>
      <c r="L418" s="42">
        <f t="shared" si="18"/>
        <v>5.53</v>
      </c>
      <c r="M418" s="42">
        <f t="shared" si="19"/>
        <v>553</v>
      </c>
    </row>
    <row r="419" spans="1:13" ht="145" hidden="1" x14ac:dyDescent="0.35">
      <c r="A419" s="20" t="s">
        <v>135</v>
      </c>
      <c r="B419" s="45" t="s">
        <v>117</v>
      </c>
      <c r="C419" s="23" t="s">
        <v>5383</v>
      </c>
      <c r="D419" s="23" t="s">
        <v>275</v>
      </c>
      <c r="E419" s="23" t="s">
        <v>6397</v>
      </c>
      <c r="F419" s="23" t="s">
        <v>5</v>
      </c>
      <c r="G419" s="20">
        <v>100</v>
      </c>
      <c r="H419" s="23" t="s">
        <v>5987</v>
      </c>
      <c r="I419" s="46">
        <v>5.5289999999999999</v>
      </c>
      <c r="J419" s="40">
        <f t="shared" si="20"/>
        <v>552.9</v>
      </c>
      <c r="K419" s="46" t="s">
        <v>1621</v>
      </c>
      <c r="L419" s="42">
        <f t="shared" si="18"/>
        <v>5.53</v>
      </c>
      <c r="M419" s="42">
        <f t="shared" si="19"/>
        <v>553</v>
      </c>
    </row>
    <row r="420" spans="1:13" ht="87" hidden="1" x14ac:dyDescent="0.35">
      <c r="A420" s="20" t="s">
        <v>135</v>
      </c>
      <c r="B420" s="45" t="s">
        <v>117</v>
      </c>
      <c r="C420" s="23" t="s">
        <v>5395</v>
      </c>
      <c r="D420" s="23" t="s">
        <v>36</v>
      </c>
      <c r="E420" s="23" t="s">
        <v>6149</v>
      </c>
      <c r="F420" s="23" t="s">
        <v>5</v>
      </c>
      <c r="G420" s="20">
        <v>1000</v>
      </c>
      <c r="H420" s="23" t="s">
        <v>5987</v>
      </c>
      <c r="I420" s="46">
        <v>0.19400000000000001</v>
      </c>
      <c r="J420" s="40">
        <f t="shared" si="20"/>
        <v>194</v>
      </c>
      <c r="K420" s="46" t="s">
        <v>1622</v>
      </c>
      <c r="L420" s="42">
        <f t="shared" si="18"/>
        <v>0.19</v>
      </c>
      <c r="M420" s="42">
        <f t="shared" si="19"/>
        <v>190</v>
      </c>
    </row>
    <row r="421" spans="1:13" ht="87" hidden="1" x14ac:dyDescent="0.35">
      <c r="A421" s="20" t="s">
        <v>135</v>
      </c>
      <c r="B421" s="45" t="s">
        <v>117</v>
      </c>
      <c r="C421" s="23" t="s">
        <v>5395</v>
      </c>
      <c r="D421" s="23" t="s">
        <v>36</v>
      </c>
      <c r="E421" s="23" t="s">
        <v>6149</v>
      </c>
      <c r="F421" s="23" t="s">
        <v>5</v>
      </c>
      <c r="G421" s="20">
        <v>500</v>
      </c>
      <c r="H421" s="23" t="s">
        <v>5987</v>
      </c>
      <c r="I421" s="46">
        <v>0.19400000000000001</v>
      </c>
      <c r="J421" s="40">
        <f t="shared" si="20"/>
        <v>97</v>
      </c>
      <c r="K421" s="46" t="s">
        <v>1622</v>
      </c>
      <c r="L421" s="42">
        <f t="shared" si="18"/>
        <v>0.19</v>
      </c>
      <c r="M421" s="42">
        <f t="shared" si="19"/>
        <v>95</v>
      </c>
    </row>
    <row r="422" spans="1:13" ht="72.5" hidden="1" x14ac:dyDescent="0.35">
      <c r="A422" s="20" t="s">
        <v>135</v>
      </c>
      <c r="B422" s="45" t="s">
        <v>117</v>
      </c>
      <c r="C422" s="23" t="s">
        <v>5358</v>
      </c>
      <c r="D422" s="23" t="s">
        <v>276</v>
      </c>
      <c r="E422" s="23" t="s">
        <v>6398</v>
      </c>
      <c r="F422" s="23" t="s">
        <v>5</v>
      </c>
      <c r="G422" s="20">
        <v>50</v>
      </c>
      <c r="H422" s="23" t="s">
        <v>5987</v>
      </c>
      <c r="I422" s="46">
        <v>7.3041</v>
      </c>
      <c r="J422" s="40">
        <f t="shared" si="20"/>
        <v>365.20499999999998</v>
      </c>
      <c r="K422" s="46" t="s">
        <v>2342</v>
      </c>
      <c r="L422" s="42">
        <f t="shared" si="18"/>
        <v>7.3</v>
      </c>
      <c r="M422" s="42">
        <f t="shared" si="19"/>
        <v>365</v>
      </c>
    </row>
    <row r="423" spans="1:13" ht="130.5" hidden="1" x14ac:dyDescent="0.35">
      <c r="A423" s="20" t="s">
        <v>135</v>
      </c>
      <c r="B423" s="45" t="s">
        <v>117</v>
      </c>
      <c r="C423" s="23" t="s">
        <v>5391</v>
      </c>
      <c r="D423" s="23" t="s">
        <v>277</v>
      </c>
      <c r="E423" s="23" t="s">
        <v>6399</v>
      </c>
      <c r="F423" s="23" t="s">
        <v>5</v>
      </c>
      <c r="G423" s="20">
        <v>72</v>
      </c>
      <c r="H423" s="23" t="s">
        <v>5987</v>
      </c>
      <c r="I423" s="46">
        <v>1.2610000000000001</v>
      </c>
      <c r="J423" s="40">
        <f t="shared" si="20"/>
        <v>90.792000000000002</v>
      </c>
      <c r="K423" s="46" t="s">
        <v>1623</v>
      </c>
      <c r="L423" s="42">
        <f t="shared" si="18"/>
        <v>1.26</v>
      </c>
      <c r="M423" s="42">
        <f t="shared" si="19"/>
        <v>90.72</v>
      </c>
    </row>
    <row r="424" spans="1:13" ht="116" hidden="1" x14ac:dyDescent="0.35">
      <c r="A424" s="20" t="s">
        <v>135</v>
      </c>
      <c r="B424" s="45" t="s">
        <v>117</v>
      </c>
      <c r="C424" s="23" t="s">
        <v>5389</v>
      </c>
      <c r="D424" s="23" t="s">
        <v>278</v>
      </c>
      <c r="E424" s="23" t="s">
        <v>6400</v>
      </c>
      <c r="F424" s="23" t="s">
        <v>5</v>
      </c>
      <c r="G424" s="20">
        <v>114</v>
      </c>
      <c r="H424" s="23" t="s">
        <v>5987</v>
      </c>
      <c r="I424" s="46">
        <v>0.58199999999999996</v>
      </c>
      <c r="J424" s="40">
        <f t="shared" si="20"/>
        <v>66.347999999999999</v>
      </c>
      <c r="K424" s="46" t="s">
        <v>1624</v>
      </c>
      <c r="L424" s="42">
        <f t="shared" si="18"/>
        <v>0.57999999999999996</v>
      </c>
      <c r="M424" s="42">
        <f t="shared" si="19"/>
        <v>66.11999999999999</v>
      </c>
    </row>
    <row r="425" spans="1:13" ht="101.5" hidden="1" x14ac:dyDescent="0.35">
      <c r="A425" s="20" t="s">
        <v>135</v>
      </c>
      <c r="B425" s="45" t="s">
        <v>117</v>
      </c>
      <c r="C425" s="23" t="s">
        <v>5393</v>
      </c>
      <c r="D425" s="23" t="s">
        <v>279</v>
      </c>
      <c r="E425" s="23" t="s">
        <v>6401</v>
      </c>
      <c r="F425" s="23" t="s">
        <v>5</v>
      </c>
      <c r="G425" s="20">
        <v>30</v>
      </c>
      <c r="H425" s="23" t="s">
        <v>5987</v>
      </c>
      <c r="I425" s="46">
        <v>22.698</v>
      </c>
      <c r="J425" s="40">
        <f t="shared" si="20"/>
        <v>680.94</v>
      </c>
      <c r="K425" s="46" t="s">
        <v>1625</v>
      </c>
      <c r="L425" s="42">
        <f t="shared" si="18"/>
        <v>22.7</v>
      </c>
      <c r="M425" s="42">
        <f t="shared" si="19"/>
        <v>681</v>
      </c>
    </row>
    <row r="426" spans="1:13" ht="145" hidden="1" x14ac:dyDescent="0.35">
      <c r="A426" s="20" t="s">
        <v>135</v>
      </c>
      <c r="B426" s="45" t="s">
        <v>117</v>
      </c>
      <c r="C426" s="23" t="s">
        <v>5425</v>
      </c>
      <c r="D426" s="23" t="s">
        <v>39</v>
      </c>
      <c r="E426" s="23" t="s">
        <v>6156</v>
      </c>
      <c r="F426" s="23" t="s">
        <v>5</v>
      </c>
      <c r="G426" s="20">
        <v>4</v>
      </c>
      <c r="H426" s="23" t="s">
        <v>5987</v>
      </c>
      <c r="I426" s="46">
        <v>10.476000000000001</v>
      </c>
      <c r="J426" s="40">
        <f t="shared" si="20"/>
        <v>41.904000000000003</v>
      </c>
      <c r="K426" s="46" t="s">
        <v>1622</v>
      </c>
      <c r="L426" s="42">
        <f t="shared" si="18"/>
        <v>10.48</v>
      </c>
      <c r="M426" s="42">
        <f t="shared" si="19"/>
        <v>41.92</v>
      </c>
    </row>
    <row r="427" spans="1:13" ht="116" hidden="1" x14ac:dyDescent="0.35">
      <c r="A427" s="20" t="s">
        <v>135</v>
      </c>
      <c r="B427" s="45" t="s">
        <v>117</v>
      </c>
      <c r="C427" s="23" t="s">
        <v>5433</v>
      </c>
      <c r="D427" s="23" t="s">
        <v>280</v>
      </c>
      <c r="E427" s="23" t="s">
        <v>6402</v>
      </c>
      <c r="F427" s="23" t="s">
        <v>5</v>
      </c>
      <c r="G427" s="20">
        <v>70</v>
      </c>
      <c r="H427" s="23" t="s">
        <v>5987</v>
      </c>
      <c r="I427" s="46">
        <v>0.67899999999999994</v>
      </c>
      <c r="J427" s="40">
        <f t="shared" si="20"/>
        <v>47.529999999999994</v>
      </c>
      <c r="K427" s="46" t="s">
        <v>1626</v>
      </c>
      <c r="L427" s="42">
        <f t="shared" si="18"/>
        <v>0.68</v>
      </c>
      <c r="M427" s="42">
        <f t="shared" si="19"/>
        <v>47.6</v>
      </c>
    </row>
    <row r="428" spans="1:13" ht="116" hidden="1" x14ac:dyDescent="0.35">
      <c r="A428" s="20" t="s">
        <v>135</v>
      </c>
      <c r="B428" s="45" t="s">
        <v>117</v>
      </c>
      <c r="C428" s="23" t="s">
        <v>5434</v>
      </c>
      <c r="D428" s="23" t="s">
        <v>281</v>
      </c>
      <c r="E428" s="23" t="s">
        <v>6403</v>
      </c>
      <c r="F428" s="23" t="s">
        <v>5</v>
      </c>
      <c r="G428" s="20">
        <v>2000</v>
      </c>
      <c r="H428" s="23" t="s">
        <v>5987</v>
      </c>
      <c r="I428" s="46">
        <v>0.19400000000000001</v>
      </c>
      <c r="J428" s="40">
        <f t="shared" si="20"/>
        <v>388</v>
      </c>
      <c r="K428" s="46" t="s">
        <v>1626</v>
      </c>
      <c r="L428" s="42">
        <f t="shared" si="18"/>
        <v>0.19</v>
      </c>
      <c r="M428" s="42">
        <f t="shared" si="19"/>
        <v>380</v>
      </c>
    </row>
    <row r="429" spans="1:13" ht="116" hidden="1" x14ac:dyDescent="0.35">
      <c r="A429" s="20" t="s">
        <v>135</v>
      </c>
      <c r="B429" s="45" t="s">
        <v>117</v>
      </c>
      <c r="C429" s="23" t="s">
        <v>5434</v>
      </c>
      <c r="D429" s="23" t="s">
        <v>281</v>
      </c>
      <c r="E429" s="23" t="s">
        <v>6403</v>
      </c>
      <c r="F429" s="23" t="s">
        <v>5</v>
      </c>
      <c r="G429" s="20">
        <v>2000</v>
      </c>
      <c r="H429" s="23" t="s">
        <v>5987</v>
      </c>
      <c r="I429" s="46">
        <v>0.19400000000000001</v>
      </c>
      <c r="J429" s="40">
        <f t="shared" si="20"/>
        <v>388</v>
      </c>
      <c r="K429" s="46" t="s">
        <v>1626</v>
      </c>
      <c r="L429" s="42">
        <f t="shared" si="18"/>
        <v>0.19</v>
      </c>
      <c r="M429" s="42">
        <f t="shared" si="19"/>
        <v>380</v>
      </c>
    </row>
    <row r="430" spans="1:13" ht="87" hidden="1" x14ac:dyDescent="0.35">
      <c r="A430" s="20" t="s">
        <v>135</v>
      </c>
      <c r="B430" s="45" t="s">
        <v>117</v>
      </c>
      <c r="C430" s="23" t="s">
        <v>5353</v>
      </c>
      <c r="D430" s="23" t="s">
        <v>270</v>
      </c>
      <c r="E430" s="23" t="s">
        <v>6404</v>
      </c>
      <c r="F430" s="23" t="s">
        <v>5</v>
      </c>
      <c r="G430" s="20">
        <v>20</v>
      </c>
      <c r="H430" s="23" t="s">
        <v>5987</v>
      </c>
      <c r="I430" s="46">
        <v>6.3534999999999995</v>
      </c>
      <c r="J430" s="40">
        <f t="shared" si="20"/>
        <v>127.07</v>
      </c>
      <c r="K430" s="46" t="s">
        <v>1622</v>
      </c>
      <c r="L430" s="42">
        <f t="shared" si="18"/>
        <v>6.35</v>
      </c>
      <c r="M430" s="42">
        <f t="shared" si="19"/>
        <v>127</v>
      </c>
    </row>
    <row r="431" spans="1:13" ht="43.5" hidden="1" x14ac:dyDescent="0.35">
      <c r="A431" s="20" t="s">
        <v>135</v>
      </c>
      <c r="B431" s="45" t="s">
        <v>117</v>
      </c>
      <c r="C431" s="23" t="s">
        <v>5445</v>
      </c>
      <c r="D431" s="23" t="s">
        <v>42</v>
      </c>
      <c r="E431" s="23" t="s">
        <v>6170</v>
      </c>
      <c r="F431" s="23" t="s">
        <v>5</v>
      </c>
      <c r="G431" s="20">
        <v>10</v>
      </c>
      <c r="H431" s="23" t="s">
        <v>5987</v>
      </c>
      <c r="I431" s="46">
        <v>8.5360000000000014</v>
      </c>
      <c r="J431" s="40">
        <f t="shared" si="20"/>
        <v>85.360000000000014</v>
      </c>
      <c r="K431" s="46" t="s">
        <v>1627</v>
      </c>
      <c r="L431" s="42">
        <f t="shared" si="18"/>
        <v>8.5399999999999991</v>
      </c>
      <c r="M431" s="42">
        <f t="shared" si="19"/>
        <v>85.399999999999991</v>
      </c>
    </row>
    <row r="432" spans="1:13" ht="43.5" hidden="1" x14ac:dyDescent="0.35">
      <c r="A432" s="20" t="s">
        <v>135</v>
      </c>
      <c r="B432" s="45" t="s">
        <v>117</v>
      </c>
      <c r="C432" s="23" t="s">
        <v>5447</v>
      </c>
      <c r="D432" s="23" t="s">
        <v>282</v>
      </c>
      <c r="E432" s="23" t="s">
        <v>6405</v>
      </c>
      <c r="F432" s="23" t="s">
        <v>5</v>
      </c>
      <c r="G432" s="20">
        <v>2</v>
      </c>
      <c r="H432" s="23" t="s">
        <v>5987</v>
      </c>
      <c r="I432" s="46">
        <v>11.64</v>
      </c>
      <c r="J432" s="40">
        <f t="shared" si="20"/>
        <v>23.28</v>
      </c>
      <c r="K432" s="46" t="s">
        <v>1628</v>
      </c>
      <c r="L432" s="42">
        <f t="shared" si="18"/>
        <v>11.64</v>
      </c>
      <c r="M432" s="42">
        <f t="shared" si="19"/>
        <v>23.28</v>
      </c>
    </row>
    <row r="433" spans="1:13" ht="145" hidden="1" x14ac:dyDescent="0.35">
      <c r="A433" s="20" t="s">
        <v>135</v>
      </c>
      <c r="B433" s="45" t="s">
        <v>117</v>
      </c>
      <c r="C433" s="23" t="s">
        <v>5460</v>
      </c>
      <c r="D433" s="23" t="s">
        <v>283</v>
      </c>
      <c r="E433" s="23" t="s">
        <v>6406</v>
      </c>
      <c r="F433" s="23" t="s">
        <v>5</v>
      </c>
      <c r="G433" s="20">
        <v>2</v>
      </c>
      <c r="H433" s="23" t="s">
        <v>5987</v>
      </c>
      <c r="I433" s="46">
        <v>61.400999999999996</v>
      </c>
      <c r="J433" s="40">
        <f t="shared" si="20"/>
        <v>122.80199999999999</v>
      </c>
      <c r="K433" s="46" t="s">
        <v>1629</v>
      </c>
      <c r="L433" s="42">
        <f t="shared" si="18"/>
        <v>61.4</v>
      </c>
      <c r="M433" s="42">
        <f t="shared" si="19"/>
        <v>122.8</v>
      </c>
    </row>
    <row r="434" spans="1:13" ht="145" hidden="1" x14ac:dyDescent="0.35">
      <c r="A434" s="20" t="s">
        <v>135</v>
      </c>
      <c r="B434" s="45" t="s">
        <v>117</v>
      </c>
      <c r="C434" s="23" t="s">
        <v>3076</v>
      </c>
      <c r="D434" s="23" t="s">
        <v>284</v>
      </c>
      <c r="E434" s="23" t="s">
        <v>6407</v>
      </c>
      <c r="F434" s="23" t="s">
        <v>5</v>
      </c>
      <c r="G434" s="20">
        <v>58</v>
      </c>
      <c r="H434" s="23" t="s">
        <v>5987</v>
      </c>
      <c r="I434" s="46">
        <v>16.975000000000001</v>
      </c>
      <c r="J434" s="40">
        <f t="shared" si="20"/>
        <v>984.55000000000007</v>
      </c>
      <c r="K434" s="46" t="s">
        <v>1630</v>
      </c>
      <c r="L434" s="42">
        <f t="shared" si="18"/>
        <v>16.98</v>
      </c>
      <c r="M434" s="42">
        <f t="shared" si="19"/>
        <v>984.84</v>
      </c>
    </row>
    <row r="435" spans="1:13" ht="130.5" hidden="1" x14ac:dyDescent="0.35">
      <c r="A435" s="20" t="s">
        <v>135</v>
      </c>
      <c r="B435" s="45" t="s">
        <v>117</v>
      </c>
      <c r="C435" s="23" t="s">
        <v>5452</v>
      </c>
      <c r="D435" s="23" t="s">
        <v>285</v>
      </c>
      <c r="E435" s="23" t="s">
        <v>6408</v>
      </c>
      <c r="F435" s="23" t="s">
        <v>5</v>
      </c>
      <c r="G435" s="20">
        <v>16</v>
      </c>
      <c r="H435" s="23" t="s">
        <v>5987</v>
      </c>
      <c r="I435" s="46">
        <v>35.725099999999998</v>
      </c>
      <c r="J435" s="40">
        <f t="shared" si="20"/>
        <v>571.60159999999996</v>
      </c>
      <c r="K435" s="46" t="s">
        <v>1631</v>
      </c>
      <c r="L435" s="42">
        <f t="shared" si="18"/>
        <v>35.729999999999997</v>
      </c>
      <c r="M435" s="42">
        <f t="shared" si="19"/>
        <v>571.67999999999995</v>
      </c>
    </row>
    <row r="436" spans="1:13" ht="130.5" hidden="1" x14ac:dyDescent="0.35">
      <c r="A436" s="20" t="s">
        <v>135</v>
      </c>
      <c r="B436" s="45" t="s">
        <v>117</v>
      </c>
      <c r="C436" s="23" t="s">
        <v>5452</v>
      </c>
      <c r="D436" s="23" t="s">
        <v>285</v>
      </c>
      <c r="E436" s="23" t="s">
        <v>6408</v>
      </c>
      <c r="F436" s="23" t="s">
        <v>5</v>
      </c>
      <c r="G436" s="20">
        <v>16</v>
      </c>
      <c r="H436" s="23" t="s">
        <v>5987</v>
      </c>
      <c r="I436" s="46">
        <v>35.725099999999998</v>
      </c>
      <c r="J436" s="40">
        <f t="shared" si="20"/>
        <v>571.60159999999996</v>
      </c>
      <c r="K436" s="46" t="s">
        <v>1631</v>
      </c>
      <c r="L436" s="42">
        <f t="shared" si="18"/>
        <v>35.729999999999997</v>
      </c>
      <c r="M436" s="42">
        <f t="shared" si="19"/>
        <v>571.67999999999995</v>
      </c>
    </row>
    <row r="437" spans="1:13" ht="145" hidden="1" x14ac:dyDescent="0.35">
      <c r="A437" s="20" t="s">
        <v>135</v>
      </c>
      <c r="B437" s="45" t="s">
        <v>117</v>
      </c>
      <c r="C437" s="23" t="s">
        <v>5462</v>
      </c>
      <c r="D437" s="23" t="s">
        <v>286</v>
      </c>
      <c r="E437" s="23" t="s">
        <v>6409</v>
      </c>
      <c r="F437" s="23" t="s">
        <v>5</v>
      </c>
      <c r="G437" s="20">
        <v>20</v>
      </c>
      <c r="H437" s="23" t="s">
        <v>5987</v>
      </c>
      <c r="I437" s="46">
        <v>9.4089999999999989</v>
      </c>
      <c r="J437" s="40">
        <f t="shared" si="20"/>
        <v>188.17999999999998</v>
      </c>
      <c r="K437" s="46" t="s">
        <v>1632</v>
      </c>
      <c r="L437" s="42">
        <f t="shared" si="18"/>
        <v>9.41</v>
      </c>
      <c r="M437" s="42">
        <f t="shared" si="19"/>
        <v>188.2</v>
      </c>
    </row>
    <row r="438" spans="1:13" ht="145" hidden="1" x14ac:dyDescent="0.35">
      <c r="A438" s="20" t="s">
        <v>135</v>
      </c>
      <c r="B438" s="45" t="s">
        <v>117</v>
      </c>
      <c r="C438" s="23" t="s">
        <v>5463</v>
      </c>
      <c r="D438" s="23" t="s">
        <v>287</v>
      </c>
      <c r="E438" s="23" t="s">
        <v>6410</v>
      </c>
      <c r="F438" s="23" t="s">
        <v>5</v>
      </c>
      <c r="G438" s="20">
        <v>2</v>
      </c>
      <c r="H438" s="23" t="s">
        <v>5987</v>
      </c>
      <c r="I438" s="46">
        <v>122.026</v>
      </c>
      <c r="J438" s="40">
        <f t="shared" si="20"/>
        <v>244.05199999999999</v>
      </c>
      <c r="K438" s="46" t="s">
        <v>1633</v>
      </c>
      <c r="L438" s="42">
        <f t="shared" si="18"/>
        <v>122.03</v>
      </c>
      <c r="M438" s="42">
        <f t="shared" si="19"/>
        <v>244.06</v>
      </c>
    </row>
    <row r="439" spans="1:13" ht="130.5" hidden="1" x14ac:dyDescent="0.35">
      <c r="A439" s="20" t="s">
        <v>135</v>
      </c>
      <c r="B439" s="45" t="s">
        <v>117</v>
      </c>
      <c r="C439" s="23" t="s">
        <v>5458</v>
      </c>
      <c r="D439" s="23" t="s">
        <v>288</v>
      </c>
      <c r="E439" s="23" t="s">
        <v>6411</v>
      </c>
      <c r="F439" s="23" t="s">
        <v>5</v>
      </c>
      <c r="G439" s="20">
        <v>20</v>
      </c>
      <c r="H439" s="23" t="s">
        <v>5987</v>
      </c>
      <c r="I439" s="46">
        <v>13.677</v>
      </c>
      <c r="J439" s="40">
        <f t="shared" si="20"/>
        <v>273.53999999999996</v>
      </c>
      <c r="K439" s="46" t="s">
        <v>1634</v>
      </c>
      <c r="L439" s="42">
        <f t="shared" si="18"/>
        <v>13.68</v>
      </c>
      <c r="M439" s="42">
        <f t="shared" si="19"/>
        <v>273.60000000000002</v>
      </c>
    </row>
    <row r="440" spans="1:13" ht="87" hidden="1" x14ac:dyDescent="0.35">
      <c r="A440" s="20" t="s">
        <v>135</v>
      </c>
      <c r="B440" s="45" t="s">
        <v>117</v>
      </c>
      <c r="C440" s="23" t="s">
        <v>5485</v>
      </c>
      <c r="D440" s="23" t="s">
        <v>289</v>
      </c>
      <c r="E440" s="23" t="s">
        <v>6412</v>
      </c>
      <c r="F440" s="23" t="s">
        <v>5</v>
      </c>
      <c r="G440" s="20">
        <v>8</v>
      </c>
      <c r="H440" s="23" t="s">
        <v>5987</v>
      </c>
      <c r="I440" s="46">
        <v>34.629000000000005</v>
      </c>
      <c r="J440" s="40">
        <f t="shared" si="20"/>
        <v>277.03200000000004</v>
      </c>
      <c r="K440" s="46" t="s">
        <v>1635</v>
      </c>
      <c r="L440" s="42">
        <f t="shared" si="18"/>
        <v>34.630000000000003</v>
      </c>
      <c r="M440" s="42">
        <f t="shared" si="19"/>
        <v>277.04000000000002</v>
      </c>
    </row>
    <row r="441" spans="1:13" ht="87" hidden="1" x14ac:dyDescent="0.35">
      <c r="A441" s="20" t="s">
        <v>135</v>
      </c>
      <c r="B441" s="45" t="s">
        <v>117</v>
      </c>
      <c r="C441" s="23" t="s">
        <v>5485</v>
      </c>
      <c r="D441" s="23" t="s">
        <v>289</v>
      </c>
      <c r="E441" s="23" t="s">
        <v>6412</v>
      </c>
      <c r="F441" s="23" t="s">
        <v>5</v>
      </c>
      <c r="G441" s="20">
        <v>8</v>
      </c>
      <c r="H441" s="23" t="s">
        <v>5987</v>
      </c>
      <c r="I441" s="46">
        <v>34.629000000000005</v>
      </c>
      <c r="J441" s="40">
        <f t="shared" si="20"/>
        <v>277.03200000000004</v>
      </c>
      <c r="K441" s="46" t="s">
        <v>1635</v>
      </c>
      <c r="L441" s="42">
        <f t="shared" si="18"/>
        <v>34.630000000000003</v>
      </c>
      <c r="M441" s="42">
        <f t="shared" si="19"/>
        <v>277.04000000000002</v>
      </c>
    </row>
    <row r="442" spans="1:13" ht="101.5" hidden="1" x14ac:dyDescent="0.35">
      <c r="A442" s="20" t="s">
        <v>135</v>
      </c>
      <c r="B442" s="45" t="s">
        <v>117</v>
      </c>
      <c r="C442" s="23" t="s">
        <v>5487</v>
      </c>
      <c r="D442" s="23" t="s">
        <v>43</v>
      </c>
      <c r="E442" s="23" t="s">
        <v>6172</v>
      </c>
      <c r="F442" s="23" t="s">
        <v>5</v>
      </c>
      <c r="G442" s="20">
        <v>2</v>
      </c>
      <c r="H442" s="23" t="s">
        <v>5987</v>
      </c>
      <c r="I442" s="46">
        <v>14.55</v>
      </c>
      <c r="J442" s="40">
        <f t="shared" si="20"/>
        <v>29.1</v>
      </c>
      <c r="K442" s="46" t="s">
        <v>1636</v>
      </c>
      <c r="L442" s="42">
        <f t="shared" si="18"/>
        <v>14.55</v>
      </c>
      <c r="M442" s="42">
        <f t="shared" si="19"/>
        <v>29.1</v>
      </c>
    </row>
    <row r="443" spans="1:13" ht="130.5" hidden="1" x14ac:dyDescent="0.35">
      <c r="A443" s="20" t="s">
        <v>135</v>
      </c>
      <c r="B443" s="45" t="s">
        <v>117</v>
      </c>
      <c r="C443" s="23" t="s">
        <v>5455</v>
      </c>
      <c r="D443" s="23" t="s">
        <v>290</v>
      </c>
      <c r="E443" s="23" t="s">
        <v>290</v>
      </c>
      <c r="F443" s="23" t="s">
        <v>5</v>
      </c>
      <c r="G443" s="20">
        <v>21</v>
      </c>
      <c r="H443" s="23" t="s">
        <v>5987</v>
      </c>
      <c r="I443" s="46">
        <v>187.21</v>
      </c>
      <c r="J443" s="40">
        <f t="shared" si="20"/>
        <v>3931.4100000000003</v>
      </c>
      <c r="K443" s="46" t="s">
        <v>1637</v>
      </c>
      <c r="L443" s="42">
        <f t="shared" si="18"/>
        <v>187.21</v>
      </c>
      <c r="M443" s="42">
        <f t="shared" si="19"/>
        <v>3931.4100000000003</v>
      </c>
    </row>
    <row r="444" spans="1:13" ht="145" hidden="1" x14ac:dyDescent="0.35">
      <c r="A444" s="20" t="s">
        <v>135</v>
      </c>
      <c r="B444" s="45" t="s">
        <v>117</v>
      </c>
      <c r="C444" s="23" t="s">
        <v>4705</v>
      </c>
      <c r="D444" s="23" t="s">
        <v>291</v>
      </c>
      <c r="E444" s="23" t="s">
        <v>291</v>
      </c>
      <c r="F444" s="23" t="s">
        <v>5</v>
      </c>
      <c r="G444" s="20">
        <v>21</v>
      </c>
      <c r="H444" s="23" t="s">
        <v>5987</v>
      </c>
      <c r="I444" s="46">
        <v>53.640999999999998</v>
      </c>
      <c r="J444" s="40">
        <f t="shared" si="20"/>
        <v>1126.461</v>
      </c>
      <c r="K444" s="46" t="s">
        <v>1638</v>
      </c>
      <c r="L444" s="42">
        <f t="shared" si="18"/>
        <v>53.64</v>
      </c>
      <c r="M444" s="42">
        <f t="shared" si="19"/>
        <v>1126.44</v>
      </c>
    </row>
    <row r="445" spans="1:13" ht="203" hidden="1" x14ac:dyDescent="0.35">
      <c r="A445" s="20" t="s">
        <v>135</v>
      </c>
      <c r="B445" s="45" t="s">
        <v>117</v>
      </c>
      <c r="C445" s="23" t="s">
        <v>5427</v>
      </c>
      <c r="D445" s="23" t="s">
        <v>292</v>
      </c>
      <c r="E445" s="23" t="s">
        <v>292</v>
      </c>
      <c r="F445" s="23" t="s">
        <v>5</v>
      </c>
      <c r="G445" s="20">
        <v>20</v>
      </c>
      <c r="H445" s="23" t="s">
        <v>5987</v>
      </c>
      <c r="I445" s="46">
        <v>9.0210000000000008</v>
      </c>
      <c r="J445" s="40">
        <f t="shared" si="20"/>
        <v>180.42000000000002</v>
      </c>
      <c r="K445" s="46" t="s">
        <v>1639</v>
      </c>
      <c r="L445" s="42">
        <f t="shared" si="18"/>
        <v>9.02</v>
      </c>
      <c r="M445" s="42">
        <f t="shared" si="19"/>
        <v>180.39999999999998</v>
      </c>
    </row>
    <row r="446" spans="1:13" ht="203" hidden="1" x14ac:dyDescent="0.35">
      <c r="A446" s="20" t="s">
        <v>135</v>
      </c>
      <c r="B446" s="45" t="s">
        <v>117</v>
      </c>
      <c r="C446" s="23" t="s">
        <v>5427</v>
      </c>
      <c r="D446" s="23" t="s">
        <v>292</v>
      </c>
      <c r="E446" s="23" t="s">
        <v>292</v>
      </c>
      <c r="F446" s="23" t="s">
        <v>5</v>
      </c>
      <c r="G446" s="20">
        <v>20</v>
      </c>
      <c r="H446" s="23" t="s">
        <v>5987</v>
      </c>
      <c r="I446" s="46">
        <v>9.0210000000000008</v>
      </c>
      <c r="J446" s="40">
        <f t="shared" si="20"/>
        <v>180.42000000000002</v>
      </c>
      <c r="K446" s="46" t="s">
        <v>1639</v>
      </c>
      <c r="L446" s="42">
        <f t="shared" si="18"/>
        <v>9.02</v>
      </c>
      <c r="M446" s="42">
        <f t="shared" si="19"/>
        <v>180.39999999999998</v>
      </c>
    </row>
    <row r="447" spans="1:13" ht="174" hidden="1" x14ac:dyDescent="0.35">
      <c r="A447" s="20" t="s">
        <v>135</v>
      </c>
      <c r="B447" s="45" t="s">
        <v>117</v>
      </c>
      <c r="C447" s="23" t="s">
        <v>5069</v>
      </c>
      <c r="D447" s="23" t="s">
        <v>293</v>
      </c>
      <c r="E447" s="23" t="s">
        <v>293</v>
      </c>
      <c r="F447" s="23" t="s">
        <v>5</v>
      </c>
      <c r="G447" s="20">
        <v>20</v>
      </c>
      <c r="H447" s="23" t="s">
        <v>5987</v>
      </c>
      <c r="I447" s="46">
        <v>4.3165000000000004</v>
      </c>
      <c r="J447" s="40">
        <f t="shared" si="20"/>
        <v>86.330000000000013</v>
      </c>
      <c r="K447" s="46" t="s">
        <v>1640</v>
      </c>
      <c r="L447" s="42">
        <f t="shared" si="18"/>
        <v>4.32</v>
      </c>
      <c r="M447" s="42">
        <f t="shared" si="19"/>
        <v>86.4</v>
      </c>
    </row>
    <row r="448" spans="1:13" ht="145" hidden="1" x14ac:dyDescent="0.35">
      <c r="A448" s="20" t="s">
        <v>135</v>
      </c>
      <c r="B448" s="45" t="s">
        <v>117</v>
      </c>
      <c r="C448" s="23" t="s">
        <v>4877</v>
      </c>
      <c r="D448" s="23" t="s">
        <v>294</v>
      </c>
      <c r="E448" s="23" t="s">
        <v>294</v>
      </c>
      <c r="F448" s="23" t="s">
        <v>5</v>
      </c>
      <c r="G448" s="20">
        <v>16</v>
      </c>
      <c r="H448" s="23" t="s">
        <v>5987</v>
      </c>
      <c r="I448" s="46">
        <v>89.045999999999992</v>
      </c>
      <c r="J448" s="40">
        <f t="shared" si="20"/>
        <v>1424.7359999999999</v>
      </c>
      <c r="K448" s="46" t="s">
        <v>1641</v>
      </c>
      <c r="L448" s="42">
        <f t="shared" si="18"/>
        <v>89.05</v>
      </c>
      <c r="M448" s="42">
        <f t="shared" si="19"/>
        <v>1424.8</v>
      </c>
    </row>
    <row r="449" spans="1:13" ht="145" hidden="1" x14ac:dyDescent="0.35">
      <c r="A449" s="20" t="s">
        <v>135</v>
      </c>
      <c r="B449" s="45" t="s">
        <v>117</v>
      </c>
      <c r="C449" s="23" t="s">
        <v>4877</v>
      </c>
      <c r="D449" s="23" t="s">
        <v>294</v>
      </c>
      <c r="E449" s="23" t="s">
        <v>294</v>
      </c>
      <c r="F449" s="23" t="s">
        <v>5</v>
      </c>
      <c r="G449" s="20">
        <v>16</v>
      </c>
      <c r="H449" s="23" t="s">
        <v>5987</v>
      </c>
      <c r="I449" s="46">
        <v>89.045999999999992</v>
      </c>
      <c r="J449" s="40">
        <f t="shared" si="20"/>
        <v>1424.7359999999999</v>
      </c>
      <c r="K449" s="46" t="s">
        <v>1641</v>
      </c>
      <c r="L449" s="42">
        <f t="shared" si="18"/>
        <v>89.05</v>
      </c>
      <c r="M449" s="42">
        <f t="shared" si="19"/>
        <v>1424.8</v>
      </c>
    </row>
    <row r="450" spans="1:13" ht="159.5" hidden="1" x14ac:dyDescent="0.35">
      <c r="A450" s="20" t="s">
        <v>135</v>
      </c>
      <c r="B450" s="45" t="s">
        <v>117</v>
      </c>
      <c r="C450" s="23" t="s">
        <v>5054</v>
      </c>
      <c r="D450" s="23" t="s">
        <v>295</v>
      </c>
      <c r="E450" s="23" t="s">
        <v>295</v>
      </c>
      <c r="F450" s="23" t="s">
        <v>5</v>
      </c>
      <c r="G450" s="20">
        <v>16</v>
      </c>
      <c r="H450" s="23" t="s">
        <v>5987</v>
      </c>
      <c r="I450" s="46">
        <v>68.094000000000008</v>
      </c>
      <c r="J450" s="40">
        <f t="shared" si="20"/>
        <v>1089.5040000000001</v>
      </c>
      <c r="K450" s="46" t="s">
        <v>1642</v>
      </c>
      <c r="L450" s="42">
        <f t="shared" ref="L450:L513" si="21">ROUND(I450,2)</f>
        <v>68.09</v>
      </c>
      <c r="M450" s="42">
        <f t="shared" ref="M450:M513" si="22">L450*G450</f>
        <v>1089.44</v>
      </c>
    </row>
    <row r="451" spans="1:13" ht="174" hidden="1" x14ac:dyDescent="0.35">
      <c r="A451" s="20" t="s">
        <v>135</v>
      </c>
      <c r="B451" s="45" t="s">
        <v>117</v>
      </c>
      <c r="C451" s="23" t="s">
        <v>5456</v>
      </c>
      <c r="D451" s="23" t="s">
        <v>296</v>
      </c>
      <c r="E451" s="23" t="s">
        <v>296</v>
      </c>
      <c r="F451" s="23" t="s">
        <v>5</v>
      </c>
      <c r="G451" s="20">
        <v>16</v>
      </c>
      <c r="H451" s="23" t="s">
        <v>5987</v>
      </c>
      <c r="I451" s="46">
        <v>42.582999999999998</v>
      </c>
      <c r="J451" s="40">
        <f t="shared" ref="J451:J514" si="23">I451*G451</f>
        <v>681.32799999999997</v>
      </c>
      <c r="K451" s="46" t="s">
        <v>1643</v>
      </c>
      <c r="L451" s="42">
        <f t="shared" si="21"/>
        <v>42.58</v>
      </c>
      <c r="M451" s="42">
        <f t="shared" si="22"/>
        <v>681.28</v>
      </c>
    </row>
    <row r="452" spans="1:13" ht="174" hidden="1" x14ac:dyDescent="0.35">
      <c r="A452" s="20" t="s">
        <v>135</v>
      </c>
      <c r="B452" s="45" t="s">
        <v>117</v>
      </c>
      <c r="C452" s="23" t="s">
        <v>4207</v>
      </c>
      <c r="D452" s="23" t="s">
        <v>159</v>
      </c>
      <c r="E452" s="23" t="s">
        <v>159</v>
      </c>
      <c r="F452" s="23" t="s">
        <v>5</v>
      </c>
      <c r="G452" s="20">
        <v>16</v>
      </c>
      <c r="H452" s="23" t="s">
        <v>5987</v>
      </c>
      <c r="I452" s="46">
        <v>41.777900000000002</v>
      </c>
      <c r="J452" s="40">
        <f t="shared" si="23"/>
        <v>668.44640000000004</v>
      </c>
      <c r="K452" s="46" t="s">
        <v>1644</v>
      </c>
      <c r="L452" s="42">
        <f t="shared" si="21"/>
        <v>41.78</v>
      </c>
      <c r="M452" s="42">
        <f t="shared" si="22"/>
        <v>668.48</v>
      </c>
    </row>
    <row r="453" spans="1:13" ht="246.5" hidden="1" x14ac:dyDescent="0.35">
      <c r="A453" s="20" t="s">
        <v>135</v>
      </c>
      <c r="B453" s="45" t="s">
        <v>117</v>
      </c>
      <c r="C453" s="23" t="s">
        <v>4729</v>
      </c>
      <c r="D453" s="23" t="s">
        <v>198</v>
      </c>
      <c r="E453" s="23" t="s">
        <v>198</v>
      </c>
      <c r="F453" s="23" t="s">
        <v>5</v>
      </c>
      <c r="G453" s="20">
        <v>16</v>
      </c>
      <c r="H453" s="23" t="s">
        <v>5987</v>
      </c>
      <c r="I453" s="46">
        <v>29.827500000000001</v>
      </c>
      <c r="J453" s="40">
        <f t="shared" si="23"/>
        <v>477.24</v>
      </c>
      <c r="K453" s="46" t="s">
        <v>1645</v>
      </c>
      <c r="L453" s="42">
        <f t="shared" si="21"/>
        <v>29.83</v>
      </c>
      <c r="M453" s="42">
        <f t="shared" si="22"/>
        <v>477.28</v>
      </c>
    </row>
    <row r="454" spans="1:13" ht="145" hidden="1" x14ac:dyDescent="0.35">
      <c r="A454" s="20" t="s">
        <v>135</v>
      </c>
      <c r="B454" s="45" t="s">
        <v>117</v>
      </c>
      <c r="C454" s="23" t="s">
        <v>4707</v>
      </c>
      <c r="D454" s="23" t="s">
        <v>297</v>
      </c>
      <c r="E454" s="23" t="s">
        <v>297</v>
      </c>
      <c r="F454" s="23" t="s">
        <v>5</v>
      </c>
      <c r="G454" s="20">
        <v>16</v>
      </c>
      <c r="H454" s="23" t="s">
        <v>5987</v>
      </c>
      <c r="I454" s="46">
        <v>22.503999999999998</v>
      </c>
      <c r="J454" s="40">
        <f t="shared" si="23"/>
        <v>360.06399999999996</v>
      </c>
      <c r="K454" s="46" t="s">
        <v>1646</v>
      </c>
      <c r="L454" s="42">
        <f t="shared" si="21"/>
        <v>22.5</v>
      </c>
      <c r="M454" s="42">
        <f t="shared" si="22"/>
        <v>360</v>
      </c>
    </row>
    <row r="455" spans="1:13" ht="145" hidden="1" x14ac:dyDescent="0.35">
      <c r="A455" s="20" t="s">
        <v>135</v>
      </c>
      <c r="B455" s="45" t="s">
        <v>117</v>
      </c>
      <c r="C455" s="23" t="s">
        <v>4707</v>
      </c>
      <c r="D455" s="23" t="s">
        <v>297</v>
      </c>
      <c r="E455" s="23" t="s">
        <v>297</v>
      </c>
      <c r="F455" s="23" t="s">
        <v>5</v>
      </c>
      <c r="G455" s="20">
        <v>16</v>
      </c>
      <c r="H455" s="23" t="s">
        <v>5987</v>
      </c>
      <c r="I455" s="46">
        <v>22.503999999999998</v>
      </c>
      <c r="J455" s="40">
        <f t="shared" si="23"/>
        <v>360.06399999999996</v>
      </c>
      <c r="K455" s="46" t="s">
        <v>1646</v>
      </c>
      <c r="L455" s="42">
        <f t="shared" si="21"/>
        <v>22.5</v>
      </c>
      <c r="M455" s="42">
        <f t="shared" si="22"/>
        <v>360</v>
      </c>
    </row>
    <row r="456" spans="1:13" ht="188.5" hidden="1" x14ac:dyDescent="0.35">
      <c r="A456" s="20" t="s">
        <v>135</v>
      </c>
      <c r="B456" s="45" t="s">
        <v>117</v>
      </c>
      <c r="C456" s="23" t="s">
        <v>5422</v>
      </c>
      <c r="D456" s="23" t="s">
        <v>298</v>
      </c>
      <c r="E456" s="23" t="s">
        <v>298</v>
      </c>
      <c r="F456" s="23" t="s">
        <v>5</v>
      </c>
      <c r="G456" s="20">
        <v>10</v>
      </c>
      <c r="H456" s="23" t="s">
        <v>5987</v>
      </c>
      <c r="I456" s="46">
        <v>60.14</v>
      </c>
      <c r="J456" s="40">
        <f t="shared" si="23"/>
        <v>601.4</v>
      </c>
      <c r="K456" s="46" t="s">
        <v>1647</v>
      </c>
      <c r="L456" s="42">
        <f t="shared" si="21"/>
        <v>60.14</v>
      </c>
      <c r="M456" s="42">
        <f t="shared" si="22"/>
        <v>601.4</v>
      </c>
    </row>
    <row r="457" spans="1:13" ht="203" hidden="1" x14ac:dyDescent="0.35">
      <c r="A457" s="20" t="s">
        <v>135</v>
      </c>
      <c r="B457" s="45" t="s">
        <v>117</v>
      </c>
      <c r="C457" s="23" t="s">
        <v>5420</v>
      </c>
      <c r="D457" s="23" t="s">
        <v>299</v>
      </c>
      <c r="E457" s="23" t="s">
        <v>299</v>
      </c>
      <c r="F457" s="23" t="s">
        <v>5</v>
      </c>
      <c r="G457" s="20">
        <v>10</v>
      </c>
      <c r="H457" s="23" t="s">
        <v>5987</v>
      </c>
      <c r="I457" s="46">
        <v>18.914999999999999</v>
      </c>
      <c r="J457" s="40">
        <f t="shared" si="23"/>
        <v>189.14999999999998</v>
      </c>
      <c r="K457" s="46" t="s">
        <v>1648</v>
      </c>
      <c r="L457" s="42">
        <f t="shared" si="21"/>
        <v>18.920000000000002</v>
      </c>
      <c r="M457" s="42">
        <f t="shared" si="22"/>
        <v>189.20000000000002</v>
      </c>
    </row>
    <row r="458" spans="1:13" ht="203" hidden="1" x14ac:dyDescent="0.35">
      <c r="A458" s="20" t="s">
        <v>135</v>
      </c>
      <c r="B458" s="45" t="s">
        <v>117</v>
      </c>
      <c r="C458" s="23" t="s">
        <v>5420</v>
      </c>
      <c r="D458" s="23" t="s">
        <v>299</v>
      </c>
      <c r="E458" s="23" t="s">
        <v>299</v>
      </c>
      <c r="F458" s="23" t="s">
        <v>5</v>
      </c>
      <c r="G458" s="20">
        <v>10</v>
      </c>
      <c r="H458" s="23" t="s">
        <v>5987</v>
      </c>
      <c r="I458" s="46">
        <v>18.914999999999999</v>
      </c>
      <c r="J458" s="40">
        <f t="shared" si="23"/>
        <v>189.14999999999998</v>
      </c>
      <c r="K458" s="46" t="s">
        <v>1648</v>
      </c>
      <c r="L458" s="42">
        <f t="shared" si="21"/>
        <v>18.920000000000002</v>
      </c>
      <c r="M458" s="42">
        <f t="shared" si="22"/>
        <v>189.20000000000002</v>
      </c>
    </row>
    <row r="459" spans="1:13" ht="174" hidden="1" x14ac:dyDescent="0.35">
      <c r="A459" s="20" t="s">
        <v>135</v>
      </c>
      <c r="B459" s="45" t="s">
        <v>117</v>
      </c>
      <c r="C459" s="23" t="s">
        <v>5064</v>
      </c>
      <c r="D459" s="23" t="s">
        <v>45</v>
      </c>
      <c r="E459" s="23" t="s">
        <v>45</v>
      </c>
      <c r="F459" s="23" t="s">
        <v>5</v>
      </c>
      <c r="G459" s="20">
        <v>10</v>
      </c>
      <c r="H459" s="23" t="s">
        <v>5987</v>
      </c>
      <c r="I459" s="46">
        <v>4.9470000000000001</v>
      </c>
      <c r="J459" s="40">
        <f t="shared" si="23"/>
        <v>49.47</v>
      </c>
      <c r="K459" s="46" t="s">
        <v>1649</v>
      </c>
      <c r="L459" s="42">
        <f t="shared" si="21"/>
        <v>4.95</v>
      </c>
      <c r="M459" s="42">
        <f t="shared" si="22"/>
        <v>49.5</v>
      </c>
    </row>
    <row r="460" spans="1:13" ht="145" hidden="1" x14ac:dyDescent="0.35">
      <c r="A460" s="20" t="s">
        <v>135</v>
      </c>
      <c r="B460" s="45" t="s">
        <v>117</v>
      </c>
      <c r="C460" s="23" t="s">
        <v>4718</v>
      </c>
      <c r="D460" s="23" t="s">
        <v>300</v>
      </c>
      <c r="E460" s="23" t="s">
        <v>300</v>
      </c>
      <c r="F460" s="23" t="s">
        <v>5</v>
      </c>
      <c r="G460" s="20">
        <v>8</v>
      </c>
      <c r="H460" s="23" t="s">
        <v>5987</v>
      </c>
      <c r="I460" s="46">
        <v>179.15899999999999</v>
      </c>
      <c r="J460" s="40">
        <f t="shared" si="23"/>
        <v>1433.2719999999999</v>
      </c>
      <c r="K460" s="46" t="s">
        <v>2655</v>
      </c>
      <c r="L460" s="42">
        <f t="shared" si="21"/>
        <v>179.16</v>
      </c>
      <c r="M460" s="42">
        <f t="shared" si="22"/>
        <v>1433.28</v>
      </c>
    </row>
    <row r="461" spans="1:13" ht="174" hidden="1" x14ac:dyDescent="0.35">
      <c r="A461" s="20" t="s">
        <v>135</v>
      </c>
      <c r="B461" s="45" t="s">
        <v>117</v>
      </c>
      <c r="C461" s="23" t="s">
        <v>4207</v>
      </c>
      <c r="D461" s="23" t="s">
        <v>159</v>
      </c>
      <c r="E461" s="23" t="s">
        <v>159</v>
      </c>
      <c r="F461" s="23" t="s">
        <v>5</v>
      </c>
      <c r="G461" s="20">
        <v>8</v>
      </c>
      <c r="H461" s="23" t="s">
        <v>5987</v>
      </c>
      <c r="I461" s="46">
        <v>41.777900000000002</v>
      </c>
      <c r="J461" s="40">
        <f t="shared" si="23"/>
        <v>334.22320000000002</v>
      </c>
      <c r="K461" s="46" t="s">
        <v>1644</v>
      </c>
      <c r="L461" s="42">
        <f t="shared" si="21"/>
        <v>41.78</v>
      </c>
      <c r="M461" s="42">
        <f t="shared" si="22"/>
        <v>334.24</v>
      </c>
    </row>
    <row r="462" spans="1:13" ht="145" hidden="1" x14ac:dyDescent="0.35">
      <c r="A462" s="20" t="s">
        <v>135</v>
      </c>
      <c r="B462" s="45" t="s">
        <v>117</v>
      </c>
      <c r="C462" s="23" t="s">
        <v>4706</v>
      </c>
      <c r="D462" s="23" t="s">
        <v>291</v>
      </c>
      <c r="E462" s="23" t="s">
        <v>291</v>
      </c>
      <c r="F462" s="23" t="s">
        <v>5</v>
      </c>
      <c r="G462" s="20">
        <v>6</v>
      </c>
      <c r="H462" s="23" t="s">
        <v>5987</v>
      </c>
      <c r="I462" s="46">
        <v>388.09700000000004</v>
      </c>
      <c r="J462" s="40">
        <f t="shared" si="23"/>
        <v>2328.5820000000003</v>
      </c>
      <c r="K462" s="46" t="s">
        <v>1650</v>
      </c>
      <c r="L462" s="42">
        <f t="shared" si="21"/>
        <v>388.1</v>
      </c>
      <c r="M462" s="42">
        <f t="shared" si="22"/>
        <v>2328.6000000000004</v>
      </c>
    </row>
    <row r="463" spans="1:13" ht="159.5" hidden="1" x14ac:dyDescent="0.35">
      <c r="A463" s="20" t="s">
        <v>135</v>
      </c>
      <c r="B463" s="45" t="s">
        <v>117</v>
      </c>
      <c r="C463" s="23" t="s">
        <v>4788</v>
      </c>
      <c r="D463" s="23" t="s">
        <v>207</v>
      </c>
      <c r="E463" s="23" t="s">
        <v>207</v>
      </c>
      <c r="F463" s="23" t="s">
        <v>5</v>
      </c>
      <c r="G463" s="20">
        <v>5</v>
      </c>
      <c r="H463" s="23" t="s">
        <v>5987</v>
      </c>
      <c r="I463" s="46">
        <v>36.375</v>
      </c>
      <c r="J463" s="40">
        <f t="shared" si="23"/>
        <v>181.875</v>
      </c>
      <c r="K463" s="46" t="s">
        <v>1651</v>
      </c>
      <c r="L463" s="42">
        <f t="shared" si="21"/>
        <v>36.380000000000003</v>
      </c>
      <c r="M463" s="42">
        <f t="shared" si="22"/>
        <v>181.9</v>
      </c>
    </row>
    <row r="464" spans="1:13" ht="159.5" hidden="1" x14ac:dyDescent="0.35">
      <c r="A464" s="20" t="s">
        <v>135</v>
      </c>
      <c r="B464" s="45" t="s">
        <v>117</v>
      </c>
      <c r="C464" s="23" t="s">
        <v>4788</v>
      </c>
      <c r="D464" s="23" t="s">
        <v>207</v>
      </c>
      <c r="E464" s="23" t="s">
        <v>207</v>
      </c>
      <c r="F464" s="23" t="s">
        <v>5</v>
      </c>
      <c r="G464" s="20">
        <v>5</v>
      </c>
      <c r="H464" s="23" t="s">
        <v>5987</v>
      </c>
      <c r="I464" s="46">
        <v>36.375</v>
      </c>
      <c r="J464" s="40">
        <f t="shared" si="23"/>
        <v>181.875</v>
      </c>
      <c r="K464" s="46" t="s">
        <v>1651</v>
      </c>
      <c r="L464" s="42">
        <f t="shared" si="21"/>
        <v>36.380000000000003</v>
      </c>
      <c r="M464" s="42">
        <f t="shared" si="22"/>
        <v>181.9</v>
      </c>
    </row>
    <row r="465" spans="1:13" ht="174" hidden="1" x14ac:dyDescent="0.35">
      <c r="A465" s="20" t="s">
        <v>135</v>
      </c>
      <c r="B465" s="45" t="s">
        <v>117</v>
      </c>
      <c r="C465" s="23" t="s">
        <v>5068</v>
      </c>
      <c r="D465" s="23" t="s">
        <v>301</v>
      </c>
      <c r="E465" s="23" t="s">
        <v>301</v>
      </c>
      <c r="F465" s="23" t="s">
        <v>5</v>
      </c>
      <c r="G465" s="20">
        <v>5</v>
      </c>
      <c r="H465" s="23" t="s">
        <v>5987</v>
      </c>
      <c r="I465" s="46">
        <v>4.9470000000000001</v>
      </c>
      <c r="J465" s="40">
        <f t="shared" si="23"/>
        <v>24.734999999999999</v>
      </c>
      <c r="K465" s="46" t="s">
        <v>1652</v>
      </c>
      <c r="L465" s="42">
        <f t="shared" si="21"/>
        <v>4.95</v>
      </c>
      <c r="M465" s="42">
        <f t="shared" si="22"/>
        <v>24.75</v>
      </c>
    </row>
    <row r="466" spans="1:13" ht="159.5" hidden="1" x14ac:dyDescent="0.35">
      <c r="A466" s="20" t="s">
        <v>135</v>
      </c>
      <c r="B466" s="45" t="s">
        <v>117</v>
      </c>
      <c r="C466" s="23" t="s">
        <v>5362</v>
      </c>
      <c r="D466" s="23" t="s">
        <v>302</v>
      </c>
      <c r="E466" s="23" t="s">
        <v>302</v>
      </c>
      <c r="F466" s="23" t="s">
        <v>5</v>
      </c>
      <c r="G466" s="20">
        <v>2</v>
      </c>
      <c r="H466" s="23" t="s">
        <v>5987</v>
      </c>
      <c r="I466" s="46">
        <v>930.03599999999994</v>
      </c>
      <c r="J466" s="40">
        <f t="shared" si="23"/>
        <v>1860.0719999999999</v>
      </c>
      <c r="K466" s="46" t="s">
        <v>2784</v>
      </c>
      <c r="L466" s="42">
        <f t="shared" si="21"/>
        <v>930.04</v>
      </c>
      <c r="M466" s="42">
        <f t="shared" si="22"/>
        <v>1860.08</v>
      </c>
    </row>
    <row r="467" spans="1:13" ht="159.5" hidden="1" x14ac:dyDescent="0.35">
      <c r="A467" s="20" t="s">
        <v>135</v>
      </c>
      <c r="B467" s="45" t="s">
        <v>117</v>
      </c>
      <c r="C467" s="23" t="s">
        <v>4785</v>
      </c>
      <c r="D467" s="23" t="s">
        <v>303</v>
      </c>
      <c r="E467" s="23" t="s">
        <v>303</v>
      </c>
      <c r="F467" s="23" t="s">
        <v>5</v>
      </c>
      <c r="G467" s="20">
        <v>2</v>
      </c>
      <c r="H467" s="23" t="s">
        <v>5987</v>
      </c>
      <c r="I467" s="46">
        <v>52.670999999999999</v>
      </c>
      <c r="J467" s="40">
        <f t="shared" si="23"/>
        <v>105.342</v>
      </c>
      <c r="K467" s="46" t="s">
        <v>1653</v>
      </c>
      <c r="L467" s="42">
        <f t="shared" si="21"/>
        <v>52.67</v>
      </c>
      <c r="M467" s="42">
        <f t="shared" si="22"/>
        <v>105.34</v>
      </c>
    </row>
    <row r="468" spans="1:13" ht="159.5" hidden="1" x14ac:dyDescent="0.35">
      <c r="A468" s="20" t="s">
        <v>135</v>
      </c>
      <c r="B468" s="45" t="s">
        <v>117</v>
      </c>
      <c r="C468" s="23" t="s">
        <v>4998</v>
      </c>
      <c r="D468" s="23" t="s">
        <v>304</v>
      </c>
      <c r="E468" s="23" t="s">
        <v>304</v>
      </c>
      <c r="F468" s="23" t="s">
        <v>5</v>
      </c>
      <c r="G468" s="20">
        <v>2</v>
      </c>
      <c r="H468" s="23" t="s">
        <v>5987</v>
      </c>
      <c r="I468" s="46">
        <v>9.5060000000000002</v>
      </c>
      <c r="J468" s="40">
        <f t="shared" si="23"/>
        <v>19.012</v>
      </c>
      <c r="K468" s="46" t="s">
        <v>1654</v>
      </c>
      <c r="L468" s="42">
        <f t="shared" si="21"/>
        <v>9.51</v>
      </c>
      <c r="M468" s="42">
        <f t="shared" si="22"/>
        <v>19.02</v>
      </c>
    </row>
    <row r="469" spans="1:13" ht="174" hidden="1" x14ac:dyDescent="0.35">
      <c r="A469" s="20" t="s">
        <v>135</v>
      </c>
      <c r="B469" s="45" t="s">
        <v>117</v>
      </c>
      <c r="C469" s="23" t="s">
        <v>5067</v>
      </c>
      <c r="D469" s="23" t="s">
        <v>44</v>
      </c>
      <c r="E469" s="23" t="s">
        <v>44</v>
      </c>
      <c r="F469" s="23" t="s">
        <v>5</v>
      </c>
      <c r="G469" s="20">
        <v>2</v>
      </c>
      <c r="H469" s="23" t="s">
        <v>5987</v>
      </c>
      <c r="I469" s="46">
        <v>5.7520999999999995</v>
      </c>
      <c r="J469" s="40">
        <f t="shared" si="23"/>
        <v>11.504199999999999</v>
      </c>
      <c r="K469" s="46" t="s">
        <v>1655</v>
      </c>
      <c r="L469" s="42">
        <f t="shared" si="21"/>
        <v>5.75</v>
      </c>
      <c r="M469" s="42">
        <f t="shared" si="22"/>
        <v>11.5</v>
      </c>
    </row>
    <row r="470" spans="1:13" ht="174" hidden="1" x14ac:dyDescent="0.35">
      <c r="A470" s="20" t="s">
        <v>135</v>
      </c>
      <c r="B470" s="45" t="s">
        <v>117</v>
      </c>
      <c r="C470" s="23" t="s">
        <v>5065</v>
      </c>
      <c r="D470" s="23" t="s">
        <v>45</v>
      </c>
      <c r="E470" s="23" t="s">
        <v>45</v>
      </c>
      <c r="F470" s="23" t="s">
        <v>5</v>
      </c>
      <c r="G470" s="20">
        <v>2</v>
      </c>
      <c r="H470" s="23" t="s">
        <v>5987</v>
      </c>
      <c r="I470" s="46">
        <v>4.9470000000000001</v>
      </c>
      <c r="J470" s="40">
        <f t="shared" si="23"/>
        <v>9.8940000000000001</v>
      </c>
      <c r="K470" s="46" t="s">
        <v>1655</v>
      </c>
      <c r="L470" s="42">
        <f t="shared" si="21"/>
        <v>4.95</v>
      </c>
      <c r="M470" s="42">
        <f t="shared" si="22"/>
        <v>9.9</v>
      </c>
    </row>
    <row r="471" spans="1:13" ht="58" hidden="1" x14ac:dyDescent="0.35">
      <c r="A471" s="20" t="s">
        <v>305</v>
      </c>
      <c r="B471" s="45" t="s">
        <v>117</v>
      </c>
      <c r="C471" s="23" t="s">
        <v>5211</v>
      </c>
      <c r="D471" s="23" t="s">
        <v>306</v>
      </c>
      <c r="E471" s="23" t="s">
        <v>6413</v>
      </c>
      <c r="F471" s="23" t="s">
        <v>5</v>
      </c>
      <c r="G471" s="20">
        <v>40</v>
      </c>
      <c r="H471" s="23" t="s">
        <v>5987</v>
      </c>
      <c r="I471" s="46">
        <v>0.48</v>
      </c>
      <c r="J471" s="40">
        <f t="shared" si="23"/>
        <v>19.2</v>
      </c>
      <c r="K471" s="46" t="s">
        <v>1657</v>
      </c>
      <c r="L471" s="42">
        <f t="shared" si="21"/>
        <v>0.48</v>
      </c>
      <c r="M471" s="42">
        <f t="shared" si="22"/>
        <v>19.2</v>
      </c>
    </row>
    <row r="472" spans="1:13" ht="72.5" hidden="1" x14ac:dyDescent="0.35">
      <c r="A472" s="20" t="s">
        <v>305</v>
      </c>
      <c r="B472" s="45" t="s">
        <v>117</v>
      </c>
      <c r="C472" s="23" t="s">
        <v>5213</v>
      </c>
      <c r="D472" s="23" t="s">
        <v>307</v>
      </c>
      <c r="E472" s="23" t="s">
        <v>6414</v>
      </c>
      <c r="F472" s="23" t="s">
        <v>5</v>
      </c>
      <c r="G472" s="20">
        <v>40</v>
      </c>
      <c r="H472" s="23" t="s">
        <v>5987</v>
      </c>
      <c r="I472" s="46">
        <v>0.48</v>
      </c>
      <c r="J472" s="40">
        <f t="shared" si="23"/>
        <v>19.2</v>
      </c>
      <c r="K472" s="46" t="s">
        <v>1657</v>
      </c>
      <c r="L472" s="42">
        <f t="shared" si="21"/>
        <v>0.48</v>
      </c>
      <c r="M472" s="42">
        <f t="shared" si="22"/>
        <v>19.2</v>
      </c>
    </row>
    <row r="473" spans="1:13" ht="72.5" hidden="1" x14ac:dyDescent="0.35">
      <c r="A473" s="20" t="s">
        <v>305</v>
      </c>
      <c r="B473" s="45" t="s">
        <v>117</v>
      </c>
      <c r="C473" s="23" t="s">
        <v>5216</v>
      </c>
      <c r="D473" s="23" t="s">
        <v>308</v>
      </c>
      <c r="E473" s="23" t="s">
        <v>6415</v>
      </c>
      <c r="F473" s="23" t="s">
        <v>5</v>
      </c>
      <c r="G473" s="20">
        <v>40</v>
      </c>
      <c r="H473" s="23" t="s">
        <v>5987</v>
      </c>
      <c r="I473" s="46">
        <v>0.67</v>
      </c>
      <c r="J473" s="40">
        <f t="shared" si="23"/>
        <v>26.8</v>
      </c>
      <c r="K473" s="46" t="s">
        <v>1656</v>
      </c>
      <c r="L473" s="42">
        <f t="shared" si="21"/>
        <v>0.67</v>
      </c>
      <c r="M473" s="42">
        <f t="shared" si="22"/>
        <v>26.8</v>
      </c>
    </row>
    <row r="474" spans="1:13" ht="72.5" hidden="1" x14ac:dyDescent="0.35">
      <c r="A474" s="20" t="s">
        <v>305</v>
      </c>
      <c r="B474" s="45" t="s">
        <v>117</v>
      </c>
      <c r="C474" s="23" t="s">
        <v>5217</v>
      </c>
      <c r="D474" s="23" t="s">
        <v>309</v>
      </c>
      <c r="E474" s="23" t="s">
        <v>6416</v>
      </c>
      <c r="F474" s="23" t="s">
        <v>5</v>
      </c>
      <c r="G474" s="20">
        <v>40</v>
      </c>
      <c r="H474" s="23" t="s">
        <v>5987</v>
      </c>
      <c r="I474" s="46">
        <v>0.56999999999999995</v>
      </c>
      <c r="J474" s="40">
        <f t="shared" si="23"/>
        <v>22.799999999999997</v>
      </c>
      <c r="K474" s="46" t="s">
        <v>1658</v>
      </c>
      <c r="L474" s="42">
        <f t="shared" si="21"/>
        <v>0.56999999999999995</v>
      </c>
      <c r="M474" s="42">
        <f t="shared" si="22"/>
        <v>22.799999999999997</v>
      </c>
    </row>
    <row r="475" spans="1:13" ht="72.5" hidden="1" x14ac:dyDescent="0.35">
      <c r="A475" s="20" t="s">
        <v>305</v>
      </c>
      <c r="B475" s="45" t="s">
        <v>117</v>
      </c>
      <c r="C475" s="23" t="s">
        <v>5218</v>
      </c>
      <c r="D475" s="23" t="s">
        <v>310</v>
      </c>
      <c r="E475" s="23" t="s">
        <v>6417</v>
      </c>
      <c r="F475" s="23" t="s">
        <v>5</v>
      </c>
      <c r="G475" s="20">
        <v>40</v>
      </c>
      <c r="H475" s="23" t="s">
        <v>5987</v>
      </c>
      <c r="I475" s="46">
        <v>1.35</v>
      </c>
      <c r="J475" s="40">
        <f t="shared" si="23"/>
        <v>54</v>
      </c>
      <c r="K475" s="46" t="s">
        <v>1659</v>
      </c>
      <c r="L475" s="42">
        <f t="shared" si="21"/>
        <v>1.35</v>
      </c>
      <c r="M475" s="42">
        <f t="shared" si="22"/>
        <v>54</v>
      </c>
    </row>
    <row r="476" spans="1:13" ht="72.5" hidden="1" x14ac:dyDescent="0.35">
      <c r="A476" s="20" t="s">
        <v>305</v>
      </c>
      <c r="B476" s="45" t="s">
        <v>117</v>
      </c>
      <c r="C476" s="23" t="s">
        <v>5221</v>
      </c>
      <c r="D476" s="23" t="s">
        <v>311</v>
      </c>
      <c r="E476" s="23" t="s">
        <v>6418</v>
      </c>
      <c r="F476" s="23" t="s">
        <v>5</v>
      </c>
      <c r="G476" s="20">
        <v>40</v>
      </c>
      <c r="H476" s="23" t="s">
        <v>5987</v>
      </c>
      <c r="I476" s="46">
        <v>0.67</v>
      </c>
      <c r="J476" s="40">
        <f t="shared" si="23"/>
        <v>26.8</v>
      </c>
      <c r="K476" s="46" t="s">
        <v>1659</v>
      </c>
      <c r="L476" s="42">
        <f t="shared" si="21"/>
        <v>0.67</v>
      </c>
      <c r="M476" s="42">
        <f t="shared" si="22"/>
        <v>26.8</v>
      </c>
    </row>
    <row r="477" spans="1:13" ht="58" hidden="1" x14ac:dyDescent="0.35">
      <c r="A477" s="20" t="s">
        <v>305</v>
      </c>
      <c r="B477" s="45" t="s">
        <v>117</v>
      </c>
      <c r="C477" s="23" t="s">
        <v>5222</v>
      </c>
      <c r="D477" s="23" t="s">
        <v>312</v>
      </c>
      <c r="E477" s="23" t="s">
        <v>6419</v>
      </c>
      <c r="F477" s="23" t="s">
        <v>5</v>
      </c>
      <c r="G477" s="20">
        <v>40</v>
      </c>
      <c r="H477" s="23" t="s">
        <v>5987</v>
      </c>
      <c r="I477" s="46">
        <v>0.1</v>
      </c>
      <c r="J477" s="40">
        <f t="shared" si="23"/>
        <v>4</v>
      </c>
      <c r="K477" s="46" t="s">
        <v>1660</v>
      </c>
      <c r="L477" s="42">
        <f t="shared" si="21"/>
        <v>0.1</v>
      </c>
      <c r="M477" s="42">
        <f t="shared" si="22"/>
        <v>4</v>
      </c>
    </row>
    <row r="478" spans="1:13" ht="72.5" hidden="1" x14ac:dyDescent="0.35">
      <c r="A478" s="20" t="s">
        <v>305</v>
      </c>
      <c r="B478" s="45" t="s">
        <v>117</v>
      </c>
      <c r="C478" s="23" t="s">
        <v>5223</v>
      </c>
      <c r="D478" s="23" t="s">
        <v>313</v>
      </c>
      <c r="E478" s="23" t="s">
        <v>6420</v>
      </c>
      <c r="F478" s="23" t="s">
        <v>5</v>
      </c>
      <c r="G478" s="20">
        <v>40</v>
      </c>
      <c r="H478" s="23" t="s">
        <v>5987</v>
      </c>
      <c r="I478" s="46">
        <v>0.48</v>
      </c>
      <c r="J478" s="40">
        <f t="shared" si="23"/>
        <v>19.2</v>
      </c>
      <c r="K478" s="46" t="s">
        <v>1661</v>
      </c>
      <c r="L478" s="42">
        <f t="shared" si="21"/>
        <v>0.48</v>
      </c>
      <c r="M478" s="42">
        <f t="shared" si="22"/>
        <v>19.2</v>
      </c>
    </row>
    <row r="479" spans="1:13" ht="72.5" hidden="1" x14ac:dyDescent="0.35">
      <c r="A479" s="20" t="s">
        <v>305</v>
      </c>
      <c r="B479" s="45" t="s">
        <v>117</v>
      </c>
      <c r="C479" s="23" t="s">
        <v>5224</v>
      </c>
      <c r="D479" s="23" t="s">
        <v>314</v>
      </c>
      <c r="E479" s="23" t="s">
        <v>6421</v>
      </c>
      <c r="F479" s="23" t="s">
        <v>5</v>
      </c>
      <c r="G479" s="20">
        <v>40</v>
      </c>
      <c r="H479" s="23" t="s">
        <v>5987</v>
      </c>
      <c r="I479" s="46">
        <v>0.1</v>
      </c>
      <c r="J479" s="40">
        <f t="shared" si="23"/>
        <v>4</v>
      </c>
      <c r="K479" s="46" t="s">
        <v>1662</v>
      </c>
      <c r="L479" s="42">
        <f t="shared" si="21"/>
        <v>0.1</v>
      </c>
      <c r="M479" s="42">
        <f t="shared" si="22"/>
        <v>4</v>
      </c>
    </row>
    <row r="480" spans="1:13" ht="116" hidden="1" x14ac:dyDescent="0.35">
      <c r="A480" s="20" t="s">
        <v>305</v>
      </c>
      <c r="B480" s="45" t="s">
        <v>117</v>
      </c>
      <c r="C480" s="23" t="s">
        <v>5233</v>
      </c>
      <c r="D480" s="23" t="s">
        <v>315</v>
      </c>
      <c r="E480" s="23" t="s">
        <v>6422</v>
      </c>
      <c r="F480" s="23" t="s">
        <v>5</v>
      </c>
      <c r="G480" s="20">
        <v>100</v>
      </c>
      <c r="H480" s="23" t="s">
        <v>5987</v>
      </c>
      <c r="I480" s="46">
        <v>1.04</v>
      </c>
      <c r="J480" s="40">
        <f t="shared" si="23"/>
        <v>104</v>
      </c>
      <c r="K480" s="46" t="s">
        <v>1663</v>
      </c>
      <c r="L480" s="42">
        <f t="shared" si="21"/>
        <v>1.04</v>
      </c>
      <c r="M480" s="42">
        <f t="shared" si="22"/>
        <v>104</v>
      </c>
    </row>
    <row r="481" spans="1:13" ht="87" hidden="1" x14ac:dyDescent="0.35">
      <c r="A481" s="20" t="s">
        <v>305</v>
      </c>
      <c r="B481" s="45" t="s">
        <v>117</v>
      </c>
      <c r="C481" s="23" t="s">
        <v>5194</v>
      </c>
      <c r="D481" s="23" t="s">
        <v>316</v>
      </c>
      <c r="E481" s="23" t="s">
        <v>6423</v>
      </c>
      <c r="F481" s="23" t="s">
        <v>5</v>
      </c>
      <c r="G481" s="20">
        <v>2000</v>
      </c>
      <c r="H481" s="23" t="s">
        <v>5987</v>
      </c>
      <c r="I481" s="46">
        <v>0.09</v>
      </c>
      <c r="J481" s="40">
        <f t="shared" si="23"/>
        <v>180</v>
      </c>
      <c r="K481" s="46" t="s">
        <v>1664</v>
      </c>
      <c r="L481" s="42">
        <f t="shared" si="21"/>
        <v>0.09</v>
      </c>
      <c r="M481" s="42">
        <f t="shared" si="22"/>
        <v>180</v>
      </c>
    </row>
    <row r="482" spans="1:13" ht="116" hidden="1" x14ac:dyDescent="0.35">
      <c r="A482" s="20" t="s">
        <v>305</v>
      </c>
      <c r="B482" s="45" t="s">
        <v>117</v>
      </c>
      <c r="C482" s="23" t="s">
        <v>5236</v>
      </c>
      <c r="D482" s="23" t="s">
        <v>317</v>
      </c>
      <c r="E482" s="23" t="s">
        <v>6424</v>
      </c>
      <c r="F482" s="23" t="s">
        <v>5</v>
      </c>
      <c r="G482" s="20">
        <v>100</v>
      </c>
      <c r="H482" s="23" t="s">
        <v>5987</v>
      </c>
      <c r="I482" s="46">
        <v>1.06</v>
      </c>
      <c r="J482" s="40">
        <f t="shared" si="23"/>
        <v>106</v>
      </c>
      <c r="K482" s="46" t="s">
        <v>1665</v>
      </c>
      <c r="L482" s="42">
        <f t="shared" si="21"/>
        <v>1.06</v>
      </c>
      <c r="M482" s="42">
        <f t="shared" si="22"/>
        <v>106</v>
      </c>
    </row>
    <row r="483" spans="1:13" ht="116" hidden="1" x14ac:dyDescent="0.35">
      <c r="A483" s="20" t="s">
        <v>305</v>
      </c>
      <c r="B483" s="45" t="s">
        <v>117</v>
      </c>
      <c r="C483" s="23" t="s">
        <v>5237</v>
      </c>
      <c r="D483" s="23" t="s">
        <v>318</v>
      </c>
      <c r="E483" s="23" t="s">
        <v>6425</v>
      </c>
      <c r="F483" s="23" t="s">
        <v>5</v>
      </c>
      <c r="G483" s="20">
        <v>5000</v>
      </c>
      <c r="H483" s="23" t="s">
        <v>5987</v>
      </c>
      <c r="I483" s="46">
        <v>0.08</v>
      </c>
      <c r="J483" s="40">
        <f t="shared" si="23"/>
        <v>400</v>
      </c>
      <c r="K483" s="46" t="s">
        <v>1666</v>
      </c>
      <c r="L483" s="42">
        <f t="shared" si="21"/>
        <v>0.08</v>
      </c>
      <c r="M483" s="42">
        <f t="shared" si="22"/>
        <v>400</v>
      </c>
    </row>
    <row r="484" spans="1:13" ht="116" hidden="1" x14ac:dyDescent="0.35">
      <c r="A484" s="20" t="s">
        <v>305</v>
      </c>
      <c r="B484" s="45" t="s">
        <v>117</v>
      </c>
      <c r="C484" s="23" t="s">
        <v>5237</v>
      </c>
      <c r="D484" s="23" t="s">
        <v>318</v>
      </c>
      <c r="E484" s="23" t="s">
        <v>6425</v>
      </c>
      <c r="F484" s="23" t="s">
        <v>5</v>
      </c>
      <c r="G484" s="20">
        <v>200</v>
      </c>
      <c r="H484" s="23" t="s">
        <v>5987</v>
      </c>
      <c r="I484" s="46">
        <v>0.08</v>
      </c>
      <c r="J484" s="40">
        <f t="shared" si="23"/>
        <v>16</v>
      </c>
      <c r="K484" s="46" t="s">
        <v>1666</v>
      </c>
      <c r="L484" s="42">
        <f t="shared" si="21"/>
        <v>0.08</v>
      </c>
      <c r="M484" s="42">
        <f t="shared" si="22"/>
        <v>16</v>
      </c>
    </row>
    <row r="485" spans="1:13" ht="116" hidden="1" x14ac:dyDescent="0.35">
      <c r="A485" s="20" t="s">
        <v>305</v>
      </c>
      <c r="B485" s="45" t="s">
        <v>117</v>
      </c>
      <c r="C485" s="23" t="s">
        <v>5238</v>
      </c>
      <c r="D485" s="23" t="s">
        <v>318</v>
      </c>
      <c r="E485" s="23" t="s">
        <v>6425</v>
      </c>
      <c r="F485" s="23" t="s">
        <v>5</v>
      </c>
      <c r="G485" s="20">
        <v>20</v>
      </c>
      <c r="H485" s="23" t="s">
        <v>5987</v>
      </c>
      <c r="I485" s="46">
        <v>1.04</v>
      </c>
      <c r="J485" s="40">
        <f t="shared" si="23"/>
        <v>20.8</v>
      </c>
      <c r="K485" s="46" t="s">
        <v>1666</v>
      </c>
      <c r="L485" s="42">
        <f t="shared" si="21"/>
        <v>1.04</v>
      </c>
      <c r="M485" s="42">
        <f t="shared" si="22"/>
        <v>20.8</v>
      </c>
    </row>
    <row r="486" spans="1:13" ht="116" hidden="1" x14ac:dyDescent="0.35">
      <c r="A486" s="20" t="s">
        <v>305</v>
      </c>
      <c r="B486" s="45" t="s">
        <v>117</v>
      </c>
      <c r="C486" s="23" t="s">
        <v>5240</v>
      </c>
      <c r="D486" s="23" t="s">
        <v>319</v>
      </c>
      <c r="E486" s="23" t="s">
        <v>6426</v>
      </c>
      <c r="F486" s="23" t="s">
        <v>5</v>
      </c>
      <c r="G486" s="20">
        <v>100</v>
      </c>
      <c r="H486" s="23" t="s">
        <v>5987</v>
      </c>
      <c r="I486" s="46">
        <v>0.08</v>
      </c>
      <c r="J486" s="40">
        <f t="shared" si="23"/>
        <v>8</v>
      </c>
      <c r="K486" s="46" t="s">
        <v>1667</v>
      </c>
      <c r="L486" s="42">
        <f t="shared" si="21"/>
        <v>0.08</v>
      </c>
      <c r="M486" s="42">
        <f t="shared" si="22"/>
        <v>8</v>
      </c>
    </row>
    <row r="487" spans="1:13" ht="72.5" hidden="1" x14ac:dyDescent="0.35">
      <c r="A487" s="20" t="s">
        <v>305</v>
      </c>
      <c r="B487" s="45" t="s">
        <v>117</v>
      </c>
      <c r="C487" s="23" t="s">
        <v>5225</v>
      </c>
      <c r="D487" s="23" t="s">
        <v>320</v>
      </c>
      <c r="E487" s="23" t="s">
        <v>6427</v>
      </c>
      <c r="F487" s="23" t="s">
        <v>5</v>
      </c>
      <c r="G487" s="20">
        <v>800</v>
      </c>
      <c r="H487" s="23" t="s">
        <v>5987</v>
      </c>
      <c r="I487" s="46">
        <v>0.06</v>
      </c>
      <c r="J487" s="40">
        <f t="shared" si="23"/>
        <v>48</v>
      </c>
      <c r="K487" s="46" t="s">
        <v>1668</v>
      </c>
      <c r="L487" s="42">
        <f t="shared" si="21"/>
        <v>0.06</v>
      </c>
      <c r="M487" s="42">
        <f t="shared" si="22"/>
        <v>48</v>
      </c>
    </row>
    <row r="488" spans="1:13" ht="72.5" hidden="1" x14ac:dyDescent="0.35">
      <c r="A488" s="20" t="s">
        <v>305</v>
      </c>
      <c r="B488" s="45" t="s">
        <v>117</v>
      </c>
      <c r="C488" s="23" t="s">
        <v>5225</v>
      </c>
      <c r="D488" s="23" t="s">
        <v>320</v>
      </c>
      <c r="E488" s="23" t="s">
        <v>6427</v>
      </c>
      <c r="F488" s="23" t="s">
        <v>5</v>
      </c>
      <c r="G488" s="20">
        <v>100</v>
      </c>
      <c r="H488" s="23" t="s">
        <v>5987</v>
      </c>
      <c r="I488" s="46">
        <v>0.06</v>
      </c>
      <c r="J488" s="40">
        <f t="shared" si="23"/>
        <v>6</v>
      </c>
      <c r="K488" s="46" t="s">
        <v>1668</v>
      </c>
      <c r="L488" s="42">
        <f t="shared" si="21"/>
        <v>0.06</v>
      </c>
      <c r="M488" s="42">
        <f t="shared" si="22"/>
        <v>6</v>
      </c>
    </row>
    <row r="489" spans="1:13" ht="101.5" hidden="1" x14ac:dyDescent="0.35">
      <c r="A489" s="20" t="s">
        <v>305</v>
      </c>
      <c r="B489" s="45" t="s">
        <v>117</v>
      </c>
      <c r="C489" s="23" t="s">
        <v>5242</v>
      </c>
      <c r="D489" s="23" t="s">
        <v>321</v>
      </c>
      <c r="E489" s="23" t="s">
        <v>6428</v>
      </c>
      <c r="F489" s="23" t="s">
        <v>5</v>
      </c>
      <c r="G489" s="20">
        <v>100</v>
      </c>
      <c r="H489" s="23" t="s">
        <v>5987</v>
      </c>
      <c r="I489" s="46">
        <v>0.94</v>
      </c>
      <c r="J489" s="40">
        <f t="shared" si="23"/>
        <v>94</v>
      </c>
      <c r="K489" s="46" t="s">
        <v>1669</v>
      </c>
      <c r="L489" s="42">
        <f t="shared" si="21"/>
        <v>0.94</v>
      </c>
      <c r="M489" s="42">
        <f t="shared" si="22"/>
        <v>94</v>
      </c>
    </row>
    <row r="490" spans="1:13" ht="101.5" hidden="1" x14ac:dyDescent="0.35">
      <c r="A490" s="20" t="s">
        <v>305</v>
      </c>
      <c r="B490" s="45" t="s">
        <v>117</v>
      </c>
      <c r="C490" s="23" t="s">
        <v>5198</v>
      </c>
      <c r="D490" s="23" t="s">
        <v>322</v>
      </c>
      <c r="E490" s="23" t="s">
        <v>6429</v>
      </c>
      <c r="F490" s="23" t="s">
        <v>5</v>
      </c>
      <c r="G490" s="20">
        <v>5000</v>
      </c>
      <c r="H490" s="23" t="s">
        <v>5987</v>
      </c>
      <c r="I490" s="46">
        <v>0.08</v>
      </c>
      <c r="J490" s="40">
        <f t="shared" si="23"/>
        <v>400</v>
      </c>
      <c r="K490" s="46" t="s">
        <v>1670</v>
      </c>
      <c r="L490" s="42">
        <f t="shared" si="21"/>
        <v>0.08</v>
      </c>
      <c r="M490" s="42">
        <f t="shared" si="22"/>
        <v>400</v>
      </c>
    </row>
    <row r="491" spans="1:13" ht="101.5" hidden="1" x14ac:dyDescent="0.35">
      <c r="A491" s="20" t="s">
        <v>305</v>
      </c>
      <c r="B491" s="45" t="s">
        <v>117</v>
      </c>
      <c r="C491" s="23" t="s">
        <v>5244</v>
      </c>
      <c r="D491" s="23" t="s">
        <v>323</v>
      </c>
      <c r="E491" s="23" t="s">
        <v>6430</v>
      </c>
      <c r="F491" s="23" t="s">
        <v>5</v>
      </c>
      <c r="G491" s="20">
        <v>10</v>
      </c>
      <c r="H491" s="23" t="s">
        <v>5987</v>
      </c>
      <c r="I491" s="46">
        <v>0.08</v>
      </c>
      <c r="J491" s="40">
        <f t="shared" si="23"/>
        <v>0.8</v>
      </c>
      <c r="K491" s="46" t="s">
        <v>1671</v>
      </c>
      <c r="L491" s="42">
        <f t="shared" si="21"/>
        <v>0.08</v>
      </c>
      <c r="M491" s="42">
        <f t="shared" si="22"/>
        <v>0.8</v>
      </c>
    </row>
    <row r="492" spans="1:13" ht="116" hidden="1" x14ac:dyDescent="0.35">
      <c r="A492" s="20" t="s">
        <v>305</v>
      </c>
      <c r="B492" s="45" t="s">
        <v>117</v>
      </c>
      <c r="C492" s="23" t="s">
        <v>5247</v>
      </c>
      <c r="D492" s="23" t="s">
        <v>324</v>
      </c>
      <c r="E492" s="23" t="s">
        <v>6431</v>
      </c>
      <c r="F492" s="23" t="s">
        <v>5</v>
      </c>
      <c r="G492" s="20">
        <v>8</v>
      </c>
      <c r="H492" s="23" t="s">
        <v>5987</v>
      </c>
      <c r="I492" s="46">
        <v>2.02</v>
      </c>
      <c r="J492" s="40">
        <f t="shared" si="23"/>
        <v>16.16</v>
      </c>
      <c r="K492" s="46" t="s">
        <v>1672</v>
      </c>
      <c r="L492" s="42">
        <f t="shared" si="21"/>
        <v>2.02</v>
      </c>
      <c r="M492" s="42">
        <f t="shared" si="22"/>
        <v>16.16</v>
      </c>
    </row>
    <row r="493" spans="1:13" ht="116" hidden="1" x14ac:dyDescent="0.35">
      <c r="A493" s="20" t="s">
        <v>305</v>
      </c>
      <c r="B493" s="45" t="s">
        <v>117</v>
      </c>
      <c r="C493" s="23" t="s">
        <v>5248</v>
      </c>
      <c r="D493" s="23" t="s">
        <v>325</v>
      </c>
      <c r="E493" s="23" t="s">
        <v>6432</v>
      </c>
      <c r="F493" s="23" t="s">
        <v>5</v>
      </c>
      <c r="G493" s="20">
        <v>8</v>
      </c>
      <c r="H493" s="23" t="s">
        <v>5987</v>
      </c>
      <c r="I493" s="46">
        <v>2.02</v>
      </c>
      <c r="J493" s="40">
        <f t="shared" si="23"/>
        <v>16.16</v>
      </c>
      <c r="K493" s="46" t="s">
        <v>1673</v>
      </c>
      <c r="L493" s="42">
        <f t="shared" si="21"/>
        <v>2.02</v>
      </c>
      <c r="M493" s="42">
        <f t="shared" si="22"/>
        <v>16.16</v>
      </c>
    </row>
    <row r="494" spans="1:13" ht="72.5" hidden="1" x14ac:dyDescent="0.35">
      <c r="A494" s="20" t="s">
        <v>305</v>
      </c>
      <c r="B494" s="45" t="s">
        <v>117</v>
      </c>
      <c r="C494" s="23" t="s">
        <v>5203</v>
      </c>
      <c r="D494" s="23" t="s">
        <v>326</v>
      </c>
      <c r="E494" s="23" t="s">
        <v>6433</v>
      </c>
      <c r="F494" s="23" t="s">
        <v>5</v>
      </c>
      <c r="G494" s="20">
        <v>20</v>
      </c>
      <c r="H494" s="23" t="s">
        <v>5987</v>
      </c>
      <c r="I494" s="46">
        <v>0.17</v>
      </c>
      <c r="J494" s="40">
        <f t="shared" si="23"/>
        <v>3.4000000000000004</v>
      </c>
      <c r="K494" s="46" t="s">
        <v>1674</v>
      </c>
      <c r="L494" s="42">
        <f t="shared" si="21"/>
        <v>0.17</v>
      </c>
      <c r="M494" s="42">
        <f t="shared" si="22"/>
        <v>3.4000000000000004</v>
      </c>
    </row>
    <row r="495" spans="1:13" ht="72.5" hidden="1" x14ac:dyDescent="0.35">
      <c r="A495" s="20" t="s">
        <v>305</v>
      </c>
      <c r="B495" s="45" t="s">
        <v>117</v>
      </c>
      <c r="C495" s="23" t="s">
        <v>5227</v>
      </c>
      <c r="D495" s="23" t="s">
        <v>327</v>
      </c>
      <c r="E495" s="23" t="s">
        <v>6434</v>
      </c>
      <c r="F495" s="23" t="s">
        <v>5</v>
      </c>
      <c r="G495" s="20">
        <v>20</v>
      </c>
      <c r="H495" s="23" t="s">
        <v>5987</v>
      </c>
      <c r="I495" s="46">
        <v>3.05</v>
      </c>
      <c r="J495" s="40">
        <f t="shared" si="23"/>
        <v>61</v>
      </c>
      <c r="K495" s="46" t="s">
        <v>1675</v>
      </c>
      <c r="L495" s="42">
        <f t="shared" si="21"/>
        <v>3.05</v>
      </c>
      <c r="M495" s="42">
        <f t="shared" si="22"/>
        <v>61</v>
      </c>
    </row>
    <row r="496" spans="1:13" ht="87" hidden="1" x14ac:dyDescent="0.35">
      <c r="A496" s="20" t="s">
        <v>305</v>
      </c>
      <c r="B496" s="45" t="s">
        <v>117</v>
      </c>
      <c r="C496" s="23" t="s">
        <v>5231</v>
      </c>
      <c r="D496" s="23" t="s">
        <v>328</v>
      </c>
      <c r="E496" s="23" t="s">
        <v>6435</v>
      </c>
      <c r="F496" s="23" t="s">
        <v>5</v>
      </c>
      <c r="G496" s="20">
        <v>100</v>
      </c>
      <c r="H496" s="23" t="s">
        <v>5987</v>
      </c>
      <c r="I496" s="46">
        <v>0.08</v>
      </c>
      <c r="J496" s="40">
        <f t="shared" si="23"/>
        <v>8</v>
      </c>
      <c r="K496" s="46" t="s">
        <v>1676</v>
      </c>
      <c r="L496" s="42">
        <f t="shared" si="21"/>
        <v>0.08</v>
      </c>
      <c r="M496" s="42">
        <f t="shared" si="22"/>
        <v>8</v>
      </c>
    </row>
    <row r="497" spans="1:13" ht="87" hidden="1" x14ac:dyDescent="0.35">
      <c r="A497" s="20" t="s">
        <v>305</v>
      </c>
      <c r="B497" s="45" t="s">
        <v>117</v>
      </c>
      <c r="C497" s="23" t="s">
        <v>5232</v>
      </c>
      <c r="D497" s="23" t="s">
        <v>329</v>
      </c>
      <c r="E497" s="23" t="s">
        <v>6436</v>
      </c>
      <c r="F497" s="23" t="s">
        <v>5</v>
      </c>
      <c r="G497" s="20">
        <v>100</v>
      </c>
      <c r="H497" s="23" t="s">
        <v>5987</v>
      </c>
      <c r="I497" s="46">
        <v>0.08</v>
      </c>
      <c r="J497" s="40">
        <f t="shared" si="23"/>
        <v>8</v>
      </c>
      <c r="K497" s="46" t="s">
        <v>1677</v>
      </c>
      <c r="L497" s="42">
        <f t="shared" si="21"/>
        <v>0.08</v>
      </c>
      <c r="M497" s="42">
        <f t="shared" si="22"/>
        <v>8</v>
      </c>
    </row>
    <row r="498" spans="1:13" ht="87" hidden="1" x14ac:dyDescent="0.35">
      <c r="A498" s="20" t="s">
        <v>305</v>
      </c>
      <c r="B498" s="45" t="s">
        <v>117</v>
      </c>
      <c r="C498" s="23" t="s">
        <v>5206</v>
      </c>
      <c r="D498" s="23" t="s">
        <v>330</v>
      </c>
      <c r="E498" s="23" t="s">
        <v>6437</v>
      </c>
      <c r="F498" s="23" t="s">
        <v>5</v>
      </c>
      <c r="G498" s="20">
        <v>10</v>
      </c>
      <c r="H498" s="23" t="s">
        <v>5987</v>
      </c>
      <c r="I498" s="46">
        <v>0.17</v>
      </c>
      <c r="J498" s="40">
        <f t="shared" si="23"/>
        <v>1.7000000000000002</v>
      </c>
      <c r="K498" s="46" t="s">
        <v>1676</v>
      </c>
      <c r="L498" s="42">
        <f t="shared" si="21"/>
        <v>0.17</v>
      </c>
      <c r="M498" s="42">
        <f t="shared" si="22"/>
        <v>1.7000000000000002</v>
      </c>
    </row>
    <row r="499" spans="1:13" ht="319" hidden="1" x14ac:dyDescent="0.35">
      <c r="A499" s="20" t="s">
        <v>305</v>
      </c>
      <c r="B499" s="45" t="s">
        <v>117</v>
      </c>
      <c r="C499" s="23" t="s">
        <v>4954</v>
      </c>
      <c r="D499" s="23" t="s">
        <v>331</v>
      </c>
      <c r="E499" s="23" t="s">
        <v>331</v>
      </c>
      <c r="F499" s="23" t="s">
        <v>5</v>
      </c>
      <c r="G499" s="20">
        <v>2</v>
      </c>
      <c r="H499" s="23" t="s">
        <v>5987</v>
      </c>
      <c r="I499" s="46">
        <v>52.46</v>
      </c>
      <c r="J499" s="40">
        <f t="shared" si="23"/>
        <v>104.92</v>
      </c>
      <c r="K499" s="46" t="s">
        <v>1678</v>
      </c>
      <c r="L499" s="42">
        <f t="shared" si="21"/>
        <v>52.46</v>
      </c>
      <c r="M499" s="42">
        <f t="shared" si="22"/>
        <v>104.92</v>
      </c>
    </row>
    <row r="500" spans="1:13" ht="87" hidden="1" x14ac:dyDescent="0.35">
      <c r="A500" s="20" t="s">
        <v>332</v>
      </c>
      <c r="B500" s="45" t="s">
        <v>117</v>
      </c>
      <c r="C500" s="23" t="s">
        <v>4900</v>
      </c>
      <c r="D500" s="23" t="s">
        <v>333</v>
      </c>
      <c r="E500" s="23" t="s">
        <v>6438</v>
      </c>
      <c r="F500" s="23" t="s">
        <v>5</v>
      </c>
      <c r="G500" s="20">
        <v>2</v>
      </c>
      <c r="H500" s="23" t="s">
        <v>5987</v>
      </c>
      <c r="I500" s="46">
        <v>24.443999999999999</v>
      </c>
      <c r="J500" s="40">
        <f t="shared" si="23"/>
        <v>48.887999999999998</v>
      </c>
      <c r="K500" s="46" t="s">
        <v>1679</v>
      </c>
      <c r="L500" s="42">
        <f t="shared" si="21"/>
        <v>24.44</v>
      </c>
      <c r="M500" s="42">
        <f t="shared" si="22"/>
        <v>48.88</v>
      </c>
    </row>
    <row r="501" spans="1:13" ht="87" hidden="1" x14ac:dyDescent="0.35">
      <c r="A501" s="20" t="s">
        <v>332</v>
      </c>
      <c r="B501" s="45" t="s">
        <v>117</v>
      </c>
      <c r="C501" s="23" t="s">
        <v>4901</v>
      </c>
      <c r="D501" s="23" t="s">
        <v>334</v>
      </c>
      <c r="E501" s="23" t="s">
        <v>6439</v>
      </c>
      <c r="F501" s="23" t="s">
        <v>5</v>
      </c>
      <c r="G501" s="20">
        <v>80</v>
      </c>
      <c r="H501" s="23" t="s">
        <v>5987</v>
      </c>
      <c r="I501" s="46">
        <v>15.713999999999999</v>
      </c>
      <c r="J501" s="40">
        <f t="shared" si="23"/>
        <v>1257.1199999999999</v>
      </c>
      <c r="K501" s="46" t="s">
        <v>1680</v>
      </c>
      <c r="L501" s="42">
        <f t="shared" si="21"/>
        <v>15.71</v>
      </c>
      <c r="M501" s="42">
        <f t="shared" si="22"/>
        <v>1256.8000000000002</v>
      </c>
    </row>
    <row r="502" spans="1:13" ht="58" hidden="1" x14ac:dyDescent="0.35">
      <c r="A502" s="20" t="s">
        <v>332</v>
      </c>
      <c r="B502" s="45" t="s">
        <v>117</v>
      </c>
      <c r="C502" s="23" t="s">
        <v>4905</v>
      </c>
      <c r="D502" s="23" t="s">
        <v>335</v>
      </c>
      <c r="E502" s="23" t="s">
        <v>6440</v>
      </c>
      <c r="F502" s="23" t="s">
        <v>5</v>
      </c>
      <c r="G502" s="20">
        <v>20</v>
      </c>
      <c r="H502" s="23" t="s">
        <v>5987</v>
      </c>
      <c r="I502" s="46">
        <v>13.58</v>
      </c>
      <c r="J502" s="40">
        <f t="shared" si="23"/>
        <v>271.60000000000002</v>
      </c>
      <c r="K502" s="46" t="s">
        <v>1681</v>
      </c>
      <c r="L502" s="42">
        <f t="shared" si="21"/>
        <v>13.58</v>
      </c>
      <c r="M502" s="42">
        <f t="shared" si="22"/>
        <v>271.60000000000002</v>
      </c>
    </row>
    <row r="503" spans="1:13" ht="58" hidden="1" x14ac:dyDescent="0.35">
      <c r="A503" s="20" t="s">
        <v>332</v>
      </c>
      <c r="B503" s="45" t="s">
        <v>117</v>
      </c>
      <c r="C503" s="23" t="s">
        <v>4905</v>
      </c>
      <c r="D503" s="23" t="s">
        <v>335</v>
      </c>
      <c r="E503" s="23" t="s">
        <v>6440</v>
      </c>
      <c r="F503" s="23" t="s">
        <v>5</v>
      </c>
      <c r="G503" s="20">
        <v>20</v>
      </c>
      <c r="H503" s="23" t="s">
        <v>5987</v>
      </c>
      <c r="I503" s="46">
        <v>13.58</v>
      </c>
      <c r="J503" s="40">
        <f t="shared" si="23"/>
        <v>271.60000000000002</v>
      </c>
      <c r="K503" s="46" t="s">
        <v>1681</v>
      </c>
      <c r="L503" s="42">
        <f t="shared" si="21"/>
        <v>13.58</v>
      </c>
      <c r="M503" s="42">
        <f t="shared" si="22"/>
        <v>271.60000000000002</v>
      </c>
    </row>
    <row r="504" spans="1:13" ht="58" hidden="1" x14ac:dyDescent="0.35">
      <c r="A504" s="20" t="s">
        <v>332</v>
      </c>
      <c r="B504" s="45" t="s">
        <v>117</v>
      </c>
      <c r="C504" s="23" t="s">
        <v>4906</v>
      </c>
      <c r="D504" s="23" t="s">
        <v>335</v>
      </c>
      <c r="E504" s="23" t="s">
        <v>6440</v>
      </c>
      <c r="F504" s="23" t="s">
        <v>5</v>
      </c>
      <c r="G504" s="20">
        <v>2</v>
      </c>
      <c r="H504" s="23" t="s">
        <v>5987</v>
      </c>
      <c r="I504" s="46">
        <v>8.0510000000000002</v>
      </c>
      <c r="J504" s="40">
        <f t="shared" si="23"/>
        <v>16.102</v>
      </c>
      <c r="K504" s="46" t="s">
        <v>1681</v>
      </c>
      <c r="L504" s="42">
        <f t="shared" si="21"/>
        <v>8.0500000000000007</v>
      </c>
      <c r="M504" s="42">
        <f t="shared" si="22"/>
        <v>16.100000000000001</v>
      </c>
    </row>
    <row r="505" spans="1:13" ht="58" hidden="1" x14ac:dyDescent="0.35">
      <c r="A505" s="20" t="s">
        <v>332</v>
      </c>
      <c r="B505" s="45" t="s">
        <v>117</v>
      </c>
      <c r="C505" s="23" t="s">
        <v>4907</v>
      </c>
      <c r="D505" s="23" t="s">
        <v>336</v>
      </c>
      <c r="E505" s="23" t="s">
        <v>6441</v>
      </c>
      <c r="F505" s="23" t="s">
        <v>5</v>
      </c>
      <c r="G505" s="20">
        <v>20</v>
      </c>
      <c r="H505" s="23" t="s">
        <v>5987</v>
      </c>
      <c r="I505" s="46">
        <v>18.332999999999998</v>
      </c>
      <c r="J505" s="40">
        <f t="shared" si="23"/>
        <v>366.65999999999997</v>
      </c>
      <c r="K505" s="46" t="s">
        <v>1682</v>
      </c>
      <c r="L505" s="42">
        <f t="shared" si="21"/>
        <v>18.329999999999998</v>
      </c>
      <c r="M505" s="42">
        <f t="shared" si="22"/>
        <v>366.59999999999997</v>
      </c>
    </row>
    <row r="506" spans="1:13" ht="58" hidden="1" x14ac:dyDescent="0.35">
      <c r="A506" s="20" t="s">
        <v>332</v>
      </c>
      <c r="B506" s="45" t="s">
        <v>117</v>
      </c>
      <c r="C506" s="23" t="s">
        <v>4907</v>
      </c>
      <c r="D506" s="23" t="s">
        <v>336</v>
      </c>
      <c r="E506" s="23" t="s">
        <v>6441</v>
      </c>
      <c r="F506" s="23" t="s">
        <v>5</v>
      </c>
      <c r="G506" s="20">
        <v>20</v>
      </c>
      <c r="H506" s="23" t="s">
        <v>5987</v>
      </c>
      <c r="I506" s="46">
        <v>18.332999999999998</v>
      </c>
      <c r="J506" s="40">
        <f t="shared" si="23"/>
        <v>366.65999999999997</v>
      </c>
      <c r="K506" s="46" t="s">
        <v>1681</v>
      </c>
      <c r="L506" s="42">
        <f t="shared" si="21"/>
        <v>18.329999999999998</v>
      </c>
      <c r="M506" s="42">
        <f t="shared" si="22"/>
        <v>366.59999999999997</v>
      </c>
    </row>
    <row r="507" spans="1:13" ht="58" hidden="1" x14ac:dyDescent="0.35">
      <c r="A507" s="20" t="s">
        <v>332</v>
      </c>
      <c r="B507" s="45" t="s">
        <v>117</v>
      </c>
      <c r="C507" s="23" t="s">
        <v>4908</v>
      </c>
      <c r="D507" s="23" t="s">
        <v>337</v>
      </c>
      <c r="E507" s="23" t="s">
        <v>6442</v>
      </c>
      <c r="F507" s="23" t="s">
        <v>5</v>
      </c>
      <c r="G507" s="20">
        <v>40</v>
      </c>
      <c r="H507" s="23" t="s">
        <v>5987</v>
      </c>
      <c r="I507" s="46">
        <v>15.228999999999999</v>
      </c>
      <c r="J507" s="40">
        <f t="shared" si="23"/>
        <v>609.16</v>
      </c>
      <c r="K507" s="46" t="s">
        <v>1681</v>
      </c>
      <c r="L507" s="42">
        <f t="shared" si="21"/>
        <v>15.23</v>
      </c>
      <c r="M507" s="42">
        <f t="shared" si="22"/>
        <v>609.20000000000005</v>
      </c>
    </row>
    <row r="508" spans="1:13" ht="58" hidden="1" x14ac:dyDescent="0.35">
      <c r="A508" s="20" t="s">
        <v>332</v>
      </c>
      <c r="B508" s="45" t="s">
        <v>117</v>
      </c>
      <c r="C508" s="23" t="s">
        <v>4908</v>
      </c>
      <c r="D508" s="23" t="s">
        <v>337</v>
      </c>
      <c r="E508" s="23" t="s">
        <v>6442</v>
      </c>
      <c r="F508" s="23" t="s">
        <v>5</v>
      </c>
      <c r="G508" s="20">
        <v>20</v>
      </c>
      <c r="H508" s="23" t="s">
        <v>5987</v>
      </c>
      <c r="I508" s="46">
        <v>15.228999999999999</v>
      </c>
      <c r="J508" s="40">
        <f t="shared" si="23"/>
        <v>304.58</v>
      </c>
      <c r="K508" s="46" t="s">
        <v>1681</v>
      </c>
      <c r="L508" s="42">
        <f t="shared" si="21"/>
        <v>15.23</v>
      </c>
      <c r="M508" s="42">
        <f t="shared" si="22"/>
        <v>304.60000000000002</v>
      </c>
    </row>
    <row r="509" spans="1:13" ht="58" hidden="1" x14ac:dyDescent="0.35">
      <c r="A509" s="20" t="s">
        <v>332</v>
      </c>
      <c r="B509" s="45" t="s">
        <v>117</v>
      </c>
      <c r="C509" s="23" t="s">
        <v>4908</v>
      </c>
      <c r="D509" s="23" t="s">
        <v>337</v>
      </c>
      <c r="E509" s="23" t="s">
        <v>6442</v>
      </c>
      <c r="F509" s="23" t="s">
        <v>5</v>
      </c>
      <c r="G509" s="20">
        <v>20</v>
      </c>
      <c r="H509" s="23" t="s">
        <v>5987</v>
      </c>
      <c r="I509" s="46">
        <v>15.228999999999999</v>
      </c>
      <c r="J509" s="40">
        <f t="shared" si="23"/>
        <v>304.58</v>
      </c>
      <c r="K509" s="46" t="s">
        <v>1681</v>
      </c>
      <c r="L509" s="42">
        <f t="shared" si="21"/>
        <v>15.23</v>
      </c>
      <c r="M509" s="42">
        <f t="shared" si="22"/>
        <v>304.60000000000002</v>
      </c>
    </row>
    <row r="510" spans="1:13" ht="58" hidden="1" x14ac:dyDescent="0.35">
      <c r="A510" s="20" t="s">
        <v>332</v>
      </c>
      <c r="B510" s="45" t="s">
        <v>117</v>
      </c>
      <c r="C510" s="23" t="s">
        <v>4909</v>
      </c>
      <c r="D510" s="23" t="s">
        <v>337</v>
      </c>
      <c r="E510" s="23" t="s">
        <v>6442</v>
      </c>
      <c r="F510" s="23" t="s">
        <v>5</v>
      </c>
      <c r="G510" s="20">
        <v>2</v>
      </c>
      <c r="H510" s="23" t="s">
        <v>5987</v>
      </c>
      <c r="I510" s="46">
        <v>8.1479999999999997</v>
      </c>
      <c r="J510" s="40">
        <f t="shared" si="23"/>
        <v>16.295999999999999</v>
      </c>
      <c r="K510" s="46" t="s">
        <v>1681</v>
      </c>
      <c r="L510" s="42">
        <f t="shared" si="21"/>
        <v>8.15</v>
      </c>
      <c r="M510" s="42">
        <f t="shared" si="22"/>
        <v>16.3</v>
      </c>
    </row>
    <row r="511" spans="1:13" ht="58" hidden="1" x14ac:dyDescent="0.35">
      <c r="A511" s="20" t="s">
        <v>332</v>
      </c>
      <c r="B511" s="45" t="s">
        <v>117</v>
      </c>
      <c r="C511" s="23" t="s">
        <v>4910</v>
      </c>
      <c r="D511" s="23" t="s">
        <v>338</v>
      </c>
      <c r="E511" s="23" t="s">
        <v>6443</v>
      </c>
      <c r="F511" s="23" t="s">
        <v>5</v>
      </c>
      <c r="G511" s="20">
        <v>80</v>
      </c>
      <c r="H511" s="23" t="s">
        <v>5987</v>
      </c>
      <c r="I511" s="46">
        <v>17.847999999999999</v>
      </c>
      <c r="J511" s="40">
        <f t="shared" si="23"/>
        <v>1427.84</v>
      </c>
      <c r="K511" s="46" t="s">
        <v>1682</v>
      </c>
      <c r="L511" s="42">
        <f t="shared" si="21"/>
        <v>17.850000000000001</v>
      </c>
      <c r="M511" s="42">
        <f t="shared" si="22"/>
        <v>1428</v>
      </c>
    </row>
    <row r="512" spans="1:13" ht="58" hidden="1" x14ac:dyDescent="0.35">
      <c r="A512" s="20" t="s">
        <v>332</v>
      </c>
      <c r="B512" s="45" t="s">
        <v>117</v>
      </c>
      <c r="C512" s="23" t="s">
        <v>4911</v>
      </c>
      <c r="D512" s="23" t="s">
        <v>338</v>
      </c>
      <c r="E512" s="23" t="s">
        <v>6443</v>
      </c>
      <c r="F512" s="23" t="s">
        <v>5</v>
      </c>
      <c r="G512" s="20">
        <v>30</v>
      </c>
      <c r="H512" s="23" t="s">
        <v>5987</v>
      </c>
      <c r="I512" s="46">
        <v>14.7925</v>
      </c>
      <c r="J512" s="40">
        <f t="shared" si="23"/>
        <v>443.77500000000003</v>
      </c>
      <c r="K512" s="46" t="s">
        <v>1682</v>
      </c>
      <c r="L512" s="42">
        <f t="shared" si="21"/>
        <v>14.79</v>
      </c>
      <c r="M512" s="42">
        <f t="shared" si="22"/>
        <v>443.7</v>
      </c>
    </row>
    <row r="513" spans="1:13" ht="58" hidden="1" x14ac:dyDescent="0.35">
      <c r="A513" s="20" t="s">
        <v>332</v>
      </c>
      <c r="B513" s="45" t="s">
        <v>117</v>
      </c>
      <c r="C513" s="23" t="s">
        <v>4910</v>
      </c>
      <c r="D513" s="23" t="s">
        <v>338</v>
      </c>
      <c r="E513" s="23" t="s">
        <v>6443</v>
      </c>
      <c r="F513" s="23" t="s">
        <v>5</v>
      </c>
      <c r="G513" s="20">
        <v>20</v>
      </c>
      <c r="H513" s="23" t="s">
        <v>5987</v>
      </c>
      <c r="I513" s="46">
        <v>17.847999999999999</v>
      </c>
      <c r="J513" s="40">
        <f t="shared" si="23"/>
        <v>356.96</v>
      </c>
      <c r="K513" s="46" t="s">
        <v>1682</v>
      </c>
      <c r="L513" s="42">
        <f t="shared" si="21"/>
        <v>17.850000000000001</v>
      </c>
      <c r="M513" s="42">
        <f t="shared" si="22"/>
        <v>357</v>
      </c>
    </row>
    <row r="514" spans="1:13" ht="58" hidden="1" x14ac:dyDescent="0.35">
      <c r="A514" s="20" t="s">
        <v>332</v>
      </c>
      <c r="B514" s="45" t="s">
        <v>117</v>
      </c>
      <c r="C514" s="23" t="s">
        <v>4910</v>
      </c>
      <c r="D514" s="23" t="s">
        <v>338</v>
      </c>
      <c r="E514" s="23" t="s">
        <v>6443</v>
      </c>
      <c r="F514" s="23" t="s">
        <v>5</v>
      </c>
      <c r="G514" s="20">
        <v>20</v>
      </c>
      <c r="H514" s="23" t="s">
        <v>5987</v>
      </c>
      <c r="I514" s="46">
        <v>17.847999999999999</v>
      </c>
      <c r="J514" s="40">
        <f t="shared" si="23"/>
        <v>356.96</v>
      </c>
      <c r="K514" s="46" t="s">
        <v>1682</v>
      </c>
      <c r="L514" s="42">
        <f t="shared" ref="L514:L577" si="24">ROUND(I514,2)</f>
        <v>17.850000000000001</v>
      </c>
      <c r="M514" s="42">
        <f t="shared" ref="M514:M577" si="25">L514*G514</f>
        <v>357</v>
      </c>
    </row>
    <row r="515" spans="1:13" ht="58" hidden="1" x14ac:dyDescent="0.35">
      <c r="A515" s="20" t="s">
        <v>332</v>
      </c>
      <c r="B515" s="45" t="s">
        <v>117</v>
      </c>
      <c r="C515" s="23" t="s">
        <v>4912</v>
      </c>
      <c r="D515" s="23" t="s">
        <v>339</v>
      </c>
      <c r="E515" s="23" t="s">
        <v>6444</v>
      </c>
      <c r="F515" s="23" t="s">
        <v>5</v>
      </c>
      <c r="G515" s="20">
        <v>20</v>
      </c>
      <c r="H515" s="23" t="s">
        <v>5987</v>
      </c>
      <c r="I515" s="46">
        <v>10.766999999999999</v>
      </c>
      <c r="J515" s="40">
        <f t="shared" ref="J515:J578" si="26">I515*G515</f>
        <v>215.33999999999997</v>
      </c>
      <c r="K515" s="46" t="s">
        <v>1681</v>
      </c>
      <c r="L515" s="42">
        <f t="shared" si="24"/>
        <v>10.77</v>
      </c>
      <c r="M515" s="42">
        <f t="shared" si="25"/>
        <v>215.39999999999998</v>
      </c>
    </row>
    <row r="516" spans="1:13" ht="58" hidden="1" x14ac:dyDescent="0.35">
      <c r="A516" s="20" t="s">
        <v>332</v>
      </c>
      <c r="B516" s="45" t="s">
        <v>117</v>
      </c>
      <c r="C516" s="23" t="s">
        <v>4912</v>
      </c>
      <c r="D516" s="23" t="s">
        <v>339</v>
      </c>
      <c r="E516" s="23" t="s">
        <v>6444</v>
      </c>
      <c r="F516" s="23" t="s">
        <v>5</v>
      </c>
      <c r="G516" s="20">
        <v>20</v>
      </c>
      <c r="H516" s="23" t="s">
        <v>5987</v>
      </c>
      <c r="I516" s="46">
        <v>10.766999999999999</v>
      </c>
      <c r="J516" s="40">
        <f t="shared" si="26"/>
        <v>215.33999999999997</v>
      </c>
      <c r="K516" s="46" t="s">
        <v>1681</v>
      </c>
      <c r="L516" s="42">
        <f t="shared" si="24"/>
        <v>10.77</v>
      </c>
      <c r="M516" s="42">
        <f t="shared" si="25"/>
        <v>215.39999999999998</v>
      </c>
    </row>
    <row r="517" spans="1:13" ht="87" hidden="1" x14ac:dyDescent="0.35">
      <c r="A517" s="20" t="s">
        <v>332</v>
      </c>
      <c r="B517" s="45" t="s">
        <v>117</v>
      </c>
      <c r="C517" s="23" t="s">
        <v>4933</v>
      </c>
      <c r="D517" s="23" t="s">
        <v>82</v>
      </c>
      <c r="E517" s="23" t="s">
        <v>6212</v>
      </c>
      <c r="F517" s="23" t="s">
        <v>5</v>
      </c>
      <c r="G517" s="20">
        <v>50</v>
      </c>
      <c r="H517" s="23" t="s">
        <v>5987</v>
      </c>
      <c r="I517" s="46">
        <v>13.386000000000001</v>
      </c>
      <c r="J517" s="40">
        <f t="shared" si="26"/>
        <v>669.30000000000007</v>
      </c>
      <c r="K517" s="46" t="s">
        <v>1683</v>
      </c>
      <c r="L517" s="42">
        <f t="shared" si="24"/>
        <v>13.39</v>
      </c>
      <c r="M517" s="42">
        <f t="shared" si="25"/>
        <v>669.5</v>
      </c>
    </row>
    <row r="518" spans="1:13" ht="87" hidden="1" x14ac:dyDescent="0.35">
      <c r="A518" s="20" t="s">
        <v>332</v>
      </c>
      <c r="B518" s="45" t="s">
        <v>117</v>
      </c>
      <c r="C518" s="23" t="s">
        <v>4933</v>
      </c>
      <c r="D518" s="23" t="s">
        <v>82</v>
      </c>
      <c r="E518" s="23" t="s">
        <v>6212</v>
      </c>
      <c r="F518" s="23" t="s">
        <v>5</v>
      </c>
      <c r="G518" s="20">
        <v>3</v>
      </c>
      <c r="H518" s="23" t="s">
        <v>5987</v>
      </c>
      <c r="I518" s="46">
        <v>13.386000000000001</v>
      </c>
      <c r="J518" s="40">
        <f t="shared" si="26"/>
        <v>40.158000000000001</v>
      </c>
      <c r="K518" s="46" t="s">
        <v>1683</v>
      </c>
      <c r="L518" s="42">
        <f t="shared" si="24"/>
        <v>13.39</v>
      </c>
      <c r="M518" s="42">
        <f t="shared" si="25"/>
        <v>40.17</v>
      </c>
    </row>
    <row r="519" spans="1:13" ht="101.5" hidden="1" x14ac:dyDescent="0.35">
      <c r="A519" s="20" t="s">
        <v>340</v>
      </c>
      <c r="B519" s="45" t="s">
        <v>117</v>
      </c>
      <c r="C519" s="23" t="s">
        <v>4190</v>
      </c>
      <c r="D519" s="23" t="s">
        <v>341</v>
      </c>
      <c r="E519" s="23" t="s">
        <v>6445</v>
      </c>
      <c r="F519" s="23" t="s">
        <v>5</v>
      </c>
      <c r="G519" s="20">
        <v>24</v>
      </c>
      <c r="H519" s="23" t="s">
        <v>5987</v>
      </c>
      <c r="I519" s="46">
        <v>10.8931</v>
      </c>
      <c r="J519" s="40">
        <f t="shared" si="26"/>
        <v>261.43439999999998</v>
      </c>
      <c r="K519" s="46" t="s">
        <v>1684</v>
      </c>
      <c r="L519" s="42">
        <f t="shared" si="24"/>
        <v>10.89</v>
      </c>
      <c r="M519" s="42">
        <f t="shared" si="25"/>
        <v>261.36</v>
      </c>
    </row>
    <row r="520" spans="1:13" ht="101.5" hidden="1" x14ac:dyDescent="0.35">
      <c r="A520" s="20" t="s">
        <v>340</v>
      </c>
      <c r="B520" s="45" t="s">
        <v>117</v>
      </c>
      <c r="C520" s="23" t="s">
        <v>4190</v>
      </c>
      <c r="D520" s="23" t="s">
        <v>341</v>
      </c>
      <c r="E520" s="23" t="s">
        <v>6445</v>
      </c>
      <c r="F520" s="23" t="s">
        <v>5</v>
      </c>
      <c r="G520" s="20">
        <v>16</v>
      </c>
      <c r="H520" s="23" t="s">
        <v>5987</v>
      </c>
      <c r="I520" s="46">
        <v>10.8931</v>
      </c>
      <c r="J520" s="40">
        <f t="shared" si="26"/>
        <v>174.28960000000001</v>
      </c>
      <c r="K520" s="46" t="s">
        <v>1684</v>
      </c>
      <c r="L520" s="42">
        <f t="shared" si="24"/>
        <v>10.89</v>
      </c>
      <c r="M520" s="42">
        <f t="shared" si="25"/>
        <v>174.24</v>
      </c>
    </row>
    <row r="521" spans="1:13" ht="116" hidden="1" x14ac:dyDescent="0.35">
      <c r="A521" s="20" t="s">
        <v>340</v>
      </c>
      <c r="B521" s="45" t="s">
        <v>117</v>
      </c>
      <c r="C521" s="23" t="s">
        <v>4189</v>
      </c>
      <c r="D521" s="23" t="s">
        <v>342</v>
      </c>
      <c r="E521" s="23" t="s">
        <v>6446</v>
      </c>
      <c r="F521" s="23" t="s">
        <v>5</v>
      </c>
      <c r="G521" s="20">
        <v>3000</v>
      </c>
      <c r="H521" s="23" t="s">
        <v>5987</v>
      </c>
      <c r="I521" s="46">
        <v>2.4249999999999998</v>
      </c>
      <c r="J521" s="40">
        <f t="shared" si="26"/>
        <v>7274.9999999999991</v>
      </c>
      <c r="K521" s="46" t="s">
        <v>1685</v>
      </c>
      <c r="L521" s="42">
        <f t="shared" si="24"/>
        <v>2.4300000000000002</v>
      </c>
      <c r="M521" s="42">
        <f t="shared" si="25"/>
        <v>7290.0000000000009</v>
      </c>
    </row>
    <row r="522" spans="1:13" ht="116" hidden="1" x14ac:dyDescent="0.35">
      <c r="A522" s="20" t="s">
        <v>340</v>
      </c>
      <c r="B522" s="45" t="s">
        <v>117</v>
      </c>
      <c r="C522" s="23" t="s">
        <v>4189</v>
      </c>
      <c r="D522" s="23" t="s">
        <v>342</v>
      </c>
      <c r="E522" s="23" t="s">
        <v>6446</v>
      </c>
      <c r="F522" s="23" t="s">
        <v>5</v>
      </c>
      <c r="G522" s="20">
        <v>1500</v>
      </c>
      <c r="H522" s="23" t="s">
        <v>5987</v>
      </c>
      <c r="I522" s="46">
        <v>2.4249999999999998</v>
      </c>
      <c r="J522" s="40">
        <f t="shared" si="26"/>
        <v>3637.4999999999995</v>
      </c>
      <c r="K522" s="46" t="s">
        <v>1685</v>
      </c>
      <c r="L522" s="42">
        <f t="shared" si="24"/>
        <v>2.4300000000000002</v>
      </c>
      <c r="M522" s="42">
        <f t="shared" si="25"/>
        <v>3645.0000000000005</v>
      </c>
    </row>
    <row r="523" spans="1:13" ht="116" hidden="1" x14ac:dyDescent="0.35">
      <c r="A523" s="20" t="s">
        <v>340</v>
      </c>
      <c r="B523" s="45" t="s">
        <v>117</v>
      </c>
      <c r="C523" s="23" t="s">
        <v>4189</v>
      </c>
      <c r="D523" s="23" t="s">
        <v>342</v>
      </c>
      <c r="E523" s="23" t="s">
        <v>6446</v>
      </c>
      <c r="F523" s="23" t="s">
        <v>5</v>
      </c>
      <c r="G523" s="20">
        <v>30</v>
      </c>
      <c r="H523" s="23" t="s">
        <v>5987</v>
      </c>
      <c r="I523" s="46">
        <v>2.4249999999999998</v>
      </c>
      <c r="J523" s="40">
        <f t="shared" si="26"/>
        <v>72.75</v>
      </c>
      <c r="K523" s="46" t="s">
        <v>1685</v>
      </c>
      <c r="L523" s="42">
        <f t="shared" si="24"/>
        <v>2.4300000000000002</v>
      </c>
      <c r="M523" s="42">
        <f t="shared" si="25"/>
        <v>72.900000000000006</v>
      </c>
    </row>
    <row r="524" spans="1:13" ht="72.5" hidden="1" x14ac:dyDescent="0.35">
      <c r="A524" s="20" t="s">
        <v>340</v>
      </c>
      <c r="B524" s="45" t="s">
        <v>117</v>
      </c>
      <c r="C524" s="23" t="s">
        <v>4192</v>
      </c>
      <c r="D524" s="23" t="s">
        <v>343</v>
      </c>
      <c r="E524" s="23" t="s">
        <v>6447</v>
      </c>
      <c r="F524" s="23" t="s">
        <v>5</v>
      </c>
      <c r="G524" s="20">
        <v>20</v>
      </c>
      <c r="H524" s="23" t="s">
        <v>5987</v>
      </c>
      <c r="I524" s="46">
        <v>3.395</v>
      </c>
      <c r="J524" s="40">
        <f t="shared" si="26"/>
        <v>67.900000000000006</v>
      </c>
      <c r="K524" s="46" t="s">
        <v>1686</v>
      </c>
      <c r="L524" s="42">
        <f t="shared" si="24"/>
        <v>3.4</v>
      </c>
      <c r="M524" s="42">
        <f t="shared" si="25"/>
        <v>68</v>
      </c>
    </row>
    <row r="525" spans="1:13" ht="72.5" hidden="1" x14ac:dyDescent="0.35">
      <c r="A525" s="20" t="s">
        <v>340</v>
      </c>
      <c r="B525" s="45" t="s">
        <v>117</v>
      </c>
      <c r="C525" s="23" t="s">
        <v>4193</v>
      </c>
      <c r="D525" s="23" t="s">
        <v>344</v>
      </c>
      <c r="E525" s="23" t="s">
        <v>6448</v>
      </c>
      <c r="F525" s="23" t="s">
        <v>5</v>
      </c>
      <c r="G525" s="20">
        <v>4</v>
      </c>
      <c r="H525" s="23" t="s">
        <v>5987</v>
      </c>
      <c r="I525" s="46">
        <v>5.7715000000000005</v>
      </c>
      <c r="J525" s="40">
        <f t="shared" si="26"/>
        <v>23.086000000000002</v>
      </c>
      <c r="K525" s="46" t="s">
        <v>1686</v>
      </c>
      <c r="L525" s="42">
        <f t="shared" si="24"/>
        <v>5.77</v>
      </c>
      <c r="M525" s="42">
        <f t="shared" si="25"/>
        <v>23.08</v>
      </c>
    </row>
    <row r="526" spans="1:13" ht="72.5" hidden="1" x14ac:dyDescent="0.35">
      <c r="A526" s="20" t="s">
        <v>340</v>
      </c>
      <c r="B526" s="45" t="s">
        <v>117</v>
      </c>
      <c r="C526" s="23" t="s">
        <v>4449</v>
      </c>
      <c r="D526" s="23" t="s">
        <v>345</v>
      </c>
      <c r="E526" s="23" t="s">
        <v>6449</v>
      </c>
      <c r="F526" s="23" t="s">
        <v>5</v>
      </c>
      <c r="G526" s="20">
        <v>60</v>
      </c>
      <c r="H526" s="23" t="s">
        <v>5987</v>
      </c>
      <c r="I526" s="46">
        <v>0.19400000000000001</v>
      </c>
      <c r="J526" s="40">
        <f t="shared" si="26"/>
        <v>11.64</v>
      </c>
      <c r="K526" s="46" t="s">
        <v>1687</v>
      </c>
      <c r="L526" s="42">
        <f t="shared" si="24"/>
        <v>0.19</v>
      </c>
      <c r="M526" s="42">
        <f t="shared" si="25"/>
        <v>11.4</v>
      </c>
    </row>
    <row r="527" spans="1:13" ht="87" hidden="1" x14ac:dyDescent="0.35">
      <c r="A527" s="20" t="s">
        <v>340</v>
      </c>
      <c r="B527" s="45" t="s">
        <v>117</v>
      </c>
      <c r="C527" s="23" t="s">
        <v>4655</v>
      </c>
      <c r="D527" s="23" t="s">
        <v>346</v>
      </c>
      <c r="E527" s="23" t="s">
        <v>6450</v>
      </c>
      <c r="F527" s="23" t="s">
        <v>5</v>
      </c>
      <c r="G527" s="20">
        <v>48</v>
      </c>
      <c r="H527" s="23" t="s">
        <v>5987</v>
      </c>
      <c r="I527" s="46">
        <v>111.35599999999999</v>
      </c>
      <c r="J527" s="40">
        <f t="shared" si="26"/>
        <v>5345.0879999999997</v>
      </c>
      <c r="K527" s="46" t="s">
        <v>1688</v>
      </c>
      <c r="L527" s="42">
        <f t="shared" si="24"/>
        <v>111.36</v>
      </c>
      <c r="M527" s="42">
        <f t="shared" si="25"/>
        <v>5345.28</v>
      </c>
    </row>
    <row r="528" spans="1:13" ht="87" hidden="1" x14ac:dyDescent="0.35">
      <c r="A528" s="20" t="s">
        <v>340</v>
      </c>
      <c r="B528" s="45" t="s">
        <v>117</v>
      </c>
      <c r="C528" s="23" t="s">
        <v>4655</v>
      </c>
      <c r="D528" s="23" t="s">
        <v>346</v>
      </c>
      <c r="E528" s="23" t="s">
        <v>6450</v>
      </c>
      <c r="F528" s="23" t="s">
        <v>5</v>
      </c>
      <c r="G528" s="20">
        <v>16</v>
      </c>
      <c r="H528" s="23" t="s">
        <v>5987</v>
      </c>
      <c r="I528" s="46">
        <v>111.35599999999999</v>
      </c>
      <c r="J528" s="40">
        <f t="shared" si="26"/>
        <v>1781.6959999999999</v>
      </c>
      <c r="K528" s="46" t="s">
        <v>1688</v>
      </c>
      <c r="L528" s="42">
        <f t="shared" si="24"/>
        <v>111.36</v>
      </c>
      <c r="M528" s="42">
        <f t="shared" si="25"/>
        <v>1781.76</v>
      </c>
    </row>
    <row r="529" spans="1:13" ht="116" hidden="1" x14ac:dyDescent="0.35">
      <c r="A529" s="20" t="s">
        <v>340</v>
      </c>
      <c r="B529" s="45" t="s">
        <v>117</v>
      </c>
      <c r="C529" s="23" t="s">
        <v>4976</v>
      </c>
      <c r="D529" s="23" t="s">
        <v>347</v>
      </c>
      <c r="E529" s="23" t="s">
        <v>6451</v>
      </c>
      <c r="F529" s="23" t="s">
        <v>5</v>
      </c>
      <c r="G529" s="20">
        <v>24</v>
      </c>
      <c r="H529" s="23" t="s">
        <v>5987</v>
      </c>
      <c r="I529" s="46">
        <v>14.647</v>
      </c>
      <c r="J529" s="40">
        <f t="shared" si="26"/>
        <v>351.52800000000002</v>
      </c>
      <c r="K529" s="46" t="s">
        <v>1689</v>
      </c>
      <c r="L529" s="42">
        <f t="shared" si="24"/>
        <v>14.65</v>
      </c>
      <c r="M529" s="42">
        <f t="shared" si="25"/>
        <v>351.6</v>
      </c>
    </row>
    <row r="530" spans="1:13" ht="58" hidden="1" x14ac:dyDescent="0.35">
      <c r="A530" s="20" t="s">
        <v>340</v>
      </c>
      <c r="B530" s="45" t="s">
        <v>117</v>
      </c>
      <c r="C530" s="23" t="s">
        <v>3121</v>
      </c>
      <c r="D530" s="23" t="s">
        <v>348</v>
      </c>
      <c r="E530" s="23" t="s">
        <v>6452</v>
      </c>
      <c r="F530" s="23" t="s">
        <v>5</v>
      </c>
      <c r="G530" s="20">
        <v>20</v>
      </c>
      <c r="H530" s="23" t="s">
        <v>5987</v>
      </c>
      <c r="I530" s="46">
        <v>4.9470000000000001</v>
      </c>
      <c r="J530" s="40">
        <f t="shared" si="26"/>
        <v>98.94</v>
      </c>
      <c r="K530" s="46" t="s">
        <v>1690</v>
      </c>
      <c r="L530" s="42">
        <f t="shared" si="24"/>
        <v>4.95</v>
      </c>
      <c r="M530" s="42">
        <f t="shared" si="25"/>
        <v>99</v>
      </c>
    </row>
    <row r="531" spans="1:13" ht="72.5" hidden="1" x14ac:dyDescent="0.35">
      <c r="A531" s="20" t="s">
        <v>340</v>
      </c>
      <c r="B531" s="45" t="s">
        <v>117</v>
      </c>
      <c r="C531" s="23" t="s">
        <v>5038</v>
      </c>
      <c r="D531" s="23" t="s">
        <v>349</v>
      </c>
      <c r="E531" s="23" t="s">
        <v>6453</v>
      </c>
      <c r="F531" s="23" t="s">
        <v>5</v>
      </c>
      <c r="G531" s="20">
        <v>20</v>
      </c>
      <c r="H531" s="23" t="s">
        <v>5987</v>
      </c>
      <c r="I531" s="46">
        <v>29.294</v>
      </c>
      <c r="J531" s="40">
        <f t="shared" si="26"/>
        <v>585.88</v>
      </c>
      <c r="K531" s="46" t="s">
        <v>1691</v>
      </c>
      <c r="L531" s="42">
        <f t="shared" si="24"/>
        <v>29.29</v>
      </c>
      <c r="M531" s="42">
        <f t="shared" si="25"/>
        <v>585.79999999999995</v>
      </c>
    </row>
    <row r="532" spans="1:13" ht="43.5" hidden="1" x14ac:dyDescent="0.35">
      <c r="A532" s="21" t="s">
        <v>350</v>
      </c>
      <c r="B532" s="43" t="s">
        <v>117</v>
      </c>
      <c r="C532" s="24" t="s">
        <v>4499</v>
      </c>
      <c r="D532" s="24" t="s">
        <v>2834</v>
      </c>
      <c r="E532" s="24" t="s">
        <v>6454</v>
      </c>
      <c r="F532" s="24" t="s">
        <v>5</v>
      </c>
      <c r="G532" s="21">
        <v>20</v>
      </c>
      <c r="H532" s="24" t="s">
        <v>5987</v>
      </c>
      <c r="I532" s="44">
        <v>0.97</v>
      </c>
      <c r="J532" s="40">
        <f t="shared" si="26"/>
        <v>19.399999999999999</v>
      </c>
      <c r="K532" s="41" t="s">
        <v>2835</v>
      </c>
      <c r="L532" s="42">
        <f t="shared" si="24"/>
        <v>0.97</v>
      </c>
      <c r="M532" s="42">
        <f t="shared" si="25"/>
        <v>19.399999999999999</v>
      </c>
    </row>
    <row r="533" spans="1:13" ht="87" hidden="1" x14ac:dyDescent="0.35">
      <c r="A533" s="21" t="s">
        <v>350</v>
      </c>
      <c r="B533" s="43" t="s">
        <v>117</v>
      </c>
      <c r="C533" s="24" t="s">
        <v>4535</v>
      </c>
      <c r="D533" s="24" t="s">
        <v>2836</v>
      </c>
      <c r="E533" s="24" t="s">
        <v>6455</v>
      </c>
      <c r="F533" s="24" t="s">
        <v>5</v>
      </c>
      <c r="G533" s="21">
        <v>20</v>
      </c>
      <c r="H533" s="24" t="s">
        <v>5987</v>
      </c>
      <c r="I533" s="44">
        <v>0.97</v>
      </c>
      <c r="J533" s="40">
        <f t="shared" si="26"/>
        <v>19.399999999999999</v>
      </c>
      <c r="K533" s="41" t="s">
        <v>2837</v>
      </c>
      <c r="L533" s="42">
        <f t="shared" si="24"/>
        <v>0.97</v>
      </c>
      <c r="M533" s="42">
        <f t="shared" si="25"/>
        <v>19.399999999999999</v>
      </c>
    </row>
    <row r="534" spans="1:13" ht="87" hidden="1" x14ac:dyDescent="0.35">
      <c r="A534" s="21" t="s">
        <v>350</v>
      </c>
      <c r="B534" s="43" t="s">
        <v>117</v>
      </c>
      <c r="C534" s="24" t="s">
        <v>4536</v>
      </c>
      <c r="D534" s="24" t="s">
        <v>2838</v>
      </c>
      <c r="E534" s="24" t="s">
        <v>6456</v>
      </c>
      <c r="F534" s="24" t="s">
        <v>5</v>
      </c>
      <c r="G534" s="21">
        <v>10</v>
      </c>
      <c r="H534" s="24" t="s">
        <v>5987</v>
      </c>
      <c r="I534" s="44">
        <v>0.97</v>
      </c>
      <c r="J534" s="40">
        <f t="shared" si="26"/>
        <v>9.6999999999999993</v>
      </c>
      <c r="K534" s="41" t="s">
        <v>2839</v>
      </c>
      <c r="L534" s="42">
        <f t="shared" si="24"/>
        <v>0.97</v>
      </c>
      <c r="M534" s="42">
        <f t="shared" si="25"/>
        <v>9.6999999999999993</v>
      </c>
    </row>
    <row r="535" spans="1:13" ht="87" hidden="1" x14ac:dyDescent="0.35">
      <c r="A535" s="21" t="s">
        <v>350</v>
      </c>
      <c r="B535" s="43" t="s">
        <v>117</v>
      </c>
      <c r="C535" s="24" t="s">
        <v>4537</v>
      </c>
      <c r="D535" s="24" t="s">
        <v>2840</v>
      </c>
      <c r="E535" s="24" t="s">
        <v>6457</v>
      </c>
      <c r="F535" s="24" t="s">
        <v>5</v>
      </c>
      <c r="G535" s="21">
        <v>10</v>
      </c>
      <c r="H535" s="24" t="s">
        <v>5987</v>
      </c>
      <c r="I535" s="44">
        <v>2.1340000000000003</v>
      </c>
      <c r="J535" s="40">
        <f t="shared" si="26"/>
        <v>21.340000000000003</v>
      </c>
      <c r="K535" s="41" t="s">
        <v>2841</v>
      </c>
      <c r="L535" s="42">
        <f t="shared" si="24"/>
        <v>2.13</v>
      </c>
      <c r="M535" s="42">
        <f t="shared" si="25"/>
        <v>21.299999999999997</v>
      </c>
    </row>
    <row r="536" spans="1:13" ht="87" hidden="1" x14ac:dyDescent="0.35">
      <c r="A536" s="21" t="s">
        <v>350</v>
      </c>
      <c r="B536" s="43" t="s">
        <v>117</v>
      </c>
      <c r="C536" s="24" t="s">
        <v>4538</v>
      </c>
      <c r="D536" s="24" t="s">
        <v>2842</v>
      </c>
      <c r="E536" s="24" t="s">
        <v>6458</v>
      </c>
      <c r="F536" s="24" t="s">
        <v>5</v>
      </c>
      <c r="G536" s="21">
        <v>20</v>
      </c>
      <c r="H536" s="24" t="s">
        <v>5987</v>
      </c>
      <c r="I536" s="44">
        <v>1.9884999999999999</v>
      </c>
      <c r="J536" s="40">
        <f t="shared" si="26"/>
        <v>39.769999999999996</v>
      </c>
      <c r="K536" s="41" t="s">
        <v>2843</v>
      </c>
      <c r="L536" s="42">
        <f t="shared" si="24"/>
        <v>1.99</v>
      </c>
      <c r="M536" s="42">
        <f t="shared" si="25"/>
        <v>39.799999999999997</v>
      </c>
    </row>
    <row r="537" spans="1:13" ht="116" hidden="1" x14ac:dyDescent="0.35">
      <c r="A537" s="21" t="s">
        <v>350</v>
      </c>
      <c r="B537" s="43" t="s">
        <v>117</v>
      </c>
      <c r="C537" s="24" t="s">
        <v>4512</v>
      </c>
      <c r="D537" s="24" t="s">
        <v>351</v>
      </c>
      <c r="E537" s="24" t="s">
        <v>6459</v>
      </c>
      <c r="F537" s="24" t="s">
        <v>5</v>
      </c>
      <c r="G537" s="21">
        <v>100</v>
      </c>
      <c r="H537" s="24" t="s">
        <v>5987</v>
      </c>
      <c r="I537" s="44">
        <v>5.2380000000000004</v>
      </c>
      <c r="J537" s="40">
        <f t="shared" si="26"/>
        <v>523.80000000000007</v>
      </c>
      <c r="K537" s="41" t="s">
        <v>2844</v>
      </c>
      <c r="L537" s="42">
        <f t="shared" si="24"/>
        <v>5.24</v>
      </c>
      <c r="M537" s="42">
        <f t="shared" si="25"/>
        <v>524</v>
      </c>
    </row>
    <row r="538" spans="1:13" ht="116" hidden="1" x14ac:dyDescent="0.35">
      <c r="A538" s="21" t="s">
        <v>350</v>
      </c>
      <c r="B538" s="43" t="s">
        <v>117</v>
      </c>
      <c r="C538" s="24" t="s">
        <v>4512</v>
      </c>
      <c r="D538" s="24" t="s">
        <v>351</v>
      </c>
      <c r="E538" s="24" t="s">
        <v>6459</v>
      </c>
      <c r="F538" s="24" t="s">
        <v>5</v>
      </c>
      <c r="G538" s="21">
        <v>100</v>
      </c>
      <c r="H538" s="24" t="s">
        <v>5987</v>
      </c>
      <c r="I538" s="44">
        <v>2.6190000000000002</v>
      </c>
      <c r="J538" s="40">
        <f t="shared" si="26"/>
        <v>261.90000000000003</v>
      </c>
      <c r="K538" s="41" t="s">
        <v>2844</v>
      </c>
      <c r="L538" s="42">
        <f t="shared" si="24"/>
        <v>2.62</v>
      </c>
      <c r="M538" s="42">
        <f t="shared" si="25"/>
        <v>262</v>
      </c>
    </row>
    <row r="539" spans="1:13" ht="101.5" hidden="1" x14ac:dyDescent="0.35">
      <c r="A539" s="21" t="s">
        <v>350</v>
      </c>
      <c r="B539" s="43" t="s">
        <v>117</v>
      </c>
      <c r="C539" s="24" t="s">
        <v>4513</v>
      </c>
      <c r="D539" s="24" t="s">
        <v>2845</v>
      </c>
      <c r="E539" s="24" t="s">
        <v>6460</v>
      </c>
      <c r="F539" s="24" t="s">
        <v>5</v>
      </c>
      <c r="G539" s="21">
        <v>10</v>
      </c>
      <c r="H539" s="24" t="s">
        <v>5987</v>
      </c>
      <c r="I539" s="44">
        <v>0.97</v>
      </c>
      <c r="J539" s="40">
        <f t="shared" si="26"/>
        <v>9.6999999999999993</v>
      </c>
      <c r="K539" s="41" t="s">
        <v>2846</v>
      </c>
      <c r="L539" s="42">
        <f t="shared" si="24"/>
        <v>0.97</v>
      </c>
      <c r="M539" s="42">
        <f t="shared" si="25"/>
        <v>9.6999999999999993</v>
      </c>
    </row>
    <row r="540" spans="1:13" ht="87" hidden="1" x14ac:dyDescent="0.35">
      <c r="A540" s="21" t="s">
        <v>350</v>
      </c>
      <c r="B540" s="43" t="s">
        <v>117</v>
      </c>
      <c r="C540" s="24" t="s">
        <v>4529</v>
      </c>
      <c r="D540" s="24" t="s">
        <v>2847</v>
      </c>
      <c r="E540" s="24" t="s">
        <v>6461</v>
      </c>
      <c r="F540" s="24" t="s">
        <v>5</v>
      </c>
      <c r="G540" s="21">
        <v>10</v>
      </c>
      <c r="H540" s="24" t="s">
        <v>5987</v>
      </c>
      <c r="I540" s="44">
        <v>7.5659999999999998</v>
      </c>
      <c r="J540" s="40">
        <f t="shared" si="26"/>
        <v>75.66</v>
      </c>
      <c r="K540" s="48" t="s">
        <v>2848</v>
      </c>
      <c r="L540" s="42">
        <f t="shared" si="24"/>
        <v>7.57</v>
      </c>
      <c r="M540" s="42">
        <f t="shared" si="25"/>
        <v>75.7</v>
      </c>
    </row>
    <row r="541" spans="1:13" ht="116" hidden="1" x14ac:dyDescent="0.35">
      <c r="A541" s="21" t="s">
        <v>350</v>
      </c>
      <c r="B541" s="43" t="s">
        <v>117</v>
      </c>
      <c r="C541" s="24" t="s">
        <v>4544</v>
      </c>
      <c r="D541" s="24" t="s">
        <v>2849</v>
      </c>
      <c r="E541" s="24" t="s">
        <v>6462</v>
      </c>
      <c r="F541" s="24" t="s">
        <v>5</v>
      </c>
      <c r="G541" s="21">
        <v>20</v>
      </c>
      <c r="H541" s="24" t="s">
        <v>5987</v>
      </c>
      <c r="I541" s="44">
        <v>31.622</v>
      </c>
      <c r="J541" s="40">
        <f t="shared" si="26"/>
        <v>632.44000000000005</v>
      </c>
      <c r="K541" s="41" t="s">
        <v>2850</v>
      </c>
      <c r="L541" s="42">
        <f t="shared" si="24"/>
        <v>31.62</v>
      </c>
      <c r="M541" s="42">
        <f t="shared" si="25"/>
        <v>632.4</v>
      </c>
    </row>
    <row r="542" spans="1:13" ht="101.5" hidden="1" x14ac:dyDescent="0.35">
      <c r="A542" s="21" t="s">
        <v>350</v>
      </c>
      <c r="B542" s="43" t="s">
        <v>117</v>
      </c>
      <c r="C542" s="24" t="s">
        <v>4539</v>
      </c>
      <c r="D542" s="24" t="s">
        <v>2851</v>
      </c>
      <c r="E542" s="24" t="s">
        <v>6463</v>
      </c>
      <c r="F542" s="24" t="s">
        <v>5</v>
      </c>
      <c r="G542" s="21">
        <v>100</v>
      </c>
      <c r="H542" s="24" t="s">
        <v>5987</v>
      </c>
      <c r="I542" s="44">
        <v>1.0670000000000002</v>
      </c>
      <c r="J542" s="40">
        <f t="shared" si="26"/>
        <v>106.70000000000002</v>
      </c>
      <c r="K542" s="41" t="s">
        <v>2852</v>
      </c>
      <c r="L542" s="42">
        <f t="shared" si="24"/>
        <v>1.07</v>
      </c>
      <c r="M542" s="42">
        <f t="shared" si="25"/>
        <v>107</v>
      </c>
    </row>
    <row r="543" spans="1:13" ht="101.5" hidden="1" x14ac:dyDescent="0.35">
      <c r="A543" s="21" t="s">
        <v>350</v>
      </c>
      <c r="B543" s="43" t="s">
        <v>117</v>
      </c>
      <c r="C543" s="24" t="s">
        <v>4540</v>
      </c>
      <c r="D543" s="24" t="s">
        <v>2853</v>
      </c>
      <c r="E543" s="24" t="s">
        <v>6464</v>
      </c>
      <c r="F543" s="24" t="s">
        <v>5</v>
      </c>
      <c r="G543" s="21">
        <v>400</v>
      </c>
      <c r="H543" s="24" t="s">
        <v>5987</v>
      </c>
      <c r="I543" s="44">
        <v>1.552</v>
      </c>
      <c r="J543" s="40">
        <f t="shared" si="26"/>
        <v>620.80000000000007</v>
      </c>
      <c r="K543" s="41" t="s">
        <v>2854</v>
      </c>
      <c r="L543" s="42">
        <f t="shared" si="24"/>
        <v>1.55</v>
      </c>
      <c r="M543" s="42">
        <f t="shared" si="25"/>
        <v>620</v>
      </c>
    </row>
    <row r="544" spans="1:13" ht="101.5" hidden="1" x14ac:dyDescent="0.35">
      <c r="A544" s="21" t="s">
        <v>350</v>
      </c>
      <c r="B544" s="43" t="s">
        <v>117</v>
      </c>
      <c r="C544" s="24" t="s">
        <v>4541</v>
      </c>
      <c r="D544" s="24" t="s">
        <v>2855</v>
      </c>
      <c r="E544" s="24" t="s">
        <v>6465</v>
      </c>
      <c r="F544" s="24" t="s">
        <v>5</v>
      </c>
      <c r="G544" s="21">
        <v>400</v>
      </c>
      <c r="H544" s="24" t="s">
        <v>5987</v>
      </c>
      <c r="I544" s="44">
        <v>0.19400000000000001</v>
      </c>
      <c r="J544" s="40">
        <f t="shared" si="26"/>
        <v>77.600000000000009</v>
      </c>
      <c r="K544" s="41" t="s">
        <v>2856</v>
      </c>
      <c r="L544" s="42">
        <f t="shared" si="24"/>
        <v>0.19</v>
      </c>
      <c r="M544" s="42">
        <f t="shared" si="25"/>
        <v>76</v>
      </c>
    </row>
    <row r="545" spans="1:13" ht="101.5" hidden="1" x14ac:dyDescent="0.35">
      <c r="A545" s="21" t="s">
        <v>350</v>
      </c>
      <c r="B545" s="43" t="s">
        <v>117</v>
      </c>
      <c r="C545" s="24" t="s">
        <v>4542</v>
      </c>
      <c r="D545" s="24" t="s">
        <v>2857</v>
      </c>
      <c r="E545" s="24" t="s">
        <v>6466</v>
      </c>
      <c r="F545" s="24" t="s">
        <v>5</v>
      </c>
      <c r="G545" s="21">
        <v>400</v>
      </c>
      <c r="H545" s="24" t="s">
        <v>5987</v>
      </c>
      <c r="I545" s="44">
        <v>1.843</v>
      </c>
      <c r="J545" s="40">
        <f t="shared" si="26"/>
        <v>737.2</v>
      </c>
      <c r="K545" s="41" t="s">
        <v>2858</v>
      </c>
      <c r="L545" s="42">
        <f t="shared" si="24"/>
        <v>1.84</v>
      </c>
      <c r="M545" s="42">
        <f t="shared" si="25"/>
        <v>736</v>
      </c>
    </row>
    <row r="546" spans="1:13" ht="145" hidden="1" x14ac:dyDescent="0.35">
      <c r="A546" s="21" t="s">
        <v>350</v>
      </c>
      <c r="B546" s="43" t="s">
        <v>117</v>
      </c>
      <c r="C546" s="24" t="s">
        <v>4546</v>
      </c>
      <c r="D546" s="24" t="s">
        <v>352</v>
      </c>
      <c r="E546" s="24" t="s">
        <v>6467</v>
      </c>
      <c r="F546" s="24" t="s">
        <v>5</v>
      </c>
      <c r="G546" s="21">
        <v>10</v>
      </c>
      <c r="H546" s="24" t="s">
        <v>5987</v>
      </c>
      <c r="I546" s="44">
        <v>2.2309999999999999</v>
      </c>
      <c r="J546" s="40">
        <f t="shared" si="26"/>
        <v>22.31</v>
      </c>
      <c r="K546" s="41" t="s">
        <v>2859</v>
      </c>
      <c r="L546" s="42">
        <f t="shared" si="24"/>
        <v>2.23</v>
      </c>
      <c r="M546" s="42">
        <f t="shared" si="25"/>
        <v>22.3</v>
      </c>
    </row>
    <row r="547" spans="1:13" ht="159.5" hidden="1" x14ac:dyDescent="0.35">
      <c r="A547" s="20" t="s">
        <v>353</v>
      </c>
      <c r="B547" s="45" t="s">
        <v>117</v>
      </c>
      <c r="C547" s="23" t="s">
        <v>4163</v>
      </c>
      <c r="D547" s="23" t="s">
        <v>354</v>
      </c>
      <c r="E547" s="23" t="s">
        <v>6468</v>
      </c>
      <c r="F547" s="23" t="s">
        <v>5</v>
      </c>
      <c r="G547" s="20">
        <v>2</v>
      </c>
      <c r="H547" s="23" t="s">
        <v>5987</v>
      </c>
      <c r="I547" s="46">
        <v>7498.1</v>
      </c>
      <c r="J547" s="40">
        <f t="shared" si="26"/>
        <v>14996.2</v>
      </c>
      <c r="K547" s="46" t="s">
        <v>1692</v>
      </c>
      <c r="L547" s="42">
        <f t="shared" si="24"/>
        <v>7498.1</v>
      </c>
      <c r="M547" s="42">
        <f t="shared" si="25"/>
        <v>14996.2</v>
      </c>
    </row>
    <row r="548" spans="1:13" ht="145" hidden="1" x14ac:dyDescent="0.35">
      <c r="A548" s="20" t="s">
        <v>353</v>
      </c>
      <c r="B548" s="45" t="s">
        <v>117</v>
      </c>
      <c r="C548" s="23" t="s">
        <v>4308</v>
      </c>
      <c r="D548" s="23" t="s">
        <v>355</v>
      </c>
      <c r="E548" s="23" t="s">
        <v>6469</v>
      </c>
      <c r="F548" s="23" t="s">
        <v>5</v>
      </c>
      <c r="G548" s="20">
        <v>100</v>
      </c>
      <c r="H548" s="23" t="s">
        <v>5987</v>
      </c>
      <c r="I548" s="46">
        <v>6.79</v>
      </c>
      <c r="J548" s="40">
        <f t="shared" si="26"/>
        <v>679</v>
      </c>
      <c r="K548" s="46" t="s">
        <v>1693</v>
      </c>
      <c r="L548" s="42">
        <f t="shared" si="24"/>
        <v>6.79</v>
      </c>
      <c r="M548" s="42">
        <f t="shared" si="25"/>
        <v>679</v>
      </c>
    </row>
    <row r="549" spans="1:13" ht="174" hidden="1" x14ac:dyDescent="0.35">
      <c r="A549" s="20" t="s">
        <v>353</v>
      </c>
      <c r="B549" s="45" t="s">
        <v>117</v>
      </c>
      <c r="C549" s="23" t="s">
        <v>4310</v>
      </c>
      <c r="D549" s="23" t="s">
        <v>356</v>
      </c>
      <c r="E549" s="23" t="s">
        <v>356</v>
      </c>
      <c r="F549" s="23" t="s">
        <v>5</v>
      </c>
      <c r="G549" s="20">
        <v>100</v>
      </c>
      <c r="H549" s="23" t="s">
        <v>5987</v>
      </c>
      <c r="I549" s="46">
        <v>5.335</v>
      </c>
      <c r="J549" s="40">
        <f t="shared" si="26"/>
        <v>533.5</v>
      </c>
      <c r="K549" s="46" t="s">
        <v>1694</v>
      </c>
      <c r="L549" s="42">
        <f t="shared" si="24"/>
        <v>5.34</v>
      </c>
      <c r="M549" s="42">
        <f t="shared" si="25"/>
        <v>534</v>
      </c>
    </row>
    <row r="550" spans="1:13" ht="159.5" hidden="1" x14ac:dyDescent="0.35">
      <c r="A550" s="20" t="s">
        <v>353</v>
      </c>
      <c r="B550" s="45" t="s">
        <v>117</v>
      </c>
      <c r="C550" s="23" t="s">
        <v>5011</v>
      </c>
      <c r="D550" s="23" t="s">
        <v>357</v>
      </c>
      <c r="E550" s="23" t="s">
        <v>6470</v>
      </c>
      <c r="F550" s="23" t="s">
        <v>5</v>
      </c>
      <c r="G550" s="20">
        <v>2</v>
      </c>
      <c r="H550" s="23" t="s">
        <v>5987</v>
      </c>
      <c r="I550" s="46">
        <v>1674.7049999999999</v>
      </c>
      <c r="J550" s="40">
        <f t="shared" si="26"/>
        <v>3349.41</v>
      </c>
      <c r="K550" s="46" t="s">
        <v>1695</v>
      </c>
      <c r="L550" s="42">
        <f t="shared" si="24"/>
        <v>1674.71</v>
      </c>
      <c r="M550" s="42">
        <f t="shared" si="25"/>
        <v>3349.42</v>
      </c>
    </row>
    <row r="551" spans="1:13" ht="101.5" hidden="1" x14ac:dyDescent="0.35">
      <c r="A551" s="20" t="s">
        <v>358</v>
      </c>
      <c r="B551" s="45" t="s">
        <v>117</v>
      </c>
      <c r="C551" s="23" t="s">
        <v>4549</v>
      </c>
      <c r="D551" s="23" t="s">
        <v>70</v>
      </c>
      <c r="E551" s="23" t="s">
        <v>6202</v>
      </c>
      <c r="F551" s="23" t="s">
        <v>5</v>
      </c>
      <c r="G551" s="20">
        <v>2000</v>
      </c>
      <c r="H551" s="23" t="s">
        <v>5987</v>
      </c>
      <c r="I551" s="46">
        <v>0.7</v>
      </c>
      <c r="J551" s="40">
        <f t="shared" si="26"/>
        <v>1400</v>
      </c>
      <c r="K551" s="46" t="s">
        <v>1696</v>
      </c>
      <c r="L551" s="42">
        <f t="shared" si="24"/>
        <v>0.7</v>
      </c>
      <c r="M551" s="42">
        <f t="shared" si="25"/>
        <v>1400</v>
      </c>
    </row>
    <row r="552" spans="1:13" ht="101.5" hidden="1" x14ac:dyDescent="0.35">
      <c r="A552" s="20" t="s">
        <v>358</v>
      </c>
      <c r="B552" s="45" t="s">
        <v>117</v>
      </c>
      <c r="C552" s="23" t="s">
        <v>4549</v>
      </c>
      <c r="D552" s="23" t="s">
        <v>70</v>
      </c>
      <c r="E552" s="23" t="s">
        <v>6202</v>
      </c>
      <c r="F552" s="23" t="s">
        <v>5</v>
      </c>
      <c r="G552" s="20">
        <v>1000</v>
      </c>
      <c r="H552" s="23" t="s">
        <v>5987</v>
      </c>
      <c r="I552" s="46">
        <v>0.7</v>
      </c>
      <c r="J552" s="40">
        <f t="shared" si="26"/>
        <v>700</v>
      </c>
      <c r="K552" s="46" t="s">
        <v>1696</v>
      </c>
      <c r="L552" s="42">
        <f t="shared" si="24"/>
        <v>0.7</v>
      </c>
      <c r="M552" s="42">
        <f t="shared" si="25"/>
        <v>700</v>
      </c>
    </row>
    <row r="553" spans="1:13" ht="101.5" hidden="1" x14ac:dyDescent="0.35">
      <c r="A553" s="20" t="s">
        <v>358</v>
      </c>
      <c r="B553" s="45" t="s">
        <v>117</v>
      </c>
      <c r="C553" s="23" t="s">
        <v>4550</v>
      </c>
      <c r="D553" s="23" t="s">
        <v>359</v>
      </c>
      <c r="E553" s="23" t="s">
        <v>6471</v>
      </c>
      <c r="F553" s="23" t="s">
        <v>5</v>
      </c>
      <c r="G553" s="20">
        <v>2</v>
      </c>
      <c r="H553" s="23" t="s">
        <v>5987</v>
      </c>
      <c r="I553" s="46">
        <v>19.982000000000003</v>
      </c>
      <c r="J553" s="40">
        <f t="shared" si="26"/>
        <v>39.964000000000006</v>
      </c>
      <c r="K553" s="46" t="s">
        <v>1697</v>
      </c>
      <c r="L553" s="42">
        <f t="shared" si="24"/>
        <v>19.98</v>
      </c>
      <c r="M553" s="42">
        <f t="shared" si="25"/>
        <v>39.96</v>
      </c>
    </row>
    <row r="554" spans="1:13" ht="130.5" hidden="1" x14ac:dyDescent="0.35">
      <c r="A554" s="20" t="s">
        <v>358</v>
      </c>
      <c r="B554" s="45" t="s">
        <v>117</v>
      </c>
      <c r="C554" s="23" t="s">
        <v>3141</v>
      </c>
      <c r="D554" s="23" t="s">
        <v>360</v>
      </c>
      <c r="E554" s="23" t="s">
        <v>6472</v>
      </c>
      <c r="F554" s="23" t="s">
        <v>5</v>
      </c>
      <c r="G554" s="20">
        <v>6</v>
      </c>
      <c r="H554" s="23" t="s">
        <v>5987</v>
      </c>
      <c r="I554" s="46">
        <v>0.99909999999999999</v>
      </c>
      <c r="J554" s="40">
        <f t="shared" si="26"/>
        <v>5.9946000000000002</v>
      </c>
      <c r="K554" s="46" t="s">
        <v>1698</v>
      </c>
      <c r="L554" s="42">
        <f t="shared" si="24"/>
        <v>1</v>
      </c>
      <c r="M554" s="42">
        <f t="shared" si="25"/>
        <v>6</v>
      </c>
    </row>
    <row r="555" spans="1:13" ht="130.5" hidden="1" x14ac:dyDescent="0.35">
      <c r="A555" s="20" t="s">
        <v>358</v>
      </c>
      <c r="B555" s="45" t="s">
        <v>117</v>
      </c>
      <c r="C555" s="23" t="s">
        <v>4551</v>
      </c>
      <c r="D555" s="23" t="s">
        <v>361</v>
      </c>
      <c r="E555" s="23" t="s">
        <v>6473</v>
      </c>
      <c r="F555" s="23" t="s">
        <v>5</v>
      </c>
      <c r="G555" s="20">
        <v>2000</v>
      </c>
      <c r="H555" s="23" t="s">
        <v>5987</v>
      </c>
      <c r="I555" s="46">
        <v>0.48</v>
      </c>
      <c r="J555" s="40">
        <f t="shared" si="26"/>
        <v>960</v>
      </c>
      <c r="K555" s="46" t="s">
        <v>1696</v>
      </c>
      <c r="L555" s="42">
        <f t="shared" si="24"/>
        <v>0.48</v>
      </c>
      <c r="M555" s="42">
        <f t="shared" si="25"/>
        <v>960</v>
      </c>
    </row>
    <row r="556" spans="1:13" ht="130.5" hidden="1" x14ac:dyDescent="0.35">
      <c r="A556" s="20" t="s">
        <v>358</v>
      </c>
      <c r="B556" s="45" t="s">
        <v>117</v>
      </c>
      <c r="C556" s="23" t="s">
        <v>4552</v>
      </c>
      <c r="D556" s="23" t="s">
        <v>361</v>
      </c>
      <c r="E556" s="23" t="s">
        <v>6473</v>
      </c>
      <c r="F556" s="23" t="s">
        <v>5</v>
      </c>
      <c r="G556" s="20">
        <v>25</v>
      </c>
      <c r="H556" s="23" t="s">
        <v>5987</v>
      </c>
      <c r="I556" s="46">
        <v>1.552</v>
      </c>
      <c r="J556" s="40">
        <f t="shared" si="26"/>
        <v>38.800000000000004</v>
      </c>
      <c r="K556" s="46" t="s">
        <v>1696</v>
      </c>
      <c r="L556" s="42">
        <f t="shared" si="24"/>
        <v>1.55</v>
      </c>
      <c r="M556" s="42">
        <f t="shared" si="25"/>
        <v>38.75</v>
      </c>
    </row>
    <row r="557" spans="1:13" ht="101.5" hidden="1" x14ac:dyDescent="0.35">
      <c r="A557" s="20" t="s">
        <v>362</v>
      </c>
      <c r="B557" s="45" t="s">
        <v>117</v>
      </c>
      <c r="C557" s="23" t="s">
        <v>4156</v>
      </c>
      <c r="D557" s="23" t="s">
        <v>363</v>
      </c>
      <c r="E557" s="23" t="s">
        <v>6474</v>
      </c>
      <c r="F557" s="23" t="s">
        <v>5</v>
      </c>
      <c r="G557" s="20">
        <v>4</v>
      </c>
      <c r="H557" s="23" t="s">
        <v>5987</v>
      </c>
      <c r="I557" s="46">
        <v>221.25700000000001</v>
      </c>
      <c r="J557" s="40">
        <f t="shared" si="26"/>
        <v>885.02800000000002</v>
      </c>
      <c r="K557" s="46" t="s">
        <v>1699</v>
      </c>
      <c r="L557" s="42">
        <f t="shared" si="24"/>
        <v>221.26</v>
      </c>
      <c r="M557" s="42">
        <f t="shared" si="25"/>
        <v>885.04</v>
      </c>
    </row>
    <row r="558" spans="1:13" ht="87" hidden="1" x14ac:dyDescent="0.35">
      <c r="A558" s="20" t="s">
        <v>362</v>
      </c>
      <c r="B558" s="45" t="s">
        <v>117</v>
      </c>
      <c r="C558" s="23" t="s">
        <v>4159</v>
      </c>
      <c r="D558" s="23" t="s">
        <v>364</v>
      </c>
      <c r="E558" s="23" t="s">
        <v>6475</v>
      </c>
      <c r="F558" s="23" t="s">
        <v>5</v>
      </c>
      <c r="G558" s="20">
        <v>500</v>
      </c>
      <c r="H558" s="23" t="s">
        <v>5987</v>
      </c>
      <c r="I558" s="46">
        <v>23.667999999999999</v>
      </c>
      <c r="J558" s="40">
        <f t="shared" si="26"/>
        <v>11834</v>
      </c>
      <c r="K558" s="46" t="s">
        <v>2656</v>
      </c>
      <c r="L558" s="42">
        <f t="shared" si="24"/>
        <v>23.67</v>
      </c>
      <c r="M558" s="42">
        <f t="shared" si="25"/>
        <v>11835</v>
      </c>
    </row>
    <row r="559" spans="1:13" ht="87" hidden="1" x14ac:dyDescent="0.35">
      <c r="A559" s="20" t="s">
        <v>362</v>
      </c>
      <c r="B559" s="45" t="s">
        <v>117</v>
      </c>
      <c r="C559" s="23" t="s">
        <v>4159</v>
      </c>
      <c r="D559" s="23" t="s">
        <v>364</v>
      </c>
      <c r="E559" s="23" t="s">
        <v>6475</v>
      </c>
      <c r="F559" s="23" t="s">
        <v>5</v>
      </c>
      <c r="G559" s="20">
        <v>200</v>
      </c>
      <c r="H559" s="23" t="s">
        <v>5987</v>
      </c>
      <c r="I559" s="46">
        <v>23.667999999999999</v>
      </c>
      <c r="J559" s="40">
        <f t="shared" si="26"/>
        <v>4733.5999999999995</v>
      </c>
      <c r="K559" s="46" t="s">
        <v>2656</v>
      </c>
      <c r="L559" s="42">
        <f t="shared" si="24"/>
        <v>23.67</v>
      </c>
      <c r="M559" s="42">
        <f t="shared" si="25"/>
        <v>4734</v>
      </c>
    </row>
    <row r="560" spans="1:13" ht="116" hidden="1" x14ac:dyDescent="0.35">
      <c r="A560" s="20" t="s">
        <v>362</v>
      </c>
      <c r="B560" s="45" t="s">
        <v>117</v>
      </c>
      <c r="C560" s="23" t="s">
        <v>4161</v>
      </c>
      <c r="D560" s="23" t="s">
        <v>365</v>
      </c>
      <c r="E560" s="23" t="s">
        <v>6476</v>
      </c>
      <c r="F560" s="23" t="s">
        <v>5</v>
      </c>
      <c r="G560" s="20">
        <v>2</v>
      </c>
      <c r="H560" s="23" t="s">
        <v>5987</v>
      </c>
      <c r="I560" s="46">
        <v>53.835000000000001</v>
      </c>
      <c r="J560" s="40">
        <f t="shared" si="26"/>
        <v>107.67</v>
      </c>
      <c r="K560" s="46" t="s">
        <v>1700</v>
      </c>
      <c r="L560" s="42">
        <f t="shared" si="24"/>
        <v>53.84</v>
      </c>
      <c r="M560" s="42">
        <f t="shared" si="25"/>
        <v>107.68</v>
      </c>
    </row>
    <row r="561" spans="1:13" ht="101.5" hidden="1" x14ac:dyDescent="0.35">
      <c r="A561" s="20" t="s">
        <v>362</v>
      </c>
      <c r="B561" s="45" t="s">
        <v>117</v>
      </c>
      <c r="C561" s="23" t="s">
        <v>4160</v>
      </c>
      <c r="D561" s="23" t="s">
        <v>366</v>
      </c>
      <c r="E561" s="23" t="s">
        <v>6477</v>
      </c>
      <c r="F561" s="23" t="s">
        <v>5</v>
      </c>
      <c r="G561" s="20">
        <v>200</v>
      </c>
      <c r="H561" s="23" t="s">
        <v>5987</v>
      </c>
      <c r="I561" s="46">
        <v>118.146</v>
      </c>
      <c r="J561" s="40">
        <f t="shared" si="26"/>
        <v>23629.200000000001</v>
      </c>
      <c r="K561" s="46" t="s">
        <v>2657</v>
      </c>
      <c r="L561" s="42">
        <f t="shared" si="24"/>
        <v>118.15</v>
      </c>
      <c r="M561" s="42">
        <f t="shared" si="25"/>
        <v>23630</v>
      </c>
    </row>
    <row r="562" spans="1:13" ht="116" hidden="1" x14ac:dyDescent="0.35">
      <c r="A562" s="20" t="s">
        <v>362</v>
      </c>
      <c r="B562" s="45" t="s">
        <v>117</v>
      </c>
      <c r="C562" s="23" t="s">
        <v>4164</v>
      </c>
      <c r="D562" s="23" t="s">
        <v>367</v>
      </c>
      <c r="E562" s="23" t="s">
        <v>6478</v>
      </c>
      <c r="F562" s="23" t="s">
        <v>5</v>
      </c>
      <c r="G562" s="20">
        <v>14</v>
      </c>
      <c r="H562" s="23" t="s">
        <v>5987</v>
      </c>
      <c r="I562" s="46">
        <v>3035.518</v>
      </c>
      <c r="J562" s="40">
        <f t="shared" si="26"/>
        <v>42497.252</v>
      </c>
      <c r="K562" s="46" t="s">
        <v>1701</v>
      </c>
      <c r="L562" s="42">
        <f t="shared" si="24"/>
        <v>3035.52</v>
      </c>
      <c r="M562" s="42">
        <f t="shared" si="25"/>
        <v>42497.279999999999</v>
      </c>
    </row>
    <row r="563" spans="1:13" ht="145" hidden="1" x14ac:dyDescent="0.35">
      <c r="A563" s="20" t="s">
        <v>362</v>
      </c>
      <c r="B563" s="45" t="s">
        <v>117</v>
      </c>
      <c r="C563" s="23" t="s">
        <v>4419</v>
      </c>
      <c r="D563" s="23" t="s">
        <v>368</v>
      </c>
      <c r="E563" s="23" t="s">
        <v>368</v>
      </c>
      <c r="F563" s="23" t="s">
        <v>5</v>
      </c>
      <c r="G563" s="20">
        <v>96</v>
      </c>
      <c r="H563" s="23" t="s">
        <v>5987</v>
      </c>
      <c r="I563" s="46">
        <v>23.086000000000002</v>
      </c>
      <c r="J563" s="40">
        <f t="shared" si="26"/>
        <v>2216.2560000000003</v>
      </c>
      <c r="K563" s="46" t="s">
        <v>1702</v>
      </c>
      <c r="L563" s="42">
        <f t="shared" si="24"/>
        <v>23.09</v>
      </c>
      <c r="M563" s="42">
        <f t="shared" si="25"/>
        <v>2216.64</v>
      </c>
    </row>
    <row r="564" spans="1:13" ht="130.5" hidden="1" x14ac:dyDescent="0.35">
      <c r="A564" s="20" t="s">
        <v>362</v>
      </c>
      <c r="B564" s="45" t="s">
        <v>117</v>
      </c>
      <c r="C564" s="23" t="s">
        <v>3148</v>
      </c>
      <c r="D564" s="23" t="s">
        <v>369</v>
      </c>
      <c r="E564" s="23" t="s">
        <v>6479</v>
      </c>
      <c r="F564" s="23" t="s">
        <v>5</v>
      </c>
      <c r="G564" s="20">
        <v>8</v>
      </c>
      <c r="H564" s="23" t="s">
        <v>5987</v>
      </c>
      <c r="I564" s="46">
        <v>18.138999999999999</v>
      </c>
      <c r="J564" s="40">
        <f t="shared" si="26"/>
        <v>145.11199999999999</v>
      </c>
      <c r="K564" s="46" t="s">
        <v>1703</v>
      </c>
      <c r="L564" s="42">
        <f t="shared" si="24"/>
        <v>18.14</v>
      </c>
      <c r="M564" s="42">
        <f t="shared" si="25"/>
        <v>145.12</v>
      </c>
    </row>
    <row r="565" spans="1:13" ht="130.5" hidden="1" x14ac:dyDescent="0.35">
      <c r="A565" s="20" t="s">
        <v>362</v>
      </c>
      <c r="B565" s="45" t="s">
        <v>117</v>
      </c>
      <c r="C565" s="23" t="s">
        <v>3148</v>
      </c>
      <c r="D565" s="23" t="s">
        <v>369</v>
      </c>
      <c r="E565" s="23" t="s">
        <v>6479</v>
      </c>
      <c r="F565" s="23" t="s">
        <v>5</v>
      </c>
      <c r="G565" s="20">
        <v>8</v>
      </c>
      <c r="H565" s="23" t="s">
        <v>5987</v>
      </c>
      <c r="I565" s="46">
        <v>18.138999999999999</v>
      </c>
      <c r="J565" s="40">
        <f t="shared" si="26"/>
        <v>145.11199999999999</v>
      </c>
      <c r="K565" s="46" t="s">
        <v>1703</v>
      </c>
      <c r="L565" s="42">
        <f t="shared" si="24"/>
        <v>18.14</v>
      </c>
      <c r="M565" s="42">
        <f t="shared" si="25"/>
        <v>145.12</v>
      </c>
    </row>
    <row r="566" spans="1:13" ht="101.5" hidden="1" x14ac:dyDescent="0.35">
      <c r="A566" s="20" t="s">
        <v>362</v>
      </c>
      <c r="B566" s="45" t="s">
        <v>117</v>
      </c>
      <c r="C566" s="23" t="s">
        <v>4421</v>
      </c>
      <c r="D566" s="23" t="s">
        <v>370</v>
      </c>
      <c r="E566" s="23" t="s">
        <v>6480</v>
      </c>
      <c r="F566" s="23" t="s">
        <v>5</v>
      </c>
      <c r="G566" s="20">
        <v>2</v>
      </c>
      <c r="H566" s="23" t="s">
        <v>5987</v>
      </c>
      <c r="I566" s="46">
        <v>16.587</v>
      </c>
      <c r="J566" s="40">
        <f t="shared" si="26"/>
        <v>33.173999999999999</v>
      </c>
      <c r="K566" s="46" t="s">
        <v>1704</v>
      </c>
      <c r="L566" s="42">
        <f t="shared" si="24"/>
        <v>16.59</v>
      </c>
      <c r="M566" s="42">
        <f t="shared" si="25"/>
        <v>33.18</v>
      </c>
    </row>
    <row r="567" spans="1:13" ht="116" hidden="1" x14ac:dyDescent="0.35">
      <c r="A567" s="20" t="s">
        <v>362</v>
      </c>
      <c r="B567" s="45" t="s">
        <v>117</v>
      </c>
      <c r="C567" s="23" t="s">
        <v>4424</v>
      </c>
      <c r="D567" s="23" t="s">
        <v>371</v>
      </c>
      <c r="E567" s="23" t="s">
        <v>6481</v>
      </c>
      <c r="F567" s="23" t="s">
        <v>5</v>
      </c>
      <c r="G567" s="20">
        <v>8</v>
      </c>
      <c r="H567" s="23" t="s">
        <v>5987</v>
      </c>
      <c r="I567" s="46">
        <v>23.862000000000002</v>
      </c>
      <c r="J567" s="40">
        <f t="shared" si="26"/>
        <v>190.89600000000002</v>
      </c>
      <c r="K567" s="46" t="s">
        <v>1705</v>
      </c>
      <c r="L567" s="42">
        <f t="shared" si="24"/>
        <v>23.86</v>
      </c>
      <c r="M567" s="42">
        <f t="shared" si="25"/>
        <v>190.88</v>
      </c>
    </row>
    <row r="568" spans="1:13" ht="116" hidden="1" x14ac:dyDescent="0.35">
      <c r="A568" s="20" t="s">
        <v>362</v>
      </c>
      <c r="B568" s="45" t="s">
        <v>117</v>
      </c>
      <c r="C568" s="23" t="s">
        <v>4424</v>
      </c>
      <c r="D568" s="23" t="s">
        <v>371</v>
      </c>
      <c r="E568" s="23" t="s">
        <v>6481</v>
      </c>
      <c r="F568" s="23" t="s">
        <v>5</v>
      </c>
      <c r="G568" s="20">
        <v>8</v>
      </c>
      <c r="H568" s="23" t="s">
        <v>5987</v>
      </c>
      <c r="I568" s="46">
        <v>23.862000000000002</v>
      </c>
      <c r="J568" s="40">
        <f t="shared" si="26"/>
        <v>190.89600000000002</v>
      </c>
      <c r="K568" s="46" t="s">
        <v>1705</v>
      </c>
      <c r="L568" s="42">
        <f t="shared" si="24"/>
        <v>23.86</v>
      </c>
      <c r="M568" s="42">
        <f t="shared" si="25"/>
        <v>190.88</v>
      </c>
    </row>
    <row r="569" spans="1:13" ht="116" hidden="1" x14ac:dyDescent="0.35">
      <c r="A569" s="20" t="s">
        <v>362</v>
      </c>
      <c r="B569" s="45" t="s">
        <v>117</v>
      </c>
      <c r="C569" s="23" t="s">
        <v>4425</v>
      </c>
      <c r="D569" s="23" t="s">
        <v>372</v>
      </c>
      <c r="E569" s="23" t="s">
        <v>6482</v>
      </c>
      <c r="F569" s="23" t="s">
        <v>5</v>
      </c>
      <c r="G569" s="20">
        <v>16</v>
      </c>
      <c r="H569" s="23" t="s">
        <v>5987</v>
      </c>
      <c r="I569" s="46">
        <v>27.547999999999998</v>
      </c>
      <c r="J569" s="40">
        <f t="shared" si="26"/>
        <v>440.76799999999997</v>
      </c>
      <c r="K569" s="46" t="s">
        <v>1706</v>
      </c>
      <c r="L569" s="42">
        <f t="shared" si="24"/>
        <v>27.55</v>
      </c>
      <c r="M569" s="42">
        <f t="shared" si="25"/>
        <v>440.8</v>
      </c>
    </row>
    <row r="570" spans="1:13" ht="130.5" hidden="1" x14ac:dyDescent="0.35">
      <c r="A570" s="20" t="s">
        <v>362</v>
      </c>
      <c r="B570" s="45" t="s">
        <v>117</v>
      </c>
      <c r="C570" s="23" t="s">
        <v>5103</v>
      </c>
      <c r="D570" s="23" t="s">
        <v>373</v>
      </c>
      <c r="E570" s="23" t="s">
        <v>6483</v>
      </c>
      <c r="F570" s="23" t="s">
        <v>5</v>
      </c>
      <c r="G570" s="20">
        <v>7</v>
      </c>
      <c r="H570" s="23" t="s">
        <v>5987</v>
      </c>
      <c r="I570" s="46">
        <v>103.49900000000001</v>
      </c>
      <c r="J570" s="40">
        <f t="shared" si="26"/>
        <v>724.49300000000005</v>
      </c>
      <c r="K570" s="46" t="s">
        <v>1707</v>
      </c>
      <c r="L570" s="42">
        <f t="shared" si="24"/>
        <v>103.5</v>
      </c>
      <c r="M570" s="42">
        <f t="shared" si="25"/>
        <v>724.5</v>
      </c>
    </row>
    <row r="571" spans="1:13" ht="130.5" hidden="1" x14ac:dyDescent="0.35">
      <c r="A571" s="20" t="s">
        <v>374</v>
      </c>
      <c r="B571" s="45" t="s">
        <v>117</v>
      </c>
      <c r="C571" s="23" t="s">
        <v>4312</v>
      </c>
      <c r="D571" s="23" t="s">
        <v>375</v>
      </c>
      <c r="E571" s="23" t="s">
        <v>6484</v>
      </c>
      <c r="F571" s="23" t="s">
        <v>5</v>
      </c>
      <c r="G571" s="20">
        <v>80</v>
      </c>
      <c r="H571" s="23" t="s">
        <v>5987</v>
      </c>
      <c r="I571" s="46">
        <v>7.76</v>
      </c>
      <c r="J571" s="40">
        <f t="shared" si="26"/>
        <v>620.79999999999995</v>
      </c>
      <c r="K571" s="46" t="s">
        <v>1732</v>
      </c>
      <c r="L571" s="42">
        <f t="shared" si="24"/>
        <v>7.76</v>
      </c>
      <c r="M571" s="42">
        <f t="shared" si="25"/>
        <v>620.79999999999995</v>
      </c>
    </row>
    <row r="572" spans="1:13" ht="145" hidden="1" x14ac:dyDescent="0.35">
      <c r="A572" s="20" t="s">
        <v>374</v>
      </c>
      <c r="B572" s="45" t="s">
        <v>117</v>
      </c>
      <c r="C572" s="23" t="s">
        <v>4259</v>
      </c>
      <c r="D572" s="23" t="s">
        <v>376</v>
      </c>
      <c r="E572" s="23" t="s">
        <v>6485</v>
      </c>
      <c r="F572" s="23" t="s">
        <v>5</v>
      </c>
      <c r="G572" s="20">
        <v>60</v>
      </c>
      <c r="H572" s="23" t="s">
        <v>5987</v>
      </c>
      <c r="I572" s="46">
        <v>11.154999999999999</v>
      </c>
      <c r="J572" s="40">
        <f t="shared" si="26"/>
        <v>669.3</v>
      </c>
      <c r="K572" s="46" t="s">
        <v>1732</v>
      </c>
      <c r="L572" s="42">
        <f t="shared" si="24"/>
        <v>11.16</v>
      </c>
      <c r="M572" s="42">
        <f t="shared" si="25"/>
        <v>669.6</v>
      </c>
    </row>
    <row r="573" spans="1:13" ht="246.5" hidden="1" x14ac:dyDescent="0.35">
      <c r="A573" s="20" t="s">
        <v>374</v>
      </c>
      <c r="B573" s="45" t="s">
        <v>117</v>
      </c>
      <c r="C573" s="23" t="s">
        <v>4317</v>
      </c>
      <c r="D573" s="23" t="s">
        <v>377</v>
      </c>
      <c r="E573" s="23" t="s">
        <v>6486</v>
      </c>
      <c r="F573" s="23" t="s">
        <v>5</v>
      </c>
      <c r="G573" s="20">
        <v>4</v>
      </c>
      <c r="H573" s="23" t="s">
        <v>5987</v>
      </c>
      <c r="I573" s="46">
        <v>128.33100000000002</v>
      </c>
      <c r="J573" s="40">
        <f t="shared" si="26"/>
        <v>513.32400000000007</v>
      </c>
      <c r="K573" s="46" t="s">
        <v>1733</v>
      </c>
      <c r="L573" s="42">
        <f t="shared" si="24"/>
        <v>128.33000000000001</v>
      </c>
      <c r="M573" s="42">
        <f t="shared" si="25"/>
        <v>513.32000000000005</v>
      </c>
    </row>
    <row r="574" spans="1:13" ht="246.5" hidden="1" x14ac:dyDescent="0.35">
      <c r="A574" s="20" t="s">
        <v>374</v>
      </c>
      <c r="B574" s="45" t="s">
        <v>117</v>
      </c>
      <c r="C574" s="23" t="s">
        <v>4318</v>
      </c>
      <c r="D574" s="23" t="s">
        <v>378</v>
      </c>
      <c r="E574" s="23" t="s">
        <v>6487</v>
      </c>
      <c r="F574" s="23" t="s">
        <v>5</v>
      </c>
      <c r="G574" s="20">
        <v>4</v>
      </c>
      <c r="H574" s="23" t="s">
        <v>5987</v>
      </c>
      <c r="I574" s="46">
        <v>128.33100000000002</v>
      </c>
      <c r="J574" s="40">
        <f t="shared" si="26"/>
        <v>513.32400000000007</v>
      </c>
      <c r="K574" s="46" t="s">
        <v>1733</v>
      </c>
      <c r="L574" s="42">
        <f t="shared" si="24"/>
        <v>128.33000000000001</v>
      </c>
      <c r="M574" s="42">
        <f t="shared" si="25"/>
        <v>513.32000000000005</v>
      </c>
    </row>
    <row r="575" spans="1:13" ht="159.5" hidden="1" x14ac:dyDescent="0.35">
      <c r="A575" s="20" t="s">
        <v>374</v>
      </c>
      <c r="B575" s="45" t="s">
        <v>117</v>
      </c>
      <c r="C575" s="23" t="s">
        <v>4319</v>
      </c>
      <c r="D575" s="23" t="s">
        <v>379</v>
      </c>
      <c r="E575" s="23" t="s">
        <v>6488</v>
      </c>
      <c r="F575" s="23" t="s">
        <v>5</v>
      </c>
      <c r="G575" s="20">
        <v>4</v>
      </c>
      <c r="H575" s="23" t="s">
        <v>5987</v>
      </c>
      <c r="I575" s="46">
        <v>128.33100000000002</v>
      </c>
      <c r="J575" s="40">
        <f t="shared" si="26"/>
        <v>513.32400000000007</v>
      </c>
      <c r="K575" s="46" t="s">
        <v>1733</v>
      </c>
      <c r="L575" s="42">
        <f t="shared" si="24"/>
        <v>128.33000000000001</v>
      </c>
      <c r="M575" s="42">
        <f t="shared" si="25"/>
        <v>513.32000000000005</v>
      </c>
    </row>
    <row r="576" spans="1:13" ht="159.5" hidden="1" x14ac:dyDescent="0.35">
      <c r="A576" s="20" t="s">
        <v>374</v>
      </c>
      <c r="B576" s="45" t="s">
        <v>117</v>
      </c>
      <c r="C576" s="23" t="s">
        <v>4320</v>
      </c>
      <c r="D576" s="23" t="s">
        <v>380</v>
      </c>
      <c r="E576" s="23" t="s">
        <v>6489</v>
      </c>
      <c r="F576" s="23" t="s">
        <v>5</v>
      </c>
      <c r="G576" s="20">
        <v>4</v>
      </c>
      <c r="H576" s="23" t="s">
        <v>5987</v>
      </c>
      <c r="I576" s="46">
        <v>128.33100000000002</v>
      </c>
      <c r="J576" s="40">
        <f t="shared" si="26"/>
        <v>513.32400000000007</v>
      </c>
      <c r="K576" s="46" t="s">
        <v>1733</v>
      </c>
      <c r="L576" s="42">
        <f t="shared" si="24"/>
        <v>128.33000000000001</v>
      </c>
      <c r="M576" s="42">
        <f t="shared" si="25"/>
        <v>513.32000000000005</v>
      </c>
    </row>
    <row r="577" spans="1:13" ht="159.5" hidden="1" x14ac:dyDescent="0.35">
      <c r="A577" s="20" t="s">
        <v>374</v>
      </c>
      <c r="B577" s="45" t="s">
        <v>117</v>
      </c>
      <c r="C577" s="23" t="s">
        <v>4321</v>
      </c>
      <c r="D577" s="23" t="s">
        <v>381</v>
      </c>
      <c r="E577" s="23" t="s">
        <v>6490</v>
      </c>
      <c r="F577" s="23" t="s">
        <v>5</v>
      </c>
      <c r="G577" s="20">
        <v>4</v>
      </c>
      <c r="H577" s="23" t="s">
        <v>5987</v>
      </c>
      <c r="I577" s="46">
        <v>128.33100000000002</v>
      </c>
      <c r="J577" s="40">
        <f t="shared" si="26"/>
        <v>513.32400000000007</v>
      </c>
      <c r="K577" s="46" t="s">
        <v>1733</v>
      </c>
      <c r="L577" s="42">
        <f t="shared" si="24"/>
        <v>128.33000000000001</v>
      </c>
      <c r="M577" s="42">
        <f t="shared" si="25"/>
        <v>513.32000000000005</v>
      </c>
    </row>
    <row r="578" spans="1:13" ht="159.5" hidden="1" x14ac:dyDescent="0.35">
      <c r="A578" s="20" t="s">
        <v>374</v>
      </c>
      <c r="B578" s="45" t="s">
        <v>117</v>
      </c>
      <c r="C578" s="23" t="s">
        <v>4326</v>
      </c>
      <c r="D578" s="23" t="s">
        <v>382</v>
      </c>
      <c r="E578" s="23" t="s">
        <v>6491</v>
      </c>
      <c r="F578" s="23" t="s">
        <v>5</v>
      </c>
      <c r="G578" s="20">
        <v>800</v>
      </c>
      <c r="H578" s="23" t="s">
        <v>5987</v>
      </c>
      <c r="I578" s="46">
        <v>2.3279999999999998</v>
      </c>
      <c r="J578" s="40">
        <f t="shared" si="26"/>
        <v>1862.3999999999999</v>
      </c>
      <c r="K578" s="46" t="s">
        <v>1732</v>
      </c>
      <c r="L578" s="42">
        <f t="shared" ref="L578:L641" si="27">ROUND(I578,2)</f>
        <v>2.33</v>
      </c>
      <c r="M578" s="42">
        <f t="shared" ref="M578:M641" si="28">L578*G578</f>
        <v>1864</v>
      </c>
    </row>
    <row r="579" spans="1:13" ht="159.5" hidden="1" x14ac:dyDescent="0.35">
      <c r="A579" s="20" t="s">
        <v>374</v>
      </c>
      <c r="B579" s="45" t="s">
        <v>117</v>
      </c>
      <c r="C579" s="23" t="s">
        <v>4329</v>
      </c>
      <c r="D579" s="23" t="s">
        <v>383</v>
      </c>
      <c r="E579" s="23" t="s">
        <v>6492</v>
      </c>
      <c r="F579" s="23" t="s">
        <v>5</v>
      </c>
      <c r="G579" s="20">
        <v>200</v>
      </c>
      <c r="H579" s="23" t="s">
        <v>5987</v>
      </c>
      <c r="I579" s="46">
        <v>2.5899000000000001</v>
      </c>
      <c r="J579" s="40">
        <f t="shared" ref="J579:J642" si="29">I579*G579</f>
        <v>517.98</v>
      </c>
      <c r="K579" s="46" t="s">
        <v>1732</v>
      </c>
      <c r="L579" s="42">
        <f t="shared" si="27"/>
        <v>2.59</v>
      </c>
      <c r="M579" s="42">
        <f t="shared" si="28"/>
        <v>518</v>
      </c>
    </row>
    <row r="580" spans="1:13" ht="159.5" hidden="1" x14ac:dyDescent="0.35">
      <c r="A580" s="20" t="s">
        <v>374</v>
      </c>
      <c r="B580" s="45" t="s">
        <v>117</v>
      </c>
      <c r="C580" s="23" t="s">
        <v>4330</v>
      </c>
      <c r="D580" s="23" t="s">
        <v>384</v>
      </c>
      <c r="E580" s="23" t="s">
        <v>6493</v>
      </c>
      <c r="F580" s="23" t="s">
        <v>5</v>
      </c>
      <c r="G580" s="20">
        <v>100</v>
      </c>
      <c r="H580" s="23" t="s">
        <v>5987</v>
      </c>
      <c r="I580" s="46">
        <v>2.2309999999999999</v>
      </c>
      <c r="J580" s="40">
        <f t="shared" si="29"/>
        <v>223.1</v>
      </c>
      <c r="K580" s="46" t="s">
        <v>1732</v>
      </c>
      <c r="L580" s="42">
        <f t="shared" si="27"/>
        <v>2.23</v>
      </c>
      <c r="M580" s="42">
        <f t="shared" si="28"/>
        <v>223</v>
      </c>
    </row>
    <row r="581" spans="1:13" ht="159.5" hidden="1" x14ac:dyDescent="0.35">
      <c r="A581" s="20" t="s">
        <v>374</v>
      </c>
      <c r="B581" s="45" t="s">
        <v>117</v>
      </c>
      <c r="C581" s="23" t="s">
        <v>4340</v>
      </c>
      <c r="D581" s="23" t="s">
        <v>385</v>
      </c>
      <c r="E581" s="23" t="s">
        <v>6494</v>
      </c>
      <c r="F581" s="23" t="s">
        <v>5</v>
      </c>
      <c r="G581" s="20">
        <v>5</v>
      </c>
      <c r="H581" s="23" t="s">
        <v>5987</v>
      </c>
      <c r="I581" s="46">
        <v>462.49600000000004</v>
      </c>
      <c r="J581" s="40">
        <f t="shared" si="29"/>
        <v>2312.48</v>
      </c>
      <c r="K581" s="46" t="s">
        <v>1732</v>
      </c>
      <c r="L581" s="42">
        <f t="shared" si="27"/>
        <v>462.5</v>
      </c>
      <c r="M581" s="42">
        <f t="shared" si="28"/>
        <v>2312.5</v>
      </c>
    </row>
    <row r="582" spans="1:13" ht="159.5" hidden="1" x14ac:dyDescent="0.35">
      <c r="A582" s="20" t="s">
        <v>374</v>
      </c>
      <c r="B582" s="45" t="s">
        <v>117</v>
      </c>
      <c r="C582" s="23" t="s">
        <v>4339</v>
      </c>
      <c r="D582" s="23" t="s">
        <v>386</v>
      </c>
      <c r="E582" s="23" t="s">
        <v>6495</v>
      </c>
      <c r="F582" s="23" t="s">
        <v>5</v>
      </c>
      <c r="G582" s="20">
        <v>5</v>
      </c>
      <c r="H582" s="23" t="s">
        <v>5987</v>
      </c>
      <c r="I582" s="46">
        <v>448.916</v>
      </c>
      <c r="J582" s="40">
        <f t="shared" si="29"/>
        <v>2244.58</v>
      </c>
      <c r="K582" s="46" t="s">
        <v>1732</v>
      </c>
      <c r="L582" s="42">
        <f t="shared" si="27"/>
        <v>448.92</v>
      </c>
      <c r="M582" s="42">
        <f t="shared" si="28"/>
        <v>2244.6</v>
      </c>
    </row>
    <row r="583" spans="1:13" ht="130.5" hidden="1" x14ac:dyDescent="0.35">
      <c r="A583" s="20" t="s">
        <v>374</v>
      </c>
      <c r="B583" s="45" t="s">
        <v>117</v>
      </c>
      <c r="C583" s="23" t="s">
        <v>4261</v>
      </c>
      <c r="D583" s="23" t="s">
        <v>387</v>
      </c>
      <c r="E583" s="23" t="s">
        <v>6496</v>
      </c>
      <c r="F583" s="23" t="s">
        <v>5</v>
      </c>
      <c r="G583" s="20">
        <v>340</v>
      </c>
      <c r="H583" s="23" t="s">
        <v>5987</v>
      </c>
      <c r="I583" s="46">
        <v>9.3119999999999994</v>
      </c>
      <c r="J583" s="40">
        <f t="shared" si="29"/>
        <v>3166.08</v>
      </c>
      <c r="K583" s="46" t="s">
        <v>1732</v>
      </c>
      <c r="L583" s="42">
        <f t="shared" si="27"/>
        <v>9.31</v>
      </c>
      <c r="M583" s="42">
        <f t="shared" si="28"/>
        <v>3165.4</v>
      </c>
    </row>
    <row r="584" spans="1:13" ht="159.5" hidden="1" x14ac:dyDescent="0.35">
      <c r="A584" s="20" t="s">
        <v>374</v>
      </c>
      <c r="B584" s="45" t="s">
        <v>117</v>
      </c>
      <c r="C584" s="23" t="s">
        <v>4342</v>
      </c>
      <c r="D584" s="23" t="s">
        <v>388</v>
      </c>
      <c r="E584" s="23" t="s">
        <v>6497</v>
      </c>
      <c r="F584" s="23" t="s">
        <v>5</v>
      </c>
      <c r="G584" s="20">
        <v>4</v>
      </c>
      <c r="H584" s="23" t="s">
        <v>5987</v>
      </c>
      <c r="I584" s="46">
        <v>81.4315</v>
      </c>
      <c r="J584" s="40">
        <f t="shared" si="29"/>
        <v>325.726</v>
      </c>
      <c r="K584" s="46" t="s">
        <v>1733</v>
      </c>
      <c r="L584" s="42">
        <f t="shared" si="27"/>
        <v>81.430000000000007</v>
      </c>
      <c r="M584" s="42">
        <f t="shared" si="28"/>
        <v>325.72000000000003</v>
      </c>
    </row>
    <row r="585" spans="1:13" ht="145" hidden="1" x14ac:dyDescent="0.35">
      <c r="A585" s="20" t="s">
        <v>374</v>
      </c>
      <c r="B585" s="45" t="s">
        <v>117</v>
      </c>
      <c r="C585" s="23" t="s">
        <v>4277</v>
      </c>
      <c r="D585" s="23" t="s">
        <v>389</v>
      </c>
      <c r="E585" s="23" t="s">
        <v>6498</v>
      </c>
      <c r="F585" s="23" t="s">
        <v>5</v>
      </c>
      <c r="G585" s="20">
        <v>5</v>
      </c>
      <c r="H585" s="23" t="s">
        <v>5987</v>
      </c>
      <c r="I585" s="46">
        <v>127.749</v>
      </c>
      <c r="J585" s="40">
        <f t="shared" si="29"/>
        <v>638.745</v>
      </c>
      <c r="K585" s="46" t="s">
        <v>1732</v>
      </c>
      <c r="L585" s="42">
        <f t="shared" si="27"/>
        <v>127.75</v>
      </c>
      <c r="M585" s="42">
        <f t="shared" si="28"/>
        <v>638.75</v>
      </c>
    </row>
    <row r="586" spans="1:13" ht="159.5" hidden="1" x14ac:dyDescent="0.35">
      <c r="A586" s="20" t="s">
        <v>374</v>
      </c>
      <c r="B586" s="45" t="s">
        <v>117</v>
      </c>
      <c r="C586" s="23" t="s">
        <v>4357</v>
      </c>
      <c r="D586" s="23" t="s">
        <v>390</v>
      </c>
      <c r="E586" s="23" t="s">
        <v>6499</v>
      </c>
      <c r="F586" s="23" t="s">
        <v>5</v>
      </c>
      <c r="G586" s="20">
        <v>10</v>
      </c>
      <c r="H586" s="23" t="s">
        <v>5987</v>
      </c>
      <c r="I586" s="46">
        <v>125.71199999999999</v>
      </c>
      <c r="J586" s="40">
        <f t="shared" si="29"/>
        <v>1257.1199999999999</v>
      </c>
      <c r="K586" s="46" t="s">
        <v>1732</v>
      </c>
      <c r="L586" s="42">
        <f t="shared" si="27"/>
        <v>125.71</v>
      </c>
      <c r="M586" s="42">
        <f t="shared" si="28"/>
        <v>1257.0999999999999</v>
      </c>
    </row>
    <row r="587" spans="1:13" ht="159.5" hidden="1" x14ac:dyDescent="0.35">
      <c r="A587" s="20" t="s">
        <v>374</v>
      </c>
      <c r="B587" s="45" t="s">
        <v>117</v>
      </c>
      <c r="C587" s="23" t="s">
        <v>4352</v>
      </c>
      <c r="D587" s="23" t="s">
        <v>391</v>
      </c>
      <c r="E587" s="23" t="s">
        <v>6500</v>
      </c>
      <c r="F587" s="23" t="s">
        <v>5</v>
      </c>
      <c r="G587" s="20">
        <v>10</v>
      </c>
      <c r="H587" s="23" t="s">
        <v>5987</v>
      </c>
      <c r="I587" s="46">
        <v>120.23</v>
      </c>
      <c r="J587" s="40">
        <f t="shared" si="29"/>
        <v>1202.3</v>
      </c>
      <c r="K587" s="46" t="s">
        <v>2811</v>
      </c>
      <c r="L587" s="42">
        <f t="shared" si="27"/>
        <v>120.23</v>
      </c>
      <c r="M587" s="42">
        <f t="shared" si="28"/>
        <v>1202.3</v>
      </c>
    </row>
    <row r="588" spans="1:13" ht="159.5" hidden="1" x14ac:dyDescent="0.35">
      <c r="A588" s="20" t="s">
        <v>374</v>
      </c>
      <c r="B588" s="45" t="s">
        <v>117</v>
      </c>
      <c r="C588" s="23" t="s">
        <v>4348</v>
      </c>
      <c r="D588" s="23" t="s">
        <v>392</v>
      </c>
      <c r="E588" s="23" t="s">
        <v>6501</v>
      </c>
      <c r="F588" s="23" t="s">
        <v>5</v>
      </c>
      <c r="G588" s="20">
        <v>10</v>
      </c>
      <c r="H588" s="23" t="s">
        <v>5987</v>
      </c>
      <c r="I588" s="46">
        <v>103.17</v>
      </c>
      <c r="J588" s="40">
        <f t="shared" si="29"/>
        <v>1031.7</v>
      </c>
      <c r="K588" s="46" t="s">
        <v>2812</v>
      </c>
      <c r="L588" s="42">
        <f t="shared" si="27"/>
        <v>103.17</v>
      </c>
      <c r="M588" s="42">
        <f t="shared" si="28"/>
        <v>1031.7</v>
      </c>
    </row>
    <row r="589" spans="1:13" ht="159.5" hidden="1" x14ac:dyDescent="0.35">
      <c r="A589" s="20" t="s">
        <v>374</v>
      </c>
      <c r="B589" s="45" t="s">
        <v>117</v>
      </c>
      <c r="C589" s="23" t="s">
        <v>4352</v>
      </c>
      <c r="D589" s="23" t="s">
        <v>391</v>
      </c>
      <c r="E589" s="23" t="s">
        <v>6500</v>
      </c>
      <c r="F589" s="23" t="s">
        <v>5</v>
      </c>
      <c r="G589" s="20">
        <v>6</v>
      </c>
      <c r="H589" s="23" t="s">
        <v>5987</v>
      </c>
      <c r="I589" s="46">
        <v>120.23</v>
      </c>
      <c r="J589" s="40">
        <f t="shared" si="29"/>
        <v>721.38</v>
      </c>
      <c r="K589" s="46" t="s">
        <v>2811</v>
      </c>
      <c r="L589" s="42">
        <f t="shared" si="27"/>
        <v>120.23</v>
      </c>
      <c r="M589" s="42">
        <f t="shared" si="28"/>
        <v>721.38</v>
      </c>
    </row>
    <row r="590" spans="1:13" ht="159.5" hidden="1" x14ac:dyDescent="0.35">
      <c r="A590" s="20" t="s">
        <v>374</v>
      </c>
      <c r="B590" s="45" t="s">
        <v>117</v>
      </c>
      <c r="C590" s="23" t="s">
        <v>4345</v>
      </c>
      <c r="D590" s="23" t="s">
        <v>55</v>
      </c>
      <c r="E590" s="23" t="s">
        <v>6191</v>
      </c>
      <c r="F590" s="23" t="s">
        <v>5</v>
      </c>
      <c r="G590" s="20">
        <v>5</v>
      </c>
      <c r="H590" s="23" t="s">
        <v>5987</v>
      </c>
      <c r="I590" s="46">
        <v>119.72</v>
      </c>
      <c r="J590" s="40">
        <f t="shared" si="29"/>
        <v>598.6</v>
      </c>
      <c r="K590" s="46" t="s">
        <v>1732</v>
      </c>
      <c r="L590" s="42">
        <f t="shared" si="27"/>
        <v>119.72</v>
      </c>
      <c r="M590" s="42">
        <f t="shared" si="28"/>
        <v>598.6</v>
      </c>
    </row>
    <row r="591" spans="1:13" ht="159.5" hidden="1" x14ac:dyDescent="0.35">
      <c r="A591" s="20" t="s">
        <v>374</v>
      </c>
      <c r="B591" s="45" t="s">
        <v>117</v>
      </c>
      <c r="C591" s="23" t="s">
        <v>4344</v>
      </c>
      <c r="D591" s="23" t="s">
        <v>393</v>
      </c>
      <c r="E591" s="23" t="s">
        <v>6502</v>
      </c>
      <c r="F591" s="23" t="s">
        <v>5</v>
      </c>
      <c r="G591" s="20">
        <v>5</v>
      </c>
      <c r="H591" s="23" t="s">
        <v>5987</v>
      </c>
      <c r="I591" s="46">
        <v>115.62400000000001</v>
      </c>
      <c r="J591" s="40">
        <f t="shared" si="29"/>
        <v>578.12</v>
      </c>
      <c r="K591" s="46" t="s">
        <v>1732</v>
      </c>
      <c r="L591" s="42">
        <f t="shared" si="27"/>
        <v>115.62</v>
      </c>
      <c r="M591" s="42">
        <f t="shared" si="28"/>
        <v>578.1</v>
      </c>
    </row>
    <row r="592" spans="1:13" ht="159.5" hidden="1" x14ac:dyDescent="0.35">
      <c r="A592" s="20" t="s">
        <v>374</v>
      </c>
      <c r="B592" s="45" t="s">
        <v>117</v>
      </c>
      <c r="C592" s="23" t="s">
        <v>4344</v>
      </c>
      <c r="D592" s="23" t="s">
        <v>393</v>
      </c>
      <c r="E592" s="23" t="s">
        <v>6502</v>
      </c>
      <c r="F592" s="23" t="s">
        <v>5</v>
      </c>
      <c r="G592" s="20">
        <v>5</v>
      </c>
      <c r="H592" s="23" t="s">
        <v>5987</v>
      </c>
      <c r="I592" s="46">
        <v>97.126099999999994</v>
      </c>
      <c r="J592" s="40">
        <f t="shared" si="29"/>
        <v>485.63049999999998</v>
      </c>
      <c r="K592" s="46" t="s">
        <v>1732</v>
      </c>
      <c r="L592" s="42">
        <f t="shared" si="27"/>
        <v>97.13</v>
      </c>
      <c r="M592" s="42">
        <f t="shared" si="28"/>
        <v>485.65</v>
      </c>
    </row>
    <row r="593" spans="1:13" ht="159.5" hidden="1" x14ac:dyDescent="0.35">
      <c r="A593" s="20" t="s">
        <v>374</v>
      </c>
      <c r="B593" s="45" t="s">
        <v>117</v>
      </c>
      <c r="C593" s="23" t="s">
        <v>4365</v>
      </c>
      <c r="D593" s="23" t="s">
        <v>394</v>
      </c>
      <c r="E593" s="23" t="s">
        <v>6503</v>
      </c>
      <c r="F593" s="23" t="s">
        <v>5</v>
      </c>
      <c r="G593" s="20">
        <v>12</v>
      </c>
      <c r="H593" s="23" t="s">
        <v>5987</v>
      </c>
      <c r="I593" s="46">
        <v>88.299099999999996</v>
      </c>
      <c r="J593" s="40">
        <f t="shared" si="29"/>
        <v>1059.5891999999999</v>
      </c>
      <c r="K593" s="46" t="s">
        <v>1734</v>
      </c>
      <c r="L593" s="42">
        <f t="shared" si="27"/>
        <v>88.3</v>
      </c>
      <c r="M593" s="42">
        <f t="shared" si="28"/>
        <v>1059.5999999999999</v>
      </c>
    </row>
    <row r="594" spans="1:13" ht="159.5" hidden="1" x14ac:dyDescent="0.35">
      <c r="A594" s="20" t="s">
        <v>374</v>
      </c>
      <c r="B594" s="45" t="s">
        <v>117</v>
      </c>
      <c r="C594" s="23" t="s">
        <v>4364</v>
      </c>
      <c r="D594" s="23" t="s">
        <v>395</v>
      </c>
      <c r="E594" s="23" t="s">
        <v>6504</v>
      </c>
      <c r="F594" s="23" t="s">
        <v>5</v>
      </c>
      <c r="G594" s="20">
        <v>10</v>
      </c>
      <c r="H594" s="23" t="s">
        <v>5987</v>
      </c>
      <c r="I594" s="46">
        <v>87.377600000000001</v>
      </c>
      <c r="J594" s="40">
        <f t="shared" si="29"/>
        <v>873.77600000000007</v>
      </c>
      <c r="K594" s="46" t="s">
        <v>1734</v>
      </c>
      <c r="L594" s="42">
        <f t="shared" si="27"/>
        <v>87.38</v>
      </c>
      <c r="M594" s="42">
        <f t="shared" si="28"/>
        <v>873.8</v>
      </c>
    </row>
    <row r="595" spans="1:13" ht="159.5" hidden="1" x14ac:dyDescent="0.35">
      <c r="A595" s="20" t="s">
        <v>374</v>
      </c>
      <c r="B595" s="45" t="s">
        <v>117</v>
      </c>
      <c r="C595" s="23" t="s">
        <v>4280</v>
      </c>
      <c r="D595" s="23" t="s">
        <v>396</v>
      </c>
      <c r="E595" s="23" t="s">
        <v>6505</v>
      </c>
      <c r="F595" s="23" t="s">
        <v>5</v>
      </c>
      <c r="G595" s="20">
        <v>2</v>
      </c>
      <c r="H595" s="23" t="s">
        <v>5987</v>
      </c>
      <c r="I595" s="46">
        <v>194.77600000000001</v>
      </c>
      <c r="J595" s="40">
        <f t="shared" si="29"/>
        <v>389.55200000000002</v>
      </c>
      <c r="K595" s="46" t="s">
        <v>1732</v>
      </c>
      <c r="L595" s="42">
        <f t="shared" si="27"/>
        <v>194.78</v>
      </c>
      <c r="M595" s="42">
        <f t="shared" si="28"/>
        <v>389.56</v>
      </c>
    </row>
    <row r="596" spans="1:13" ht="159.5" hidden="1" x14ac:dyDescent="0.35">
      <c r="A596" s="20" t="s">
        <v>374</v>
      </c>
      <c r="B596" s="45" t="s">
        <v>117</v>
      </c>
      <c r="C596" s="23" t="s">
        <v>4280</v>
      </c>
      <c r="D596" s="23" t="s">
        <v>396</v>
      </c>
      <c r="E596" s="23" t="s">
        <v>6505</v>
      </c>
      <c r="F596" s="23" t="s">
        <v>5</v>
      </c>
      <c r="G596" s="20">
        <v>2</v>
      </c>
      <c r="H596" s="23" t="s">
        <v>5987</v>
      </c>
      <c r="I596" s="46">
        <v>194.77600000000001</v>
      </c>
      <c r="J596" s="40">
        <f t="shared" si="29"/>
        <v>389.55200000000002</v>
      </c>
      <c r="K596" s="46" t="s">
        <v>1732</v>
      </c>
      <c r="L596" s="42">
        <f t="shared" si="27"/>
        <v>194.78</v>
      </c>
      <c r="M596" s="42">
        <f t="shared" si="28"/>
        <v>389.56</v>
      </c>
    </row>
    <row r="597" spans="1:13" ht="159.5" hidden="1" x14ac:dyDescent="0.35">
      <c r="A597" s="20" t="s">
        <v>374</v>
      </c>
      <c r="B597" s="45" t="s">
        <v>117</v>
      </c>
      <c r="C597" s="23" t="s">
        <v>4392</v>
      </c>
      <c r="D597" s="23" t="s">
        <v>397</v>
      </c>
      <c r="E597" s="23" t="s">
        <v>6506</v>
      </c>
      <c r="F597" s="23" t="s">
        <v>5</v>
      </c>
      <c r="G597" s="20">
        <v>2</v>
      </c>
      <c r="H597" s="23" t="s">
        <v>5987</v>
      </c>
      <c r="I597" s="46">
        <v>434.17200000000003</v>
      </c>
      <c r="J597" s="40">
        <f t="shared" si="29"/>
        <v>868.34400000000005</v>
      </c>
      <c r="K597" s="46" t="s">
        <v>1732</v>
      </c>
      <c r="L597" s="42">
        <f t="shared" si="27"/>
        <v>434.17</v>
      </c>
      <c r="M597" s="42">
        <f t="shared" si="28"/>
        <v>868.34</v>
      </c>
    </row>
    <row r="598" spans="1:13" ht="116" hidden="1" x14ac:dyDescent="0.35">
      <c r="A598" s="20" t="s">
        <v>374</v>
      </c>
      <c r="B598" s="45" t="s">
        <v>117</v>
      </c>
      <c r="C598" s="23" t="s">
        <v>4288</v>
      </c>
      <c r="D598" s="23" t="s">
        <v>56</v>
      </c>
      <c r="E598" s="23" t="s">
        <v>6192</v>
      </c>
      <c r="F598" s="23" t="s">
        <v>5</v>
      </c>
      <c r="G598" s="20">
        <v>30</v>
      </c>
      <c r="H598" s="23" t="s">
        <v>5987</v>
      </c>
      <c r="I598" s="46">
        <v>1.746</v>
      </c>
      <c r="J598" s="40">
        <f t="shared" si="29"/>
        <v>52.38</v>
      </c>
      <c r="K598" s="46" t="s">
        <v>1732</v>
      </c>
      <c r="L598" s="42">
        <f t="shared" si="27"/>
        <v>1.75</v>
      </c>
      <c r="M598" s="42">
        <f t="shared" si="28"/>
        <v>52.5</v>
      </c>
    </row>
    <row r="599" spans="1:13" ht="116" hidden="1" x14ac:dyDescent="0.35">
      <c r="A599" s="20" t="s">
        <v>374</v>
      </c>
      <c r="B599" s="45" t="s">
        <v>117</v>
      </c>
      <c r="C599" s="23" t="s">
        <v>4289</v>
      </c>
      <c r="D599" s="23" t="s">
        <v>398</v>
      </c>
      <c r="E599" s="23" t="s">
        <v>6507</v>
      </c>
      <c r="F599" s="23" t="s">
        <v>5</v>
      </c>
      <c r="G599" s="20">
        <v>10</v>
      </c>
      <c r="H599" s="23" t="s">
        <v>5987</v>
      </c>
      <c r="I599" s="46">
        <v>84.360900000000001</v>
      </c>
      <c r="J599" s="40">
        <f t="shared" si="29"/>
        <v>843.60900000000004</v>
      </c>
      <c r="K599" s="46" t="s">
        <v>1732</v>
      </c>
      <c r="L599" s="42">
        <f t="shared" si="27"/>
        <v>84.36</v>
      </c>
      <c r="M599" s="42">
        <f t="shared" si="28"/>
        <v>843.6</v>
      </c>
    </row>
    <row r="600" spans="1:13" ht="116" hidden="1" x14ac:dyDescent="0.35">
      <c r="A600" s="20" t="s">
        <v>374</v>
      </c>
      <c r="B600" s="45" t="s">
        <v>117</v>
      </c>
      <c r="C600" s="23" t="s">
        <v>4290</v>
      </c>
      <c r="D600" s="23" t="s">
        <v>399</v>
      </c>
      <c r="E600" s="23" t="s">
        <v>6508</v>
      </c>
      <c r="F600" s="23" t="s">
        <v>5</v>
      </c>
      <c r="G600" s="20">
        <v>30</v>
      </c>
      <c r="H600" s="23" t="s">
        <v>5987</v>
      </c>
      <c r="I600" s="46">
        <v>1.746</v>
      </c>
      <c r="J600" s="40">
        <f t="shared" si="29"/>
        <v>52.38</v>
      </c>
      <c r="K600" s="46" t="s">
        <v>1732</v>
      </c>
      <c r="L600" s="42">
        <f t="shared" si="27"/>
        <v>1.75</v>
      </c>
      <c r="M600" s="42">
        <f t="shared" si="28"/>
        <v>52.5</v>
      </c>
    </row>
    <row r="601" spans="1:13" ht="116" hidden="1" x14ac:dyDescent="0.35">
      <c r="A601" s="20" t="s">
        <v>374</v>
      </c>
      <c r="B601" s="45" t="s">
        <v>117</v>
      </c>
      <c r="C601" s="23" t="s">
        <v>4291</v>
      </c>
      <c r="D601" s="23" t="s">
        <v>400</v>
      </c>
      <c r="E601" s="23" t="s">
        <v>6509</v>
      </c>
      <c r="F601" s="23" t="s">
        <v>5</v>
      </c>
      <c r="G601" s="20">
        <v>8</v>
      </c>
      <c r="H601" s="23" t="s">
        <v>5987</v>
      </c>
      <c r="I601" s="46">
        <v>111.35599999999999</v>
      </c>
      <c r="J601" s="40">
        <f t="shared" si="29"/>
        <v>890.84799999999996</v>
      </c>
      <c r="K601" s="46" t="s">
        <v>1732</v>
      </c>
      <c r="L601" s="42">
        <f t="shared" si="27"/>
        <v>111.36</v>
      </c>
      <c r="M601" s="42">
        <f t="shared" si="28"/>
        <v>890.88</v>
      </c>
    </row>
    <row r="602" spans="1:13" ht="116" hidden="1" x14ac:dyDescent="0.35">
      <c r="A602" s="20" t="s">
        <v>374</v>
      </c>
      <c r="B602" s="45" t="s">
        <v>117</v>
      </c>
      <c r="C602" s="23" t="s">
        <v>4291</v>
      </c>
      <c r="D602" s="23" t="s">
        <v>400</v>
      </c>
      <c r="E602" s="23" t="s">
        <v>6509</v>
      </c>
      <c r="F602" s="23" t="s">
        <v>5</v>
      </c>
      <c r="G602" s="20">
        <v>8</v>
      </c>
      <c r="H602" s="23" t="s">
        <v>5987</v>
      </c>
      <c r="I602" s="46">
        <v>111.35599999999999</v>
      </c>
      <c r="J602" s="40">
        <f t="shared" si="29"/>
        <v>890.84799999999996</v>
      </c>
      <c r="K602" s="46" t="s">
        <v>1732</v>
      </c>
      <c r="L602" s="42">
        <f t="shared" si="27"/>
        <v>111.36</v>
      </c>
      <c r="M602" s="42">
        <f t="shared" si="28"/>
        <v>890.88</v>
      </c>
    </row>
    <row r="603" spans="1:13" ht="145" hidden="1" x14ac:dyDescent="0.35">
      <c r="A603" s="20" t="s">
        <v>374</v>
      </c>
      <c r="B603" s="45" t="s">
        <v>117</v>
      </c>
      <c r="C603" s="23" t="s">
        <v>4281</v>
      </c>
      <c r="D603" s="23" t="s">
        <v>401</v>
      </c>
      <c r="E603" s="23" t="s">
        <v>6510</v>
      </c>
      <c r="F603" s="23" t="s">
        <v>5</v>
      </c>
      <c r="G603" s="20">
        <v>2</v>
      </c>
      <c r="H603" s="23" t="s">
        <v>5987</v>
      </c>
      <c r="I603" s="46">
        <v>241.91800000000001</v>
      </c>
      <c r="J603" s="40">
        <f t="shared" si="29"/>
        <v>483.83600000000001</v>
      </c>
      <c r="K603" s="46" t="s">
        <v>1732</v>
      </c>
      <c r="L603" s="42">
        <f t="shared" si="27"/>
        <v>241.92</v>
      </c>
      <c r="M603" s="42">
        <f t="shared" si="28"/>
        <v>483.84</v>
      </c>
    </row>
    <row r="604" spans="1:13" ht="130.5" hidden="1" x14ac:dyDescent="0.35">
      <c r="A604" s="20" t="s">
        <v>374</v>
      </c>
      <c r="B604" s="45" t="s">
        <v>117</v>
      </c>
      <c r="C604" s="23" t="s">
        <v>4302</v>
      </c>
      <c r="D604" s="23" t="s">
        <v>402</v>
      </c>
      <c r="E604" s="23" t="s">
        <v>6511</v>
      </c>
      <c r="F604" s="23" t="s">
        <v>5</v>
      </c>
      <c r="G604" s="20">
        <v>452</v>
      </c>
      <c r="H604" s="23" t="s">
        <v>5987</v>
      </c>
      <c r="I604" s="46">
        <v>34.338000000000001</v>
      </c>
      <c r="J604" s="40">
        <f t="shared" si="29"/>
        <v>15520.776</v>
      </c>
      <c r="K604" s="46" t="s">
        <v>1732</v>
      </c>
      <c r="L604" s="42">
        <f t="shared" si="27"/>
        <v>34.340000000000003</v>
      </c>
      <c r="M604" s="42">
        <f t="shared" si="28"/>
        <v>15521.680000000002</v>
      </c>
    </row>
    <row r="605" spans="1:13" ht="130.5" hidden="1" x14ac:dyDescent="0.35">
      <c r="A605" s="20" t="s">
        <v>374</v>
      </c>
      <c r="B605" s="45" t="s">
        <v>117</v>
      </c>
      <c r="C605" s="23" t="s">
        <v>4302</v>
      </c>
      <c r="D605" s="23" t="s">
        <v>402</v>
      </c>
      <c r="E605" s="23" t="s">
        <v>6511</v>
      </c>
      <c r="F605" s="23" t="s">
        <v>5</v>
      </c>
      <c r="G605" s="20">
        <v>50</v>
      </c>
      <c r="H605" s="23" t="s">
        <v>5987</v>
      </c>
      <c r="I605" s="46">
        <v>34.338000000000001</v>
      </c>
      <c r="J605" s="40">
        <f t="shared" si="29"/>
        <v>1716.9</v>
      </c>
      <c r="K605" s="46" t="s">
        <v>1732</v>
      </c>
      <c r="L605" s="42">
        <f t="shared" si="27"/>
        <v>34.340000000000003</v>
      </c>
      <c r="M605" s="42">
        <f t="shared" si="28"/>
        <v>1717.0000000000002</v>
      </c>
    </row>
    <row r="606" spans="1:13" ht="130.5" hidden="1" x14ac:dyDescent="0.35">
      <c r="A606" s="20" t="s">
        <v>374</v>
      </c>
      <c r="B606" s="45" t="s">
        <v>117</v>
      </c>
      <c r="C606" s="23" t="s">
        <v>4307</v>
      </c>
      <c r="D606" s="23" t="s">
        <v>403</v>
      </c>
      <c r="E606" s="23" t="s">
        <v>6512</v>
      </c>
      <c r="F606" s="23" t="s">
        <v>5</v>
      </c>
      <c r="G606" s="20">
        <v>100</v>
      </c>
      <c r="H606" s="23" t="s">
        <v>5987</v>
      </c>
      <c r="I606" s="46">
        <v>7.0131000000000006</v>
      </c>
      <c r="J606" s="40">
        <f t="shared" si="29"/>
        <v>701.31000000000006</v>
      </c>
      <c r="K606" s="46" t="s">
        <v>1735</v>
      </c>
      <c r="L606" s="42">
        <f t="shared" si="27"/>
        <v>7.01</v>
      </c>
      <c r="M606" s="42">
        <f t="shared" si="28"/>
        <v>701</v>
      </c>
    </row>
    <row r="607" spans="1:13" ht="159.5" hidden="1" x14ac:dyDescent="0.35">
      <c r="A607" s="20" t="s">
        <v>374</v>
      </c>
      <c r="B607" s="45" t="s">
        <v>117</v>
      </c>
      <c r="C607" s="23" t="s">
        <v>4235</v>
      </c>
      <c r="D607" s="23" t="s">
        <v>404</v>
      </c>
      <c r="E607" s="23" t="s">
        <v>6513</v>
      </c>
      <c r="F607" s="23" t="s">
        <v>5</v>
      </c>
      <c r="G607" s="20">
        <v>2</v>
      </c>
      <c r="H607" s="23" t="s">
        <v>5987</v>
      </c>
      <c r="I607" s="46">
        <v>546.40099999999995</v>
      </c>
      <c r="J607" s="40">
        <f t="shared" si="29"/>
        <v>1092.8019999999999</v>
      </c>
      <c r="K607" s="46" t="s">
        <v>1732</v>
      </c>
      <c r="L607" s="42">
        <f t="shared" si="27"/>
        <v>546.4</v>
      </c>
      <c r="M607" s="42">
        <f t="shared" si="28"/>
        <v>1092.8</v>
      </c>
    </row>
    <row r="608" spans="1:13" ht="159.5" hidden="1" x14ac:dyDescent="0.35">
      <c r="A608" s="20" t="s">
        <v>374</v>
      </c>
      <c r="B608" s="45" t="s">
        <v>117</v>
      </c>
      <c r="C608" s="23" t="s">
        <v>4235</v>
      </c>
      <c r="D608" s="23" t="s">
        <v>404</v>
      </c>
      <c r="E608" s="23" t="s">
        <v>6513</v>
      </c>
      <c r="F608" s="23" t="s">
        <v>5</v>
      </c>
      <c r="G608" s="20">
        <v>2</v>
      </c>
      <c r="H608" s="23" t="s">
        <v>5987</v>
      </c>
      <c r="I608" s="46">
        <v>546.40099999999995</v>
      </c>
      <c r="J608" s="40">
        <f t="shared" si="29"/>
        <v>1092.8019999999999</v>
      </c>
      <c r="K608" s="46" t="s">
        <v>1732</v>
      </c>
      <c r="L608" s="42">
        <f t="shared" si="27"/>
        <v>546.4</v>
      </c>
      <c r="M608" s="42">
        <f t="shared" si="28"/>
        <v>1092.8</v>
      </c>
    </row>
    <row r="609" spans="1:13" ht="159.5" hidden="1" x14ac:dyDescent="0.35">
      <c r="A609" s="20" t="s">
        <v>374</v>
      </c>
      <c r="B609" s="45" t="s">
        <v>117</v>
      </c>
      <c r="C609" s="23" t="s">
        <v>4236</v>
      </c>
      <c r="D609" s="23" t="s">
        <v>405</v>
      </c>
      <c r="E609" s="23" t="s">
        <v>6514</v>
      </c>
      <c r="F609" s="23" t="s">
        <v>5</v>
      </c>
      <c r="G609" s="20">
        <v>266</v>
      </c>
      <c r="H609" s="23" t="s">
        <v>5987</v>
      </c>
      <c r="I609" s="46">
        <v>7.3719999999999999</v>
      </c>
      <c r="J609" s="40">
        <f t="shared" si="29"/>
        <v>1960.952</v>
      </c>
      <c r="K609" s="46" t="s">
        <v>1732</v>
      </c>
      <c r="L609" s="42">
        <f t="shared" si="27"/>
        <v>7.37</v>
      </c>
      <c r="M609" s="42">
        <f t="shared" si="28"/>
        <v>1960.42</v>
      </c>
    </row>
    <row r="610" spans="1:13" ht="159.5" hidden="1" x14ac:dyDescent="0.35">
      <c r="A610" s="20" t="s">
        <v>374</v>
      </c>
      <c r="B610" s="45" t="s">
        <v>117</v>
      </c>
      <c r="C610" s="23" t="s">
        <v>4240</v>
      </c>
      <c r="D610" s="23" t="s">
        <v>406</v>
      </c>
      <c r="E610" s="23" t="s">
        <v>6515</v>
      </c>
      <c r="F610" s="23" t="s">
        <v>5</v>
      </c>
      <c r="G610" s="20">
        <v>2</v>
      </c>
      <c r="H610" s="23" t="s">
        <v>5987</v>
      </c>
      <c r="I610" s="46">
        <v>439.21600000000001</v>
      </c>
      <c r="J610" s="40">
        <f t="shared" si="29"/>
        <v>878.43200000000002</v>
      </c>
      <c r="K610" s="46" t="s">
        <v>1732</v>
      </c>
      <c r="L610" s="42">
        <f t="shared" si="27"/>
        <v>439.22</v>
      </c>
      <c r="M610" s="42">
        <f t="shared" si="28"/>
        <v>878.44</v>
      </c>
    </row>
    <row r="611" spans="1:13" ht="159.5" hidden="1" x14ac:dyDescent="0.35">
      <c r="A611" s="20" t="s">
        <v>374</v>
      </c>
      <c r="B611" s="45" t="s">
        <v>117</v>
      </c>
      <c r="C611" s="23" t="s">
        <v>4241</v>
      </c>
      <c r="D611" s="23" t="s">
        <v>407</v>
      </c>
      <c r="E611" s="23" t="s">
        <v>6516</v>
      </c>
      <c r="F611" s="23" t="s">
        <v>5</v>
      </c>
      <c r="G611" s="20">
        <v>2</v>
      </c>
      <c r="H611" s="23" t="s">
        <v>5987</v>
      </c>
      <c r="I611" s="46">
        <v>654.89549999999997</v>
      </c>
      <c r="J611" s="40">
        <f t="shared" si="29"/>
        <v>1309.7909999999999</v>
      </c>
      <c r="K611" s="46" t="s">
        <v>1732</v>
      </c>
      <c r="L611" s="42">
        <f t="shared" si="27"/>
        <v>654.9</v>
      </c>
      <c r="M611" s="42">
        <f t="shared" si="28"/>
        <v>1309.8</v>
      </c>
    </row>
    <row r="612" spans="1:13" ht="159.5" hidden="1" x14ac:dyDescent="0.35">
      <c r="A612" s="20" t="s">
        <v>374</v>
      </c>
      <c r="B612" s="45" t="s">
        <v>117</v>
      </c>
      <c r="C612" s="23" t="s">
        <v>4242</v>
      </c>
      <c r="D612" s="23" t="s">
        <v>408</v>
      </c>
      <c r="E612" s="23" t="s">
        <v>6517</v>
      </c>
      <c r="F612" s="23" t="s">
        <v>5</v>
      </c>
      <c r="G612" s="20">
        <v>2</v>
      </c>
      <c r="H612" s="23" t="s">
        <v>5987</v>
      </c>
      <c r="I612" s="46">
        <v>465.89100000000002</v>
      </c>
      <c r="J612" s="40">
        <f t="shared" si="29"/>
        <v>931.78200000000004</v>
      </c>
      <c r="K612" s="46" t="s">
        <v>1732</v>
      </c>
      <c r="L612" s="42">
        <f t="shared" si="27"/>
        <v>465.89</v>
      </c>
      <c r="M612" s="42">
        <f t="shared" si="28"/>
        <v>931.78</v>
      </c>
    </row>
    <row r="613" spans="1:13" ht="159.5" hidden="1" x14ac:dyDescent="0.35">
      <c r="A613" s="20" t="s">
        <v>374</v>
      </c>
      <c r="B613" s="45" t="s">
        <v>117</v>
      </c>
      <c r="C613" s="23" t="s">
        <v>4245</v>
      </c>
      <c r="D613" s="23" t="s">
        <v>409</v>
      </c>
      <c r="E613" s="23" t="s">
        <v>6518</v>
      </c>
      <c r="F613" s="23" t="s">
        <v>5</v>
      </c>
      <c r="G613" s="20">
        <v>2</v>
      </c>
      <c r="H613" s="23" t="s">
        <v>5987</v>
      </c>
      <c r="I613" s="46">
        <v>305.16200000000003</v>
      </c>
      <c r="J613" s="40">
        <f t="shared" si="29"/>
        <v>610.32400000000007</v>
      </c>
      <c r="K613" s="46" t="s">
        <v>1736</v>
      </c>
      <c r="L613" s="42">
        <f t="shared" si="27"/>
        <v>305.16000000000003</v>
      </c>
      <c r="M613" s="42">
        <f t="shared" si="28"/>
        <v>610.32000000000005</v>
      </c>
    </row>
    <row r="614" spans="1:13" ht="217.5" hidden="1" x14ac:dyDescent="0.35">
      <c r="A614" s="20" t="s">
        <v>374</v>
      </c>
      <c r="B614" s="45" t="s">
        <v>117</v>
      </c>
      <c r="C614" s="23" t="s">
        <v>4238</v>
      </c>
      <c r="D614" s="23" t="s">
        <v>410</v>
      </c>
      <c r="E614" s="23" t="s">
        <v>410</v>
      </c>
      <c r="F614" s="23" t="s">
        <v>5</v>
      </c>
      <c r="G614" s="20">
        <v>1400</v>
      </c>
      <c r="H614" s="23" t="s">
        <v>5987</v>
      </c>
      <c r="I614" s="46">
        <v>10.766999999999999</v>
      </c>
      <c r="J614" s="40">
        <f t="shared" si="29"/>
        <v>15073.8</v>
      </c>
      <c r="K614" s="46" t="s">
        <v>1732</v>
      </c>
      <c r="L614" s="42">
        <f t="shared" si="27"/>
        <v>10.77</v>
      </c>
      <c r="M614" s="42">
        <f t="shared" si="28"/>
        <v>15078</v>
      </c>
    </row>
    <row r="615" spans="1:13" ht="203" hidden="1" x14ac:dyDescent="0.35">
      <c r="A615" s="20" t="s">
        <v>374</v>
      </c>
      <c r="B615" s="45" t="s">
        <v>117</v>
      </c>
      <c r="C615" s="23" t="s">
        <v>4341</v>
      </c>
      <c r="D615" s="23" t="s">
        <v>411</v>
      </c>
      <c r="E615" s="23" t="s">
        <v>411</v>
      </c>
      <c r="F615" s="23" t="s">
        <v>5</v>
      </c>
      <c r="G615" s="20">
        <v>30</v>
      </c>
      <c r="H615" s="23" t="s">
        <v>5987</v>
      </c>
      <c r="I615" s="46">
        <v>87.784999999999997</v>
      </c>
      <c r="J615" s="40">
        <f t="shared" si="29"/>
        <v>2633.5499999999997</v>
      </c>
      <c r="K615" s="46" t="s">
        <v>1732</v>
      </c>
      <c r="L615" s="42">
        <f t="shared" si="27"/>
        <v>87.79</v>
      </c>
      <c r="M615" s="42">
        <f t="shared" si="28"/>
        <v>2633.7000000000003</v>
      </c>
    </row>
    <row r="616" spans="1:13" ht="130.5" hidden="1" x14ac:dyDescent="0.35">
      <c r="A616" s="20" t="s">
        <v>374</v>
      </c>
      <c r="B616" s="45" t="s">
        <v>117</v>
      </c>
      <c r="C616" s="23" t="s">
        <v>4407</v>
      </c>
      <c r="D616" s="23" t="s">
        <v>412</v>
      </c>
      <c r="E616" s="23" t="s">
        <v>6519</v>
      </c>
      <c r="F616" s="23" t="s">
        <v>5</v>
      </c>
      <c r="G616" s="20">
        <v>2</v>
      </c>
      <c r="H616" s="23" t="s">
        <v>5987</v>
      </c>
      <c r="I616" s="46">
        <v>53.447000000000003</v>
      </c>
      <c r="J616" s="40">
        <f t="shared" si="29"/>
        <v>106.89400000000001</v>
      </c>
      <c r="K616" s="46" t="s">
        <v>1737</v>
      </c>
      <c r="L616" s="42">
        <f t="shared" si="27"/>
        <v>53.45</v>
      </c>
      <c r="M616" s="42">
        <f t="shared" si="28"/>
        <v>106.9</v>
      </c>
    </row>
    <row r="617" spans="1:13" ht="217.5" hidden="1" x14ac:dyDescent="0.35">
      <c r="A617" s="20" t="s">
        <v>374</v>
      </c>
      <c r="B617" s="45" t="s">
        <v>117</v>
      </c>
      <c r="C617" s="23" t="s">
        <v>4373</v>
      </c>
      <c r="D617" s="23" t="s">
        <v>413</v>
      </c>
      <c r="E617" s="23" t="s">
        <v>413</v>
      </c>
      <c r="F617" s="23" t="s">
        <v>5</v>
      </c>
      <c r="G617" s="20">
        <v>6</v>
      </c>
      <c r="H617" s="23" t="s">
        <v>5987</v>
      </c>
      <c r="I617" s="46">
        <v>191.72050000000002</v>
      </c>
      <c r="J617" s="40">
        <f t="shared" si="29"/>
        <v>1150.3230000000001</v>
      </c>
      <c r="K617" s="46" t="s">
        <v>1738</v>
      </c>
      <c r="L617" s="42">
        <f t="shared" si="27"/>
        <v>191.72</v>
      </c>
      <c r="M617" s="42">
        <f t="shared" si="28"/>
        <v>1150.32</v>
      </c>
    </row>
    <row r="618" spans="1:13" ht="159.5" hidden="1" x14ac:dyDescent="0.35">
      <c r="A618" s="20" t="s">
        <v>374</v>
      </c>
      <c r="B618" s="45" t="s">
        <v>117</v>
      </c>
      <c r="C618" s="23" t="s">
        <v>4405</v>
      </c>
      <c r="D618" s="23" t="s">
        <v>414</v>
      </c>
      <c r="E618" s="23" t="s">
        <v>414</v>
      </c>
      <c r="F618" s="23" t="s">
        <v>5</v>
      </c>
      <c r="G618" s="20">
        <v>5</v>
      </c>
      <c r="H618" s="23" t="s">
        <v>5987</v>
      </c>
      <c r="I618" s="46">
        <v>22.407</v>
      </c>
      <c r="J618" s="40">
        <f t="shared" si="29"/>
        <v>112.035</v>
      </c>
      <c r="K618" s="46" t="s">
        <v>1739</v>
      </c>
      <c r="L618" s="42">
        <f t="shared" si="27"/>
        <v>22.41</v>
      </c>
      <c r="M618" s="42">
        <f t="shared" si="28"/>
        <v>112.05</v>
      </c>
    </row>
    <row r="619" spans="1:13" ht="159.5" hidden="1" x14ac:dyDescent="0.35">
      <c r="A619" s="20" t="s">
        <v>374</v>
      </c>
      <c r="B619" s="45" t="s">
        <v>117</v>
      </c>
      <c r="C619" s="23" t="s">
        <v>4404</v>
      </c>
      <c r="D619" s="23" t="s">
        <v>415</v>
      </c>
      <c r="E619" s="23" t="s">
        <v>415</v>
      </c>
      <c r="F619" s="23" t="s">
        <v>5</v>
      </c>
      <c r="G619" s="20">
        <v>5</v>
      </c>
      <c r="H619" s="23" t="s">
        <v>5987</v>
      </c>
      <c r="I619" s="46">
        <v>16.878</v>
      </c>
      <c r="J619" s="40">
        <f t="shared" si="29"/>
        <v>84.39</v>
      </c>
      <c r="K619" s="46" t="s">
        <v>1740</v>
      </c>
      <c r="L619" s="42">
        <f t="shared" si="27"/>
        <v>16.88</v>
      </c>
      <c r="M619" s="42">
        <f t="shared" si="28"/>
        <v>84.399999999999991</v>
      </c>
    </row>
    <row r="620" spans="1:13" ht="145" hidden="1" x14ac:dyDescent="0.35">
      <c r="A620" s="20" t="s">
        <v>374</v>
      </c>
      <c r="B620" s="45" t="s">
        <v>117</v>
      </c>
      <c r="C620" s="23" t="s">
        <v>4283</v>
      </c>
      <c r="D620" s="23" t="s">
        <v>416</v>
      </c>
      <c r="E620" s="23" t="s">
        <v>416</v>
      </c>
      <c r="F620" s="23" t="s">
        <v>5</v>
      </c>
      <c r="G620" s="20">
        <v>5</v>
      </c>
      <c r="H620" s="23" t="s">
        <v>5987</v>
      </c>
      <c r="I620" s="46">
        <v>12.61</v>
      </c>
      <c r="J620" s="40">
        <f t="shared" si="29"/>
        <v>63.05</v>
      </c>
      <c r="K620" s="46" t="s">
        <v>1741</v>
      </c>
      <c r="L620" s="42">
        <f t="shared" si="27"/>
        <v>12.61</v>
      </c>
      <c r="M620" s="42">
        <f t="shared" si="28"/>
        <v>63.05</v>
      </c>
    </row>
    <row r="621" spans="1:13" ht="188.5" hidden="1" x14ac:dyDescent="0.35">
      <c r="A621" s="20" t="s">
        <v>374</v>
      </c>
      <c r="B621" s="45" t="s">
        <v>117</v>
      </c>
      <c r="C621" s="23" t="s">
        <v>4286</v>
      </c>
      <c r="D621" s="23" t="s">
        <v>417</v>
      </c>
      <c r="E621" s="23" t="s">
        <v>417</v>
      </c>
      <c r="F621" s="23" t="s">
        <v>5</v>
      </c>
      <c r="G621" s="20">
        <v>2</v>
      </c>
      <c r="H621" s="23" t="s">
        <v>5987</v>
      </c>
      <c r="I621" s="46">
        <v>1548.12</v>
      </c>
      <c r="J621" s="40">
        <f t="shared" si="29"/>
        <v>3096.24</v>
      </c>
      <c r="K621" s="46" t="s">
        <v>1742</v>
      </c>
      <c r="L621" s="42">
        <f t="shared" si="27"/>
        <v>1548.12</v>
      </c>
      <c r="M621" s="42">
        <f t="shared" si="28"/>
        <v>3096.24</v>
      </c>
    </row>
    <row r="622" spans="1:13" ht="217.5" hidden="1" x14ac:dyDescent="0.35">
      <c r="A622" s="20" t="s">
        <v>374</v>
      </c>
      <c r="B622" s="45" t="s">
        <v>117</v>
      </c>
      <c r="C622" s="23" t="s">
        <v>4373</v>
      </c>
      <c r="D622" s="23" t="s">
        <v>413</v>
      </c>
      <c r="E622" s="23" t="s">
        <v>413</v>
      </c>
      <c r="F622" s="23" t="s">
        <v>5</v>
      </c>
      <c r="G622" s="20">
        <v>2</v>
      </c>
      <c r="H622" s="23" t="s">
        <v>5987</v>
      </c>
      <c r="I622" s="46">
        <v>191.72050000000002</v>
      </c>
      <c r="J622" s="40">
        <f t="shared" si="29"/>
        <v>383.44100000000003</v>
      </c>
      <c r="K622" s="46" t="s">
        <v>1738</v>
      </c>
      <c r="L622" s="42">
        <f t="shared" si="27"/>
        <v>191.72</v>
      </c>
      <c r="M622" s="42">
        <f t="shared" si="28"/>
        <v>383.44</v>
      </c>
    </row>
    <row r="623" spans="1:13" ht="145" hidden="1" x14ac:dyDescent="0.35">
      <c r="A623" s="20" t="s">
        <v>374</v>
      </c>
      <c r="B623" s="45" t="s">
        <v>117</v>
      </c>
      <c r="C623" s="23" t="s">
        <v>4275</v>
      </c>
      <c r="D623" s="23" t="s">
        <v>418</v>
      </c>
      <c r="E623" s="23" t="s">
        <v>418</v>
      </c>
      <c r="F623" s="23" t="s">
        <v>5</v>
      </c>
      <c r="G623" s="20">
        <v>2</v>
      </c>
      <c r="H623" s="23" t="s">
        <v>5987</v>
      </c>
      <c r="I623" s="46">
        <v>86.426999999999992</v>
      </c>
      <c r="J623" s="40">
        <f t="shared" si="29"/>
        <v>172.85399999999998</v>
      </c>
      <c r="K623" s="46" t="s">
        <v>1743</v>
      </c>
      <c r="L623" s="42">
        <f t="shared" si="27"/>
        <v>86.43</v>
      </c>
      <c r="M623" s="42">
        <f t="shared" si="28"/>
        <v>172.86</v>
      </c>
    </row>
    <row r="624" spans="1:13" ht="101.5" hidden="1" x14ac:dyDescent="0.35">
      <c r="A624" s="20" t="s">
        <v>419</v>
      </c>
      <c r="B624" s="45" t="s">
        <v>117</v>
      </c>
      <c r="C624" s="23" t="s">
        <v>4406</v>
      </c>
      <c r="D624" s="23" t="s">
        <v>420</v>
      </c>
      <c r="E624" s="23" t="s">
        <v>6520</v>
      </c>
      <c r="F624" s="23" t="s">
        <v>5</v>
      </c>
      <c r="G624" s="20">
        <v>2</v>
      </c>
      <c r="H624" s="23" t="s">
        <v>5987</v>
      </c>
      <c r="I624" s="46">
        <v>10.282</v>
      </c>
      <c r="J624" s="40">
        <f t="shared" si="29"/>
        <v>20.564</v>
      </c>
      <c r="K624" s="46" t="s">
        <v>1744</v>
      </c>
      <c r="L624" s="42">
        <f t="shared" si="27"/>
        <v>10.28</v>
      </c>
      <c r="M624" s="42">
        <f t="shared" si="28"/>
        <v>20.56</v>
      </c>
    </row>
    <row r="625" spans="1:13" ht="145" hidden="1" x14ac:dyDescent="0.35">
      <c r="A625" s="20" t="s">
        <v>419</v>
      </c>
      <c r="B625" s="45" t="s">
        <v>117</v>
      </c>
      <c r="C625" s="23" t="s">
        <v>4410</v>
      </c>
      <c r="D625" s="23" t="s">
        <v>421</v>
      </c>
      <c r="E625" s="23" t="s">
        <v>6521</v>
      </c>
      <c r="F625" s="23" t="s">
        <v>5</v>
      </c>
      <c r="G625" s="20">
        <v>2</v>
      </c>
      <c r="H625" s="23" t="s">
        <v>5987</v>
      </c>
      <c r="I625" s="46">
        <v>32.834499999999998</v>
      </c>
      <c r="J625" s="40">
        <f t="shared" si="29"/>
        <v>65.668999999999997</v>
      </c>
      <c r="K625" s="46" t="s">
        <v>1745</v>
      </c>
      <c r="L625" s="42">
        <f t="shared" si="27"/>
        <v>32.83</v>
      </c>
      <c r="M625" s="42">
        <f t="shared" si="28"/>
        <v>65.66</v>
      </c>
    </row>
    <row r="626" spans="1:13" ht="72.5" hidden="1" x14ac:dyDescent="0.35">
      <c r="A626" s="20" t="s">
        <v>419</v>
      </c>
      <c r="B626" s="45" t="s">
        <v>117</v>
      </c>
      <c r="C626" s="23" t="s">
        <v>3191</v>
      </c>
      <c r="D626" s="23" t="s">
        <v>422</v>
      </c>
      <c r="E626" s="23" t="s">
        <v>6522</v>
      </c>
      <c r="F626" s="23" t="s">
        <v>5</v>
      </c>
      <c r="G626" s="20">
        <v>50</v>
      </c>
      <c r="H626" s="23" t="s">
        <v>5987</v>
      </c>
      <c r="I626" s="46">
        <v>2.8129999999999997</v>
      </c>
      <c r="J626" s="40">
        <f t="shared" si="29"/>
        <v>140.64999999999998</v>
      </c>
      <c r="K626" s="46" t="s">
        <v>1746</v>
      </c>
      <c r="L626" s="42">
        <f t="shared" si="27"/>
        <v>2.81</v>
      </c>
      <c r="M626" s="42">
        <f t="shared" si="28"/>
        <v>140.5</v>
      </c>
    </row>
    <row r="627" spans="1:13" ht="101.5" hidden="1" x14ac:dyDescent="0.35">
      <c r="A627" s="20" t="s">
        <v>419</v>
      </c>
      <c r="B627" s="45" t="s">
        <v>117</v>
      </c>
      <c r="C627" s="23" t="s">
        <v>3192</v>
      </c>
      <c r="D627" s="23" t="s">
        <v>423</v>
      </c>
      <c r="E627" s="23" t="s">
        <v>6523</v>
      </c>
      <c r="F627" s="23" t="s">
        <v>5</v>
      </c>
      <c r="G627" s="20">
        <v>305</v>
      </c>
      <c r="H627" s="23" t="s">
        <v>5987</v>
      </c>
      <c r="I627" s="46">
        <v>2.91</v>
      </c>
      <c r="J627" s="40">
        <f t="shared" si="29"/>
        <v>887.55000000000007</v>
      </c>
      <c r="K627" s="46" t="s">
        <v>1747</v>
      </c>
      <c r="L627" s="42">
        <f t="shared" si="27"/>
        <v>2.91</v>
      </c>
      <c r="M627" s="42">
        <f t="shared" si="28"/>
        <v>887.55000000000007</v>
      </c>
    </row>
    <row r="628" spans="1:13" ht="130.5" hidden="1" x14ac:dyDescent="0.35">
      <c r="A628" s="20" t="s">
        <v>419</v>
      </c>
      <c r="B628" s="45" t="s">
        <v>117</v>
      </c>
      <c r="C628" s="23" t="s">
        <v>3193</v>
      </c>
      <c r="D628" s="23" t="s">
        <v>424</v>
      </c>
      <c r="E628" s="23" t="s">
        <v>6524</v>
      </c>
      <c r="F628" s="23" t="s">
        <v>5</v>
      </c>
      <c r="G628" s="20">
        <v>32</v>
      </c>
      <c r="H628" s="23" t="s">
        <v>5987</v>
      </c>
      <c r="I628" s="46">
        <v>808.78599999999994</v>
      </c>
      <c r="J628" s="40">
        <f t="shared" si="29"/>
        <v>25881.151999999998</v>
      </c>
      <c r="K628" s="46" t="s">
        <v>1748</v>
      </c>
      <c r="L628" s="42">
        <f t="shared" si="27"/>
        <v>808.79</v>
      </c>
      <c r="M628" s="42">
        <f t="shared" si="28"/>
        <v>25881.279999999999</v>
      </c>
    </row>
    <row r="629" spans="1:13" ht="101.5" hidden="1" x14ac:dyDescent="0.35">
      <c r="A629" s="20" t="s">
        <v>425</v>
      </c>
      <c r="B629" s="45" t="s">
        <v>117</v>
      </c>
      <c r="C629" s="23" t="s">
        <v>5296</v>
      </c>
      <c r="D629" s="23" t="s">
        <v>426</v>
      </c>
      <c r="E629" s="23" t="s">
        <v>6525</v>
      </c>
      <c r="F629" s="23" t="s">
        <v>5</v>
      </c>
      <c r="G629" s="20">
        <v>10</v>
      </c>
      <c r="H629" s="23" t="s">
        <v>5987</v>
      </c>
      <c r="I629" s="46">
        <v>29.585000000000001</v>
      </c>
      <c r="J629" s="40">
        <f t="shared" si="29"/>
        <v>295.85000000000002</v>
      </c>
      <c r="K629" s="46" t="s">
        <v>1749</v>
      </c>
      <c r="L629" s="42">
        <f t="shared" si="27"/>
        <v>29.59</v>
      </c>
      <c r="M629" s="42">
        <f t="shared" si="28"/>
        <v>295.89999999999998</v>
      </c>
    </row>
    <row r="630" spans="1:13" ht="58" hidden="1" x14ac:dyDescent="0.35">
      <c r="A630" s="20" t="s">
        <v>425</v>
      </c>
      <c r="B630" s="45" t="s">
        <v>117</v>
      </c>
      <c r="C630" s="23" t="s">
        <v>5440</v>
      </c>
      <c r="D630" s="23" t="s">
        <v>427</v>
      </c>
      <c r="E630" s="23" t="s">
        <v>6526</v>
      </c>
      <c r="F630" s="23" t="s">
        <v>5</v>
      </c>
      <c r="G630" s="20">
        <v>20</v>
      </c>
      <c r="H630" s="23" t="s">
        <v>5987</v>
      </c>
      <c r="I630" s="46">
        <v>1.3579999999999999</v>
      </c>
      <c r="J630" s="40">
        <f t="shared" si="29"/>
        <v>27.159999999999997</v>
      </c>
      <c r="K630" s="46" t="s">
        <v>1750</v>
      </c>
      <c r="L630" s="42">
        <f t="shared" si="27"/>
        <v>1.36</v>
      </c>
      <c r="M630" s="42">
        <f t="shared" si="28"/>
        <v>27.200000000000003</v>
      </c>
    </row>
    <row r="631" spans="1:13" ht="72.5" hidden="1" x14ac:dyDescent="0.35">
      <c r="A631" s="20" t="s">
        <v>425</v>
      </c>
      <c r="B631" s="45" t="s">
        <v>117</v>
      </c>
      <c r="C631" s="23" t="s">
        <v>5437</v>
      </c>
      <c r="D631" s="23" t="s">
        <v>428</v>
      </c>
      <c r="E631" s="23" t="s">
        <v>6527</v>
      </c>
      <c r="F631" s="23" t="s">
        <v>5</v>
      </c>
      <c r="G631" s="20">
        <v>200</v>
      </c>
      <c r="H631" s="23" t="s">
        <v>5987</v>
      </c>
      <c r="I631" s="46">
        <v>0.58199999999999996</v>
      </c>
      <c r="J631" s="40">
        <f t="shared" si="29"/>
        <v>116.39999999999999</v>
      </c>
      <c r="K631" s="46" t="s">
        <v>1751</v>
      </c>
      <c r="L631" s="42">
        <f t="shared" si="27"/>
        <v>0.57999999999999996</v>
      </c>
      <c r="M631" s="42">
        <f t="shared" si="28"/>
        <v>115.99999999999999</v>
      </c>
    </row>
    <row r="632" spans="1:13" ht="72.5" hidden="1" x14ac:dyDescent="0.35">
      <c r="A632" s="20" t="s">
        <v>425</v>
      </c>
      <c r="B632" s="45" t="s">
        <v>117</v>
      </c>
      <c r="C632" s="23" t="s">
        <v>5437</v>
      </c>
      <c r="D632" s="23" t="s">
        <v>428</v>
      </c>
      <c r="E632" s="23" t="s">
        <v>6527</v>
      </c>
      <c r="F632" s="23" t="s">
        <v>5</v>
      </c>
      <c r="G632" s="20">
        <v>100</v>
      </c>
      <c r="H632" s="23" t="s">
        <v>5987</v>
      </c>
      <c r="I632" s="46">
        <v>0.58199999999999996</v>
      </c>
      <c r="J632" s="40">
        <f t="shared" si="29"/>
        <v>58.199999999999996</v>
      </c>
      <c r="K632" s="46" t="s">
        <v>1751</v>
      </c>
      <c r="L632" s="42">
        <f t="shared" si="27"/>
        <v>0.57999999999999996</v>
      </c>
      <c r="M632" s="42">
        <f t="shared" si="28"/>
        <v>57.999999999999993</v>
      </c>
    </row>
    <row r="633" spans="1:13" ht="87" hidden="1" x14ac:dyDescent="0.35">
      <c r="A633" s="20" t="s">
        <v>425</v>
      </c>
      <c r="B633" s="45" t="s">
        <v>117</v>
      </c>
      <c r="C633" s="23" t="s">
        <v>5438</v>
      </c>
      <c r="D633" s="23" t="s">
        <v>429</v>
      </c>
      <c r="E633" s="23" t="s">
        <v>6528</v>
      </c>
      <c r="F633" s="23" t="s">
        <v>5</v>
      </c>
      <c r="G633" s="20">
        <v>200</v>
      </c>
      <c r="H633" s="23" t="s">
        <v>5987</v>
      </c>
      <c r="I633" s="46">
        <v>1.649</v>
      </c>
      <c r="J633" s="40">
        <f t="shared" si="29"/>
        <v>329.8</v>
      </c>
      <c r="K633" s="46" t="s">
        <v>1752</v>
      </c>
      <c r="L633" s="42">
        <f t="shared" si="27"/>
        <v>1.65</v>
      </c>
      <c r="M633" s="42">
        <f t="shared" si="28"/>
        <v>330</v>
      </c>
    </row>
    <row r="634" spans="1:13" ht="87" hidden="1" x14ac:dyDescent="0.35">
      <c r="A634" s="20" t="s">
        <v>425</v>
      </c>
      <c r="B634" s="45" t="s">
        <v>117</v>
      </c>
      <c r="C634" s="23" t="s">
        <v>5439</v>
      </c>
      <c r="D634" s="23" t="s">
        <v>429</v>
      </c>
      <c r="E634" s="23" t="s">
        <v>6528</v>
      </c>
      <c r="F634" s="23" t="s">
        <v>5</v>
      </c>
      <c r="G634" s="20">
        <v>100</v>
      </c>
      <c r="H634" s="23" t="s">
        <v>5987</v>
      </c>
      <c r="I634" s="46">
        <v>0.58199999999999996</v>
      </c>
      <c r="J634" s="40">
        <f t="shared" si="29"/>
        <v>58.199999999999996</v>
      </c>
      <c r="K634" s="46" t="s">
        <v>1752</v>
      </c>
      <c r="L634" s="42">
        <f t="shared" si="27"/>
        <v>0.57999999999999996</v>
      </c>
      <c r="M634" s="42">
        <f t="shared" si="28"/>
        <v>57.999999999999993</v>
      </c>
    </row>
    <row r="635" spans="1:13" ht="101.5" hidden="1" x14ac:dyDescent="0.35">
      <c r="A635" s="20" t="s">
        <v>430</v>
      </c>
      <c r="B635" s="45" t="s">
        <v>117</v>
      </c>
      <c r="C635" s="23" t="s">
        <v>4479</v>
      </c>
      <c r="D635" s="23" t="s">
        <v>431</v>
      </c>
      <c r="E635" s="23" t="s">
        <v>6529</v>
      </c>
      <c r="F635" s="23" t="s">
        <v>5</v>
      </c>
      <c r="G635" s="20">
        <v>5</v>
      </c>
      <c r="H635" s="23" t="s">
        <v>5987</v>
      </c>
      <c r="I635" s="46">
        <v>26.577999999999999</v>
      </c>
      <c r="J635" s="40">
        <f t="shared" si="29"/>
        <v>132.88999999999999</v>
      </c>
      <c r="K635" s="46" t="s">
        <v>1753</v>
      </c>
      <c r="L635" s="42">
        <f t="shared" si="27"/>
        <v>26.58</v>
      </c>
      <c r="M635" s="42">
        <f t="shared" si="28"/>
        <v>132.89999999999998</v>
      </c>
    </row>
    <row r="636" spans="1:13" ht="58" hidden="1" x14ac:dyDescent="0.35">
      <c r="A636" s="20" t="s">
        <v>430</v>
      </c>
      <c r="B636" s="45" t="s">
        <v>117</v>
      </c>
      <c r="C636" s="23" t="s">
        <v>4751</v>
      </c>
      <c r="D636" s="23" t="s">
        <v>432</v>
      </c>
      <c r="E636" s="23" t="s">
        <v>6530</v>
      </c>
      <c r="F636" s="23" t="s">
        <v>5</v>
      </c>
      <c r="G636" s="20">
        <v>10</v>
      </c>
      <c r="H636" s="23" t="s">
        <v>5987</v>
      </c>
      <c r="I636" s="46">
        <v>21.34</v>
      </c>
      <c r="J636" s="40">
        <f t="shared" si="29"/>
        <v>213.4</v>
      </c>
      <c r="K636" s="46" t="s">
        <v>1754</v>
      </c>
      <c r="L636" s="42">
        <f t="shared" si="27"/>
        <v>21.34</v>
      </c>
      <c r="M636" s="42">
        <f t="shared" si="28"/>
        <v>213.4</v>
      </c>
    </row>
    <row r="637" spans="1:13" ht="145" hidden="1" x14ac:dyDescent="0.35">
      <c r="A637" s="20" t="s">
        <v>430</v>
      </c>
      <c r="B637" s="45" t="s">
        <v>117</v>
      </c>
      <c r="C637" s="23" t="s">
        <v>4764</v>
      </c>
      <c r="D637" s="23" t="s">
        <v>433</v>
      </c>
      <c r="E637" s="23" t="s">
        <v>6531</v>
      </c>
      <c r="F637" s="23" t="s">
        <v>5</v>
      </c>
      <c r="G637" s="20">
        <v>4</v>
      </c>
      <c r="H637" s="23" t="s">
        <v>5987</v>
      </c>
      <c r="I637" s="46">
        <v>452.11700000000002</v>
      </c>
      <c r="J637" s="40">
        <f t="shared" si="29"/>
        <v>1808.4680000000001</v>
      </c>
      <c r="K637" s="46" t="s">
        <v>1755</v>
      </c>
      <c r="L637" s="42">
        <f t="shared" si="27"/>
        <v>452.12</v>
      </c>
      <c r="M637" s="42">
        <f t="shared" si="28"/>
        <v>1808.48</v>
      </c>
    </row>
    <row r="638" spans="1:13" ht="87" hidden="1" x14ac:dyDescent="0.35">
      <c r="A638" s="20" t="s">
        <v>430</v>
      </c>
      <c r="B638" s="45" t="s">
        <v>117</v>
      </c>
      <c r="C638" s="23" t="s">
        <v>4865</v>
      </c>
      <c r="D638" s="23" t="s">
        <v>434</v>
      </c>
      <c r="E638" s="23" t="s">
        <v>6532</v>
      </c>
      <c r="F638" s="23" t="s">
        <v>5</v>
      </c>
      <c r="G638" s="20">
        <v>20</v>
      </c>
      <c r="H638" s="23" t="s">
        <v>5987</v>
      </c>
      <c r="I638" s="46">
        <v>4.5590000000000002</v>
      </c>
      <c r="J638" s="40">
        <f t="shared" si="29"/>
        <v>91.18</v>
      </c>
      <c r="K638" s="46" t="s">
        <v>1756</v>
      </c>
      <c r="L638" s="42">
        <f t="shared" si="27"/>
        <v>4.5599999999999996</v>
      </c>
      <c r="M638" s="42">
        <f t="shared" si="28"/>
        <v>91.199999999999989</v>
      </c>
    </row>
    <row r="639" spans="1:13" ht="58" hidden="1" x14ac:dyDescent="0.35">
      <c r="A639" s="20" t="s">
        <v>430</v>
      </c>
      <c r="B639" s="45" t="s">
        <v>117</v>
      </c>
      <c r="C639" s="23" t="s">
        <v>4973</v>
      </c>
      <c r="D639" s="23" t="s">
        <v>435</v>
      </c>
      <c r="E639" s="23" t="s">
        <v>6533</v>
      </c>
      <c r="F639" s="23" t="s">
        <v>5</v>
      </c>
      <c r="G639" s="20">
        <v>3</v>
      </c>
      <c r="H639" s="23" t="s">
        <v>5987</v>
      </c>
      <c r="I639" s="46">
        <v>11.154999999999999</v>
      </c>
      <c r="J639" s="40">
        <f t="shared" si="29"/>
        <v>33.464999999999996</v>
      </c>
      <c r="K639" s="46" t="s">
        <v>1757</v>
      </c>
      <c r="L639" s="42">
        <f t="shared" si="27"/>
        <v>11.16</v>
      </c>
      <c r="M639" s="42">
        <f t="shared" si="28"/>
        <v>33.480000000000004</v>
      </c>
    </row>
    <row r="640" spans="1:13" ht="72.5" hidden="1" x14ac:dyDescent="0.35">
      <c r="A640" s="20" t="s">
        <v>430</v>
      </c>
      <c r="B640" s="45" t="s">
        <v>117</v>
      </c>
      <c r="C640" s="23" t="s">
        <v>4975</v>
      </c>
      <c r="D640" s="23" t="s">
        <v>107</v>
      </c>
      <c r="E640" s="23" t="s">
        <v>6240</v>
      </c>
      <c r="F640" s="23" t="s">
        <v>5</v>
      </c>
      <c r="G640" s="20">
        <v>7</v>
      </c>
      <c r="H640" s="23" t="s">
        <v>5987</v>
      </c>
      <c r="I640" s="46">
        <v>41.613</v>
      </c>
      <c r="J640" s="40">
        <f t="shared" si="29"/>
        <v>291.291</v>
      </c>
      <c r="K640" s="46" t="s">
        <v>1758</v>
      </c>
      <c r="L640" s="42">
        <f t="shared" si="27"/>
        <v>41.61</v>
      </c>
      <c r="M640" s="42">
        <f t="shared" si="28"/>
        <v>291.27</v>
      </c>
    </row>
    <row r="641" spans="1:13" ht="101.5" hidden="1" x14ac:dyDescent="0.35">
      <c r="A641" s="20" t="s">
        <v>430</v>
      </c>
      <c r="B641" s="45" t="s">
        <v>117</v>
      </c>
      <c r="C641" s="23" t="s">
        <v>4990</v>
      </c>
      <c r="D641" s="23" t="s">
        <v>436</v>
      </c>
      <c r="E641" s="23" t="s">
        <v>6534</v>
      </c>
      <c r="F641" s="23" t="s">
        <v>5</v>
      </c>
      <c r="G641" s="20">
        <v>20</v>
      </c>
      <c r="H641" s="23" t="s">
        <v>5987</v>
      </c>
      <c r="I641" s="46">
        <v>28.032999999999998</v>
      </c>
      <c r="J641" s="40">
        <f t="shared" si="29"/>
        <v>560.66</v>
      </c>
      <c r="K641" s="46" t="s">
        <v>1759</v>
      </c>
      <c r="L641" s="42">
        <f t="shared" si="27"/>
        <v>28.03</v>
      </c>
      <c r="M641" s="42">
        <f t="shared" si="28"/>
        <v>560.6</v>
      </c>
    </row>
    <row r="642" spans="1:13" ht="203" hidden="1" x14ac:dyDescent="0.35">
      <c r="A642" s="20" t="s">
        <v>430</v>
      </c>
      <c r="B642" s="45" t="s">
        <v>117</v>
      </c>
      <c r="C642" s="23" t="s">
        <v>4987</v>
      </c>
      <c r="D642" s="23" t="s">
        <v>437</v>
      </c>
      <c r="E642" s="23" t="s">
        <v>437</v>
      </c>
      <c r="F642" s="23" t="s">
        <v>5</v>
      </c>
      <c r="G642" s="20">
        <v>32</v>
      </c>
      <c r="H642" s="23" t="s">
        <v>5987</v>
      </c>
      <c r="I642" s="46">
        <v>33.853000000000002</v>
      </c>
      <c r="J642" s="40">
        <f t="shared" si="29"/>
        <v>1083.296</v>
      </c>
      <c r="K642" s="46" t="s">
        <v>1760</v>
      </c>
      <c r="L642" s="42">
        <f t="shared" ref="L642:L705" si="30">ROUND(I642,2)</f>
        <v>33.85</v>
      </c>
      <c r="M642" s="42">
        <f t="shared" ref="M642:M705" si="31">L642*G642</f>
        <v>1083.2</v>
      </c>
    </row>
    <row r="643" spans="1:13" ht="58" hidden="1" x14ac:dyDescent="0.35">
      <c r="A643" s="20" t="s">
        <v>430</v>
      </c>
      <c r="B643" s="45" t="s">
        <v>117</v>
      </c>
      <c r="C643" s="23" t="s">
        <v>4995</v>
      </c>
      <c r="D643" s="23" t="s">
        <v>438</v>
      </c>
      <c r="E643" s="23" t="s">
        <v>6535</v>
      </c>
      <c r="F643" s="23" t="s">
        <v>5</v>
      </c>
      <c r="G643" s="20">
        <v>5</v>
      </c>
      <c r="H643" s="23" t="s">
        <v>5987</v>
      </c>
      <c r="I643" s="46">
        <v>12.076499999999999</v>
      </c>
      <c r="J643" s="40">
        <f t="shared" ref="J643:J706" si="32">I643*G643</f>
        <v>60.382499999999993</v>
      </c>
      <c r="K643" s="46" t="s">
        <v>1761</v>
      </c>
      <c r="L643" s="42">
        <f t="shared" si="30"/>
        <v>12.08</v>
      </c>
      <c r="M643" s="42">
        <f t="shared" si="31"/>
        <v>60.4</v>
      </c>
    </row>
    <row r="644" spans="1:13" ht="58" hidden="1" x14ac:dyDescent="0.35">
      <c r="A644" s="20" t="s">
        <v>430</v>
      </c>
      <c r="B644" s="45" t="s">
        <v>117</v>
      </c>
      <c r="C644" s="23" t="s">
        <v>4996</v>
      </c>
      <c r="D644" s="23" t="s">
        <v>439</v>
      </c>
      <c r="E644" s="23" t="s">
        <v>6536</v>
      </c>
      <c r="F644" s="23" t="s">
        <v>5</v>
      </c>
      <c r="G644" s="20">
        <v>30</v>
      </c>
      <c r="H644" s="23" t="s">
        <v>5987</v>
      </c>
      <c r="I644" s="46">
        <v>114.169</v>
      </c>
      <c r="J644" s="40">
        <f t="shared" si="32"/>
        <v>3425.0699999999997</v>
      </c>
      <c r="K644" s="46" t="s">
        <v>1762</v>
      </c>
      <c r="L644" s="42">
        <f t="shared" si="30"/>
        <v>114.17</v>
      </c>
      <c r="M644" s="42">
        <f t="shared" si="31"/>
        <v>3425.1</v>
      </c>
    </row>
    <row r="645" spans="1:13" ht="101.5" hidden="1" x14ac:dyDescent="0.35">
      <c r="A645" s="20" t="s">
        <v>430</v>
      </c>
      <c r="B645" s="45" t="s">
        <v>117</v>
      </c>
      <c r="C645" s="23" t="s">
        <v>5004</v>
      </c>
      <c r="D645" s="23" t="s">
        <v>440</v>
      </c>
      <c r="E645" s="23" t="s">
        <v>6537</v>
      </c>
      <c r="F645" s="23" t="s">
        <v>5</v>
      </c>
      <c r="G645" s="20">
        <v>15</v>
      </c>
      <c r="H645" s="23" t="s">
        <v>5987</v>
      </c>
      <c r="I645" s="46">
        <v>6.4990000000000006</v>
      </c>
      <c r="J645" s="40">
        <f t="shared" si="32"/>
        <v>97.485000000000014</v>
      </c>
      <c r="K645" s="46" t="s">
        <v>1763</v>
      </c>
      <c r="L645" s="42">
        <f t="shared" si="30"/>
        <v>6.5</v>
      </c>
      <c r="M645" s="42">
        <f t="shared" si="31"/>
        <v>97.5</v>
      </c>
    </row>
    <row r="646" spans="1:13" ht="58" hidden="1" x14ac:dyDescent="0.35">
      <c r="A646" s="20" t="s">
        <v>430</v>
      </c>
      <c r="B646" s="45" t="s">
        <v>117</v>
      </c>
      <c r="C646" s="23" t="s">
        <v>5020</v>
      </c>
      <c r="D646" s="23" t="s">
        <v>441</v>
      </c>
      <c r="E646" s="23" t="s">
        <v>6538</v>
      </c>
      <c r="F646" s="23" t="s">
        <v>5</v>
      </c>
      <c r="G646" s="20">
        <v>100</v>
      </c>
      <c r="H646" s="23" t="s">
        <v>5987</v>
      </c>
      <c r="I646" s="46">
        <v>54.029000000000003</v>
      </c>
      <c r="J646" s="40">
        <f t="shared" si="32"/>
        <v>5402.9000000000005</v>
      </c>
      <c r="K646" s="46" t="s">
        <v>1757</v>
      </c>
      <c r="L646" s="42">
        <f t="shared" si="30"/>
        <v>54.03</v>
      </c>
      <c r="M646" s="42">
        <f t="shared" si="31"/>
        <v>5403</v>
      </c>
    </row>
    <row r="647" spans="1:13" ht="58" hidden="1" x14ac:dyDescent="0.35">
      <c r="A647" s="20" t="s">
        <v>430</v>
      </c>
      <c r="B647" s="45" t="s">
        <v>117</v>
      </c>
      <c r="C647" s="23" t="s">
        <v>5020</v>
      </c>
      <c r="D647" s="23" t="s">
        <v>441</v>
      </c>
      <c r="E647" s="23" t="s">
        <v>6538</v>
      </c>
      <c r="F647" s="23" t="s">
        <v>5</v>
      </c>
      <c r="G647" s="20">
        <v>60</v>
      </c>
      <c r="H647" s="23" t="s">
        <v>5987</v>
      </c>
      <c r="I647" s="46">
        <v>54.029000000000003</v>
      </c>
      <c r="J647" s="40">
        <f t="shared" si="32"/>
        <v>3241.7400000000002</v>
      </c>
      <c r="K647" s="46" t="s">
        <v>1757</v>
      </c>
      <c r="L647" s="42">
        <f t="shared" si="30"/>
        <v>54.03</v>
      </c>
      <c r="M647" s="42">
        <f t="shared" si="31"/>
        <v>3241.8</v>
      </c>
    </row>
    <row r="648" spans="1:13" ht="58" hidden="1" x14ac:dyDescent="0.35">
      <c r="A648" s="20" t="s">
        <v>430</v>
      </c>
      <c r="B648" s="45" t="s">
        <v>117</v>
      </c>
      <c r="C648" s="23" t="s">
        <v>5020</v>
      </c>
      <c r="D648" s="23" t="s">
        <v>441</v>
      </c>
      <c r="E648" s="23" t="s">
        <v>6538</v>
      </c>
      <c r="F648" s="23" t="s">
        <v>5</v>
      </c>
      <c r="G648" s="20">
        <v>40</v>
      </c>
      <c r="H648" s="23" t="s">
        <v>5987</v>
      </c>
      <c r="I648" s="46">
        <v>54.029000000000003</v>
      </c>
      <c r="J648" s="40">
        <f t="shared" si="32"/>
        <v>2161.1600000000003</v>
      </c>
      <c r="K648" s="46" t="s">
        <v>1757</v>
      </c>
      <c r="L648" s="42">
        <f t="shared" si="30"/>
        <v>54.03</v>
      </c>
      <c r="M648" s="42">
        <f t="shared" si="31"/>
        <v>2161.1999999999998</v>
      </c>
    </row>
    <row r="649" spans="1:13" ht="87" hidden="1" x14ac:dyDescent="0.35">
      <c r="A649" s="20" t="s">
        <v>430</v>
      </c>
      <c r="B649" s="45" t="s">
        <v>117</v>
      </c>
      <c r="C649" s="23" t="s">
        <v>5255</v>
      </c>
      <c r="D649" s="23" t="s">
        <v>442</v>
      </c>
      <c r="E649" s="23" t="s">
        <v>6539</v>
      </c>
      <c r="F649" s="23" t="s">
        <v>5</v>
      </c>
      <c r="G649" s="20">
        <v>2</v>
      </c>
      <c r="H649" s="23" t="s">
        <v>5987</v>
      </c>
      <c r="I649" s="46">
        <v>69.646000000000001</v>
      </c>
      <c r="J649" s="40">
        <f t="shared" si="32"/>
        <v>139.292</v>
      </c>
      <c r="K649" s="46" t="s">
        <v>1764</v>
      </c>
      <c r="L649" s="42">
        <f t="shared" si="30"/>
        <v>69.650000000000006</v>
      </c>
      <c r="M649" s="42">
        <f t="shared" si="31"/>
        <v>139.30000000000001</v>
      </c>
    </row>
    <row r="650" spans="1:13" ht="87" hidden="1" x14ac:dyDescent="0.35">
      <c r="A650" s="20" t="s">
        <v>430</v>
      </c>
      <c r="B650" s="45" t="s">
        <v>117</v>
      </c>
      <c r="C650" s="23" t="s">
        <v>5327</v>
      </c>
      <c r="D650" s="23" t="s">
        <v>443</v>
      </c>
      <c r="E650" s="23" t="s">
        <v>6540</v>
      </c>
      <c r="F650" s="23" t="s">
        <v>5</v>
      </c>
      <c r="G650" s="20">
        <v>2</v>
      </c>
      <c r="H650" s="23" t="s">
        <v>5987</v>
      </c>
      <c r="I650" s="46">
        <v>120.28</v>
      </c>
      <c r="J650" s="40">
        <f t="shared" si="32"/>
        <v>240.56</v>
      </c>
      <c r="K650" s="46" t="s">
        <v>1765</v>
      </c>
      <c r="L650" s="42">
        <f t="shared" si="30"/>
        <v>120.28</v>
      </c>
      <c r="M650" s="42">
        <f t="shared" si="31"/>
        <v>240.56</v>
      </c>
    </row>
    <row r="651" spans="1:13" ht="101.5" hidden="1" x14ac:dyDescent="0.35">
      <c r="A651" s="20" t="s">
        <v>430</v>
      </c>
      <c r="B651" s="45" t="s">
        <v>117</v>
      </c>
      <c r="C651" s="23" t="s">
        <v>5328</v>
      </c>
      <c r="D651" s="23" t="s">
        <v>444</v>
      </c>
      <c r="E651" s="23" t="s">
        <v>6541</v>
      </c>
      <c r="F651" s="23" t="s">
        <v>5</v>
      </c>
      <c r="G651" s="20">
        <v>4</v>
      </c>
      <c r="H651" s="23" t="s">
        <v>5987</v>
      </c>
      <c r="I651" s="46">
        <v>71.683000000000007</v>
      </c>
      <c r="J651" s="40">
        <f t="shared" si="32"/>
        <v>286.73200000000003</v>
      </c>
      <c r="K651" s="46" t="s">
        <v>1757</v>
      </c>
      <c r="L651" s="42">
        <f t="shared" si="30"/>
        <v>71.680000000000007</v>
      </c>
      <c r="M651" s="42">
        <f t="shared" si="31"/>
        <v>286.72000000000003</v>
      </c>
    </row>
    <row r="652" spans="1:13" ht="203" hidden="1" x14ac:dyDescent="0.35">
      <c r="A652" s="20" t="s">
        <v>430</v>
      </c>
      <c r="B652" s="45" t="s">
        <v>117</v>
      </c>
      <c r="C652" s="23" t="s">
        <v>4949</v>
      </c>
      <c r="D652" s="23" t="s">
        <v>445</v>
      </c>
      <c r="E652" s="23" t="s">
        <v>445</v>
      </c>
      <c r="F652" s="23" t="s">
        <v>5</v>
      </c>
      <c r="G652" s="20">
        <v>12</v>
      </c>
      <c r="H652" s="23" t="s">
        <v>5987</v>
      </c>
      <c r="I652" s="46">
        <v>109.22199999999999</v>
      </c>
      <c r="J652" s="40">
        <f t="shared" si="32"/>
        <v>1310.664</v>
      </c>
      <c r="K652" s="46" t="s">
        <v>1766</v>
      </c>
      <c r="L652" s="42">
        <f t="shared" si="30"/>
        <v>109.22</v>
      </c>
      <c r="M652" s="42">
        <f t="shared" si="31"/>
        <v>1310.6399999999999</v>
      </c>
    </row>
    <row r="653" spans="1:13" ht="232" hidden="1" x14ac:dyDescent="0.35">
      <c r="A653" s="20" t="s">
        <v>430</v>
      </c>
      <c r="B653" s="45" t="s">
        <v>117</v>
      </c>
      <c r="C653" s="23" t="s">
        <v>4989</v>
      </c>
      <c r="D653" s="23" t="s">
        <v>446</v>
      </c>
      <c r="E653" s="23" t="s">
        <v>446</v>
      </c>
      <c r="F653" s="23" t="s">
        <v>5</v>
      </c>
      <c r="G653" s="20">
        <v>5</v>
      </c>
      <c r="H653" s="23" t="s">
        <v>5987</v>
      </c>
      <c r="I653" s="46">
        <v>16.198999999999998</v>
      </c>
      <c r="J653" s="40">
        <f t="shared" si="32"/>
        <v>80.99499999999999</v>
      </c>
      <c r="K653" s="46" t="s">
        <v>1767</v>
      </c>
      <c r="L653" s="42">
        <f t="shared" si="30"/>
        <v>16.2</v>
      </c>
      <c r="M653" s="42">
        <f t="shared" si="31"/>
        <v>81</v>
      </c>
    </row>
    <row r="654" spans="1:13" ht="409.5" hidden="1" x14ac:dyDescent="0.35">
      <c r="A654" s="20" t="s">
        <v>430</v>
      </c>
      <c r="B654" s="45" t="s">
        <v>117</v>
      </c>
      <c r="C654" s="23" t="s">
        <v>4945</v>
      </c>
      <c r="D654" s="23" t="s">
        <v>112</v>
      </c>
      <c r="E654" s="23" t="s">
        <v>112</v>
      </c>
      <c r="F654" s="23" t="s">
        <v>5</v>
      </c>
      <c r="G654" s="20">
        <v>3</v>
      </c>
      <c r="H654" s="23" t="s">
        <v>5987</v>
      </c>
      <c r="I654" s="46">
        <v>137.40049999999999</v>
      </c>
      <c r="J654" s="40">
        <f t="shared" si="32"/>
        <v>412.20150000000001</v>
      </c>
      <c r="K654" s="46" t="s">
        <v>2785</v>
      </c>
      <c r="L654" s="42">
        <f t="shared" si="30"/>
        <v>137.4</v>
      </c>
      <c r="M654" s="42">
        <f t="shared" si="31"/>
        <v>412.20000000000005</v>
      </c>
    </row>
    <row r="655" spans="1:13" ht="159.5" hidden="1" x14ac:dyDescent="0.35">
      <c r="A655" s="20" t="s">
        <v>430</v>
      </c>
      <c r="B655" s="45" t="s">
        <v>117</v>
      </c>
      <c r="C655" s="23" t="s">
        <v>4981</v>
      </c>
      <c r="D655" s="23" t="s">
        <v>447</v>
      </c>
      <c r="E655" s="23" t="s">
        <v>447</v>
      </c>
      <c r="F655" s="23" t="s">
        <v>5</v>
      </c>
      <c r="G655" s="20">
        <v>2</v>
      </c>
      <c r="H655" s="23" t="s">
        <v>5987</v>
      </c>
      <c r="I655" s="46">
        <v>138.03100000000001</v>
      </c>
      <c r="J655" s="40">
        <f t="shared" si="32"/>
        <v>276.06200000000001</v>
      </c>
      <c r="K655" s="46" t="s">
        <v>1768</v>
      </c>
      <c r="L655" s="42">
        <f t="shared" si="30"/>
        <v>138.03</v>
      </c>
      <c r="M655" s="42">
        <f t="shared" si="31"/>
        <v>276.06</v>
      </c>
    </row>
    <row r="656" spans="1:13" ht="101.5" hidden="1" x14ac:dyDescent="0.35">
      <c r="A656" s="20" t="s">
        <v>448</v>
      </c>
      <c r="B656" s="45" t="s">
        <v>117</v>
      </c>
      <c r="C656" s="23" t="s">
        <v>3211</v>
      </c>
      <c r="D656" s="23" t="s">
        <v>449</v>
      </c>
      <c r="E656" s="23" t="s">
        <v>6542</v>
      </c>
      <c r="F656" s="23" t="s">
        <v>5</v>
      </c>
      <c r="G656" s="20">
        <v>6</v>
      </c>
      <c r="H656" s="23" t="s">
        <v>5987</v>
      </c>
      <c r="I656" s="46">
        <v>78.472999999999999</v>
      </c>
      <c r="J656" s="40">
        <f t="shared" si="32"/>
        <v>470.83799999999997</v>
      </c>
      <c r="K656" s="46" t="s">
        <v>1769</v>
      </c>
      <c r="L656" s="42">
        <f t="shared" si="30"/>
        <v>78.47</v>
      </c>
      <c r="M656" s="42">
        <f t="shared" si="31"/>
        <v>470.82</v>
      </c>
    </row>
    <row r="657" spans="1:13" ht="159.5" hidden="1" x14ac:dyDescent="0.35">
      <c r="A657" s="20" t="s">
        <v>450</v>
      </c>
      <c r="B657" s="45" t="s">
        <v>117</v>
      </c>
      <c r="C657" s="23" t="s">
        <v>4423</v>
      </c>
      <c r="D657" s="23" t="s">
        <v>451</v>
      </c>
      <c r="E657" s="23" t="s">
        <v>451</v>
      </c>
      <c r="F657" s="23" t="s">
        <v>5</v>
      </c>
      <c r="G657" s="20">
        <v>35</v>
      </c>
      <c r="H657" s="23" t="s">
        <v>5987</v>
      </c>
      <c r="I657" s="46">
        <v>22.698</v>
      </c>
      <c r="J657" s="40">
        <f t="shared" si="32"/>
        <v>794.43000000000006</v>
      </c>
      <c r="K657" s="46" t="s">
        <v>1770</v>
      </c>
      <c r="L657" s="42">
        <f t="shared" si="30"/>
        <v>22.7</v>
      </c>
      <c r="M657" s="42">
        <f t="shared" si="31"/>
        <v>794.5</v>
      </c>
    </row>
    <row r="658" spans="1:13" ht="101.5" hidden="1" x14ac:dyDescent="0.35">
      <c r="A658" s="20" t="s">
        <v>450</v>
      </c>
      <c r="B658" s="45" t="s">
        <v>117</v>
      </c>
      <c r="C658" s="23" t="s">
        <v>4477</v>
      </c>
      <c r="D658" s="23" t="s">
        <v>452</v>
      </c>
      <c r="E658" s="23" t="s">
        <v>6543</v>
      </c>
      <c r="F658" s="23" t="s">
        <v>5</v>
      </c>
      <c r="G658" s="20">
        <v>10</v>
      </c>
      <c r="H658" s="23" t="s">
        <v>5987</v>
      </c>
      <c r="I658" s="46">
        <v>3.1040000000000001</v>
      </c>
      <c r="J658" s="40">
        <f t="shared" si="32"/>
        <v>31.04</v>
      </c>
      <c r="K658" s="46" t="s">
        <v>1771</v>
      </c>
      <c r="L658" s="42">
        <f t="shared" si="30"/>
        <v>3.1</v>
      </c>
      <c r="M658" s="42">
        <f t="shared" si="31"/>
        <v>31</v>
      </c>
    </row>
    <row r="659" spans="1:13" ht="87" hidden="1" x14ac:dyDescent="0.35">
      <c r="A659" s="20" t="s">
        <v>450</v>
      </c>
      <c r="B659" s="45" t="s">
        <v>117</v>
      </c>
      <c r="C659" s="23" t="s">
        <v>5019</v>
      </c>
      <c r="D659" s="23" t="s">
        <v>453</v>
      </c>
      <c r="E659" s="23" t="s">
        <v>6544</v>
      </c>
      <c r="F659" s="23" t="s">
        <v>5</v>
      </c>
      <c r="G659" s="20">
        <v>40</v>
      </c>
      <c r="H659" s="23" t="s">
        <v>5987</v>
      </c>
      <c r="I659" s="46">
        <v>26.869</v>
      </c>
      <c r="J659" s="40">
        <f t="shared" si="32"/>
        <v>1074.76</v>
      </c>
      <c r="K659" s="46" t="s">
        <v>1772</v>
      </c>
      <c r="L659" s="42">
        <f t="shared" si="30"/>
        <v>26.87</v>
      </c>
      <c r="M659" s="42">
        <f t="shared" si="31"/>
        <v>1074.8</v>
      </c>
    </row>
    <row r="660" spans="1:13" ht="130.5" hidden="1" x14ac:dyDescent="0.35">
      <c r="A660" s="20" t="s">
        <v>450</v>
      </c>
      <c r="B660" s="45" t="s">
        <v>117</v>
      </c>
      <c r="C660" s="23" t="s">
        <v>5100</v>
      </c>
      <c r="D660" s="23" t="s">
        <v>454</v>
      </c>
      <c r="E660" s="23" t="s">
        <v>6545</v>
      </c>
      <c r="F660" s="23" t="s">
        <v>5</v>
      </c>
      <c r="G660" s="20">
        <v>37</v>
      </c>
      <c r="H660" s="23" t="s">
        <v>5987</v>
      </c>
      <c r="I660" s="46">
        <v>246.18600000000001</v>
      </c>
      <c r="J660" s="40">
        <f t="shared" si="32"/>
        <v>9108.8819999999996</v>
      </c>
      <c r="K660" s="46" t="s">
        <v>1773</v>
      </c>
      <c r="L660" s="42">
        <f t="shared" si="30"/>
        <v>246.19</v>
      </c>
      <c r="M660" s="42">
        <f t="shared" si="31"/>
        <v>9109.0300000000007</v>
      </c>
    </row>
    <row r="661" spans="1:13" ht="130.5" hidden="1" x14ac:dyDescent="0.35">
      <c r="A661" s="20" t="s">
        <v>450</v>
      </c>
      <c r="B661" s="45" t="s">
        <v>117</v>
      </c>
      <c r="C661" s="23" t="s">
        <v>5326</v>
      </c>
      <c r="D661" s="23" t="s">
        <v>455</v>
      </c>
      <c r="E661" s="23" t="s">
        <v>6546</v>
      </c>
      <c r="F661" s="23" t="s">
        <v>5</v>
      </c>
      <c r="G661" s="20">
        <v>400</v>
      </c>
      <c r="H661" s="23" t="s">
        <v>5987</v>
      </c>
      <c r="I661" s="46">
        <v>3.88</v>
      </c>
      <c r="J661" s="40">
        <f t="shared" si="32"/>
        <v>1552</v>
      </c>
      <c r="K661" s="46" t="s">
        <v>1774</v>
      </c>
      <c r="L661" s="42">
        <f t="shared" si="30"/>
        <v>3.88</v>
      </c>
      <c r="M661" s="42">
        <f t="shared" si="31"/>
        <v>1552</v>
      </c>
    </row>
    <row r="662" spans="1:13" ht="72.5" hidden="1" x14ac:dyDescent="0.35">
      <c r="A662" s="20" t="s">
        <v>450</v>
      </c>
      <c r="B662" s="45" t="s">
        <v>117</v>
      </c>
      <c r="C662" s="23" t="s">
        <v>5329</v>
      </c>
      <c r="D662" s="23" t="s">
        <v>456</v>
      </c>
      <c r="E662" s="23" t="s">
        <v>6547</v>
      </c>
      <c r="F662" s="23" t="s">
        <v>5</v>
      </c>
      <c r="G662" s="20">
        <v>6</v>
      </c>
      <c r="H662" s="23" t="s">
        <v>5987</v>
      </c>
      <c r="I662" s="46">
        <v>14.841000000000001</v>
      </c>
      <c r="J662" s="40">
        <f t="shared" si="32"/>
        <v>89.046000000000006</v>
      </c>
      <c r="K662" s="46" t="s">
        <v>1758</v>
      </c>
      <c r="L662" s="42">
        <f t="shared" si="30"/>
        <v>14.84</v>
      </c>
      <c r="M662" s="42">
        <f t="shared" si="31"/>
        <v>89.039999999999992</v>
      </c>
    </row>
    <row r="663" spans="1:13" ht="145" hidden="1" x14ac:dyDescent="0.35">
      <c r="A663" s="20" t="s">
        <v>450</v>
      </c>
      <c r="B663" s="45" t="s">
        <v>117</v>
      </c>
      <c r="C663" s="23" t="s">
        <v>5332</v>
      </c>
      <c r="D663" s="23" t="s">
        <v>457</v>
      </c>
      <c r="E663" s="23" t="s">
        <v>6548</v>
      </c>
      <c r="F663" s="23" t="s">
        <v>5</v>
      </c>
      <c r="G663" s="20">
        <v>10</v>
      </c>
      <c r="H663" s="23" t="s">
        <v>5987</v>
      </c>
      <c r="I663" s="46">
        <v>4.5590000000000002</v>
      </c>
      <c r="J663" s="40">
        <f t="shared" si="32"/>
        <v>45.59</v>
      </c>
      <c r="K663" s="46" t="s">
        <v>1775</v>
      </c>
      <c r="L663" s="42">
        <f t="shared" si="30"/>
        <v>4.5599999999999996</v>
      </c>
      <c r="M663" s="42">
        <f t="shared" si="31"/>
        <v>45.599999999999994</v>
      </c>
    </row>
    <row r="664" spans="1:13" ht="217.5" hidden="1" x14ac:dyDescent="0.35">
      <c r="A664" s="20" t="s">
        <v>450</v>
      </c>
      <c r="B664" s="45" t="s">
        <v>117</v>
      </c>
      <c r="C664" s="23" t="s">
        <v>4426</v>
      </c>
      <c r="D664" s="23" t="s">
        <v>458</v>
      </c>
      <c r="E664" s="23" t="s">
        <v>458</v>
      </c>
      <c r="F664" s="23" t="s">
        <v>5</v>
      </c>
      <c r="G664" s="20">
        <v>2</v>
      </c>
      <c r="H664" s="23" t="s">
        <v>5987</v>
      </c>
      <c r="I664" s="46">
        <v>822.46299999999997</v>
      </c>
      <c r="J664" s="40">
        <f t="shared" si="32"/>
        <v>1644.9259999999999</v>
      </c>
      <c r="K664" s="46" t="s">
        <v>1776</v>
      </c>
      <c r="L664" s="42">
        <f t="shared" si="30"/>
        <v>822.46</v>
      </c>
      <c r="M664" s="42">
        <f t="shared" si="31"/>
        <v>1644.92</v>
      </c>
    </row>
    <row r="665" spans="1:13" ht="116" hidden="1" x14ac:dyDescent="0.35">
      <c r="A665" s="20" t="s">
        <v>459</v>
      </c>
      <c r="B665" s="45" t="s">
        <v>117</v>
      </c>
      <c r="C665" s="23" t="s">
        <v>4917</v>
      </c>
      <c r="D665" s="23" t="s">
        <v>460</v>
      </c>
      <c r="E665" s="23" t="s">
        <v>6549</v>
      </c>
      <c r="F665" s="23" t="s">
        <v>5</v>
      </c>
      <c r="G665" s="20">
        <v>6</v>
      </c>
      <c r="H665" s="23" t="s">
        <v>5987</v>
      </c>
      <c r="I665" s="46">
        <v>46.269000000000005</v>
      </c>
      <c r="J665" s="40">
        <f t="shared" si="32"/>
        <v>277.61400000000003</v>
      </c>
      <c r="K665" s="46" t="s">
        <v>1777</v>
      </c>
      <c r="L665" s="42">
        <f t="shared" si="30"/>
        <v>46.27</v>
      </c>
      <c r="M665" s="42">
        <f t="shared" si="31"/>
        <v>277.62</v>
      </c>
    </row>
    <row r="666" spans="1:13" ht="130.5" hidden="1" x14ac:dyDescent="0.35">
      <c r="A666" s="20" t="s">
        <v>459</v>
      </c>
      <c r="B666" s="45" t="s">
        <v>117</v>
      </c>
      <c r="C666" s="23" t="s">
        <v>4920</v>
      </c>
      <c r="D666" s="23" t="s">
        <v>461</v>
      </c>
      <c r="E666" s="23" t="s">
        <v>6550</v>
      </c>
      <c r="F666" s="23" t="s">
        <v>5</v>
      </c>
      <c r="G666" s="20">
        <v>10</v>
      </c>
      <c r="H666" s="23" t="s">
        <v>5987</v>
      </c>
      <c r="I666" s="46">
        <v>41.71</v>
      </c>
      <c r="J666" s="40">
        <f t="shared" si="32"/>
        <v>417.1</v>
      </c>
      <c r="K666" s="46" t="s">
        <v>1778</v>
      </c>
      <c r="L666" s="42">
        <f t="shared" si="30"/>
        <v>41.71</v>
      </c>
      <c r="M666" s="42">
        <f t="shared" si="31"/>
        <v>417.1</v>
      </c>
    </row>
    <row r="667" spans="1:13" ht="145" hidden="1" x14ac:dyDescent="0.35">
      <c r="A667" s="20" t="s">
        <v>459</v>
      </c>
      <c r="B667" s="45" t="s">
        <v>117</v>
      </c>
      <c r="C667" s="23" t="s">
        <v>4923</v>
      </c>
      <c r="D667" s="23" t="s">
        <v>462</v>
      </c>
      <c r="E667" s="23" t="s">
        <v>6551</v>
      </c>
      <c r="F667" s="23" t="s">
        <v>5</v>
      </c>
      <c r="G667" s="20">
        <v>24</v>
      </c>
      <c r="H667" s="23" t="s">
        <v>5987</v>
      </c>
      <c r="I667" s="46">
        <v>123.48099999999999</v>
      </c>
      <c r="J667" s="40">
        <f t="shared" si="32"/>
        <v>2963.5439999999999</v>
      </c>
      <c r="K667" s="46" t="s">
        <v>1779</v>
      </c>
      <c r="L667" s="42">
        <f t="shared" si="30"/>
        <v>123.48</v>
      </c>
      <c r="M667" s="42">
        <f t="shared" si="31"/>
        <v>2963.52</v>
      </c>
    </row>
    <row r="668" spans="1:13" ht="145" hidden="1" x14ac:dyDescent="0.35">
      <c r="A668" s="20" t="s">
        <v>459</v>
      </c>
      <c r="B668" s="45" t="s">
        <v>117</v>
      </c>
      <c r="C668" s="23" t="s">
        <v>4923</v>
      </c>
      <c r="D668" s="23" t="s">
        <v>462</v>
      </c>
      <c r="E668" s="23" t="s">
        <v>6551</v>
      </c>
      <c r="F668" s="23" t="s">
        <v>5</v>
      </c>
      <c r="G668" s="20">
        <v>16</v>
      </c>
      <c r="H668" s="23" t="s">
        <v>5987</v>
      </c>
      <c r="I668" s="46">
        <v>123.48099999999999</v>
      </c>
      <c r="J668" s="40">
        <f t="shared" si="32"/>
        <v>1975.6959999999999</v>
      </c>
      <c r="K668" s="46" t="s">
        <v>1779</v>
      </c>
      <c r="L668" s="42">
        <f t="shared" si="30"/>
        <v>123.48</v>
      </c>
      <c r="M668" s="42">
        <f t="shared" si="31"/>
        <v>1975.68</v>
      </c>
    </row>
    <row r="669" spans="1:13" ht="130.5" hidden="1" x14ac:dyDescent="0.35">
      <c r="A669" s="20" t="s">
        <v>459</v>
      </c>
      <c r="B669" s="45" t="s">
        <v>117</v>
      </c>
      <c r="C669" s="23" t="s">
        <v>4937</v>
      </c>
      <c r="D669" s="23" t="s">
        <v>463</v>
      </c>
      <c r="E669" s="23" t="s">
        <v>6552</v>
      </c>
      <c r="F669" s="23" t="s">
        <v>5</v>
      </c>
      <c r="G669" s="20">
        <v>20</v>
      </c>
      <c r="H669" s="23" t="s">
        <v>5987</v>
      </c>
      <c r="I669" s="46">
        <v>746.803</v>
      </c>
      <c r="J669" s="40">
        <f t="shared" si="32"/>
        <v>14936.06</v>
      </c>
      <c r="K669" s="46" t="s">
        <v>1780</v>
      </c>
      <c r="L669" s="42">
        <f t="shared" si="30"/>
        <v>746.8</v>
      </c>
      <c r="M669" s="42">
        <f t="shared" si="31"/>
        <v>14936</v>
      </c>
    </row>
    <row r="670" spans="1:13" ht="145" hidden="1" x14ac:dyDescent="0.35">
      <c r="A670" s="20" t="s">
        <v>464</v>
      </c>
      <c r="B670" s="45" t="s">
        <v>117</v>
      </c>
      <c r="C670" s="23" t="s">
        <v>5081</v>
      </c>
      <c r="D670" s="23" t="s">
        <v>465</v>
      </c>
      <c r="E670" s="23" t="s">
        <v>6553</v>
      </c>
      <c r="F670" s="23" t="s">
        <v>5</v>
      </c>
      <c r="G670" s="20">
        <v>16</v>
      </c>
      <c r="H670" s="23" t="s">
        <v>5987</v>
      </c>
      <c r="I670" s="46">
        <v>28.420999999999999</v>
      </c>
      <c r="J670" s="40">
        <f t="shared" si="32"/>
        <v>454.73599999999999</v>
      </c>
      <c r="K670" s="46" t="s">
        <v>1781</v>
      </c>
      <c r="L670" s="42">
        <f t="shared" si="30"/>
        <v>28.42</v>
      </c>
      <c r="M670" s="42">
        <f t="shared" si="31"/>
        <v>454.72</v>
      </c>
    </row>
    <row r="671" spans="1:13" ht="145" hidden="1" x14ac:dyDescent="0.35">
      <c r="A671" s="20" t="s">
        <v>464</v>
      </c>
      <c r="B671" s="45" t="s">
        <v>117</v>
      </c>
      <c r="C671" s="23" t="s">
        <v>5081</v>
      </c>
      <c r="D671" s="23" t="s">
        <v>465</v>
      </c>
      <c r="E671" s="23" t="s">
        <v>6553</v>
      </c>
      <c r="F671" s="23" t="s">
        <v>5</v>
      </c>
      <c r="G671" s="20">
        <v>16</v>
      </c>
      <c r="H671" s="23" t="s">
        <v>5987</v>
      </c>
      <c r="I671" s="46">
        <v>28.420999999999999</v>
      </c>
      <c r="J671" s="40">
        <f t="shared" si="32"/>
        <v>454.73599999999999</v>
      </c>
      <c r="K671" s="46" t="s">
        <v>1781</v>
      </c>
      <c r="L671" s="42">
        <f t="shared" si="30"/>
        <v>28.42</v>
      </c>
      <c r="M671" s="42">
        <f t="shared" si="31"/>
        <v>454.72</v>
      </c>
    </row>
    <row r="672" spans="1:13" ht="72.5" hidden="1" x14ac:dyDescent="0.35">
      <c r="A672" s="20" t="s">
        <v>464</v>
      </c>
      <c r="B672" s="45" t="s">
        <v>117</v>
      </c>
      <c r="C672" s="23" t="s">
        <v>5079</v>
      </c>
      <c r="D672" s="23" t="s">
        <v>466</v>
      </c>
      <c r="E672" s="23" t="s">
        <v>6554</v>
      </c>
      <c r="F672" s="23" t="s">
        <v>5</v>
      </c>
      <c r="G672" s="20">
        <v>40</v>
      </c>
      <c r="H672" s="23" t="s">
        <v>5987</v>
      </c>
      <c r="I672" s="46">
        <v>3.589</v>
      </c>
      <c r="J672" s="40">
        <f t="shared" si="32"/>
        <v>143.56</v>
      </c>
      <c r="K672" s="46" t="s">
        <v>1782</v>
      </c>
      <c r="L672" s="42">
        <f t="shared" si="30"/>
        <v>3.59</v>
      </c>
      <c r="M672" s="42">
        <f t="shared" si="31"/>
        <v>143.6</v>
      </c>
    </row>
    <row r="673" spans="1:13" ht="72.5" hidden="1" x14ac:dyDescent="0.35">
      <c r="A673" s="20" t="s">
        <v>464</v>
      </c>
      <c r="B673" s="45" t="s">
        <v>117</v>
      </c>
      <c r="C673" s="23" t="s">
        <v>5084</v>
      </c>
      <c r="D673" s="23" t="s">
        <v>467</v>
      </c>
      <c r="E673" s="23" t="s">
        <v>6555</v>
      </c>
      <c r="F673" s="23" t="s">
        <v>5</v>
      </c>
      <c r="G673" s="20">
        <v>30</v>
      </c>
      <c r="H673" s="23" t="s">
        <v>5987</v>
      </c>
      <c r="I673" s="46">
        <v>2.5705</v>
      </c>
      <c r="J673" s="40">
        <f t="shared" si="32"/>
        <v>77.114999999999995</v>
      </c>
      <c r="K673" s="46" t="s">
        <v>1783</v>
      </c>
      <c r="L673" s="42">
        <f t="shared" si="30"/>
        <v>2.57</v>
      </c>
      <c r="M673" s="42">
        <f t="shared" si="31"/>
        <v>77.099999999999994</v>
      </c>
    </row>
    <row r="674" spans="1:13" ht="159.5" hidden="1" x14ac:dyDescent="0.35">
      <c r="A674" s="20" t="s">
        <v>464</v>
      </c>
      <c r="B674" s="45" t="s">
        <v>117</v>
      </c>
      <c r="C674" s="23" t="s">
        <v>4486</v>
      </c>
      <c r="D674" s="23" t="s">
        <v>468</v>
      </c>
      <c r="E674" s="23" t="s">
        <v>468</v>
      </c>
      <c r="F674" s="23" t="s">
        <v>5</v>
      </c>
      <c r="G674" s="20">
        <v>7</v>
      </c>
      <c r="H674" s="23" t="s">
        <v>5987</v>
      </c>
      <c r="I674" s="46">
        <v>347.35700000000003</v>
      </c>
      <c r="J674" s="40">
        <f t="shared" si="32"/>
        <v>2431.4990000000003</v>
      </c>
      <c r="K674" s="46" t="s">
        <v>1784</v>
      </c>
      <c r="L674" s="42">
        <f t="shared" si="30"/>
        <v>347.36</v>
      </c>
      <c r="M674" s="42">
        <f t="shared" si="31"/>
        <v>2431.52</v>
      </c>
    </row>
    <row r="675" spans="1:13" ht="130.5" hidden="1" x14ac:dyDescent="0.35">
      <c r="A675" s="20" t="s">
        <v>469</v>
      </c>
      <c r="B675" s="45" t="s">
        <v>117</v>
      </c>
      <c r="C675" s="23" t="s">
        <v>4147</v>
      </c>
      <c r="D675" s="23" t="s">
        <v>470</v>
      </c>
      <c r="E675" s="23" t="s">
        <v>6556</v>
      </c>
      <c r="F675" s="23" t="s">
        <v>5</v>
      </c>
      <c r="G675" s="20">
        <v>7</v>
      </c>
      <c r="H675" s="23" t="s">
        <v>5987</v>
      </c>
      <c r="I675" s="46">
        <v>113.58699999999999</v>
      </c>
      <c r="J675" s="40">
        <f t="shared" si="32"/>
        <v>795.10899999999992</v>
      </c>
      <c r="K675" s="46" t="s">
        <v>1785</v>
      </c>
      <c r="L675" s="42">
        <f t="shared" si="30"/>
        <v>113.59</v>
      </c>
      <c r="M675" s="42">
        <f t="shared" si="31"/>
        <v>795.13</v>
      </c>
    </row>
    <row r="676" spans="1:13" ht="87" hidden="1" x14ac:dyDescent="0.35">
      <c r="A676" s="20" t="s">
        <v>469</v>
      </c>
      <c r="B676" s="45" t="s">
        <v>117</v>
      </c>
      <c r="C676" s="23" t="s">
        <v>4483</v>
      </c>
      <c r="D676" s="23" t="s">
        <v>471</v>
      </c>
      <c r="E676" s="23" t="s">
        <v>6557</v>
      </c>
      <c r="F676" s="23" t="s">
        <v>5</v>
      </c>
      <c r="G676" s="20">
        <v>3</v>
      </c>
      <c r="H676" s="23" t="s">
        <v>5987</v>
      </c>
      <c r="I676" s="46">
        <v>12.222</v>
      </c>
      <c r="J676" s="40">
        <f t="shared" si="32"/>
        <v>36.665999999999997</v>
      </c>
      <c r="K676" s="46" t="s">
        <v>1786</v>
      </c>
      <c r="L676" s="42">
        <f t="shared" si="30"/>
        <v>12.22</v>
      </c>
      <c r="M676" s="42">
        <f t="shared" si="31"/>
        <v>36.660000000000004</v>
      </c>
    </row>
    <row r="677" spans="1:13" ht="130.5" hidden="1" x14ac:dyDescent="0.35">
      <c r="A677" s="20" t="s">
        <v>469</v>
      </c>
      <c r="B677" s="45" t="s">
        <v>117</v>
      </c>
      <c r="C677" s="23" t="s">
        <v>4484</v>
      </c>
      <c r="D677" s="23" t="s">
        <v>472</v>
      </c>
      <c r="E677" s="23" t="s">
        <v>6558</v>
      </c>
      <c r="F677" s="23" t="s">
        <v>5</v>
      </c>
      <c r="G677" s="20">
        <v>10</v>
      </c>
      <c r="H677" s="23" t="s">
        <v>5987</v>
      </c>
      <c r="I677" s="46">
        <v>31.04</v>
      </c>
      <c r="J677" s="40">
        <f t="shared" si="32"/>
        <v>310.39999999999998</v>
      </c>
      <c r="K677" s="46" t="s">
        <v>1787</v>
      </c>
      <c r="L677" s="42">
        <f t="shared" si="30"/>
        <v>31.04</v>
      </c>
      <c r="M677" s="42">
        <f t="shared" si="31"/>
        <v>310.39999999999998</v>
      </c>
    </row>
    <row r="678" spans="1:13" ht="130.5" hidden="1" x14ac:dyDescent="0.35">
      <c r="A678" s="20" t="s">
        <v>469</v>
      </c>
      <c r="B678" s="45" t="s">
        <v>117</v>
      </c>
      <c r="C678" s="23" t="s">
        <v>4481</v>
      </c>
      <c r="D678" s="23" t="s">
        <v>473</v>
      </c>
      <c r="E678" s="23" t="s">
        <v>6559</v>
      </c>
      <c r="F678" s="23" t="s">
        <v>5</v>
      </c>
      <c r="G678" s="20">
        <v>2</v>
      </c>
      <c r="H678" s="23" t="s">
        <v>5987</v>
      </c>
      <c r="I678" s="46">
        <v>25.122999999999998</v>
      </c>
      <c r="J678" s="40">
        <f t="shared" si="32"/>
        <v>50.245999999999995</v>
      </c>
      <c r="K678" s="46" t="s">
        <v>1788</v>
      </c>
      <c r="L678" s="42">
        <f t="shared" si="30"/>
        <v>25.12</v>
      </c>
      <c r="M678" s="42">
        <f t="shared" si="31"/>
        <v>50.24</v>
      </c>
    </row>
    <row r="679" spans="1:13" ht="116" hidden="1" x14ac:dyDescent="0.35">
      <c r="A679" s="20" t="s">
        <v>469</v>
      </c>
      <c r="B679" s="45" t="s">
        <v>117</v>
      </c>
      <c r="C679" s="23" t="s">
        <v>4482</v>
      </c>
      <c r="D679" s="23" t="s">
        <v>474</v>
      </c>
      <c r="E679" s="23" t="s">
        <v>6012</v>
      </c>
      <c r="F679" s="23" t="s">
        <v>5</v>
      </c>
      <c r="G679" s="20">
        <v>8</v>
      </c>
      <c r="H679" s="23" t="s">
        <v>5987</v>
      </c>
      <c r="I679" s="46">
        <v>210.49</v>
      </c>
      <c r="J679" s="40">
        <f t="shared" si="32"/>
        <v>1683.92</v>
      </c>
      <c r="K679" s="46" t="s">
        <v>1789</v>
      </c>
      <c r="L679" s="42">
        <f t="shared" si="30"/>
        <v>210.49</v>
      </c>
      <c r="M679" s="42">
        <f t="shared" si="31"/>
        <v>1683.92</v>
      </c>
    </row>
    <row r="680" spans="1:13" ht="116" hidden="1" x14ac:dyDescent="0.35">
      <c r="A680" s="20" t="s">
        <v>469</v>
      </c>
      <c r="B680" s="45" t="s">
        <v>117</v>
      </c>
      <c r="C680" s="23" t="s">
        <v>4482</v>
      </c>
      <c r="D680" s="23" t="s">
        <v>474</v>
      </c>
      <c r="E680" s="23" t="s">
        <v>6012</v>
      </c>
      <c r="F680" s="23" t="s">
        <v>5</v>
      </c>
      <c r="G680" s="20">
        <v>8</v>
      </c>
      <c r="H680" s="23" t="s">
        <v>5987</v>
      </c>
      <c r="I680" s="46">
        <v>210.49</v>
      </c>
      <c r="J680" s="40">
        <f t="shared" si="32"/>
        <v>1683.92</v>
      </c>
      <c r="K680" s="46" t="s">
        <v>1789</v>
      </c>
      <c r="L680" s="42">
        <f t="shared" si="30"/>
        <v>210.49</v>
      </c>
      <c r="M680" s="42">
        <f t="shared" si="31"/>
        <v>1683.92</v>
      </c>
    </row>
    <row r="681" spans="1:13" ht="145" hidden="1" x14ac:dyDescent="0.35">
      <c r="A681" s="20" t="s">
        <v>469</v>
      </c>
      <c r="B681" s="45" t="s">
        <v>117</v>
      </c>
      <c r="C681" s="23" t="s">
        <v>4487</v>
      </c>
      <c r="D681" s="23" t="s">
        <v>475</v>
      </c>
      <c r="E681" s="23" t="s">
        <v>6560</v>
      </c>
      <c r="F681" s="23" t="s">
        <v>5</v>
      </c>
      <c r="G681" s="20">
        <v>32</v>
      </c>
      <c r="H681" s="23" t="s">
        <v>5987</v>
      </c>
      <c r="I681" s="46">
        <v>12.852499999999999</v>
      </c>
      <c r="J681" s="40">
        <f t="shared" si="32"/>
        <v>411.28</v>
      </c>
      <c r="K681" s="46" t="s">
        <v>1775</v>
      </c>
      <c r="L681" s="42">
        <f t="shared" si="30"/>
        <v>12.85</v>
      </c>
      <c r="M681" s="42">
        <f t="shared" si="31"/>
        <v>411.2</v>
      </c>
    </row>
    <row r="682" spans="1:13" ht="145" hidden="1" x14ac:dyDescent="0.35">
      <c r="A682" s="20" t="s">
        <v>469</v>
      </c>
      <c r="B682" s="45" t="s">
        <v>117</v>
      </c>
      <c r="C682" s="23" t="s">
        <v>4487</v>
      </c>
      <c r="D682" s="23" t="s">
        <v>475</v>
      </c>
      <c r="E682" s="23" t="s">
        <v>6560</v>
      </c>
      <c r="F682" s="23" t="s">
        <v>5</v>
      </c>
      <c r="G682" s="20">
        <v>3</v>
      </c>
      <c r="H682" s="23" t="s">
        <v>5987</v>
      </c>
      <c r="I682" s="46">
        <v>12.852499999999999</v>
      </c>
      <c r="J682" s="40">
        <f t="shared" si="32"/>
        <v>38.557499999999997</v>
      </c>
      <c r="K682" s="46" t="s">
        <v>1775</v>
      </c>
      <c r="L682" s="42">
        <f t="shared" si="30"/>
        <v>12.85</v>
      </c>
      <c r="M682" s="42">
        <f t="shared" si="31"/>
        <v>38.549999999999997</v>
      </c>
    </row>
    <row r="683" spans="1:13" ht="130.5" hidden="1" x14ac:dyDescent="0.35">
      <c r="A683" s="20" t="s">
        <v>469</v>
      </c>
      <c r="B683" s="45" t="s">
        <v>117</v>
      </c>
      <c r="C683" s="23" t="s">
        <v>4495</v>
      </c>
      <c r="D683" s="23" t="s">
        <v>476</v>
      </c>
      <c r="E683" s="23" t="s">
        <v>6561</v>
      </c>
      <c r="F683" s="23" t="s">
        <v>5</v>
      </c>
      <c r="G683" s="20">
        <v>2</v>
      </c>
      <c r="H683" s="23" t="s">
        <v>5987</v>
      </c>
      <c r="I683" s="46">
        <v>191.28399999999999</v>
      </c>
      <c r="J683" s="40">
        <f t="shared" si="32"/>
        <v>382.56799999999998</v>
      </c>
      <c r="K683" s="46" t="s">
        <v>1790</v>
      </c>
      <c r="L683" s="42">
        <f t="shared" si="30"/>
        <v>191.28</v>
      </c>
      <c r="M683" s="42">
        <f t="shared" si="31"/>
        <v>382.56</v>
      </c>
    </row>
    <row r="684" spans="1:13" ht="116" hidden="1" x14ac:dyDescent="0.35">
      <c r="A684" s="20" t="s">
        <v>477</v>
      </c>
      <c r="B684" s="45" t="s">
        <v>117</v>
      </c>
      <c r="C684" s="23" t="s">
        <v>4953</v>
      </c>
      <c r="D684" s="23" t="s">
        <v>478</v>
      </c>
      <c r="E684" s="23" t="s">
        <v>6562</v>
      </c>
      <c r="F684" s="23" t="s">
        <v>5</v>
      </c>
      <c r="G684" s="20">
        <v>20</v>
      </c>
      <c r="H684" s="23" t="s">
        <v>5987</v>
      </c>
      <c r="I684" s="46">
        <v>3.0070000000000001</v>
      </c>
      <c r="J684" s="40">
        <f t="shared" si="32"/>
        <v>60.14</v>
      </c>
      <c r="K684" s="46" t="s">
        <v>2397</v>
      </c>
      <c r="L684" s="42">
        <f t="shared" si="30"/>
        <v>3.01</v>
      </c>
      <c r="M684" s="42">
        <f t="shared" si="31"/>
        <v>60.199999999999996</v>
      </c>
    </row>
    <row r="685" spans="1:13" ht="72.5" hidden="1" x14ac:dyDescent="0.35">
      <c r="A685" s="20" t="s">
        <v>477</v>
      </c>
      <c r="B685" s="45" t="s">
        <v>117</v>
      </c>
      <c r="C685" s="23" t="s">
        <v>5443</v>
      </c>
      <c r="D685" s="23" t="s">
        <v>479</v>
      </c>
      <c r="E685" s="23" t="s">
        <v>6563</v>
      </c>
      <c r="F685" s="23" t="s">
        <v>5</v>
      </c>
      <c r="G685" s="20">
        <v>20</v>
      </c>
      <c r="H685" s="23" t="s">
        <v>5987</v>
      </c>
      <c r="I685" s="46">
        <v>476.85200000000003</v>
      </c>
      <c r="J685" s="40">
        <f t="shared" si="32"/>
        <v>9537.0400000000009</v>
      </c>
      <c r="K685" s="46" t="s">
        <v>2398</v>
      </c>
      <c r="L685" s="42">
        <f t="shared" si="30"/>
        <v>476.85</v>
      </c>
      <c r="M685" s="42">
        <f t="shared" si="31"/>
        <v>9537</v>
      </c>
    </row>
    <row r="686" spans="1:13" ht="72.5" hidden="1" x14ac:dyDescent="0.35">
      <c r="A686" s="20" t="s">
        <v>477</v>
      </c>
      <c r="B686" s="45" t="s">
        <v>117</v>
      </c>
      <c r="C686" s="23" t="s">
        <v>5482</v>
      </c>
      <c r="D686" s="23" t="s">
        <v>480</v>
      </c>
      <c r="E686" s="23" t="s">
        <v>6564</v>
      </c>
      <c r="F686" s="23" t="s">
        <v>5</v>
      </c>
      <c r="G686" s="20">
        <v>50</v>
      </c>
      <c r="H686" s="23" t="s">
        <v>5987</v>
      </c>
      <c r="I686" s="46">
        <v>0.4365</v>
      </c>
      <c r="J686" s="40">
        <f t="shared" si="32"/>
        <v>21.824999999999999</v>
      </c>
      <c r="K686" s="46" t="s">
        <v>2399</v>
      </c>
      <c r="L686" s="42">
        <f t="shared" si="30"/>
        <v>0.44</v>
      </c>
      <c r="M686" s="42">
        <f t="shared" si="31"/>
        <v>22</v>
      </c>
    </row>
    <row r="687" spans="1:13" ht="145" hidden="1" x14ac:dyDescent="0.35">
      <c r="A687" s="20" t="s">
        <v>477</v>
      </c>
      <c r="B687" s="45" t="s">
        <v>117</v>
      </c>
      <c r="C687" s="23" t="s">
        <v>5472</v>
      </c>
      <c r="D687" s="23" t="s">
        <v>481</v>
      </c>
      <c r="E687" s="23" t="s">
        <v>6565</v>
      </c>
      <c r="F687" s="23" t="s">
        <v>5</v>
      </c>
      <c r="G687" s="20">
        <v>800</v>
      </c>
      <c r="H687" s="23" t="s">
        <v>5987</v>
      </c>
      <c r="I687" s="46">
        <v>0.29099999999999998</v>
      </c>
      <c r="J687" s="40">
        <f t="shared" si="32"/>
        <v>232.79999999999998</v>
      </c>
      <c r="K687" s="46" t="s">
        <v>2400</v>
      </c>
      <c r="L687" s="42">
        <f t="shared" si="30"/>
        <v>0.28999999999999998</v>
      </c>
      <c r="M687" s="42">
        <f t="shared" si="31"/>
        <v>231.99999999999997</v>
      </c>
    </row>
    <row r="688" spans="1:13" ht="43.5" hidden="1" x14ac:dyDescent="0.35">
      <c r="A688" s="20" t="s">
        <v>477</v>
      </c>
      <c r="B688" s="45" t="s">
        <v>117</v>
      </c>
      <c r="C688" s="23" t="s">
        <v>5480</v>
      </c>
      <c r="D688" s="23" t="s">
        <v>482</v>
      </c>
      <c r="E688" s="23" t="s">
        <v>6566</v>
      </c>
      <c r="F688" s="23" t="s">
        <v>5</v>
      </c>
      <c r="G688" s="20">
        <v>50</v>
      </c>
      <c r="H688" s="23" t="s">
        <v>5987</v>
      </c>
      <c r="I688" s="46">
        <v>3.0070000000000001</v>
      </c>
      <c r="J688" s="40">
        <f t="shared" si="32"/>
        <v>150.35</v>
      </c>
      <c r="K688" s="46" t="s">
        <v>2401</v>
      </c>
      <c r="L688" s="42">
        <f t="shared" si="30"/>
        <v>3.01</v>
      </c>
      <c r="M688" s="42">
        <f t="shared" si="31"/>
        <v>150.5</v>
      </c>
    </row>
    <row r="689" spans="1:13" ht="101.5" hidden="1" x14ac:dyDescent="0.35">
      <c r="A689" s="20" t="s">
        <v>477</v>
      </c>
      <c r="B689" s="45" t="s">
        <v>117</v>
      </c>
      <c r="C689" s="23" t="s">
        <v>5483</v>
      </c>
      <c r="D689" s="23" t="s">
        <v>483</v>
      </c>
      <c r="E689" s="23" t="s">
        <v>6567</v>
      </c>
      <c r="F689" s="23" t="s">
        <v>5</v>
      </c>
      <c r="G689" s="20">
        <v>20</v>
      </c>
      <c r="H689" s="23" t="s">
        <v>5987</v>
      </c>
      <c r="I689" s="46">
        <v>6.5960000000000001</v>
      </c>
      <c r="J689" s="40">
        <f t="shared" si="32"/>
        <v>131.92000000000002</v>
      </c>
      <c r="K689" s="46" t="s">
        <v>2402</v>
      </c>
      <c r="L689" s="42">
        <f t="shared" si="30"/>
        <v>6.6</v>
      </c>
      <c r="M689" s="42">
        <f t="shared" si="31"/>
        <v>132</v>
      </c>
    </row>
    <row r="690" spans="1:13" ht="159.5" hidden="1" x14ac:dyDescent="0.35">
      <c r="A690" s="20" t="s">
        <v>477</v>
      </c>
      <c r="B690" s="45" t="s">
        <v>117</v>
      </c>
      <c r="C690" s="23" t="s">
        <v>5471</v>
      </c>
      <c r="D690" s="23" t="s">
        <v>484</v>
      </c>
      <c r="E690" s="23" t="s">
        <v>484</v>
      </c>
      <c r="F690" s="23" t="s">
        <v>5</v>
      </c>
      <c r="G690" s="20">
        <v>20</v>
      </c>
      <c r="H690" s="23" t="s">
        <v>5987</v>
      </c>
      <c r="I690" s="46">
        <v>1.0670000000000002</v>
      </c>
      <c r="J690" s="40">
        <f t="shared" si="32"/>
        <v>21.340000000000003</v>
      </c>
      <c r="K690" s="46" t="s">
        <v>2403</v>
      </c>
      <c r="L690" s="42">
        <f t="shared" si="30"/>
        <v>1.07</v>
      </c>
      <c r="M690" s="42">
        <f t="shared" si="31"/>
        <v>21.400000000000002</v>
      </c>
    </row>
    <row r="691" spans="1:13" ht="409.5" hidden="1" x14ac:dyDescent="0.35">
      <c r="A691" s="20" t="s">
        <v>477</v>
      </c>
      <c r="B691" s="45" t="s">
        <v>117</v>
      </c>
      <c r="C691" s="23" t="s">
        <v>4503</v>
      </c>
      <c r="D691" s="23" t="s">
        <v>485</v>
      </c>
      <c r="E691" s="23" t="s">
        <v>485</v>
      </c>
      <c r="F691" s="23" t="s">
        <v>5</v>
      </c>
      <c r="G691" s="20">
        <v>15</v>
      </c>
      <c r="H691" s="23" t="s">
        <v>5987</v>
      </c>
      <c r="I691" s="46">
        <v>16.489999999999998</v>
      </c>
      <c r="J691" s="40">
        <f t="shared" si="32"/>
        <v>247.34999999999997</v>
      </c>
      <c r="K691" s="46" t="s">
        <v>2404</v>
      </c>
      <c r="L691" s="42">
        <f t="shared" si="30"/>
        <v>16.489999999999998</v>
      </c>
      <c r="M691" s="42">
        <f t="shared" si="31"/>
        <v>247.34999999999997</v>
      </c>
    </row>
    <row r="692" spans="1:13" ht="87" hidden="1" x14ac:dyDescent="0.35">
      <c r="A692" s="20" t="s">
        <v>486</v>
      </c>
      <c r="B692" s="45" t="s">
        <v>117</v>
      </c>
      <c r="C692" s="23" t="s">
        <v>4494</v>
      </c>
      <c r="D692" s="23" t="s">
        <v>487</v>
      </c>
      <c r="E692" s="23" t="s">
        <v>6568</v>
      </c>
      <c r="F692" s="23" t="s">
        <v>5</v>
      </c>
      <c r="G692" s="20">
        <v>3</v>
      </c>
      <c r="H692" s="23" t="s">
        <v>5987</v>
      </c>
      <c r="I692" s="46">
        <v>357.29950000000002</v>
      </c>
      <c r="J692" s="40">
        <f t="shared" si="32"/>
        <v>1071.8985</v>
      </c>
      <c r="K692" s="46" t="s">
        <v>2405</v>
      </c>
      <c r="L692" s="42">
        <f t="shared" si="30"/>
        <v>357.3</v>
      </c>
      <c r="M692" s="42">
        <f t="shared" si="31"/>
        <v>1071.9000000000001</v>
      </c>
    </row>
    <row r="693" spans="1:13" ht="87" hidden="1" x14ac:dyDescent="0.35">
      <c r="A693" s="20" t="s">
        <v>486</v>
      </c>
      <c r="B693" s="45" t="s">
        <v>117</v>
      </c>
      <c r="C693" s="23" t="s">
        <v>4822</v>
      </c>
      <c r="D693" s="23" t="s">
        <v>488</v>
      </c>
      <c r="E693" s="23" t="s">
        <v>6569</v>
      </c>
      <c r="F693" s="23" t="s">
        <v>5</v>
      </c>
      <c r="G693" s="20">
        <v>10</v>
      </c>
      <c r="H693" s="23" t="s">
        <v>5987</v>
      </c>
      <c r="I693" s="46">
        <v>32.882999999999996</v>
      </c>
      <c r="J693" s="40">
        <f t="shared" si="32"/>
        <v>328.82999999999993</v>
      </c>
      <c r="K693" s="46" t="s">
        <v>2658</v>
      </c>
      <c r="L693" s="42">
        <f t="shared" si="30"/>
        <v>32.880000000000003</v>
      </c>
      <c r="M693" s="42">
        <f t="shared" si="31"/>
        <v>328.8</v>
      </c>
    </row>
    <row r="694" spans="1:13" ht="116" hidden="1" x14ac:dyDescent="0.35">
      <c r="A694" s="20" t="s">
        <v>486</v>
      </c>
      <c r="B694" s="45" t="s">
        <v>117</v>
      </c>
      <c r="C694" s="23" t="s">
        <v>4824</v>
      </c>
      <c r="D694" s="23" t="s">
        <v>489</v>
      </c>
      <c r="E694" s="23" t="s">
        <v>6570</v>
      </c>
      <c r="F694" s="23" t="s">
        <v>5</v>
      </c>
      <c r="G694" s="20">
        <v>2</v>
      </c>
      <c r="H694" s="23" t="s">
        <v>5987</v>
      </c>
      <c r="I694" s="46">
        <v>62.468000000000004</v>
      </c>
      <c r="J694" s="40">
        <f t="shared" si="32"/>
        <v>124.93600000000001</v>
      </c>
      <c r="K694" s="46" t="s">
        <v>2659</v>
      </c>
      <c r="L694" s="42">
        <f t="shared" si="30"/>
        <v>62.47</v>
      </c>
      <c r="M694" s="42">
        <f t="shared" si="31"/>
        <v>124.94</v>
      </c>
    </row>
    <row r="695" spans="1:13" ht="72.5" hidden="1" x14ac:dyDescent="0.35">
      <c r="A695" s="20" t="s">
        <v>486</v>
      </c>
      <c r="B695" s="45" t="s">
        <v>117</v>
      </c>
      <c r="C695" s="23" t="s">
        <v>5490</v>
      </c>
      <c r="D695" s="23" t="s">
        <v>490</v>
      </c>
      <c r="E695" s="23" t="s">
        <v>6571</v>
      </c>
      <c r="F695" s="23" t="s">
        <v>5</v>
      </c>
      <c r="G695" s="20">
        <v>2</v>
      </c>
      <c r="H695" s="23" t="s">
        <v>5987</v>
      </c>
      <c r="I695" s="46">
        <v>41.71</v>
      </c>
      <c r="J695" s="40">
        <f t="shared" si="32"/>
        <v>83.42</v>
      </c>
      <c r="K695" s="46" t="s">
        <v>2406</v>
      </c>
      <c r="L695" s="42">
        <f t="shared" si="30"/>
        <v>41.71</v>
      </c>
      <c r="M695" s="42">
        <f t="shared" si="31"/>
        <v>83.42</v>
      </c>
    </row>
    <row r="696" spans="1:13" ht="101.5" hidden="1" x14ac:dyDescent="0.35">
      <c r="A696" s="20" t="s">
        <v>486</v>
      </c>
      <c r="B696" s="45" t="s">
        <v>117</v>
      </c>
      <c r="C696" s="23" t="s">
        <v>5491</v>
      </c>
      <c r="D696" s="23" t="s">
        <v>491</v>
      </c>
      <c r="E696" s="23" t="s">
        <v>6572</v>
      </c>
      <c r="F696" s="23" t="s">
        <v>5</v>
      </c>
      <c r="G696" s="20">
        <v>2</v>
      </c>
      <c r="H696" s="23" t="s">
        <v>5987</v>
      </c>
      <c r="I696" s="46">
        <v>21.048999999999999</v>
      </c>
      <c r="J696" s="40">
        <f t="shared" si="32"/>
        <v>42.097999999999999</v>
      </c>
      <c r="K696" s="46" t="s">
        <v>2407</v>
      </c>
      <c r="L696" s="42">
        <f t="shared" si="30"/>
        <v>21.05</v>
      </c>
      <c r="M696" s="42">
        <f t="shared" si="31"/>
        <v>42.1</v>
      </c>
    </row>
    <row r="697" spans="1:13" ht="145" hidden="1" x14ac:dyDescent="0.35">
      <c r="A697" s="20" t="s">
        <v>486</v>
      </c>
      <c r="B697" s="45" t="s">
        <v>117</v>
      </c>
      <c r="C697" s="23" t="s">
        <v>4826</v>
      </c>
      <c r="D697" s="23" t="s">
        <v>492</v>
      </c>
      <c r="E697" s="23" t="s">
        <v>492</v>
      </c>
      <c r="F697" s="23" t="s">
        <v>5</v>
      </c>
      <c r="G697" s="20">
        <v>14</v>
      </c>
      <c r="H697" s="23" t="s">
        <v>5987</v>
      </c>
      <c r="I697" s="46">
        <v>221.25700000000001</v>
      </c>
      <c r="J697" s="40">
        <f t="shared" si="32"/>
        <v>3097.598</v>
      </c>
      <c r="K697" s="46" t="s">
        <v>2408</v>
      </c>
      <c r="L697" s="42">
        <f t="shared" si="30"/>
        <v>221.26</v>
      </c>
      <c r="M697" s="42">
        <f t="shared" si="31"/>
        <v>3097.64</v>
      </c>
    </row>
    <row r="698" spans="1:13" ht="145" hidden="1" x14ac:dyDescent="0.35">
      <c r="A698" s="20" t="s">
        <v>486</v>
      </c>
      <c r="B698" s="45" t="s">
        <v>117</v>
      </c>
      <c r="C698" s="23" t="s">
        <v>4826</v>
      </c>
      <c r="D698" s="23" t="s">
        <v>492</v>
      </c>
      <c r="E698" s="23" t="s">
        <v>492</v>
      </c>
      <c r="F698" s="23" t="s">
        <v>5</v>
      </c>
      <c r="G698" s="20">
        <v>7</v>
      </c>
      <c r="H698" s="23" t="s">
        <v>5987</v>
      </c>
      <c r="I698" s="46">
        <v>221.25700000000001</v>
      </c>
      <c r="J698" s="40">
        <f t="shared" si="32"/>
        <v>1548.799</v>
      </c>
      <c r="K698" s="46" t="s">
        <v>2408</v>
      </c>
      <c r="L698" s="42">
        <f t="shared" si="30"/>
        <v>221.26</v>
      </c>
      <c r="M698" s="42">
        <f t="shared" si="31"/>
        <v>1548.82</v>
      </c>
    </row>
    <row r="699" spans="1:13" ht="58" hidden="1" x14ac:dyDescent="0.35">
      <c r="A699" s="20" t="s">
        <v>493</v>
      </c>
      <c r="B699" s="45" t="s">
        <v>117</v>
      </c>
      <c r="C699" s="23" t="s">
        <v>5266</v>
      </c>
      <c r="D699" s="23" t="s">
        <v>494</v>
      </c>
      <c r="E699" s="23" t="s">
        <v>6573</v>
      </c>
      <c r="F699" s="23" t="s">
        <v>5</v>
      </c>
      <c r="G699" s="20">
        <v>10</v>
      </c>
      <c r="H699" s="23" t="s">
        <v>5987</v>
      </c>
      <c r="I699" s="46">
        <v>5.5289999999999999</v>
      </c>
      <c r="J699" s="40">
        <f t="shared" si="32"/>
        <v>55.29</v>
      </c>
      <c r="K699" s="46" t="s">
        <v>2409</v>
      </c>
      <c r="L699" s="42">
        <f t="shared" si="30"/>
        <v>5.53</v>
      </c>
      <c r="M699" s="42">
        <f t="shared" si="31"/>
        <v>55.300000000000004</v>
      </c>
    </row>
    <row r="700" spans="1:13" ht="58" hidden="1" x14ac:dyDescent="0.35">
      <c r="A700" s="20" t="s">
        <v>493</v>
      </c>
      <c r="B700" s="45" t="s">
        <v>117</v>
      </c>
      <c r="C700" s="23" t="s">
        <v>5267</v>
      </c>
      <c r="D700" s="23" t="s">
        <v>494</v>
      </c>
      <c r="E700" s="23" t="s">
        <v>6573</v>
      </c>
      <c r="F700" s="23" t="s">
        <v>5</v>
      </c>
      <c r="G700" s="20">
        <v>5</v>
      </c>
      <c r="H700" s="23" t="s">
        <v>5987</v>
      </c>
      <c r="I700" s="46">
        <v>5.6259999999999994</v>
      </c>
      <c r="J700" s="40">
        <f t="shared" si="32"/>
        <v>28.129999999999995</v>
      </c>
      <c r="K700" s="46" t="s">
        <v>2409</v>
      </c>
      <c r="L700" s="42">
        <f t="shared" si="30"/>
        <v>5.63</v>
      </c>
      <c r="M700" s="42">
        <f t="shared" si="31"/>
        <v>28.15</v>
      </c>
    </row>
    <row r="701" spans="1:13" ht="246.5" hidden="1" x14ac:dyDescent="0.35">
      <c r="A701" s="20" t="s">
        <v>493</v>
      </c>
      <c r="B701" s="45" t="s">
        <v>117</v>
      </c>
      <c r="C701" s="23" t="s">
        <v>5268</v>
      </c>
      <c r="D701" s="23" t="s">
        <v>495</v>
      </c>
      <c r="E701" s="23" t="s">
        <v>6574</v>
      </c>
      <c r="F701" s="23" t="s">
        <v>5</v>
      </c>
      <c r="G701" s="20">
        <v>400</v>
      </c>
      <c r="H701" s="23" t="s">
        <v>5987</v>
      </c>
      <c r="I701" s="46">
        <v>3.589</v>
      </c>
      <c r="J701" s="40">
        <f t="shared" si="32"/>
        <v>1435.6</v>
      </c>
      <c r="K701" s="49" t="s">
        <v>2410</v>
      </c>
      <c r="L701" s="42">
        <f t="shared" si="30"/>
        <v>3.59</v>
      </c>
      <c r="M701" s="42">
        <f t="shared" si="31"/>
        <v>1436</v>
      </c>
    </row>
    <row r="702" spans="1:13" ht="246.5" hidden="1" x14ac:dyDescent="0.35">
      <c r="A702" s="20" t="s">
        <v>493</v>
      </c>
      <c r="B702" s="45" t="s">
        <v>117</v>
      </c>
      <c r="C702" s="23" t="s">
        <v>5268</v>
      </c>
      <c r="D702" s="23" t="s">
        <v>495</v>
      </c>
      <c r="E702" s="23" t="s">
        <v>6574</v>
      </c>
      <c r="F702" s="23" t="s">
        <v>5</v>
      </c>
      <c r="G702" s="20">
        <v>200</v>
      </c>
      <c r="H702" s="23" t="s">
        <v>5987</v>
      </c>
      <c r="I702" s="46">
        <v>3.589</v>
      </c>
      <c r="J702" s="40">
        <f t="shared" si="32"/>
        <v>717.8</v>
      </c>
      <c r="K702" s="49" t="s">
        <v>2410</v>
      </c>
      <c r="L702" s="42">
        <f t="shared" si="30"/>
        <v>3.59</v>
      </c>
      <c r="M702" s="42">
        <f t="shared" si="31"/>
        <v>718</v>
      </c>
    </row>
    <row r="703" spans="1:13" ht="246.5" hidden="1" x14ac:dyDescent="0.35">
      <c r="A703" s="20" t="s">
        <v>493</v>
      </c>
      <c r="B703" s="45" t="s">
        <v>117</v>
      </c>
      <c r="C703" s="23" t="s">
        <v>5269</v>
      </c>
      <c r="D703" s="23" t="s">
        <v>495</v>
      </c>
      <c r="E703" s="23" t="s">
        <v>6574</v>
      </c>
      <c r="F703" s="23" t="s">
        <v>5</v>
      </c>
      <c r="G703" s="20">
        <v>5</v>
      </c>
      <c r="H703" s="23" t="s">
        <v>5987</v>
      </c>
      <c r="I703" s="46">
        <v>2.8129999999999997</v>
      </c>
      <c r="J703" s="40">
        <f t="shared" si="32"/>
        <v>14.064999999999998</v>
      </c>
      <c r="K703" s="49" t="s">
        <v>2410</v>
      </c>
      <c r="L703" s="42">
        <f t="shared" si="30"/>
        <v>2.81</v>
      </c>
      <c r="M703" s="42">
        <f t="shared" si="31"/>
        <v>14.05</v>
      </c>
    </row>
    <row r="704" spans="1:13" ht="87" hidden="1" x14ac:dyDescent="0.35">
      <c r="A704" s="20" t="s">
        <v>493</v>
      </c>
      <c r="B704" s="45" t="s">
        <v>117</v>
      </c>
      <c r="C704" s="23" t="s">
        <v>5270</v>
      </c>
      <c r="D704" s="23" t="s">
        <v>496</v>
      </c>
      <c r="E704" s="23" t="s">
        <v>6575</v>
      </c>
      <c r="F704" s="23" t="s">
        <v>5</v>
      </c>
      <c r="G704" s="20">
        <v>4</v>
      </c>
      <c r="H704" s="23" t="s">
        <v>5987</v>
      </c>
      <c r="I704" s="46">
        <v>18.43</v>
      </c>
      <c r="J704" s="40">
        <f t="shared" si="32"/>
        <v>73.72</v>
      </c>
      <c r="K704" s="46" t="s">
        <v>2169</v>
      </c>
      <c r="L704" s="42">
        <f t="shared" si="30"/>
        <v>18.43</v>
      </c>
      <c r="M704" s="42">
        <f t="shared" si="31"/>
        <v>73.72</v>
      </c>
    </row>
    <row r="705" spans="1:13" ht="130.5" hidden="1" x14ac:dyDescent="0.35">
      <c r="A705" s="20" t="s">
        <v>493</v>
      </c>
      <c r="B705" s="45" t="s">
        <v>117</v>
      </c>
      <c r="C705" s="23" t="s">
        <v>5271</v>
      </c>
      <c r="D705" s="23" t="s">
        <v>497</v>
      </c>
      <c r="E705" s="23" t="s">
        <v>6576</v>
      </c>
      <c r="F705" s="23" t="s">
        <v>5</v>
      </c>
      <c r="G705" s="20">
        <v>5</v>
      </c>
      <c r="H705" s="23" t="s">
        <v>5987</v>
      </c>
      <c r="I705" s="46">
        <v>43.067999999999998</v>
      </c>
      <c r="J705" s="40">
        <f t="shared" si="32"/>
        <v>215.33999999999997</v>
      </c>
      <c r="K705" s="46" t="s">
        <v>2411</v>
      </c>
      <c r="L705" s="42">
        <f t="shared" si="30"/>
        <v>43.07</v>
      </c>
      <c r="M705" s="42">
        <f t="shared" si="31"/>
        <v>215.35</v>
      </c>
    </row>
    <row r="706" spans="1:13" ht="87" hidden="1" x14ac:dyDescent="0.35">
      <c r="A706" s="20" t="s">
        <v>493</v>
      </c>
      <c r="B706" s="45" t="s">
        <v>117</v>
      </c>
      <c r="C706" s="23" t="s">
        <v>5278</v>
      </c>
      <c r="D706" s="23" t="s">
        <v>498</v>
      </c>
      <c r="E706" s="23" t="s">
        <v>6577</v>
      </c>
      <c r="F706" s="23" t="s">
        <v>5</v>
      </c>
      <c r="G706" s="20">
        <v>3</v>
      </c>
      <c r="H706" s="23" t="s">
        <v>5987</v>
      </c>
      <c r="I706" s="46">
        <v>75.078000000000003</v>
      </c>
      <c r="J706" s="40">
        <f t="shared" si="32"/>
        <v>225.23400000000001</v>
      </c>
      <c r="K706" s="46" t="s">
        <v>2412</v>
      </c>
      <c r="L706" s="42">
        <f t="shared" ref="L706:L769" si="33">ROUND(I706,2)</f>
        <v>75.08</v>
      </c>
      <c r="M706" s="42">
        <f t="shared" ref="M706:M769" si="34">L706*G706</f>
        <v>225.24</v>
      </c>
    </row>
    <row r="707" spans="1:13" ht="130.5" hidden="1" x14ac:dyDescent="0.35">
      <c r="A707" s="20" t="s">
        <v>493</v>
      </c>
      <c r="B707" s="45" t="s">
        <v>117</v>
      </c>
      <c r="C707" s="23" t="s">
        <v>5298</v>
      </c>
      <c r="D707" s="23" t="s">
        <v>103</v>
      </c>
      <c r="E707" s="23" t="s">
        <v>6578</v>
      </c>
      <c r="F707" s="23" t="s">
        <v>5</v>
      </c>
      <c r="G707" s="20">
        <v>5</v>
      </c>
      <c r="H707" s="23" t="s">
        <v>5987</v>
      </c>
      <c r="I707" s="46">
        <v>31.234000000000002</v>
      </c>
      <c r="J707" s="40">
        <f t="shared" ref="J707:J770" si="35">I707*G707</f>
        <v>156.17000000000002</v>
      </c>
      <c r="K707" s="46" t="s">
        <v>2413</v>
      </c>
      <c r="L707" s="42">
        <f t="shared" si="33"/>
        <v>31.23</v>
      </c>
      <c r="M707" s="42">
        <f t="shared" si="34"/>
        <v>156.15</v>
      </c>
    </row>
    <row r="708" spans="1:13" ht="87" hidden="1" x14ac:dyDescent="0.35">
      <c r="A708" s="20" t="s">
        <v>499</v>
      </c>
      <c r="B708" s="45" t="s">
        <v>117</v>
      </c>
      <c r="C708" s="23" t="s">
        <v>4455</v>
      </c>
      <c r="D708" s="23" t="s">
        <v>500</v>
      </c>
      <c r="E708" s="23" t="s">
        <v>6579</v>
      </c>
      <c r="F708" s="23" t="s">
        <v>5</v>
      </c>
      <c r="G708" s="20">
        <v>100</v>
      </c>
      <c r="H708" s="23" t="s">
        <v>5987</v>
      </c>
      <c r="I708" s="46">
        <v>9.7000000000000003E-2</v>
      </c>
      <c r="J708" s="40">
        <f t="shared" si="35"/>
        <v>9.7000000000000011</v>
      </c>
      <c r="K708" s="46" t="s">
        <v>2414</v>
      </c>
      <c r="L708" s="42">
        <f t="shared" si="33"/>
        <v>0.1</v>
      </c>
      <c r="M708" s="42">
        <f t="shared" si="34"/>
        <v>10</v>
      </c>
    </row>
    <row r="709" spans="1:13" ht="72.5" hidden="1" x14ac:dyDescent="0.35">
      <c r="A709" s="20" t="s">
        <v>499</v>
      </c>
      <c r="B709" s="45" t="s">
        <v>117</v>
      </c>
      <c r="C709" s="23" t="s">
        <v>4456</v>
      </c>
      <c r="D709" s="23" t="s">
        <v>501</v>
      </c>
      <c r="E709" s="23" t="s">
        <v>6580</v>
      </c>
      <c r="F709" s="23" t="s">
        <v>5</v>
      </c>
      <c r="G709" s="20">
        <v>100</v>
      </c>
      <c r="H709" s="23" t="s">
        <v>5987</v>
      </c>
      <c r="I709" s="46">
        <v>1.0670000000000002</v>
      </c>
      <c r="J709" s="40">
        <f t="shared" si="35"/>
        <v>106.70000000000002</v>
      </c>
      <c r="K709" s="46" t="s">
        <v>2414</v>
      </c>
      <c r="L709" s="42">
        <f t="shared" si="33"/>
        <v>1.07</v>
      </c>
      <c r="M709" s="42">
        <f t="shared" si="34"/>
        <v>107</v>
      </c>
    </row>
    <row r="710" spans="1:13" ht="72.5" hidden="1" x14ac:dyDescent="0.35">
      <c r="A710" s="20" t="s">
        <v>499</v>
      </c>
      <c r="B710" s="45" t="s">
        <v>117</v>
      </c>
      <c r="C710" s="23" t="s">
        <v>4456</v>
      </c>
      <c r="D710" s="23" t="s">
        <v>501</v>
      </c>
      <c r="E710" s="23" t="s">
        <v>6580</v>
      </c>
      <c r="F710" s="23" t="s">
        <v>5</v>
      </c>
      <c r="G710" s="20">
        <v>20</v>
      </c>
      <c r="H710" s="23" t="s">
        <v>5987</v>
      </c>
      <c r="I710" s="46">
        <v>1.0670000000000002</v>
      </c>
      <c r="J710" s="40">
        <f t="shared" si="35"/>
        <v>21.340000000000003</v>
      </c>
      <c r="K710" s="46" t="s">
        <v>2414</v>
      </c>
      <c r="L710" s="42">
        <f t="shared" si="33"/>
        <v>1.07</v>
      </c>
      <c r="M710" s="42">
        <f t="shared" si="34"/>
        <v>21.400000000000002</v>
      </c>
    </row>
    <row r="711" spans="1:13" ht="72.5" hidden="1" x14ac:dyDescent="0.35">
      <c r="A711" s="20" t="s">
        <v>499</v>
      </c>
      <c r="B711" s="45" t="s">
        <v>117</v>
      </c>
      <c r="C711" s="23" t="s">
        <v>4457</v>
      </c>
      <c r="D711" s="23" t="s">
        <v>502</v>
      </c>
      <c r="E711" s="23" t="s">
        <v>6581</v>
      </c>
      <c r="F711" s="23" t="s">
        <v>5</v>
      </c>
      <c r="G711" s="20">
        <v>40</v>
      </c>
      <c r="H711" s="23" t="s">
        <v>5987</v>
      </c>
      <c r="I711" s="46">
        <v>0.38800000000000001</v>
      </c>
      <c r="J711" s="40">
        <f t="shared" si="35"/>
        <v>15.52</v>
      </c>
      <c r="K711" s="46" t="s">
        <v>2415</v>
      </c>
      <c r="L711" s="42">
        <f t="shared" si="33"/>
        <v>0.39</v>
      </c>
      <c r="M711" s="42">
        <f t="shared" si="34"/>
        <v>15.600000000000001</v>
      </c>
    </row>
    <row r="712" spans="1:13" ht="72.5" hidden="1" x14ac:dyDescent="0.35">
      <c r="A712" s="20" t="s">
        <v>499</v>
      </c>
      <c r="B712" s="45" t="s">
        <v>117</v>
      </c>
      <c r="C712" s="23" t="s">
        <v>4458</v>
      </c>
      <c r="D712" s="23" t="s">
        <v>503</v>
      </c>
      <c r="E712" s="23" t="s">
        <v>6582</v>
      </c>
      <c r="F712" s="23" t="s">
        <v>5</v>
      </c>
      <c r="G712" s="20">
        <v>40</v>
      </c>
      <c r="H712" s="23" t="s">
        <v>5987</v>
      </c>
      <c r="I712" s="46">
        <v>0.58199999999999996</v>
      </c>
      <c r="J712" s="40">
        <f t="shared" si="35"/>
        <v>23.279999999999998</v>
      </c>
      <c r="K712" s="46" t="s">
        <v>2416</v>
      </c>
      <c r="L712" s="42">
        <f t="shared" si="33"/>
        <v>0.57999999999999996</v>
      </c>
      <c r="M712" s="42">
        <f t="shared" si="34"/>
        <v>23.2</v>
      </c>
    </row>
    <row r="713" spans="1:13" ht="145" hidden="1" x14ac:dyDescent="0.35">
      <c r="A713" s="20" t="s">
        <v>499</v>
      </c>
      <c r="B713" s="45" t="s">
        <v>117</v>
      </c>
      <c r="C713" s="23" t="s">
        <v>4472</v>
      </c>
      <c r="D713" s="23" t="s">
        <v>504</v>
      </c>
      <c r="E713" s="23" t="s">
        <v>6583</v>
      </c>
      <c r="F713" s="23" t="s">
        <v>5</v>
      </c>
      <c r="G713" s="20">
        <v>20</v>
      </c>
      <c r="H713" s="23" t="s">
        <v>5987</v>
      </c>
      <c r="I713" s="46">
        <v>1.4550000000000001</v>
      </c>
      <c r="J713" s="40">
        <f t="shared" si="35"/>
        <v>29.1</v>
      </c>
      <c r="K713" s="46" t="s">
        <v>2417</v>
      </c>
      <c r="L713" s="42">
        <f t="shared" si="33"/>
        <v>1.46</v>
      </c>
      <c r="M713" s="42">
        <f t="shared" si="34"/>
        <v>29.2</v>
      </c>
    </row>
    <row r="714" spans="1:13" ht="72.5" hidden="1" x14ac:dyDescent="0.35">
      <c r="A714" s="20" t="s">
        <v>499</v>
      </c>
      <c r="B714" s="45" t="s">
        <v>117</v>
      </c>
      <c r="C714" s="23" t="s">
        <v>4438</v>
      </c>
      <c r="D714" s="23" t="s">
        <v>505</v>
      </c>
      <c r="E714" s="23" t="s">
        <v>6584</v>
      </c>
      <c r="F714" s="23" t="s">
        <v>5</v>
      </c>
      <c r="G714" s="20">
        <v>200</v>
      </c>
      <c r="H714" s="23" t="s">
        <v>5987</v>
      </c>
      <c r="I714" s="46">
        <v>1.0670000000000002</v>
      </c>
      <c r="J714" s="40">
        <f t="shared" si="35"/>
        <v>213.40000000000003</v>
      </c>
      <c r="K714" s="46" t="s">
        <v>2418</v>
      </c>
      <c r="L714" s="42">
        <f t="shared" si="33"/>
        <v>1.07</v>
      </c>
      <c r="M714" s="42">
        <f t="shared" si="34"/>
        <v>214</v>
      </c>
    </row>
    <row r="715" spans="1:13" ht="72.5" hidden="1" x14ac:dyDescent="0.35">
      <c r="A715" s="20" t="s">
        <v>499</v>
      </c>
      <c r="B715" s="45" t="s">
        <v>117</v>
      </c>
      <c r="C715" s="23" t="s">
        <v>4438</v>
      </c>
      <c r="D715" s="23" t="s">
        <v>505</v>
      </c>
      <c r="E715" s="23" t="s">
        <v>6584</v>
      </c>
      <c r="F715" s="23" t="s">
        <v>5</v>
      </c>
      <c r="G715" s="20">
        <v>40</v>
      </c>
      <c r="H715" s="23" t="s">
        <v>5987</v>
      </c>
      <c r="I715" s="46">
        <v>1.0670000000000002</v>
      </c>
      <c r="J715" s="40">
        <f t="shared" si="35"/>
        <v>42.680000000000007</v>
      </c>
      <c r="K715" s="46" t="s">
        <v>2418</v>
      </c>
      <c r="L715" s="42">
        <f t="shared" si="33"/>
        <v>1.07</v>
      </c>
      <c r="M715" s="42">
        <f t="shared" si="34"/>
        <v>42.800000000000004</v>
      </c>
    </row>
    <row r="716" spans="1:13" ht="72.5" hidden="1" x14ac:dyDescent="0.35">
      <c r="A716" s="20" t="s">
        <v>499</v>
      </c>
      <c r="B716" s="45" t="s">
        <v>117</v>
      </c>
      <c r="C716" s="23" t="s">
        <v>4439</v>
      </c>
      <c r="D716" s="23" t="s">
        <v>506</v>
      </c>
      <c r="E716" s="23" t="s">
        <v>6585</v>
      </c>
      <c r="F716" s="23" t="s">
        <v>5</v>
      </c>
      <c r="G716" s="20">
        <v>40</v>
      </c>
      <c r="H716" s="23" t="s">
        <v>5987</v>
      </c>
      <c r="I716" s="46">
        <v>0.67899999999999994</v>
      </c>
      <c r="J716" s="40">
        <f t="shared" si="35"/>
        <v>27.159999999999997</v>
      </c>
      <c r="K716" s="46" t="s">
        <v>2419</v>
      </c>
      <c r="L716" s="42">
        <f t="shared" si="33"/>
        <v>0.68</v>
      </c>
      <c r="M716" s="42">
        <f t="shared" si="34"/>
        <v>27.200000000000003</v>
      </c>
    </row>
    <row r="717" spans="1:13" ht="130.5" hidden="1" x14ac:dyDescent="0.35">
      <c r="A717" s="20" t="s">
        <v>499</v>
      </c>
      <c r="B717" s="45" t="s">
        <v>117</v>
      </c>
      <c r="C717" s="23" t="s">
        <v>4473</v>
      </c>
      <c r="D717" s="23" t="s">
        <v>507</v>
      </c>
      <c r="E717" s="23" t="s">
        <v>6586</v>
      </c>
      <c r="F717" s="23" t="s">
        <v>5</v>
      </c>
      <c r="G717" s="20">
        <v>40</v>
      </c>
      <c r="H717" s="23" t="s">
        <v>5987</v>
      </c>
      <c r="I717" s="46">
        <v>1.3579999999999999</v>
      </c>
      <c r="J717" s="40">
        <f t="shared" si="35"/>
        <v>54.319999999999993</v>
      </c>
      <c r="K717" s="46" t="s">
        <v>2420</v>
      </c>
      <c r="L717" s="42">
        <f t="shared" si="33"/>
        <v>1.36</v>
      </c>
      <c r="M717" s="42">
        <f t="shared" si="34"/>
        <v>54.400000000000006</v>
      </c>
    </row>
    <row r="718" spans="1:13" ht="101.5" hidden="1" x14ac:dyDescent="0.35">
      <c r="A718" s="20" t="s">
        <v>499</v>
      </c>
      <c r="B718" s="45" t="s">
        <v>117</v>
      </c>
      <c r="C718" s="23" t="s">
        <v>4441</v>
      </c>
      <c r="D718" s="23" t="s">
        <v>508</v>
      </c>
      <c r="E718" s="23" t="s">
        <v>6587</v>
      </c>
      <c r="F718" s="23" t="s">
        <v>5</v>
      </c>
      <c r="G718" s="20">
        <v>10</v>
      </c>
      <c r="H718" s="23" t="s">
        <v>5987</v>
      </c>
      <c r="I718" s="46">
        <v>0.38800000000000001</v>
      </c>
      <c r="J718" s="40">
        <f t="shared" si="35"/>
        <v>3.88</v>
      </c>
      <c r="K718" s="46" t="s">
        <v>2421</v>
      </c>
      <c r="L718" s="42">
        <f t="shared" si="33"/>
        <v>0.39</v>
      </c>
      <c r="M718" s="42">
        <f t="shared" si="34"/>
        <v>3.9000000000000004</v>
      </c>
    </row>
    <row r="719" spans="1:13" ht="101.5" hidden="1" x14ac:dyDescent="0.35">
      <c r="A719" s="20" t="s">
        <v>499</v>
      </c>
      <c r="B719" s="45" t="s">
        <v>117</v>
      </c>
      <c r="C719" s="23" t="s">
        <v>4442</v>
      </c>
      <c r="D719" s="23" t="s">
        <v>509</v>
      </c>
      <c r="E719" s="23" t="s">
        <v>6588</v>
      </c>
      <c r="F719" s="23" t="s">
        <v>5</v>
      </c>
      <c r="G719" s="20">
        <v>40</v>
      </c>
      <c r="H719" s="23" t="s">
        <v>5987</v>
      </c>
      <c r="I719" s="46">
        <v>0.58199999999999996</v>
      </c>
      <c r="J719" s="40">
        <f t="shared" si="35"/>
        <v>23.279999999999998</v>
      </c>
      <c r="K719" s="46" t="s">
        <v>2422</v>
      </c>
      <c r="L719" s="42">
        <f t="shared" si="33"/>
        <v>0.57999999999999996</v>
      </c>
      <c r="M719" s="42">
        <f t="shared" si="34"/>
        <v>23.2</v>
      </c>
    </row>
    <row r="720" spans="1:13" ht="130.5" hidden="1" x14ac:dyDescent="0.35">
      <c r="A720" s="20" t="s">
        <v>499</v>
      </c>
      <c r="B720" s="45" t="s">
        <v>117</v>
      </c>
      <c r="C720" s="23" t="s">
        <v>4443</v>
      </c>
      <c r="D720" s="23" t="s">
        <v>510</v>
      </c>
      <c r="E720" s="23" t="s">
        <v>6589</v>
      </c>
      <c r="F720" s="23" t="s">
        <v>5</v>
      </c>
      <c r="G720" s="20">
        <v>40</v>
      </c>
      <c r="H720" s="23" t="s">
        <v>5987</v>
      </c>
      <c r="I720" s="46">
        <v>4.2680000000000007</v>
      </c>
      <c r="J720" s="40">
        <f t="shared" si="35"/>
        <v>170.72000000000003</v>
      </c>
      <c r="K720" s="46" t="s">
        <v>2423</v>
      </c>
      <c r="L720" s="42">
        <f t="shared" si="33"/>
        <v>4.2699999999999996</v>
      </c>
      <c r="M720" s="42">
        <f t="shared" si="34"/>
        <v>170.79999999999998</v>
      </c>
    </row>
    <row r="721" spans="1:13" ht="130.5" hidden="1" x14ac:dyDescent="0.35">
      <c r="A721" s="20" t="s">
        <v>499</v>
      </c>
      <c r="B721" s="45" t="s">
        <v>117</v>
      </c>
      <c r="C721" s="23" t="s">
        <v>4444</v>
      </c>
      <c r="D721" s="23" t="s">
        <v>510</v>
      </c>
      <c r="E721" s="23" t="s">
        <v>6589</v>
      </c>
      <c r="F721" s="23" t="s">
        <v>5</v>
      </c>
      <c r="G721" s="20">
        <v>20</v>
      </c>
      <c r="H721" s="23" t="s">
        <v>5987</v>
      </c>
      <c r="I721" s="46">
        <v>0.48499999999999999</v>
      </c>
      <c r="J721" s="40">
        <f t="shared" si="35"/>
        <v>9.6999999999999993</v>
      </c>
      <c r="K721" s="46" t="s">
        <v>2423</v>
      </c>
      <c r="L721" s="42">
        <f t="shared" si="33"/>
        <v>0.49</v>
      </c>
      <c r="M721" s="42">
        <f t="shared" si="34"/>
        <v>9.8000000000000007</v>
      </c>
    </row>
    <row r="722" spans="1:13" ht="72.5" hidden="1" x14ac:dyDescent="0.35">
      <c r="A722" s="20" t="s">
        <v>499</v>
      </c>
      <c r="B722" s="45" t="s">
        <v>117</v>
      </c>
      <c r="C722" s="23" t="s">
        <v>4448</v>
      </c>
      <c r="D722" s="23" t="s">
        <v>511</v>
      </c>
      <c r="E722" s="23" t="s">
        <v>6590</v>
      </c>
      <c r="F722" s="23" t="s">
        <v>5</v>
      </c>
      <c r="G722" s="20">
        <v>10</v>
      </c>
      <c r="H722" s="23" t="s">
        <v>5987</v>
      </c>
      <c r="I722" s="46">
        <v>0.29099999999999998</v>
      </c>
      <c r="J722" s="40">
        <f t="shared" si="35"/>
        <v>2.9099999999999997</v>
      </c>
      <c r="K722" s="46" t="s">
        <v>2424</v>
      </c>
      <c r="L722" s="42">
        <f t="shared" si="33"/>
        <v>0.28999999999999998</v>
      </c>
      <c r="M722" s="42">
        <f t="shared" si="34"/>
        <v>2.9</v>
      </c>
    </row>
    <row r="723" spans="1:13" ht="145" hidden="1" x14ac:dyDescent="0.35">
      <c r="A723" s="20" t="s">
        <v>499</v>
      </c>
      <c r="B723" s="45" t="s">
        <v>117</v>
      </c>
      <c r="C723" s="23" t="s">
        <v>4590</v>
      </c>
      <c r="D723" s="23" t="s">
        <v>512</v>
      </c>
      <c r="E723" s="23" t="s">
        <v>512</v>
      </c>
      <c r="F723" s="23" t="s">
        <v>5</v>
      </c>
      <c r="G723" s="20">
        <v>100</v>
      </c>
      <c r="H723" s="23" t="s">
        <v>5987</v>
      </c>
      <c r="I723" s="46">
        <v>10.379</v>
      </c>
      <c r="J723" s="40">
        <f t="shared" si="35"/>
        <v>1037.8999999999999</v>
      </c>
      <c r="K723" s="46" t="s">
        <v>2425</v>
      </c>
      <c r="L723" s="42">
        <f t="shared" si="33"/>
        <v>10.38</v>
      </c>
      <c r="M723" s="42">
        <f t="shared" si="34"/>
        <v>1038</v>
      </c>
    </row>
    <row r="724" spans="1:13" ht="145" hidden="1" x14ac:dyDescent="0.35">
      <c r="A724" s="20" t="s">
        <v>499</v>
      </c>
      <c r="B724" s="45" t="s">
        <v>117</v>
      </c>
      <c r="C724" s="23" t="s">
        <v>4593</v>
      </c>
      <c r="D724" s="23" t="s">
        <v>513</v>
      </c>
      <c r="E724" s="23" t="s">
        <v>513</v>
      </c>
      <c r="F724" s="23" t="s">
        <v>5</v>
      </c>
      <c r="G724" s="20">
        <v>100</v>
      </c>
      <c r="H724" s="23" t="s">
        <v>5987</v>
      </c>
      <c r="I724" s="46">
        <v>7.8569999999999993</v>
      </c>
      <c r="J724" s="40">
        <f t="shared" si="35"/>
        <v>785.69999999999993</v>
      </c>
      <c r="K724" s="46" t="s">
        <v>2425</v>
      </c>
      <c r="L724" s="42">
        <f t="shared" si="33"/>
        <v>7.86</v>
      </c>
      <c r="M724" s="42">
        <f t="shared" si="34"/>
        <v>786</v>
      </c>
    </row>
    <row r="725" spans="1:13" ht="174" hidden="1" x14ac:dyDescent="0.35">
      <c r="A725" s="20" t="s">
        <v>499</v>
      </c>
      <c r="B725" s="45" t="s">
        <v>117</v>
      </c>
      <c r="C725" s="23" t="s">
        <v>4605</v>
      </c>
      <c r="D725" s="23" t="s">
        <v>514</v>
      </c>
      <c r="E725" s="23" t="s">
        <v>514</v>
      </c>
      <c r="F725" s="23" t="s">
        <v>5</v>
      </c>
      <c r="G725" s="20">
        <v>600</v>
      </c>
      <c r="H725" s="23" t="s">
        <v>5987</v>
      </c>
      <c r="I725" s="46">
        <v>2.6190000000000002</v>
      </c>
      <c r="J725" s="40">
        <f t="shared" si="35"/>
        <v>1571.4</v>
      </c>
      <c r="K725" s="46" t="s">
        <v>2426</v>
      </c>
      <c r="L725" s="42">
        <f t="shared" si="33"/>
        <v>2.62</v>
      </c>
      <c r="M725" s="42">
        <f t="shared" si="34"/>
        <v>1572</v>
      </c>
    </row>
    <row r="726" spans="1:13" ht="174" hidden="1" x14ac:dyDescent="0.35">
      <c r="A726" s="20" t="s">
        <v>499</v>
      </c>
      <c r="B726" s="45" t="s">
        <v>117</v>
      </c>
      <c r="C726" s="23" t="s">
        <v>4606</v>
      </c>
      <c r="D726" s="23" t="s">
        <v>515</v>
      </c>
      <c r="E726" s="23" t="s">
        <v>515</v>
      </c>
      <c r="F726" s="23" t="s">
        <v>5</v>
      </c>
      <c r="G726" s="20">
        <v>600</v>
      </c>
      <c r="H726" s="23" t="s">
        <v>5987</v>
      </c>
      <c r="I726" s="46">
        <v>3.7829999999999999</v>
      </c>
      <c r="J726" s="40">
        <f t="shared" si="35"/>
        <v>2269.7999999999997</v>
      </c>
      <c r="K726" s="46" t="s">
        <v>2426</v>
      </c>
      <c r="L726" s="42">
        <f t="shared" si="33"/>
        <v>3.78</v>
      </c>
      <c r="M726" s="42">
        <f t="shared" si="34"/>
        <v>2268</v>
      </c>
    </row>
    <row r="727" spans="1:13" ht="116" hidden="1" x14ac:dyDescent="0.35">
      <c r="A727" s="20" t="s">
        <v>499</v>
      </c>
      <c r="B727" s="45" t="s">
        <v>117</v>
      </c>
      <c r="C727" s="23" t="s">
        <v>4748</v>
      </c>
      <c r="D727" s="23" t="s">
        <v>516</v>
      </c>
      <c r="E727" s="23" t="s">
        <v>6591</v>
      </c>
      <c r="F727" s="23" t="s">
        <v>5</v>
      </c>
      <c r="G727" s="20">
        <v>40</v>
      </c>
      <c r="H727" s="23" t="s">
        <v>5987</v>
      </c>
      <c r="I727" s="46">
        <v>21.533999999999999</v>
      </c>
      <c r="J727" s="40">
        <f t="shared" si="35"/>
        <v>861.3599999999999</v>
      </c>
      <c r="K727" s="46" t="s">
        <v>2427</v>
      </c>
      <c r="L727" s="42">
        <f t="shared" si="33"/>
        <v>21.53</v>
      </c>
      <c r="M727" s="42">
        <f t="shared" si="34"/>
        <v>861.2</v>
      </c>
    </row>
    <row r="728" spans="1:13" ht="101.5" hidden="1" x14ac:dyDescent="0.35">
      <c r="A728" s="20" t="s">
        <v>499</v>
      </c>
      <c r="B728" s="45" t="s">
        <v>117</v>
      </c>
      <c r="C728" s="23" t="s">
        <v>4747</v>
      </c>
      <c r="D728" s="23" t="s">
        <v>517</v>
      </c>
      <c r="E728" s="23" t="s">
        <v>6592</v>
      </c>
      <c r="F728" s="23" t="s">
        <v>5</v>
      </c>
      <c r="G728" s="20">
        <v>2</v>
      </c>
      <c r="H728" s="23" t="s">
        <v>5987</v>
      </c>
      <c r="I728" s="46">
        <v>68.481999999999999</v>
      </c>
      <c r="J728" s="40">
        <f t="shared" si="35"/>
        <v>136.964</v>
      </c>
      <c r="K728" s="46" t="s">
        <v>2428</v>
      </c>
      <c r="L728" s="42">
        <f t="shared" si="33"/>
        <v>68.48</v>
      </c>
      <c r="M728" s="42">
        <f t="shared" si="34"/>
        <v>136.96</v>
      </c>
    </row>
    <row r="729" spans="1:13" ht="116" hidden="1" x14ac:dyDescent="0.35">
      <c r="A729" s="20" t="s">
        <v>499</v>
      </c>
      <c r="B729" s="45" t="s">
        <v>117</v>
      </c>
      <c r="C729" s="23" t="s">
        <v>4749</v>
      </c>
      <c r="D729" s="23" t="s">
        <v>518</v>
      </c>
      <c r="E729" s="23" t="s">
        <v>6593</v>
      </c>
      <c r="F729" s="23" t="s">
        <v>5</v>
      </c>
      <c r="G729" s="20">
        <v>5</v>
      </c>
      <c r="H729" s="23" t="s">
        <v>5987</v>
      </c>
      <c r="I729" s="46">
        <v>30.846</v>
      </c>
      <c r="J729" s="40">
        <f t="shared" si="35"/>
        <v>154.22999999999999</v>
      </c>
      <c r="K729" s="46" t="s">
        <v>2429</v>
      </c>
      <c r="L729" s="42">
        <f t="shared" si="33"/>
        <v>30.85</v>
      </c>
      <c r="M729" s="42">
        <f t="shared" si="34"/>
        <v>154.25</v>
      </c>
    </row>
    <row r="730" spans="1:13" ht="43.5" hidden="1" x14ac:dyDescent="0.35">
      <c r="A730" s="20" t="s">
        <v>499</v>
      </c>
      <c r="B730" s="45" t="s">
        <v>117</v>
      </c>
      <c r="C730" s="23" t="s">
        <v>4850</v>
      </c>
      <c r="D730" s="23" t="s">
        <v>519</v>
      </c>
      <c r="E730" s="23" t="s">
        <v>6594</v>
      </c>
      <c r="F730" s="23" t="s">
        <v>5</v>
      </c>
      <c r="G730" s="20">
        <v>100</v>
      </c>
      <c r="H730" s="23" t="s">
        <v>5987</v>
      </c>
      <c r="I730" s="46">
        <v>0.97</v>
      </c>
      <c r="J730" s="40">
        <f t="shared" si="35"/>
        <v>97</v>
      </c>
      <c r="K730" s="46" t="s">
        <v>2430</v>
      </c>
      <c r="L730" s="42">
        <f t="shared" si="33"/>
        <v>0.97</v>
      </c>
      <c r="M730" s="42">
        <f t="shared" si="34"/>
        <v>97</v>
      </c>
    </row>
    <row r="731" spans="1:13" ht="43.5" hidden="1" x14ac:dyDescent="0.35">
      <c r="A731" s="20" t="s">
        <v>499</v>
      </c>
      <c r="B731" s="45" t="s">
        <v>117</v>
      </c>
      <c r="C731" s="23" t="s">
        <v>4851</v>
      </c>
      <c r="D731" s="23" t="s">
        <v>21</v>
      </c>
      <c r="E731" s="23" t="s">
        <v>6076</v>
      </c>
      <c r="F731" s="23" t="s">
        <v>5</v>
      </c>
      <c r="G731" s="20">
        <v>100</v>
      </c>
      <c r="H731" s="23" t="s">
        <v>5987</v>
      </c>
      <c r="I731" s="46">
        <v>1.0670000000000002</v>
      </c>
      <c r="J731" s="40">
        <f t="shared" si="35"/>
        <v>106.70000000000002</v>
      </c>
      <c r="K731" s="46" t="s">
        <v>2431</v>
      </c>
      <c r="L731" s="42">
        <f t="shared" si="33"/>
        <v>1.07</v>
      </c>
      <c r="M731" s="42">
        <f t="shared" si="34"/>
        <v>107</v>
      </c>
    </row>
    <row r="732" spans="1:13" ht="43.5" hidden="1" x14ac:dyDescent="0.35">
      <c r="A732" s="20" t="s">
        <v>499</v>
      </c>
      <c r="B732" s="45" t="s">
        <v>117</v>
      </c>
      <c r="C732" s="23" t="s">
        <v>4852</v>
      </c>
      <c r="D732" s="23" t="s">
        <v>22</v>
      </c>
      <c r="E732" s="23" t="s">
        <v>6078</v>
      </c>
      <c r="F732" s="23" t="s">
        <v>5</v>
      </c>
      <c r="G732" s="20">
        <v>100</v>
      </c>
      <c r="H732" s="23" t="s">
        <v>5987</v>
      </c>
      <c r="I732" s="46">
        <v>0.97</v>
      </c>
      <c r="J732" s="40">
        <f t="shared" si="35"/>
        <v>97</v>
      </c>
      <c r="K732" s="46" t="s">
        <v>2432</v>
      </c>
      <c r="L732" s="42">
        <f t="shared" si="33"/>
        <v>0.97</v>
      </c>
      <c r="M732" s="42">
        <f t="shared" si="34"/>
        <v>97</v>
      </c>
    </row>
    <row r="733" spans="1:13" ht="116" hidden="1" x14ac:dyDescent="0.35">
      <c r="A733" s="20" t="s">
        <v>499</v>
      </c>
      <c r="B733" s="45" t="s">
        <v>117</v>
      </c>
      <c r="C733" s="23" t="s">
        <v>4854</v>
      </c>
      <c r="D733" s="23" t="s">
        <v>520</v>
      </c>
      <c r="E733" s="23" t="s">
        <v>6595</v>
      </c>
      <c r="F733" s="23" t="s">
        <v>5</v>
      </c>
      <c r="G733" s="20">
        <v>20</v>
      </c>
      <c r="H733" s="23" t="s">
        <v>5987</v>
      </c>
      <c r="I733" s="46">
        <v>6.8384999999999998</v>
      </c>
      <c r="J733" s="40">
        <f t="shared" si="35"/>
        <v>136.76999999999998</v>
      </c>
      <c r="K733" s="46" t="s">
        <v>2433</v>
      </c>
      <c r="L733" s="42">
        <f t="shared" si="33"/>
        <v>6.84</v>
      </c>
      <c r="M733" s="42">
        <f t="shared" si="34"/>
        <v>136.80000000000001</v>
      </c>
    </row>
    <row r="734" spans="1:13" ht="116" hidden="1" x14ac:dyDescent="0.35">
      <c r="A734" s="20" t="s">
        <v>499</v>
      </c>
      <c r="B734" s="45" t="s">
        <v>117</v>
      </c>
      <c r="C734" s="23" t="s">
        <v>4855</v>
      </c>
      <c r="D734" s="23" t="s">
        <v>521</v>
      </c>
      <c r="E734" s="23" t="s">
        <v>6596</v>
      </c>
      <c r="F734" s="23" t="s">
        <v>5</v>
      </c>
      <c r="G734" s="20">
        <v>20</v>
      </c>
      <c r="H734" s="23" t="s">
        <v>5987</v>
      </c>
      <c r="I734" s="46">
        <v>6.8384999999999998</v>
      </c>
      <c r="J734" s="40">
        <f t="shared" si="35"/>
        <v>136.76999999999998</v>
      </c>
      <c r="K734" s="46" t="s">
        <v>2433</v>
      </c>
      <c r="L734" s="42">
        <f t="shared" si="33"/>
        <v>6.84</v>
      </c>
      <c r="M734" s="42">
        <f t="shared" si="34"/>
        <v>136.80000000000001</v>
      </c>
    </row>
    <row r="735" spans="1:13" ht="116" hidden="1" x14ac:dyDescent="0.35">
      <c r="A735" s="20" t="s">
        <v>499</v>
      </c>
      <c r="B735" s="45" t="s">
        <v>117</v>
      </c>
      <c r="C735" s="23" t="s">
        <v>3268</v>
      </c>
      <c r="D735" s="23" t="s">
        <v>522</v>
      </c>
      <c r="E735" s="23" t="s">
        <v>6597</v>
      </c>
      <c r="F735" s="23" t="s">
        <v>5</v>
      </c>
      <c r="G735" s="20">
        <v>100</v>
      </c>
      <c r="H735" s="23" t="s">
        <v>5987</v>
      </c>
      <c r="I735" s="46">
        <v>2.1340000000000003</v>
      </c>
      <c r="J735" s="40">
        <f t="shared" si="35"/>
        <v>213.40000000000003</v>
      </c>
      <c r="K735" s="46" t="s">
        <v>2434</v>
      </c>
      <c r="L735" s="42">
        <f t="shared" si="33"/>
        <v>2.13</v>
      </c>
      <c r="M735" s="42">
        <f t="shared" si="34"/>
        <v>213</v>
      </c>
    </row>
    <row r="736" spans="1:13" ht="116" hidden="1" x14ac:dyDescent="0.35">
      <c r="A736" s="20" t="s">
        <v>499</v>
      </c>
      <c r="B736" s="45" t="s">
        <v>117</v>
      </c>
      <c r="C736" s="23" t="s">
        <v>3269</v>
      </c>
      <c r="D736" s="23" t="s">
        <v>523</v>
      </c>
      <c r="E736" s="23" t="s">
        <v>6598</v>
      </c>
      <c r="F736" s="23" t="s">
        <v>5</v>
      </c>
      <c r="G736" s="20">
        <v>100</v>
      </c>
      <c r="H736" s="23" t="s">
        <v>5987</v>
      </c>
      <c r="I736" s="46">
        <v>2.1340000000000003</v>
      </c>
      <c r="J736" s="40">
        <f t="shared" si="35"/>
        <v>213.40000000000003</v>
      </c>
      <c r="K736" s="46" t="s">
        <v>2434</v>
      </c>
      <c r="L736" s="42">
        <f t="shared" si="33"/>
        <v>2.13</v>
      </c>
      <c r="M736" s="42">
        <f t="shared" si="34"/>
        <v>213</v>
      </c>
    </row>
    <row r="737" spans="1:13" ht="159.5" hidden="1" x14ac:dyDescent="0.35">
      <c r="A737" s="20" t="s">
        <v>499</v>
      </c>
      <c r="B737" s="45" t="s">
        <v>117</v>
      </c>
      <c r="C737" s="23" t="s">
        <v>4857</v>
      </c>
      <c r="D737" s="23" t="s">
        <v>524</v>
      </c>
      <c r="E737" s="23" t="s">
        <v>6599</v>
      </c>
      <c r="F737" s="23" t="s">
        <v>5</v>
      </c>
      <c r="G737" s="20">
        <v>10</v>
      </c>
      <c r="H737" s="23" t="s">
        <v>5987</v>
      </c>
      <c r="I737" s="46">
        <v>10.863999999999999</v>
      </c>
      <c r="J737" s="40">
        <f t="shared" si="35"/>
        <v>108.63999999999999</v>
      </c>
      <c r="K737" s="46" t="s">
        <v>2435</v>
      </c>
      <c r="L737" s="42">
        <f t="shared" si="33"/>
        <v>10.86</v>
      </c>
      <c r="M737" s="42">
        <f t="shared" si="34"/>
        <v>108.6</v>
      </c>
    </row>
    <row r="738" spans="1:13" ht="101.5" hidden="1" x14ac:dyDescent="0.35">
      <c r="A738" s="20" t="s">
        <v>499</v>
      </c>
      <c r="B738" s="45" t="s">
        <v>117</v>
      </c>
      <c r="C738" s="23" t="s">
        <v>4856</v>
      </c>
      <c r="D738" s="23" t="s">
        <v>525</v>
      </c>
      <c r="E738" s="23" t="s">
        <v>6600</v>
      </c>
      <c r="F738" s="23" t="s">
        <v>5</v>
      </c>
      <c r="G738" s="20">
        <v>10</v>
      </c>
      <c r="H738" s="23" t="s">
        <v>5987</v>
      </c>
      <c r="I738" s="46">
        <v>10.863999999999999</v>
      </c>
      <c r="J738" s="40">
        <f t="shared" si="35"/>
        <v>108.63999999999999</v>
      </c>
      <c r="K738" s="46" t="s">
        <v>2436</v>
      </c>
      <c r="L738" s="42">
        <f t="shared" si="33"/>
        <v>10.86</v>
      </c>
      <c r="M738" s="42">
        <f t="shared" si="34"/>
        <v>108.6</v>
      </c>
    </row>
    <row r="739" spans="1:13" ht="101.5" hidden="1" x14ac:dyDescent="0.35">
      <c r="A739" s="20" t="s">
        <v>499</v>
      </c>
      <c r="B739" s="45" t="s">
        <v>117</v>
      </c>
      <c r="C739" s="23" t="s">
        <v>4858</v>
      </c>
      <c r="D739" s="23" t="s">
        <v>526</v>
      </c>
      <c r="E739" s="23" t="s">
        <v>6601</v>
      </c>
      <c r="F739" s="23" t="s">
        <v>5</v>
      </c>
      <c r="G739" s="20">
        <v>10</v>
      </c>
      <c r="H739" s="23" t="s">
        <v>5987</v>
      </c>
      <c r="I739" s="46">
        <v>5.2380000000000004</v>
      </c>
      <c r="J739" s="40">
        <f t="shared" si="35"/>
        <v>52.38</v>
      </c>
      <c r="K739" s="46" t="s">
        <v>2437</v>
      </c>
      <c r="L739" s="42">
        <f t="shared" si="33"/>
        <v>5.24</v>
      </c>
      <c r="M739" s="42">
        <f t="shared" si="34"/>
        <v>52.400000000000006</v>
      </c>
    </row>
    <row r="740" spans="1:13" ht="101.5" hidden="1" x14ac:dyDescent="0.35">
      <c r="A740" s="20" t="s">
        <v>499</v>
      </c>
      <c r="B740" s="45" t="s">
        <v>117</v>
      </c>
      <c r="C740" s="23" t="s">
        <v>4859</v>
      </c>
      <c r="D740" s="23" t="s">
        <v>527</v>
      </c>
      <c r="E740" s="23" t="s">
        <v>6602</v>
      </c>
      <c r="F740" s="23" t="s">
        <v>5</v>
      </c>
      <c r="G740" s="20">
        <v>10</v>
      </c>
      <c r="H740" s="23" t="s">
        <v>5987</v>
      </c>
      <c r="I740" s="46">
        <v>5.2380000000000004</v>
      </c>
      <c r="J740" s="40">
        <f t="shared" si="35"/>
        <v>52.38</v>
      </c>
      <c r="K740" s="46" t="s">
        <v>2437</v>
      </c>
      <c r="L740" s="42">
        <f t="shared" si="33"/>
        <v>5.24</v>
      </c>
      <c r="M740" s="42">
        <f t="shared" si="34"/>
        <v>52.400000000000006</v>
      </c>
    </row>
    <row r="741" spans="1:13" ht="101.5" hidden="1" x14ac:dyDescent="0.35">
      <c r="A741" s="20" t="s">
        <v>499</v>
      </c>
      <c r="B741" s="45" t="s">
        <v>117</v>
      </c>
      <c r="C741" s="23" t="s">
        <v>4867</v>
      </c>
      <c r="D741" s="23" t="s">
        <v>528</v>
      </c>
      <c r="E741" s="23" t="s">
        <v>6603</v>
      </c>
      <c r="F741" s="23" t="s">
        <v>5</v>
      </c>
      <c r="G741" s="20">
        <v>20</v>
      </c>
      <c r="H741" s="23" t="s">
        <v>5987</v>
      </c>
      <c r="I741" s="46">
        <v>8.6330000000000009</v>
      </c>
      <c r="J741" s="40">
        <f t="shared" si="35"/>
        <v>172.66000000000003</v>
      </c>
      <c r="K741" s="46" t="s">
        <v>2438</v>
      </c>
      <c r="L741" s="42">
        <f t="shared" si="33"/>
        <v>8.6300000000000008</v>
      </c>
      <c r="M741" s="42">
        <f t="shared" si="34"/>
        <v>172.60000000000002</v>
      </c>
    </row>
    <row r="742" spans="1:13" ht="130.5" hidden="1" x14ac:dyDescent="0.35">
      <c r="A742" s="20" t="s">
        <v>499</v>
      </c>
      <c r="B742" s="45" t="s">
        <v>117</v>
      </c>
      <c r="C742" s="23" t="s">
        <v>4978</v>
      </c>
      <c r="D742" s="23" t="s">
        <v>529</v>
      </c>
      <c r="E742" s="23" t="s">
        <v>6604</v>
      </c>
      <c r="F742" s="23" t="s">
        <v>5</v>
      </c>
      <c r="G742" s="20">
        <v>30</v>
      </c>
      <c r="H742" s="23" t="s">
        <v>5987</v>
      </c>
      <c r="I742" s="46">
        <v>91.471000000000004</v>
      </c>
      <c r="J742" s="40">
        <f t="shared" si="35"/>
        <v>2744.13</v>
      </c>
      <c r="K742" s="46" t="s">
        <v>2439</v>
      </c>
      <c r="L742" s="42">
        <f t="shared" si="33"/>
        <v>91.47</v>
      </c>
      <c r="M742" s="42">
        <f t="shared" si="34"/>
        <v>2744.1</v>
      </c>
    </row>
    <row r="743" spans="1:13" ht="116" hidden="1" x14ac:dyDescent="0.35">
      <c r="A743" s="20" t="s">
        <v>499</v>
      </c>
      <c r="B743" s="45" t="s">
        <v>117</v>
      </c>
      <c r="C743" s="23" t="s">
        <v>5045</v>
      </c>
      <c r="D743" s="23" t="s">
        <v>530</v>
      </c>
      <c r="E743" s="23" t="s">
        <v>6605</v>
      </c>
      <c r="F743" s="23" t="s">
        <v>5</v>
      </c>
      <c r="G743" s="20">
        <v>5</v>
      </c>
      <c r="H743" s="23" t="s">
        <v>5987</v>
      </c>
      <c r="I743" s="46">
        <v>137.352</v>
      </c>
      <c r="J743" s="40">
        <f t="shared" si="35"/>
        <v>686.76</v>
      </c>
      <c r="K743" s="46" t="s">
        <v>2440</v>
      </c>
      <c r="L743" s="42">
        <f t="shared" si="33"/>
        <v>137.35</v>
      </c>
      <c r="M743" s="42">
        <f t="shared" si="34"/>
        <v>686.75</v>
      </c>
    </row>
    <row r="744" spans="1:13" ht="116" hidden="1" x14ac:dyDescent="0.35">
      <c r="A744" s="20" t="s">
        <v>499</v>
      </c>
      <c r="B744" s="45" t="s">
        <v>117</v>
      </c>
      <c r="C744" s="23" t="s">
        <v>5045</v>
      </c>
      <c r="D744" s="23" t="s">
        <v>530</v>
      </c>
      <c r="E744" s="23" t="s">
        <v>6605</v>
      </c>
      <c r="F744" s="23" t="s">
        <v>5</v>
      </c>
      <c r="G744" s="20">
        <v>5</v>
      </c>
      <c r="H744" s="23" t="s">
        <v>5987</v>
      </c>
      <c r="I744" s="46">
        <v>137.352</v>
      </c>
      <c r="J744" s="40">
        <f t="shared" si="35"/>
        <v>686.76</v>
      </c>
      <c r="K744" s="46" t="s">
        <v>2440</v>
      </c>
      <c r="L744" s="42">
        <f t="shared" si="33"/>
        <v>137.35</v>
      </c>
      <c r="M744" s="42">
        <f t="shared" si="34"/>
        <v>686.75</v>
      </c>
    </row>
    <row r="745" spans="1:13" ht="116" hidden="1" x14ac:dyDescent="0.35">
      <c r="A745" s="20" t="s">
        <v>499</v>
      </c>
      <c r="B745" s="45" t="s">
        <v>117</v>
      </c>
      <c r="C745" s="23" t="s">
        <v>5045</v>
      </c>
      <c r="D745" s="23" t="s">
        <v>530</v>
      </c>
      <c r="E745" s="23" t="s">
        <v>6605</v>
      </c>
      <c r="F745" s="23" t="s">
        <v>5</v>
      </c>
      <c r="G745" s="20">
        <v>5</v>
      </c>
      <c r="H745" s="23" t="s">
        <v>5987</v>
      </c>
      <c r="I745" s="46">
        <v>137.352</v>
      </c>
      <c r="J745" s="40">
        <f t="shared" si="35"/>
        <v>686.76</v>
      </c>
      <c r="K745" s="46" t="s">
        <v>2440</v>
      </c>
      <c r="L745" s="42">
        <f t="shared" si="33"/>
        <v>137.35</v>
      </c>
      <c r="M745" s="42">
        <f t="shared" si="34"/>
        <v>686.75</v>
      </c>
    </row>
    <row r="746" spans="1:13" ht="116" hidden="1" x14ac:dyDescent="0.35">
      <c r="A746" s="20" t="s">
        <v>499</v>
      </c>
      <c r="B746" s="45" t="s">
        <v>117</v>
      </c>
      <c r="C746" s="23" t="s">
        <v>5045</v>
      </c>
      <c r="D746" s="23" t="s">
        <v>530</v>
      </c>
      <c r="E746" s="23" t="s">
        <v>6605</v>
      </c>
      <c r="F746" s="23" t="s">
        <v>5</v>
      </c>
      <c r="G746" s="20">
        <v>5</v>
      </c>
      <c r="H746" s="23" t="s">
        <v>5987</v>
      </c>
      <c r="I746" s="46">
        <v>137.352</v>
      </c>
      <c r="J746" s="40">
        <f t="shared" si="35"/>
        <v>686.76</v>
      </c>
      <c r="K746" s="46" t="s">
        <v>2440</v>
      </c>
      <c r="L746" s="42">
        <f t="shared" si="33"/>
        <v>137.35</v>
      </c>
      <c r="M746" s="42">
        <f t="shared" si="34"/>
        <v>686.75</v>
      </c>
    </row>
    <row r="747" spans="1:13" ht="116" hidden="1" x14ac:dyDescent="0.35">
      <c r="A747" s="20" t="s">
        <v>499</v>
      </c>
      <c r="B747" s="45" t="s">
        <v>117</v>
      </c>
      <c r="C747" s="23" t="s">
        <v>5045</v>
      </c>
      <c r="D747" s="23" t="s">
        <v>530</v>
      </c>
      <c r="E747" s="23" t="s">
        <v>6605</v>
      </c>
      <c r="F747" s="23" t="s">
        <v>5</v>
      </c>
      <c r="G747" s="20">
        <v>5</v>
      </c>
      <c r="H747" s="23" t="s">
        <v>5987</v>
      </c>
      <c r="I747" s="46">
        <v>137.352</v>
      </c>
      <c r="J747" s="40">
        <f t="shared" si="35"/>
        <v>686.76</v>
      </c>
      <c r="K747" s="46" t="s">
        <v>2440</v>
      </c>
      <c r="L747" s="42">
        <f t="shared" si="33"/>
        <v>137.35</v>
      </c>
      <c r="M747" s="42">
        <f t="shared" si="34"/>
        <v>686.75</v>
      </c>
    </row>
    <row r="748" spans="1:13" ht="116" hidden="1" x14ac:dyDescent="0.35">
      <c r="A748" s="20" t="s">
        <v>499</v>
      </c>
      <c r="B748" s="45" t="s">
        <v>117</v>
      </c>
      <c r="C748" s="23" t="s">
        <v>5045</v>
      </c>
      <c r="D748" s="23" t="s">
        <v>530</v>
      </c>
      <c r="E748" s="23" t="s">
        <v>6605</v>
      </c>
      <c r="F748" s="23" t="s">
        <v>5</v>
      </c>
      <c r="G748" s="20">
        <v>5</v>
      </c>
      <c r="H748" s="23" t="s">
        <v>5987</v>
      </c>
      <c r="I748" s="46">
        <v>137.352</v>
      </c>
      <c r="J748" s="40">
        <f t="shared" si="35"/>
        <v>686.76</v>
      </c>
      <c r="K748" s="46" t="s">
        <v>2440</v>
      </c>
      <c r="L748" s="42">
        <f t="shared" si="33"/>
        <v>137.35</v>
      </c>
      <c r="M748" s="42">
        <f t="shared" si="34"/>
        <v>686.75</v>
      </c>
    </row>
    <row r="749" spans="1:13" ht="87" hidden="1" x14ac:dyDescent="0.35">
      <c r="A749" s="20" t="s">
        <v>499</v>
      </c>
      <c r="B749" s="45" t="s">
        <v>117</v>
      </c>
      <c r="C749" s="23" t="s">
        <v>5032</v>
      </c>
      <c r="D749" s="23" t="s">
        <v>531</v>
      </c>
      <c r="E749" s="23" t="s">
        <v>6606</v>
      </c>
      <c r="F749" s="23" t="s">
        <v>5</v>
      </c>
      <c r="G749" s="20">
        <v>5</v>
      </c>
      <c r="H749" s="23" t="s">
        <v>5987</v>
      </c>
      <c r="I749" s="46">
        <v>24.734999999999999</v>
      </c>
      <c r="J749" s="40">
        <f t="shared" si="35"/>
        <v>123.675</v>
      </c>
      <c r="K749" s="46" t="s">
        <v>2441</v>
      </c>
      <c r="L749" s="42">
        <f t="shared" si="33"/>
        <v>24.74</v>
      </c>
      <c r="M749" s="42">
        <f t="shared" si="34"/>
        <v>123.69999999999999</v>
      </c>
    </row>
    <row r="750" spans="1:13" ht="116" hidden="1" x14ac:dyDescent="0.35">
      <c r="A750" s="20" t="s">
        <v>499</v>
      </c>
      <c r="B750" s="45" t="s">
        <v>117</v>
      </c>
      <c r="C750" s="23" t="s">
        <v>5028</v>
      </c>
      <c r="D750" s="23" t="s">
        <v>532</v>
      </c>
      <c r="E750" s="23" t="s">
        <v>6607</v>
      </c>
      <c r="F750" s="23" t="s">
        <v>5</v>
      </c>
      <c r="G750" s="20">
        <v>20</v>
      </c>
      <c r="H750" s="23" t="s">
        <v>5987</v>
      </c>
      <c r="I750" s="46">
        <v>202.05100000000002</v>
      </c>
      <c r="J750" s="40">
        <f t="shared" si="35"/>
        <v>4041.0200000000004</v>
      </c>
      <c r="K750" s="46" t="s">
        <v>2442</v>
      </c>
      <c r="L750" s="42">
        <f t="shared" si="33"/>
        <v>202.05</v>
      </c>
      <c r="M750" s="42">
        <f t="shared" si="34"/>
        <v>4041</v>
      </c>
    </row>
    <row r="751" spans="1:13" ht="130.5" hidden="1" x14ac:dyDescent="0.35">
      <c r="A751" s="20" t="s">
        <v>499</v>
      </c>
      <c r="B751" s="45" t="s">
        <v>117</v>
      </c>
      <c r="C751" s="23" t="s">
        <v>5029</v>
      </c>
      <c r="D751" s="23" t="s">
        <v>533</v>
      </c>
      <c r="E751" s="23" t="s">
        <v>6608</v>
      </c>
      <c r="F751" s="23" t="s">
        <v>5</v>
      </c>
      <c r="G751" s="20">
        <v>5</v>
      </c>
      <c r="H751" s="23" t="s">
        <v>5987</v>
      </c>
      <c r="I751" s="46">
        <v>122.705</v>
      </c>
      <c r="J751" s="40">
        <f t="shared" si="35"/>
        <v>613.52499999999998</v>
      </c>
      <c r="K751" s="46" t="s">
        <v>2443</v>
      </c>
      <c r="L751" s="42">
        <f t="shared" si="33"/>
        <v>122.71</v>
      </c>
      <c r="M751" s="42">
        <f t="shared" si="34"/>
        <v>613.54999999999995</v>
      </c>
    </row>
    <row r="752" spans="1:13" ht="72.5" hidden="1" x14ac:dyDescent="0.35">
      <c r="A752" s="20" t="s">
        <v>499</v>
      </c>
      <c r="B752" s="45" t="s">
        <v>117</v>
      </c>
      <c r="C752" s="23" t="s">
        <v>5129</v>
      </c>
      <c r="D752" s="23" t="s">
        <v>534</v>
      </c>
      <c r="E752" s="23" t="s">
        <v>6609</v>
      </c>
      <c r="F752" s="23" t="s">
        <v>5</v>
      </c>
      <c r="G752" s="20">
        <v>20</v>
      </c>
      <c r="H752" s="23" t="s">
        <v>5987</v>
      </c>
      <c r="I752" s="46">
        <v>2.91</v>
      </c>
      <c r="J752" s="40">
        <f t="shared" si="35"/>
        <v>58.2</v>
      </c>
      <c r="K752" s="46" t="s">
        <v>2444</v>
      </c>
      <c r="L752" s="42">
        <f t="shared" si="33"/>
        <v>2.91</v>
      </c>
      <c r="M752" s="42">
        <f t="shared" si="34"/>
        <v>58.2</v>
      </c>
    </row>
    <row r="753" spans="1:13" ht="72.5" hidden="1" x14ac:dyDescent="0.35">
      <c r="A753" s="20" t="s">
        <v>499</v>
      </c>
      <c r="B753" s="45" t="s">
        <v>117</v>
      </c>
      <c r="C753" s="23" t="s">
        <v>5130</v>
      </c>
      <c r="D753" s="23" t="s">
        <v>534</v>
      </c>
      <c r="E753" s="23" t="s">
        <v>6609</v>
      </c>
      <c r="F753" s="23" t="s">
        <v>5</v>
      </c>
      <c r="G753" s="20">
        <v>20</v>
      </c>
      <c r="H753" s="23" t="s">
        <v>5987</v>
      </c>
      <c r="I753" s="46">
        <v>2.0854999999999997</v>
      </c>
      <c r="J753" s="40">
        <f t="shared" si="35"/>
        <v>41.709999999999994</v>
      </c>
      <c r="K753" s="46" t="s">
        <v>2444</v>
      </c>
      <c r="L753" s="42">
        <f t="shared" si="33"/>
        <v>2.09</v>
      </c>
      <c r="M753" s="42">
        <f t="shared" si="34"/>
        <v>41.8</v>
      </c>
    </row>
    <row r="754" spans="1:13" ht="72.5" hidden="1" x14ac:dyDescent="0.35">
      <c r="A754" s="20" t="s">
        <v>499</v>
      </c>
      <c r="B754" s="45" t="s">
        <v>117</v>
      </c>
      <c r="C754" s="23" t="s">
        <v>5130</v>
      </c>
      <c r="D754" s="23" t="s">
        <v>534</v>
      </c>
      <c r="E754" s="23" t="s">
        <v>6609</v>
      </c>
      <c r="F754" s="23" t="s">
        <v>5</v>
      </c>
      <c r="G754" s="20">
        <v>10</v>
      </c>
      <c r="H754" s="23" t="s">
        <v>5987</v>
      </c>
      <c r="I754" s="46">
        <v>2.0854999999999997</v>
      </c>
      <c r="J754" s="40">
        <f t="shared" si="35"/>
        <v>20.854999999999997</v>
      </c>
      <c r="K754" s="46" t="s">
        <v>2444</v>
      </c>
      <c r="L754" s="42">
        <f t="shared" si="33"/>
        <v>2.09</v>
      </c>
      <c r="M754" s="42">
        <f t="shared" si="34"/>
        <v>20.9</v>
      </c>
    </row>
    <row r="755" spans="1:13" ht="43.5" hidden="1" x14ac:dyDescent="0.35">
      <c r="A755" s="20" t="s">
        <v>499</v>
      </c>
      <c r="B755" s="45" t="s">
        <v>117</v>
      </c>
      <c r="C755" s="23" t="s">
        <v>5146</v>
      </c>
      <c r="D755" s="23" t="s">
        <v>535</v>
      </c>
      <c r="E755" s="23" t="s">
        <v>6610</v>
      </c>
      <c r="F755" s="23" t="s">
        <v>5</v>
      </c>
      <c r="G755" s="20">
        <v>10</v>
      </c>
      <c r="H755" s="23" t="s">
        <v>5987</v>
      </c>
      <c r="I755" s="46">
        <v>32.494999999999997</v>
      </c>
      <c r="J755" s="40">
        <f t="shared" si="35"/>
        <v>324.95</v>
      </c>
      <c r="K755" s="46" t="s">
        <v>2445</v>
      </c>
      <c r="L755" s="42">
        <f t="shared" si="33"/>
        <v>32.5</v>
      </c>
      <c r="M755" s="42">
        <f t="shared" si="34"/>
        <v>325</v>
      </c>
    </row>
    <row r="756" spans="1:13" ht="130.5" hidden="1" x14ac:dyDescent="0.35">
      <c r="A756" s="20" t="s">
        <v>499</v>
      </c>
      <c r="B756" s="45" t="s">
        <v>117</v>
      </c>
      <c r="C756" s="23" t="s">
        <v>5164</v>
      </c>
      <c r="D756" s="23" t="s">
        <v>536</v>
      </c>
      <c r="E756" s="23" t="s">
        <v>6611</v>
      </c>
      <c r="F756" s="23" t="s">
        <v>5</v>
      </c>
      <c r="G756" s="20">
        <v>2</v>
      </c>
      <c r="H756" s="23" t="s">
        <v>5987</v>
      </c>
      <c r="I756" s="46">
        <v>33.756</v>
      </c>
      <c r="J756" s="40">
        <f t="shared" si="35"/>
        <v>67.512</v>
      </c>
      <c r="K756" s="46" t="s">
        <v>2446</v>
      </c>
      <c r="L756" s="42">
        <f t="shared" si="33"/>
        <v>33.76</v>
      </c>
      <c r="M756" s="42">
        <f t="shared" si="34"/>
        <v>67.52</v>
      </c>
    </row>
    <row r="757" spans="1:13" ht="101.5" hidden="1" x14ac:dyDescent="0.35">
      <c r="A757" s="20" t="s">
        <v>499</v>
      </c>
      <c r="B757" s="45" t="s">
        <v>117</v>
      </c>
      <c r="C757" s="23" t="s">
        <v>5163</v>
      </c>
      <c r="D757" s="23" t="s">
        <v>537</v>
      </c>
      <c r="E757" s="23" t="s">
        <v>6612</v>
      </c>
      <c r="F757" s="23" t="s">
        <v>5</v>
      </c>
      <c r="G757" s="20">
        <v>200</v>
      </c>
      <c r="H757" s="23" t="s">
        <v>5987</v>
      </c>
      <c r="I757" s="46">
        <v>10.67</v>
      </c>
      <c r="J757" s="40">
        <f t="shared" si="35"/>
        <v>2134</v>
      </c>
      <c r="K757" s="46" t="s">
        <v>2447</v>
      </c>
      <c r="L757" s="42">
        <f t="shared" si="33"/>
        <v>10.67</v>
      </c>
      <c r="M757" s="42">
        <f t="shared" si="34"/>
        <v>2134</v>
      </c>
    </row>
    <row r="758" spans="1:13" ht="101.5" hidden="1" x14ac:dyDescent="0.35">
      <c r="A758" s="20" t="s">
        <v>499</v>
      </c>
      <c r="B758" s="45" t="s">
        <v>117</v>
      </c>
      <c r="C758" s="23" t="s">
        <v>5163</v>
      </c>
      <c r="D758" s="23" t="s">
        <v>537</v>
      </c>
      <c r="E758" s="23" t="s">
        <v>6612</v>
      </c>
      <c r="F758" s="23" t="s">
        <v>5</v>
      </c>
      <c r="G758" s="20">
        <v>60</v>
      </c>
      <c r="H758" s="23" t="s">
        <v>5987</v>
      </c>
      <c r="I758" s="46">
        <v>10.67</v>
      </c>
      <c r="J758" s="40">
        <f t="shared" si="35"/>
        <v>640.20000000000005</v>
      </c>
      <c r="K758" s="46" t="s">
        <v>2447</v>
      </c>
      <c r="L758" s="42">
        <f t="shared" si="33"/>
        <v>10.67</v>
      </c>
      <c r="M758" s="42">
        <f t="shared" si="34"/>
        <v>640.20000000000005</v>
      </c>
    </row>
    <row r="759" spans="1:13" ht="101.5" hidden="1" x14ac:dyDescent="0.35">
      <c r="A759" s="20" t="s">
        <v>499</v>
      </c>
      <c r="B759" s="45" t="s">
        <v>117</v>
      </c>
      <c r="C759" s="23" t="s">
        <v>5162</v>
      </c>
      <c r="D759" s="23" t="s">
        <v>97</v>
      </c>
      <c r="E759" s="23" t="s">
        <v>6613</v>
      </c>
      <c r="F759" s="23" t="s">
        <v>5</v>
      </c>
      <c r="G759" s="20">
        <v>10</v>
      </c>
      <c r="H759" s="23" t="s">
        <v>5987</v>
      </c>
      <c r="I759" s="46">
        <v>164.9</v>
      </c>
      <c r="J759" s="40">
        <f t="shared" si="35"/>
        <v>1649</v>
      </c>
      <c r="K759" s="46" t="s">
        <v>2448</v>
      </c>
      <c r="L759" s="42">
        <f t="shared" si="33"/>
        <v>164.9</v>
      </c>
      <c r="M759" s="42">
        <f t="shared" si="34"/>
        <v>1649</v>
      </c>
    </row>
    <row r="760" spans="1:13" ht="116" hidden="1" x14ac:dyDescent="0.35">
      <c r="A760" s="20" t="s">
        <v>499</v>
      </c>
      <c r="B760" s="45" t="s">
        <v>117</v>
      </c>
      <c r="C760" s="23" t="s">
        <v>5171</v>
      </c>
      <c r="D760" s="23" t="s">
        <v>538</v>
      </c>
      <c r="E760" s="23" t="s">
        <v>6614</v>
      </c>
      <c r="F760" s="23" t="s">
        <v>5</v>
      </c>
      <c r="G760" s="20">
        <v>10</v>
      </c>
      <c r="H760" s="23" t="s">
        <v>5987</v>
      </c>
      <c r="I760" s="46">
        <v>723.32900000000006</v>
      </c>
      <c r="J760" s="40">
        <f t="shared" si="35"/>
        <v>7233.2900000000009</v>
      </c>
      <c r="K760" s="46" t="s">
        <v>2449</v>
      </c>
      <c r="L760" s="42">
        <f t="shared" si="33"/>
        <v>723.33</v>
      </c>
      <c r="M760" s="42">
        <f t="shared" si="34"/>
        <v>7233.3</v>
      </c>
    </row>
    <row r="761" spans="1:13" ht="116" hidden="1" x14ac:dyDescent="0.35">
      <c r="A761" s="20" t="s">
        <v>499</v>
      </c>
      <c r="B761" s="45" t="s">
        <v>117</v>
      </c>
      <c r="C761" s="23" t="s">
        <v>5186</v>
      </c>
      <c r="D761" s="23" t="s">
        <v>539</v>
      </c>
      <c r="E761" s="23" t="s">
        <v>6615</v>
      </c>
      <c r="F761" s="23" t="s">
        <v>5</v>
      </c>
      <c r="G761" s="20">
        <v>10</v>
      </c>
      <c r="H761" s="23" t="s">
        <v>5987</v>
      </c>
      <c r="I761" s="46">
        <v>156.36399999999998</v>
      </c>
      <c r="J761" s="40">
        <f t="shared" si="35"/>
        <v>1563.6399999999999</v>
      </c>
      <c r="K761" s="46" t="s">
        <v>2450</v>
      </c>
      <c r="L761" s="42">
        <f t="shared" si="33"/>
        <v>156.36000000000001</v>
      </c>
      <c r="M761" s="42">
        <f t="shared" si="34"/>
        <v>1563.6000000000001</v>
      </c>
    </row>
    <row r="762" spans="1:13" ht="130.5" hidden="1" x14ac:dyDescent="0.35">
      <c r="A762" s="20" t="s">
        <v>499</v>
      </c>
      <c r="B762" s="45" t="s">
        <v>117</v>
      </c>
      <c r="C762" s="23" t="s">
        <v>5249</v>
      </c>
      <c r="D762" s="23" t="s">
        <v>540</v>
      </c>
      <c r="E762" s="23" t="s">
        <v>6616</v>
      </c>
      <c r="F762" s="23" t="s">
        <v>5</v>
      </c>
      <c r="G762" s="20">
        <v>2</v>
      </c>
      <c r="H762" s="23" t="s">
        <v>5987</v>
      </c>
      <c r="I762" s="46">
        <v>2179.59</v>
      </c>
      <c r="J762" s="40">
        <f t="shared" si="35"/>
        <v>4359.18</v>
      </c>
      <c r="K762" s="46" t="s">
        <v>2451</v>
      </c>
      <c r="L762" s="42">
        <f t="shared" si="33"/>
        <v>2179.59</v>
      </c>
      <c r="M762" s="42">
        <f t="shared" si="34"/>
        <v>4359.18</v>
      </c>
    </row>
    <row r="763" spans="1:13" ht="130.5" hidden="1" x14ac:dyDescent="0.35">
      <c r="A763" s="20" t="s">
        <v>499</v>
      </c>
      <c r="B763" s="45" t="s">
        <v>117</v>
      </c>
      <c r="C763" s="23" t="s">
        <v>5250</v>
      </c>
      <c r="D763" s="23" t="s">
        <v>540</v>
      </c>
      <c r="E763" s="23" t="s">
        <v>6616</v>
      </c>
      <c r="F763" s="23" t="s">
        <v>5</v>
      </c>
      <c r="G763" s="20">
        <v>2</v>
      </c>
      <c r="H763" s="23" t="s">
        <v>5987</v>
      </c>
      <c r="I763" s="46">
        <v>383.44100000000003</v>
      </c>
      <c r="J763" s="40">
        <f t="shared" si="35"/>
        <v>766.88200000000006</v>
      </c>
      <c r="K763" s="46" t="s">
        <v>2451</v>
      </c>
      <c r="L763" s="42">
        <f t="shared" si="33"/>
        <v>383.44</v>
      </c>
      <c r="M763" s="42">
        <f t="shared" si="34"/>
        <v>766.88</v>
      </c>
    </row>
    <row r="764" spans="1:13" ht="101.5" hidden="1" x14ac:dyDescent="0.35">
      <c r="A764" s="20" t="s">
        <v>499</v>
      </c>
      <c r="B764" s="45" t="s">
        <v>117</v>
      </c>
      <c r="C764" s="23" t="s">
        <v>5467</v>
      </c>
      <c r="D764" s="23" t="s">
        <v>541</v>
      </c>
      <c r="E764" s="23" t="s">
        <v>6617</v>
      </c>
      <c r="F764" s="23" t="s">
        <v>5</v>
      </c>
      <c r="G764" s="20">
        <v>60</v>
      </c>
      <c r="H764" s="23" t="s">
        <v>5987</v>
      </c>
      <c r="I764" s="46">
        <v>56.26</v>
      </c>
      <c r="J764" s="40">
        <f t="shared" si="35"/>
        <v>3375.6</v>
      </c>
      <c r="K764" s="46" t="s">
        <v>2452</v>
      </c>
      <c r="L764" s="42">
        <f t="shared" si="33"/>
        <v>56.26</v>
      </c>
      <c r="M764" s="42">
        <f t="shared" si="34"/>
        <v>3375.6</v>
      </c>
    </row>
    <row r="765" spans="1:13" ht="101.5" hidden="1" x14ac:dyDescent="0.35">
      <c r="A765" s="20" t="s">
        <v>499</v>
      </c>
      <c r="B765" s="45" t="s">
        <v>117</v>
      </c>
      <c r="C765" s="23" t="s">
        <v>5468</v>
      </c>
      <c r="D765" s="23" t="s">
        <v>541</v>
      </c>
      <c r="E765" s="23" t="s">
        <v>6617</v>
      </c>
      <c r="F765" s="23" t="s">
        <v>5</v>
      </c>
      <c r="G765" s="20">
        <v>40</v>
      </c>
      <c r="H765" s="23" t="s">
        <v>5987</v>
      </c>
      <c r="I765" s="46">
        <v>56.26</v>
      </c>
      <c r="J765" s="40">
        <f t="shared" si="35"/>
        <v>2250.4</v>
      </c>
      <c r="K765" s="46" t="s">
        <v>2452</v>
      </c>
      <c r="L765" s="42">
        <f t="shared" si="33"/>
        <v>56.26</v>
      </c>
      <c r="M765" s="42">
        <f t="shared" si="34"/>
        <v>2250.4</v>
      </c>
    </row>
    <row r="766" spans="1:13" ht="72.5" hidden="1" x14ac:dyDescent="0.35">
      <c r="A766" s="20" t="s">
        <v>499</v>
      </c>
      <c r="B766" s="45" t="s">
        <v>117</v>
      </c>
      <c r="C766" s="23" t="s">
        <v>5469</v>
      </c>
      <c r="D766" s="23" t="s">
        <v>542</v>
      </c>
      <c r="E766" s="23" t="s">
        <v>6618</v>
      </c>
      <c r="F766" s="23" t="s">
        <v>5</v>
      </c>
      <c r="G766" s="20">
        <v>15</v>
      </c>
      <c r="H766" s="23" t="s">
        <v>5987</v>
      </c>
      <c r="I766" s="46">
        <v>30.07</v>
      </c>
      <c r="J766" s="40">
        <f t="shared" si="35"/>
        <v>451.05</v>
      </c>
      <c r="K766" s="46" t="s">
        <v>2453</v>
      </c>
      <c r="L766" s="42">
        <f t="shared" si="33"/>
        <v>30.07</v>
      </c>
      <c r="M766" s="42">
        <f t="shared" si="34"/>
        <v>451.05</v>
      </c>
    </row>
    <row r="767" spans="1:13" ht="261" hidden="1" x14ac:dyDescent="0.35">
      <c r="A767" s="20" t="s">
        <v>499</v>
      </c>
      <c r="B767" s="45" t="s">
        <v>117</v>
      </c>
      <c r="C767" s="23" t="s">
        <v>4607</v>
      </c>
      <c r="D767" s="23" t="s">
        <v>543</v>
      </c>
      <c r="E767" s="23" t="s">
        <v>543</v>
      </c>
      <c r="F767" s="23" t="s">
        <v>5</v>
      </c>
      <c r="G767" s="20">
        <v>5</v>
      </c>
      <c r="H767" s="23" t="s">
        <v>5987</v>
      </c>
      <c r="I767" s="46">
        <v>29.003</v>
      </c>
      <c r="J767" s="40">
        <f t="shared" si="35"/>
        <v>145.01499999999999</v>
      </c>
      <c r="K767" s="46" t="s">
        <v>2454</v>
      </c>
      <c r="L767" s="42">
        <f t="shared" si="33"/>
        <v>29</v>
      </c>
      <c r="M767" s="42">
        <f t="shared" si="34"/>
        <v>145</v>
      </c>
    </row>
    <row r="768" spans="1:13" ht="145" hidden="1" x14ac:dyDescent="0.35">
      <c r="A768" s="20" t="s">
        <v>544</v>
      </c>
      <c r="B768" s="45" t="s">
        <v>545</v>
      </c>
      <c r="C768" s="23" t="s">
        <v>4304</v>
      </c>
      <c r="D768" s="23" t="s">
        <v>546</v>
      </c>
      <c r="E768" s="23" t="s">
        <v>6619</v>
      </c>
      <c r="F768" s="23" t="s">
        <v>5</v>
      </c>
      <c r="G768" s="20">
        <v>60</v>
      </c>
      <c r="H768" s="23" t="s">
        <v>5987</v>
      </c>
      <c r="I768" s="46">
        <v>8.1479999999999997</v>
      </c>
      <c r="J768" s="40">
        <f t="shared" si="35"/>
        <v>488.88</v>
      </c>
      <c r="K768" s="46" t="s">
        <v>2455</v>
      </c>
      <c r="L768" s="42">
        <f t="shared" si="33"/>
        <v>8.15</v>
      </c>
      <c r="M768" s="42">
        <f t="shared" si="34"/>
        <v>489</v>
      </c>
    </row>
    <row r="769" spans="1:13" ht="145" hidden="1" x14ac:dyDescent="0.35">
      <c r="A769" s="20" t="s">
        <v>544</v>
      </c>
      <c r="B769" s="45" t="s">
        <v>545</v>
      </c>
      <c r="C769" s="23" t="s">
        <v>4304</v>
      </c>
      <c r="D769" s="23" t="s">
        <v>546</v>
      </c>
      <c r="E769" s="23" t="s">
        <v>6619</v>
      </c>
      <c r="F769" s="23" t="s">
        <v>5</v>
      </c>
      <c r="G769" s="20">
        <v>30</v>
      </c>
      <c r="H769" s="23" t="s">
        <v>5987</v>
      </c>
      <c r="I769" s="46">
        <v>8.1479999999999997</v>
      </c>
      <c r="J769" s="40">
        <f t="shared" si="35"/>
        <v>244.44</v>
      </c>
      <c r="K769" s="46" t="s">
        <v>2455</v>
      </c>
      <c r="L769" s="42">
        <f t="shared" si="33"/>
        <v>8.15</v>
      </c>
      <c r="M769" s="42">
        <f t="shared" si="34"/>
        <v>244.5</v>
      </c>
    </row>
    <row r="770" spans="1:13" ht="203" hidden="1" x14ac:dyDescent="0.35">
      <c r="A770" s="20" t="s">
        <v>544</v>
      </c>
      <c r="B770" s="45" t="s">
        <v>545</v>
      </c>
      <c r="C770" s="23" t="s">
        <v>4246</v>
      </c>
      <c r="D770" s="23" t="s">
        <v>50</v>
      </c>
      <c r="E770" s="23" t="s">
        <v>6186</v>
      </c>
      <c r="F770" s="23" t="s">
        <v>5</v>
      </c>
      <c r="G770" s="20">
        <v>6</v>
      </c>
      <c r="H770" s="23" t="s">
        <v>5987</v>
      </c>
      <c r="I770" s="46">
        <v>98.745999999999995</v>
      </c>
      <c r="J770" s="40">
        <f t="shared" si="35"/>
        <v>592.476</v>
      </c>
      <c r="K770" s="46" t="s">
        <v>2456</v>
      </c>
      <c r="L770" s="42">
        <f t="shared" ref="L770:L833" si="36">ROUND(I770,2)</f>
        <v>98.75</v>
      </c>
      <c r="M770" s="42">
        <f t="shared" ref="M770:M833" si="37">L770*G770</f>
        <v>592.5</v>
      </c>
    </row>
    <row r="771" spans="1:13" ht="101.5" hidden="1" x14ac:dyDescent="0.35">
      <c r="A771" s="20" t="s">
        <v>544</v>
      </c>
      <c r="B771" s="45" t="s">
        <v>545</v>
      </c>
      <c r="C771" s="23" t="s">
        <v>4247</v>
      </c>
      <c r="D771" s="23" t="s">
        <v>547</v>
      </c>
      <c r="E771" s="23" t="s">
        <v>6620</v>
      </c>
      <c r="F771" s="23" t="s">
        <v>5</v>
      </c>
      <c r="G771" s="20">
        <v>20</v>
      </c>
      <c r="H771" s="23" t="s">
        <v>5987</v>
      </c>
      <c r="I771" s="46">
        <v>600.721</v>
      </c>
      <c r="J771" s="40">
        <f t="shared" ref="J771:J834" si="38">I771*G771</f>
        <v>12014.42</v>
      </c>
      <c r="K771" s="46" t="s">
        <v>2457</v>
      </c>
      <c r="L771" s="42">
        <f t="shared" si="36"/>
        <v>600.72</v>
      </c>
      <c r="M771" s="42">
        <f t="shared" si="37"/>
        <v>12014.400000000001</v>
      </c>
    </row>
    <row r="772" spans="1:13" ht="130.5" hidden="1" x14ac:dyDescent="0.35">
      <c r="A772" s="20" t="s">
        <v>544</v>
      </c>
      <c r="B772" s="45" t="s">
        <v>545</v>
      </c>
      <c r="C772" s="23" t="s">
        <v>4312</v>
      </c>
      <c r="D772" s="23" t="s">
        <v>375</v>
      </c>
      <c r="E772" s="23" t="s">
        <v>6484</v>
      </c>
      <c r="F772" s="23" t="s">
        <v>5</v>
      </c>
      <c r="G772" s="20">
        <v>400</v>
      </c>
      <c r="H772" s="23" t="s">
        <v>5987</v>
      </c>
      <c r="I772" s="46">
        <v>7.76</v>
      </c>
      <c r="J772" s="40">
        <f t="shared" si="38"/>
        <v>3104</v>
      </c>
      <c r="K772" s="50" t="s">
        <v>2458</v>
      </c>
      <c r="L772" s="42">
        <f t="shared" si="36"/>
        <v>7.76</v>
      </c>
      <c r="M772" s="42">
        <f t="shared" si="37"/>
        <v>3104</v>
      </c>
    </row>
    <row r="773" spans="1:13" ht="130.5" hidden="1" x14ac:dyDescent="0.35">
      <c r="A773" s="20" t="s">
        <v>544</v>
      </c>
      <c r="B773" s="45" t="s">
        <v>545</v>
      </c>
      <c r="C773" s="23" t="s">
        <v>4313</v>
      </c>
      <c r="D773" s="23" t="s">
        <v>548</v>
      </c>
      <c r="E773" s="23" t="s">
        <v>6621</v>
      </c>
      <c r="F773" s="23" t="s">
        <v>5</v>
      </c>
      <c r="G773" s="20">
        <v>25</v>
      </c>
      <c r="H773" s="23" t="s">
        <v>5987</v>
      </c>
      <c r="I773" s="46">
        <v>11.058</v>
      </c>
      <c r="J773" s="40">
        <f t="shared" si="38"/>
        <v>276.45</v>
      </c>
      <c r="K773" s="50" t="s">
        <v>2459</v>
      </c>
      <c r="L773" s="42">
        <f t="shared" si="36"/>
        <v>11.06</v>
      </c>
      <c r="M773" s="42">
        <f t="shared" si="37"/>
        <v>276.5</v>
      </c>
    </row>
    <row r="774" spans="1:13" ht="130.5" hidden="1" x14ac:dyDescent="0.35">
      <c r="A774" s="20" t="s">
        <v>544</v>
      </c>
      <c r="B774" s="45" t="s">
        <v>545</v>
      </c>
      <c r="C774" s="23" t="s">
        <v>4313</v>
      </c>
      <c r="D774" s="23" t="s">
        <v>548</v>
      </c>
      <c r="E774" s="23" t="s">
        <v>6621</v>
      </c>
      <c r="F774" s="23" t="s">
        <v>5</v>
      </c>
      <c r="G774" s="20">
        <v>5</v>
      </c>
      <c r="H774" s="23" t="s">
        <v>5987</v>
      </c>
      <c r="I774" s="46">
        <v>11.058</v>
      </c>
      <c r="J774" s="40">
        <f t="shared" si="38"/>
        <v>55.29</v>
      </c>
      <c r="K774" s="50" t="s">
        <v>2459</v>
      </c>
      <c r="L774" s="42">
        <f t="shared" si="36"/>
        <v>11.06</v>
      </c>
      <c r="M774" s="42">
        <f t="shared" si="37"/>
        <v>55.300000000000004</v>
      </c>
    </row>
    <row r="775" spans="1:13" ht="116" hidden="1" x14ac:dyDescent="0.35">
      <c r="A775" s="20" t="s">
        <v>544</v>
      </c>
      <c r="B775" s="45" t="s">
        <v>545</v>
      </c>
      <c r="C775" s="23" t="s">
        <v>4262</v>
      </c>
      <c r="D775" s="23" t="s">
        <v>549</v>
      </c>
      <c r="E775" s="23" t="s">
        <v>6622</v>
      </c>
      <c r="F775" s="23" t="s">
        <v>5</v>
      </c>
      <c r="G775" s="20">
        <v>1</v>
      </c>
      <c r="H775" s="23" t="s">
        <v>5987</v>
      </c>
      <c r="I775" s="46">
        <v>30.846</v>
      </c>
      <c r="J775" s="40">
        <f t="shared" si="38"/>
        <v>30.846</v>
      </c>
      <c r="K775" s="50" t="s">
        <v>2460</v>
      </c>
      <c r="L775" s="42">
        <f t="shared" si="36"/>
        <v>30.85</v>
      </c>
      <c r="M775" s="42">
        <f t="shared" si="37"/>
        <v>30.85</v>
      </c>
    </row>
    <row r="776" spans="1:13" ht="116" hidden="1" x14ac:dyDescent="0.35">
      <c r="A776" s="20" t="s">
        <v>544</v>
      </c>
      <c r="B776" s="45" t="s">
        <v>545</v>
      </c>
      <c r="C776" s="23" t="s">
        <v>4262</v>
      </c>
      <c r="D776" s="23" t="s">
        <v>549</v>
      </c>
      <c r="E776" s="23" t="s">
        <v>6622</v>
      </c>
      <c r="F776" s="23" t="s">
        <v>5</v>
      </c>
      <c r="G776" s="20">
        <v>1</v>
      </c>
      <c r="H776" s="23" t="s">
        <v>5987</v>
      </c>
      <c r="I776" s="46">
        <v>30.846</v>
      </c>
      <c r="J776" s="40">
        <f t="shared" si="38"/>
        <v>30.846</v>
      </c>
      <c r="K776" s="50" t="s">
        <v>2460</v>
      </c>
      <c r="L776" s="42">
        <f t="shared" si="36"/>
        <v>30.85</v>
      </c>
      <c r="M776" s="42">
        <f t="shared" si="37"/>
        <v>30.85</v>
      </c>
    </row>
    <row r="777" spans="1:13" ht="159.5" hidden="1" x14ac:dyDescent="0.35">
      <c r="A777" s="20" t="s">
        <v>544</v>
      </c>
      <c r="B777" s="45" t="s">
        <v>545</v>
      </c>
      <c r="C777" s="23" t="s">
        <v>4324</v>
      </c>
      <c r="D777" s="23" t="s">
        <v>550</v>
      </c>
      <c r="E777" s="23" t="s">
        <v>6623</v>
      </c>
      <c r="F777" s="23" t="s">
        <v>5</v>
      </c>
      <c r="G777" s="20">
        <v>10</v>
      </c>
      <c r="H777" s="23" t="s">
        <v>5987</v>
      </c>
      <c r="I777" s="46">
        <v>160.82</v>
      </c>
      <c r="J777" s="40">
        <f t="shared" si="38"/>
        <v>1608.1999999999998</v>
      </c>
      <c r="K777" s="50" t="s">
        <v>2461</v>
      </c>
      <c r="L777" s="42">
        <f t="shared" si="36"/>
        <v>160.82</v>
      </c>
      <c r="M777" s="42">
        <f t="shared" si="37"/>
        <v>1608.1999999999998</v>
      </c>
    </row>
    <row r="778" spans="1:13" ht="159.5" hidden="1" x14ac:dyDescent="0.35">
      <c r="A778" s="20" t="s">
        <v>544</v>
      </c>
      <c r="B778" s="45" t="s">
        <v>545</v>
      </c>
      <c r="C778" s="23" t="s">
        <v>4324</v>
      </c>
      <c r="D778" s="23" t="s">
        <v>550</v>
      </c>
      <c r="E778" s="23" t="s">
        <v>6623</v>
      </c>
      <c r="F778" s="23" t="s">
        <v>5</v>
      </c>
      <c r="G778" s="20">
        <v>5</v>
      </c>
      <c r="H778" s="23" t="s">
        <v>5987</v>
      </c>
      <c r="I778" s="46">
        <v>160.82</v>
      </c>
      <c r="J778" s="40">
        <f t="shared" si="38"/>
        <v>804.09999999999991</v>
      </c>
      <c r="K778" s="50" t="s">
        <v>2461</v>
      </c>
      <c r="L778" s="42">
        <f t="shared" si="36"/>
        <v>160.82</v>
      </c>
      <c r="M778" s="42">
        <f t="shared" si="37"/>
        <v>804.09999999999991</v>
      </c>
    </row>
    <row r="779" spans="1:13" ht="159.5" hidden="1" x14ac:dyDescent="0.35">
      <c r="A779" s="20" t="s">
        <v>544</v>
      </c>
      <c r="B779" s="45" t="s">
        <v>545</v>
      </c>
      <c r="C779" s="23" t="s">
        <v>4329</v>
      </c>
      <c r="D779" s="23" t="s">
        <v>383</v>
      </c>
      <c r="E779" s="23" t="s">
        <v>6492</v>
      </c>
      <c r="F779" s="23" t="s">
        <v>5</v>
      </c>
      <c r="G779" s="20">
        <v>600</v>
      </c>
      <c r="H779" s="23" t="s">
        <v>5987</v>
      </c>
      <c r="I779" s="46">
        <v>2.5899000000000001</v>
      </c>
      <c r="J779" s="40">
        <f t="shared" si="38"/>
        <v>1553.94</v>
      </c>
      <c r="K779" s="50" t="s">
        <v>2461</v>
      </c>
      <c r="L779" s="42">
        <f t="shared" si="36"/>
        <v>2.59</v>
      </c>
      <c r="M779" s="42">
        <f t="shared" si="37"/>
        <v>1554</v>
      </c>
    </row>
    <row r="780" spans="1:13" ht="159.5" hidden="1" x14ac:dyDescent="0.35">
      <c r="A780" s="20" t="s">
        <v>544</v>
      </c>
      <c r="B780" s="45" t="s">
        <v>545</v>
      </c>
      <c r="C780" s="23" t="s">
        <v>4326</v>
      </c>
      <c r="D780" s="23" t="s">
        <v>382</v>
      </c>
      <c r="E780" s="23" t="s">
        <v>6491</v>
      </c>
      <c r="F780" s="23" t="s">
        <v>5</v>
      </c>
      <c r="G780" s="20">
        <v>100</v>
      </c>
      <c r="H780" s="23" t="s">
        <v>5987</v>
      </c>
      <c r="I780" s="46">
        <v>181.53550000000001</v>
      </c>
      <c r="J780" s="40">
        <f t="shared" si="38"/>
        <v>18153.550000000003</v>
      </c>
      <c r="K780" s="50" t="s">
        <v>2462</v>
      </c>
      <c r="L780" s="42">
        <f t="shared" si="36"/>
        <v>181.54</v>
      </c>
      <c r="M780" s="42">
        <f t="shared" si="37"/>
        <v>18154</v>
      </c>
    </row>
    <row r="781" spans="1:13" ht="159.5" hidden="1" x14ac:dyDescent="0.35">
      <c r="A781" s="20" t="s">
        <v>544</v>
      </c>
      <c r="B781" s="45" t="s">
        <v>545</v>
      </c>
      <c r="C781" s="23" t="s">
        <v>4325</v>
      </c>
      <c r="D781" s="23" t="s">
        <v>551</v>
      </c>
      <c r="E781" s="23" t="s">
        <v>6624</v>
      </c>
      <c r="F781" s="23" t="s">
        <v>5</v>
      </c>
      <c r="G781" s="20">
        <v>6</v>
      </c>
      <c r="H781" s="23" t="s">
        <v>5987</v>
      </c>
      <c r="I781" s="46">
        <v>299.536</v>
      </c>
      <c r="J781" s="40">
        <f t="shared" si="38"/>
        <v>1797.2159999999999</v>
      </c>
      <c r="K781" s="50" t="s">
        <v>2456</v>
      </c>
      <c r="L781" s="42">
        <f t="shared" si="36"/>
        <v>299.54000000000002</v>
      </c>
      <c r="M781" s="42">
        <f t="shared" si="37"/>
        <v>1797.2400000000002</v>
      </c>
    </row>
    <row r="782" spans="1:13" ht="159.5" hidden="1" x14ac:dyDescent="0.35">
      <c r="A782" s="20" t="s">
        <v>544</v>
      </c>
      <c r="B782" s="45" t="s">
        <v>545</v>
      </c>
      <c r="C782" s="23" t="s">
        <v>4331</v>
      </c>
      <c r="D782" s="23" t="s">
        <v>552</v>
      </c>
      <c r="E782" s="23" t="s">
        <v>6625</v>
      </c>
      <c r="F782" s="23" t="s">
        <v>5</v>
      </c>
      <c r="G782" s="20">
        <v>6</v>
      </c>
      <c r="H782" s="23" t="s">
        <v>5987</v>
      </c>
      <c r="I782" s="46">
        <v>273.54000000000002</v>
      </c>
      <c r="J782" s="40">
        <f t="shared" si="38"/>
        <v>1641.2400000000002</v>
      </c>
      <c r="K782" s="50" t="s">
        <v>2463</v>
      </c>
      <c r="L782" s="42">
        <f t="shared" si="36"/>
        <v>273.54000000000002</v>
      </c>
      <c r="M782" s="42">
        <f t="shared" si="37"/>
        <v>1641.2400000000002</v>
      </c>
    </row>
    <row r="783" spans="1:13" ht="159.5" hidden="1" x14ac:dyDescent="0.35">
      <c r="A783" s="20" t="s">
        <v>544</v>
      </c>
      <c r="B783" s="45" t="s">
        <v>545</v>
      </c>
      <c r="C783" s="23" t="s">
        <v>4327</v>
      </c>
      <c r="D783" s="23" t="s">
        <v>553</v>
      </c>
      <c r="E783" s="23" t="s">
        <v>6626</v>
      </c>
      <c r="F783" s="23" t="s">
        <v>5</v>
      </c>
      <c r="G783" s="20">
        <v>6</v>
      </c>
      <c r="H783" s="23" t="s">
        <v>5987</v>
      </c>
      <c r="I783" s="46">
        <v>272.50209999999998</v>
      </c>
      <c r="J783" s="40">
        <f t="shared" si="38"/>
        <v>1635.0126</v>
      </c>
      <c r="K783" s="50" t="s">
        <v>2462</v>
      </c>
      <c r="L783" s="42">
        <f t="shared" si="36"/>
        <v>272.5</v>
      </c>
      <c r="M783" s="42">
        <f t="shared" si="37"/>
        <v>1635</v>
      </c>
    </row>
    <row r="784" spans="1:13" ht="159.5" hidden="1" x14ac:dyDescent="0.35">
      <c r="A784" s="20" t="s">
        <v>544</v>
      </c>
      <c r="B784" s="45" t="s">
        <v>545</v>
      </c>
      <c r="C784" s="23" t="s">
        <v>4328</v>
      </c>
      <c r="D784" s="23" t="s">
        <v>554</v>
      </c>
      <c r="E784" s="23" t="s">
        <v>6627</v>
      </c>
      <c r="F784" s="23" t="s">
        <v>5</v>
      </c>
      <c r="G784" s="20">
        <v>6</v>
      </c>
      <c r="H784" s="23" t="s">
        <v>5987</v>
      </c>
      <c r="I784" s="46">
        <v>231.18010000000001</v>
      </c>
      <c r="J784" s="40">
        <f t="shared" si="38"/>
        <v>1387.0806</v>
      </c>
      <c r="K784" s="50" t="s">
        <v>2464</v>
      </c>
      <c r="L784" s="42">
        <f t="shared" si="36"/>
        <v>231.18</v>
      </c>
      <c r="M784" s="42">
        <f t="shared" si="37"/>
        <v>1387.08</v>
      </c>
    </row>
    <row r="785" spans="1:13" ht="159.5" hidden="1" x14ac:dyDescent="0.35">
      <c r="A785" s="20" t="s">
        <v>544</v>
      </c>
      <c r="B785" s="45" t="s">
        <v>545</v>
      </c>
      <c r="C785" s="23" t="s">
        <v>4333</v>
      </c>
      <c r="D785" s="23" t="s">
        <v>555</v>
      </c>
      <c r="E785" s="23" t="s">
        <v>6628</v>
      </c>
      <c r="F785" s="23" t="s">
        <v>5</v>
      </c>
      <c r="G785" s="20">
        <v>6</v>
      </c>
      <c r="H785" s="23" t="s">
        <v>5987</v>
      </c>
      <c r="I785" s="46">
        <v>216.04809999999998</v>
      </c>
      <c r="J785" s="40">
        <f t="shared" si="38"/>
        <v>1296.2885999999999</v>
      </c>
      <c r="K785" s="50" t="s">
        <v>2456</v>
      </c>
      <c r="L785" s="42">
        <f t="shared" si="36"/>
        <v>216.05</v>
      </c>
      <c r="M785" s="42">
        <f t="shared" si="37"/>
        <v>1296.3000000000002</v>
      </c>
    </row>
    <row r="786" spans="1:13" ht="159.5" hidden="1" x14ac:dyDescent="0.35">
      <c r="A786" s="20" t="s">
        <v>544</v>
      </c>
      <c r="B786" s="45" t="s">
        <v>545</v>
      </c>
      <c r="C786" s="23" t="s">
        <v>4326</v>
      </c>
      <c r="D786" s="23" t="s">
        <v>382</v>
      </c>
      <c r="E786" s="23" t="s">
        <v>6491</v>
      </c>
      <c r="F786" s="23" t="s">
        <v>5</v>
      </c>
      <c r="G786" s="20">
        <v>5</v>
      </c>
      <c r="H786" s="23" t="s">
        <v>5987</v>
      </c>
      <c r="I786" s="46">
        <v>181.53550000000001</v>
      </c>
      <c r="J786" s="40">
        <f t="shared" si="38"/>
        <v>907.67750000000001</v>
      </c>
      <c r="K786" s="50" t="s">
        <v>2462</v>
      </c>
      <c r="L786" s="42">
        <f t="shared" si="36"/>
        <v>181.54</v>
      </c>
      <c r="M786" s="42">
        <f t="shared" si="37"/>
        <v>907.69999999999993</v>
      </c>
    </row>
    <row r="787" spans="1:13" ht="159.5" hidden="1" x14ac:dyDescent="0.35">
      <c r="A787" s="20" t="s">
        <v>544</v>
      </c>
      <c r="B787" s="45" t="s">
        <v>545</v>
      </c>
      <c r="C787" s="23" t="s">
        <v>4336</v>
      </c>
      <c r="D787" s="23" t="s">
        <v>556</v>
      </c>
      <c r="E787" s="23" t="s">
        <v>6629</v>
      </c>
      <c r="F787" s="23" t="s">
        <v>5</v>
      </c>
      <c r="G787" s="20">
        <v>4</v>
      </c>
      <c r="H787" s="23" t="s">
        <v>5987</v>
      </c>
      <c r="I787" s="46">
        <v>499.45299999999997</v>
      </c>
      <c r="J787" s="40">
        <f t="shared" si="38"/>
        <v>1997.8119999999999</v>
      </c>
      <c r="K787" s="50" t="s">
        <v>2465</v>
      </c>
      <c r="L787" s="42">
        <f t="shared" si="36"/>
        <v>499.45</v>
      </c>
      <c r="M787" s="42">
        <f t="shared" si="37"/>
        <v>1997.8</v>
      </c>
    </row>
    <row r="788" spans="1:13" ht="159.5" hidden="1" x14ac:dyDescent="0.35">
      <c r="A788" s="20" t="s">
        <v>544</v>
      </c>
      <c r="B788" s="45" t="s">
        <v>545</v>
      </c>
      <c r="C788" s="23" t="s">
        <v>4337</v>
      </c>
      <c r="D788" s="23" t="s">
        <v>557</v>
      </c>
      <c r="E788" s="23" t="s">
        <v>6630</v>
      </c>
      <c r="F788" s="23" t="s">
        <v>5</v>
      </c>
      <c r="G788" s="20">
        <v>4</v>
      </c>
      <c r="H788" s="23" t="s">
        <v>5987</v>
      </c>
      <c r="I788" s="46">
        <v>383.4119</v>
      </c>
      <c r="J788" s="40">
        <f t="shared" si="38"/>
        <v>1533.6476</v>
      </c>
      <c r="K788" s="50" t="s">
        <v>2466</v>
      </c>
      <c r="L788" s="42">
        <f t="shared" si="36"/>
        <v>383.41</v>
      </c>
      <c r="M788" s="42">
        <f t="shared" si="37"/>
        <v>1533.64</v>
      </c>
    </row>
    <row r="789" spans="1:13" ht="130.5" hidden="1" x14ac:dyDescent="0.35">
      <c r="A789" s="20" t="s">
        <v>544</v>
      </c>
      <c r="B789" s="45" t="s">
        <v>545</v>
      </c>
      <c r="C789" s="23" t="s">
        <v>4261</v>
      </c>
      <c r="D789" s="23" t="s">
        <v>387</v>
      </c>
      <c r="E789" s="23" t="s">
        <v>6496</v>
      </c>
      <c r="F789" s="23" t="s">
        <v>5</v>
      </c>
      <c r="G789" s="20">
        <v>20</v>
      </c>
      <c r="H789" s="23" t="s">
        <v>5987</v>
      </c>
      <c r="I789" s="46">
        <v>9.3119999999999994</v>
      </c>
      <c r="J789" s="40">
        <f t="shared" si="38"/>
        <v>186.23999999999998</v>
      </c>
      <c r="K789" s="50" t="s">
        <v>2461</v>
      </c>
      <c r="L789" s="42">
        <f t="shared" si="36"/>
        <v>9.31</v>
      </c>
      <c r="M789" s="42">
        <f t="shared" si="37"/>
        <v>186.20000000000002</v>
      </c>
    </row>
    <row r="790" spans="1:13" ht="130.5" hidden="1" x14ac:dyDescent="0.35">
      <c r="A790" s="20" t="s">
        <v>544</v>
      </c>
      <c r="B790" s="45" t="s">
        <v>545</v>
      </c>
      <c r="C790" s="23" t="s">
        <v>4261</v>
      </c>
      <c r="D790" s="23" t="s">
        <v>387</v>
      </c>
      <c r="E790" s="23" t="s">
        <v>6496</v>
      </c>
      <c r="F790" s="23" t="s">
        <v>5</v>
      </c>
      <c r="G790" s="20">
        <v>10</v>
      </c>
      <c r="H790" s="23" t="s">
        <v>5987</v>
      </c>
      <c r="I790" s="46">
        <v>9.3119999999999994</v>
      </c>
      <c r="J790" s="40">
        <f t="shared" si="38"/>
        <v>93.11999999999999</v>
      </c>
      <c r="K790" s="50" t="s">
        <v>2461</v>
      </c>
      <c r="L790" s="42">
        <f t="shared" si="36"/>
        <v>9.31</v>
      </c>
      <c r="M790" s="42">
        <f t="shared" si="37"/>
        <v>93.100000000000009</v>
      </c>
    </row>
    <row r="791" spans="1:13" ht="145" hidden="1" x14ac:dyDescent="0.35">
      <c r="A791" s="20" t="s">
        <v>544</v>
      </c>
      <c r="B791" s="45" t="s">
        <v>545</v>
      </c>
      <c r="C791" s="23" t="s">
        <v>4273</v>
      </c>
      <c r="D791" s="23" t="s">
        <v>558</v>
      </c>
      <c r="E791" s="23" t="s">
        <v>6631</v>
      </c>
      <c r="F791" s="23" t="s">
        <v>5</v>
      </c>
      <c r="G791" s="20">
        <v>50</v>
      </c>
      <c r="H791" s="23" t="s">
        <v>5987</v>
      </c>
      <c r="I791" s="46">
        <v>12.028</v>
      </c>
      <c r="J791" s="40">
        <f t="shared" si="38"/>
        <v>601.4</v>
      </c>
      <c r="K791" s="50" t="s">
        <v>2467</v>
      </c>
      <c r="L791" s="42">
        <f t="shared" si="36"/>
        <v>12.03</v>
      </c>
      <c r="M791" s="42">
        <f t="shared" si="37"/>
        <v>601.5</v>
      </c>
    </row>
    <row r="792" spans="1:13" ht="145" hidden="1" x14ac:dyDescent="0.35">
      <c r="A792" s="20" t="s">
        <v>544</v>
      </c>
      <c r="B792" s="45" t="s">
        <v>545</v>
      </c>
      <c r="C792" s="23" t="s">
        <v>4273</v>
      </c>
      <c r="D792" s="23" t="s">
        <v>558</v>
      </c>
      <c r="E792" s="23" t="s">
        <v>6631</v>
      </c>
      <c r="F792" s="23" t="s">
        <v>5</v>
      </c>
      <c r="G792" s="20">
        <v>20</v>
      </c>
      <c r="H792" s="23" t="s">
        <v>5987</v>
      </c>
      <c r="I792" s="46">
        <v>77.018000000000001</v>
      </c>
      <c r="J792" s="40">
        <f t="shared" si="38"/>
        <v>1540.3600000000001</v>
      </c>
      <c r="K792" s="50" t="s">
        <v>2467</v>
      </c>
      <c r="L792" s="42">
        <f t="shared" si="36"/>
        <v>77.02</v>
      </c>
      <c r="M792" s="42">
        <f t="shared" si="37"/>
        <v>1540.3999999999999</v>
      </c>
    </row>
    <row r="793" spans="1:13" ht="145" hidden="1" x14ac:dyDescent="0.35">
      <c r="A793" s="20" t="s">
        <v>544</v>
      </c>
      <c r="B793" s="45" t="s">
        <v>545</v>
      </c>
      <c r="C793" s="23" t="s">
        <v>4273</v>
      </c>
      <c r="D793" s="23" t="s">
        <v>558</v>
      </c>
      <c r="E793" s="23" t="s">
        <v>6631</v>
      </c>
      <c r="F793" s="23" t="s">
        <v>5</v>
      </c>
      <c r="G793" s="20">
        <v>4</v>
      </c>
      <c r="H793" s="23" t="s">
        <v>5987</v>
      </c>
      <c r="I793" s="46">
        <v>12.028</v>
      </c>
      <c r="J793" s="40">
        <f t="shared" si="38"/>
        <v>48.112000000000002</v>
      </c>
      <c r="K793" s="50" t="s">
        <v>2467</v>
      </c>
      <c r="L793" s="42">
        <f t="shared" si="36"/>
        <v>12.03</v>
      </c>
      <c r="M793" s="42">
        <f t="shared" si="37"/>
        <v>48.12</v>
      </c>
    </row>
    <row r="794" spans="1:13" ht="159.5" hidden="1" x14ac:dyDescent="0.35">
      <c r="A794" s="20" t="s">
        <v>544</v>
      </c>
      <c r="B794" s="45" t="s">
        <v>545</v>
      </c>
      <c r="C794" s="23" t="s">
        <v>4350</v>
      </c>
      <c r="D794" s="23" t="s">
        <v>559</v>
      </c>
      <c r="E794" s="23" t="s">
        <v>6632</v>
      </c>
      <c r="F794" s="23" t="s">
        <v>5</v>
      </c>
      <c r="G794" s="20">
        <v>30</v>
      </c>
      <c r="H794" s="23" t="s">
        <v>5987</v>
      </c>
      <c r="I794" s="46">
        <v>100.7636</v>
      </c>
      <c r="J794" s="40">
        <f t="shared" si="38"/>
        <v>3022.9079999999999</v>
      </c>
      <c r="K794" s="50" t="s">
        <v>2455</v>
      </c>
      <c r="L794" s="42">
        <f t="shared" si="36"/>
        <v>100.76</v>
      </c>
      <c r="M794" s="42">
        <f t="shared" si="37"/>
        <v>3022.8</v>
      </c>
    </row>
    <row r="795" spans="1:13" ht="159.5" hidden="1" x14ac:dyDescent="0.35">
      <c r="A795" s="20" t="s">
        <v>544</v>
      </c>
      <c r="B795" s="45" t="s">
        <v>545</v>
      </c>
      <c r="C795" s="23" t="s">
        <v>4357</v>
      </c>
      <c r="D795" s="23" t="s">
        <v>390</v>
      </c>
      <c r="E795" s="23" t="s">
        <v>6499</v>
      </c>
      <c r="F795" s="23" t="s">
        <v>5</v>
      </c>
      <c r="G795" s="20">
        <v>20</v>
      </c>
      <c r="H795" s="23" t="s">
        <v>5987</v>
      </c>
      <c r="I795" s="46">
        <v>125.71199999999999</v>
      </c>
      <c r="J795" s="40">
        <f t="shared" si="38"/>
        <v>2514.2399999999998</v>
      </c>
      <c r="K795" s="50" t="s">
        <v>2455</v>
      </c>
      <c r="L795" s="42">
        <f t="shared" si="36"/>
        <v>125.71</v>
      </c>
      <c r="M795" s="42">
        <f t="shared" si="37"/>
        <v>2514.1999999999998</v>
      </c>
    </row>
    <row r="796" spans="1:13" ht="159.5" hidden="1" x14ac:dyDescent="0.35">
      <c r="A796" s="20" t="s">
        <v>544</v>
      </c>
      <c r="B796" s="45" t="s">
        <v>545</v>
      </c>
      <c r="C796" s="23" t="s">
        <v>4345</v>
      </c>
      <c r="D796" s="23" t="s">
        <v>55</v>
      </c>
      <c r="E796" s="23" t="s">
        <v>6191</v>
      </c>
      <c r="F796" s="23" t="s">
        <v>5</v>
      </c>
      <c r="G796" s="20">
        <v>20</v>
      </c>
      <c r="H796" s="23" t="s">
        <v>5987</v>
      </c>
      <c r="I796" s="46">
        <v>119.72</v>
      </c>
      <c r="J796" s="40">
        <f t="shared" si="38"/>
        <v>2394.4</v>
      </c>
      <c r="K796" s="50" t="s">
        <v>2455</v>
      </c>
      <c r="L796" s="42">
        <f t="shared" si="36"/>
        <v>119.72</v>
      </c>
      <c r="M796" s="42">
        <f t="shared" si="37"/>
        <v>2394.4</v>
      </c>
    </row>
    <row r="797" spans="1:13" ht="159.5" hidden="1" x14ac:dyDescent="0.35">
      <c r="A797" s="20" t="s">
        <v>544</v>
      </c>
      <c r="B797" s="45" t="s">
        <v>545</v>
      </c>
      <c r="C797" s="23" t="s">
        <v>4352</v>
      </c>
      <c r="D797" s="23" t="s">
        <v>391</v>
      </c>
      <c r="E797" s="23" t="s">
        <v>6500</v>
      </c>
      <c r="F797" s="23" t="s">
        <v>5</v>
      </c>
      <c r="G797" s="20">
        <v>20</v>
      </c>
      <c r="H797" s="23" t="s">
        <v>5987</v>
      </c>
      <c r="I797" s="46">
        <v>117.72890000000001</v>
      </c>
      <c r="J797" s="40">
        <f t="shared" si="38"/>
        <v>2354.5780000000004</v>
      </c>
      <c r="K797" s="50" t="s">
        <v>2811</v>
      </c>
      <c r="L797" s="42">
        <f t="shared" si="36"/>
        <v>117.73</v>
      </c>
      <c r="M797" s="42">
        <f t="shared" si="37"/>
        <v>2354.6</v>
      </c>
    </row>
    <row r="798" spans="1:13" ht="159.5" hidden="1" x14ac:dyDescent="0.35">
      <c r="A798" s="20" t="s">
        <v>544</v>
      </c>
      <c r="B798" s="45" t="s">
        <v>545</v>
      </c>
      <c r="C798" s="23" t="s">
        <v>4345</v>
      </c>
      <c r="D798" s="23" t="s">
        <v>55</v>
      </c>
      <c r="E798" s="23" t="s">
        <v>6191</v>
      </c>
      <c r="F798" s="23" t="s">
        <v>5</v>
      </c>
      <c r="G798" s="20">
        <v>20</v>
      </c>
      <c r="H798" s="23" t="s">
        <v>5987</v>
      </c>
      <c r="I798" s="46">
        <v>119.72</v>
      </c>
      <c r="J798" s="40">
        <f t="shared" si="38"/>
        <v>2394.4</v>
      </c>
      <c r="K798" s="50" t="s">
        <v>2455</v>
      </c>
      <c r="L798" s="42">
        <f t="shared" si="36"/>
        <v>119.72</v>
      </c>
      <c r="M798" s="42">
        <f t="shared" si="37"/>
        <v>2394.4</v>
      </c>
    </row>
    <row r="799" spans="1:13" ht="159.5" hidden="1" x14ac:dyDescent="0.35">
      <c r="A799" s="20" t="s">
        <v>544</v>
      </c>
      <c r="B799" s="45" t="s">
        <v>545</v>
      </c>
      <c r="C799" s="23" t="s">
        <v>4349</v>
      </c>
      <c r="D799" s="23" t="s">
        <v>560</v>
      </c>
      <c r="E799" s="23" t="s">
        <v>6633</v>
      </c>
      <c r="F799" s="23" t="s">
        <v>5</v>
      </c>
      <c r="G799" s="20">
        <v>10</v>
      </c>
      <c r="H799" s="23" t="s">
        <v>5987</v>
      </c>
      <c r="I799" s="46">
        <v>107.99</v>
      </c>
      <c r="J799" s="40">
        <f t="shared" si="38"/>
        <v>1079.8999999999999</v>
      </c>
      <c r="K799" s="50" t="s">
        <v>2468</v>
      </c>
      <c r="L799" s="42">
        <f t="shared" si="36"/>
        <v>107.99</v>
      </c>
      <c r="M799" s="42">
        <f t="shared" si="37"/>
        <v>1079.8999999999999</v>
      </c>
    </row>
    <row r="800" spans="1:13" ht="159.5" hidden="1" x14ac:dyDescent="0.35">
      <c r="A800" s="20" t="s">
        <v>544</v>
      </c>
      <c r="B800" s="45" t="s">
        <v>545</v>
      </c>
      <c r="C800" s="23" t="s">
        <v>4350</v>
      </c>
      <c r="D800" s="23" t="s">
        <v>559</v>
      </c>
      <c r="E800" s="23" t="s">
        <v>6632</v>
      </c>
      <c r="F800" s="23" t="s">
        <v>5</v>
      </c>
      <c r="G800" s="20">
        <v>10</v>
      </c>
      <c r="H800" s="23" t="s">
        <v>5987</v>
      </c>
      <c r="I800" s="46">
        <v>100.7636</v>
      </c>
      <c r="J800" s="40">
        <f t="shared" si="38"/>
        <v>1007.636</v>
      </c>
      <c r="K800" s="50" t="s">
        <v>2455</v>
      </c>
      <c r="L800" s="42">
        <f t="shared" si="36"/>
        <v>100.76</v>
      </c>
      <c r="M800" s="42">
        <f t="shared" si="37"/>
        <v>1007.6</v>
      </c>
    </row>
    <row r="801" spans="1:13" ht="159.5" hidden="1" x14ac:dyDescent="0.35">
      <c r="A801" s="20" t="s">
        <v>544</v>
      </c>
      <c r="B801" s="45" t="s">
        <v>545</v>
      </c>
      <c r="C801" s="23" t="s">
        <v>4346</v>
      </c>
      <c r="D801" s="23" t="s">
        <v>561</v>
      </c>
      <c r="E801" s="23" t="s">
        <v>6634</v>
      </c>
      <c r="F801" s="23" t="s">
        <v>5</v>
      </c>
      <c r="G801" s="20">
        <v>10</v>
      </c>
      <c r="H801" s="23" t="s">
        <v>5987</v>
      </c>
      <c r="I801" s="46">
        <v>95.806899999999999</v>
      </c>
      <c r="J801" s="40">
        <f t="shared" si="38"/>
        <v>958.06899999999996</v>
      </c>
      <c r="K801" s="50" t="s">
        <v>2455</v>
      </c>
      <c r="L801" s="42">
        <f t="shared" si="36"/>
        <v>95.81</v>
      </c>
      <c r="M801" s="42">
        <f t="shared" si="37"/>
        <v>958.1</v>
      </c>
    </row>
    <row r="802" spans="1:13" ht="159.5" hidden="1" x14ac:dyDescent="0.35">
      <c r="A802" s="20" t="s">
        <v>544</v>
      </c>
      <c r="B802" s="45" t="s">
        <v>545</v>
      </c>
      <c r="C802" s="23" t="s">
        <v>4345</v>
      </c>
      <c r="D802" s="23" t="s">
        <v>55</v>
      </c>
      <c r="E802" s="23" t="s">
        <v>6191</v>
      </c>
      <c r="F802" s="23" t="s">
        <v>5</v>
      </c>
      <c r="G802" s="20">
        <v>3</v>
      </c>
      <c r="H802" s="23" t="s">
        <v>5987</v>
      </c>
      <c r="I802" s="46">
        <v>119.72</v>
      </c>
      <c r="J802" s="40">
        <f t="shared" si="38"/>
        <v>359.15999999999997</v>
      </c>
      <c r="K802" s="50" t="s">
        <v>2455</v>
      </c>
      <c r="L802" s="42">
        <f t="shared" si="36"/>
        <v>119.72</v>
      </c>
      <c r="M802" s="42">
        <f t="shared" si="37"/>
        <v>359.15999999999997</v>
      </c>
    </row>
    <row r="803" spans="1:13" ht="159.5" hidden="1" x14ac:dyDescent="0.35">
      <c r="A803" s="20" t="s">
        <v>544</v>
      </c>
      <c r="B803" s="45" t="s">
        <v>545</v>
      </c>
      <c r="C803" s="23" t="s">
        <v>4345</v>
      </c>
      <c r="D803" s="23" t="s">
        <v>55</v>
      </c>
      <c r="E803" s="23" t="s">
        <v>6191</v>
      </c>
      <c r="F803" s="23" t="s">
        <v>5</v>
      </c>
      <c r="G803" s="20">
        <v>2</v>
      </c>
      <c r="H803" s="23" t="s">
        <v>5987</v>
      </c>
      <c r="I803" s="46">
        <v>119.72</v>
      </c>
      <c r="J803" s="40">
        <f t="shared" si="38"/>
        <v>239.44</v>
      </c>
      <c r="K803" s="50" t="s">
        <v>2455</v>
      </c>
      <c r="L803" s="42">
        <f t="shared" si="36"/>
        <v>119.72</v>
      </c>
      <c r="M803" s="42">
        <f t="shared" si="37"/>
        <v>239.44</v>
      </c>
    </row>
    <row r="804" spans="1:13" ht="159.5" hidden="1" x14ac:dyDescent="0.35">
      <c r="A804" s="20" t="s">
        <v>544</v>
      </c>
      <c r="B804" s="45" t="s">
        <v>545</v>
      </c>
      <c r="C804" s="23" t="s">
        <v>4349</v>
      </c>
      <c r="D804" s="23" t="s">
        <v>560</v>
      </c>
      <c r="E804" s="23" t="s">
        <v>6633</v>
      </c>
      <c r="F804" s="23" t="s">
        <v>5</v>
      </c>
      <c r="G804" s="20">
        <v>2</v>
      </c>
      <c r="H804" s="23" t="s">
        <v>5987</v>
      </c>
      <c r="I804" s="46">
        <v>107.99</v>
      </c>
      <c r="J804" s="40">
        <f t="shared" si="38"/>
        <v>215.98</v>
      </c>
      <c r="K804" s="50" t="s">
        <v>2469</v>
      </c>
      <c r="L804" s="42">
        <f t="shared" si="36"/>
        <v>107.99</v>
      </c>
      <c r="M804" s="42">
        <f t="shared" si="37"/>
        <v>215.98</v>
      </c>
    </row>
    <row r="805" spans="1:13" ht="159.5" hidden="1" x14ac:dyDescent="0.35">
      <c r="A805" s="20" t="s">
        <v>544</v>
      </c>
      <c r="B805" s="45" t="s">
        <v>545</v>
      </c>
      <c r="C805" s="23" t="s">
        <v>4349</v>
      </c>
      <c r="D805" s="23" t="s">
        <v>560</v>
      </c>
      <c r="E805" s="23" t="s">
        <v>6633</v>
      </c>
      <c r="F805" s="23" t="s">
        <v>5</v>
      </c>
      <c r="G805" s="20">
        <v>2</v>
      </c>
      <c r="H805" s="23" t="s">
        <v>5987</v>
      </c>
      <c r="I805" s="46">
        <v>107.99</v>
      </c>
      <c r="J805" s="40">
        <f t="shared" si="38"/>
        <v>215.98</v>
      </c>
      <c r="K805" s="50" t="s">
        <v>2469</v>
      </c>
      <c r="L805" s="42">
        <f t="shared" si="36"/>
        <v>107.99</v>
      </c>
      <c r="M805" s="42">
        <f t="shared" si="37"/>
        <v>215.98</v>
      </c>
    </row>
    <row r="806" spans="1:13" ht="159.5" hidden="1" x14ac:dyDescent="0.35">
      <c r="A806" s="20" t="s">
        <v>544</v>
      </c>
      <c r="B806" s="45" t="s">
        <v>545</v>
      </c>
      <c r="C806" s="23" t="s">
        <v>4364</v>
      </c>
      <c r="D806" s="23" t="s">
        <v>395</v>
      </c>
      <c r="E806" s="23" t="s">
        <v>6504</v>
      </c>
      <c r="F806" s="23" t="s">
        <v>5</v>
      </c>
      <c r="G806" s="20">
        <v>6</v>
      </c>
      <c r="H806" s="23" t="s">
        <v>5987</v>
      </c>
      <c r="I806" s="46">
        <v>88.39609999999999</v>
      </c>
      <c r="J806" s="40">
        <f t="shared" si="38"/>
        <v>530.37659999999994</v>
      </c>
      <c r="K806" s="50" t="s">
        <v>1950</v>
      </c>
      <c r="L806" s="42">
        <f t="shared" si="36"/>
        <v>88.4</v>
      </c>
      <c r="M806" s="42">
        <f t="shared" si="37"/>
        <v>530.40000000000009</v>
      </c>
    </row>
    <row r="807" spans="1:13" ht="159.5" hidden="1" x14ac:dyDescent="0.35">
      <c r="A807" s="20" t="s">
        <v>544</v>
      </c>
      <c r="B807" s="45" t="s">
        <v>545</v>
      </c>
      <c r="C807" s="23" t="s">
        <v>4365</v>
      </c>
      <c r="D807" s="23" t="s">
        <v>394</v>
      </c>
      <c r="E807" s="23" t="s">
        <v>6503</v>
      </c>
      <c r="F807" s="23" t="s">
        <v>5</v>
      </c>
      <c r="G807" s="20">
        <v>6</v>
      </c>
      <c r="H807" s="23" t="s">
        <v>5987</v>
      </c>
      <c r="I807" s="46">
        <v>88.299099999999996</v>
      </c>
      <c r="J807" s="40">
        <f t="shared" si="38"/>
        <v>529.79459999999995</v>
      </c>
      <c r="K807" s="50" t="s">
        <v>2469</v>
      </c>
      <c r="L807" s="42">
        <f t="shared" si="36"/>
        <v>88.3</v>
      </c>
      <c r="M807" s="42">
        <f t="shared" si="37"/>
        <v>529.79999999999995</v>
      </c>
    </row>
    <row r="808" spans="1:13" ht="159.5" hidden="1" x14ac:dyDescent="0.35">
      <c r="A808" s="20" t="s">
        <v>544</v>
      </c>
      <c r="B808" s="45" t="s">
        <v>545</v>
      </c>
      <c r="C808" s="23" t="s">
        <v>4370</v>
      </c>
      <c r="D808" s="23" t="s">
        <v>562</v>
      </c>
      <c r="E808" s="23" t="s">
        <v>6635</v>
      </c>
      <c r="F808" s="23" t="s">
        <v>5</v>
      </c>
      <c r="G808" s="20">
        <v>10</v>
      </c>
      <c r="H808" s="23" t="s">
        <v>5987</v>
      </c>
      <c r="I808" s="46">
        <v>147.08109999999999</v>
      </c>
      <c r="J808" s="40">
        <f t="shared" si="38"/>
        <v>1470.8109999999999</v>
      </c>
      <c r="K808" s="50" t="s">
        <v>2470</v>
      </c>
      <c r="L808" s="42">
        <f t="shared" si="36"/>
        <v>147.08000000000001</v>
      </c>
      <c r="M808" s="42">
        <f t="shared" si="37"/>
        <v>1470.8000000000002</v>
      </c>
    </row>
    <row r="809" spans="1:13" ht="159.5" hidden="1" x14ac:dyDescent="0.35">
      <c r="A809" s="20" t="s">
        <v>544</v>
      </c>
      <c r="B809" s="45" t="s">
        <v>545</v>
      </c>
      <c r="C809" s="23" t="s">
        <v>4379</v>
      </c>
      <c r="D809" s="23" t="s">
        <v>563</v>
      </c>
      <c r="E809" s="23" t="s">
        <v>6636</v>
      </c>
      <c r="F809" s="23" t="s">
        <v>5</v>
      </c>
      <c r="G809" s="20">
        <v>20</v>
      </c>
      <c r="H809" s="23" t="s">
        <v>5987</v>
      </c>
      <c r="I809" s="46">
        <v>191.76899999999998</v>
      </c>
      <c r="J809" s="40">
        <f t="shared" si="38"/>
        <v>3835.3799999999997</v>
      </c>
      <c r="K809" s="50" t="s">
        <v>1950</v>
      </c>
      <c r="L809" s="42">
        <f t="shared" si="36"/>
        <v>191.77</v>
      </c>
      <c r="M809" s="42">
        <f t="shared" si="37"/>
        <v>3835.4</v>
      </c>
    </row>
    <row r="810" spans="1:13" ht="159.5" hidden="1" x14ac:dyDescent="0.35">
      <c r="A810" s="20" t="s">
        <v>544</v>
      </c>
      <c r="B810" s="45" t="s">
        <v>545</v>
      </c>
      <c r="C810" s="23" t="s">
        <v>4380</v>
      </c>
      <c r="D810" s="23" t="s">
        <v>564</v>
      </c>
      <c r="E810" s="23" t="s">
        <v>6637</v>
      </c>
      <c r="F810" s="23" t="s">
        <v>5</v>
      </c>
      <c r="G810" s="20">
        <v>20</v>
      </c>
      <c r="H810" s="23" t="s">
        <v>5987</v>
      </c>
      <c r="I810" s="46">
        <v>181.82649999999998</v>
      </c>
      <c r="J810" s="40">
        <f t="shared" si="38"/>
        <v>3636.5299999999997</v>
      </c>
      <c r="K810" s="50" t="s">
        <v>2471</v>
      </c>
      <c r="L810" s="42">
        <f t="shared" si="36"/>
        <v>181.83</v>
      </c>
      <c r="M810" s="42">
        <f t="shared" si="37"/>
        <v>3636.6000000000004</v>
      </c>
    </row>
    <row r="811" spans="1:13" ht="159.5" hidden="1" x14ac:dyDescent="0.35">
      <c r="A811" s="20" t="s">
        <v>544</v>
      </c>
      <c r="B811" s="45" t="s">
        <v>545</v>
      </c>
      <c r="C811" s="23" t="s">
        <v>4380</v>
      </c>
      <c r="D811" s="23" t="s">
        <v>564</v>
      </c>
      <c r="E811" s="23" t="s">
        <v>6637</v>
      </c>
      <c r="F811" s="23" t="s">
        <v>5</v>
      </c>
      <c r="G811" s="20">
        <v>10</v>
      </c>
      <c r="H811" s="23" t="s">
        <v>5987</v>
      </c>
      <c r="I811" s="46">
        <v>181.82649999999998</v>
      </c>
      <c r="J811" s="40">
        <f t="shared" si="38"/>
        <v>1818.2649999999999</v>
      </c>
      <c r="K811" s="50" t="s">
        <v>2471</v>
      </c>
      <c r="L811" s="42">
        <f t="shared" si="36"/>
        <v>181.83</v>
      </c>
      <c r="M811" s="42">
        <f t="shared" si="37"/>
        <v>1818.3000000000002</v>
      </c>
    </row>
    <row r="812" spans="1:13" ht="159.5" hidden="1" x14ac:dyDescent="0.35">
      <c r="A812" s="20" t="s">
        <v>544</v>
      </c>
      <c r="B812" s="45" t="s">
        <v>545</v>
      </c>
      <c r="C812" s="23" t="s">
        <v>4376</v>
      </c>
      <c r="D812" s="23" t="s">
        <v>565</v>
      </c>
      <c r="E812" s="23" t="s">
        <v>6638</v>
      </c>
      <c r="F812" s="23" t="s">
        <v>5</v>
      </c>
      <c r="G812" s="20">
        <v>10</v>
      </c>
      <c r="H812" s="23" t="s">
        <v>5987</v>
      </c>
      <c r="I812" s="46">
        <v>171.30199999999999</v>
      </c>
      <c r="J812" s="40">
        <f t="shared" si="38"/>
        <v>1713.02</v>
      </c>
      <c r="K812" s="50" t="s">
        <v>2472</v>
      </c>
      <c r="L812" s="42">
        <f t="shared" si="36"/>
        <v>171.3</v>
      </c>
      <c r="M812" s="42">
        <f t="shared" si="37"/>
        <v>1713</v>
      </c>
    </row>
    <row r="813" spans="1:13" ht="159.5" hidden="1" x14ac:dyDescent="0.35">
      <c r="A813" s="20" t="s">
        <v>544</v>
      </c>
      <c r="B813" s="45" t="s">
        <v>545</v>
      </c>
      <c r="C813" s="23" t="s">
        <v>4378</v>
      </c>
      <c r="D813" s="23" t="s">
        <v>566</v>
      </c>
      <c r="E813" s="23" t="s">
        <v>6639</v>
      </c>
      <c r="F813" s="23" t="s">
        <v>5</v>
      </c>
      <c r="G813" s="20">
        <v>10</v>
      </c>
      <c r="H813" s="23" t="s">
        <v>5987</v>
      </c>
      <c r="I813" s="46">
        <v>155.73350000000002</v>
      </c>
      <c r="J813" s="40">
        <f t="shared" si="38"/>
        <v>1557.3350000000003</v>
      </c>
      <c r="K813" s="50" t="s">
        <v>2473</v>
      </c>
      <c r="L813" s="42">
        <f t="shared" si="36"/>
        <v>155.72999999999999</v>
      </c>
      <c r="M813" s="42">
        <f t="shared" si="37"/>
        <v>1557.3</v>
      </c>
    </row>
    <row r="814" spans="1:13" ht="159.5" hidden="1" x14ac:dyDescent="0.35">
      <c r="A814" s="20" t="s">
        <v>544</v>
      </c>
      <c r="B814" s="45" t="s">
        <v>545</v>
      </c>
      <c r="C814" s="23" t="s">
        <v>4372</v>
      </c>
      <c r="D814" s="23" t="s">
        <v>567</v>
      </c>
      <c r="E814" s="23" t="s">
        <v>6640</v>
      </c>
      <c r="F814" s="23" t="s">
        <v>5</v>
      </c>
      <c r="G814" s="20">
        <v>10</v>
      </c>
      <c r="H814" s="23" t="s">
        <v>5987</v>
      </c>
      <c r="I814" s="46">
        <v>133.27000000000001</v>
      </c>
      <c r="J814" s="40">
        <f t="shared" si="38"/>
        <v>1332.7</v>
      </c>
      <c r="K814" s="50" t="s">
        <v>2474</v>
      </c>
      <c r="L814" s="42">
        <f t="shared" si="36"/>
        <v>133.27000000000001</v>
      </c>
      <c r="M814" s="42">
        <f t="shared" si="37"/>
        <v>1332.7</v>
      </c>
    </row>
    <row r="815" spans="1:13" ht="159.5" hidden="1" x14ac:dyDescent="0.35">
      <c r="A815" s="20" t="s">
        <v>544</v>
      </c>
      <c r="B815" s="45" t="s">
        <v>545</v>
      </c>
      <c r="C815" s="23" t="s">
        <v>4376</v>
      </c>
      <c r="D815" s="23" t="s">
        <v>565</v>
      </c>
      <c r="E815" s="23" t="s">
        <v>6638</v>
      </c>
      <c r="F815" s="23" t="s">
        <v>5</v>
      </c>
      <c r="G815" s="20">
        <v>10</v>
      </c>
      <c r="H815" s="23" t="s">
        <v>5987</v>
      </c>
      <c r="I815" s="46">
        <v>121.056</v>
      </c>
      <c r="J815" s="40">
        <f t="shared" si="38"/>
        <v>1210.56</v>
      </c>
      <c r="K815" s="50" t="s">
        <v>2472</v>
      </c>
      <c r="L815" s="42">
        <f t="shared" si="36"/>
        <v>121.06</v>
      </c>
      <c r="M815" s="42">
        <f t="shared" si="37"/>
        <v>1210.5999999999999</v>
      </c>
    </row>
    <row r="816" spans="1:13" ht="159.5" hidden="1" x14ac:dyDescent="0.35">
      <c r="A816" s="20" t="s">
        <v>544</v>
      </c>
      <c r="B816" s="45" t="s">
        <v>545</v>
      </c>
      <c r="C816" s="23" t="s">
        <v>4380</v>
      </c>
      <c r="D816" s="23" t="s">
        <v>564</v>
      </c>
      <c r="E816" s="23" t="s">
        <v>6637</v>
      </c>
      <c r="F816" s="23" t="s">
        <v>5</v>
      </c>
      <c r="G816" s="20">
        <v>2</v>
      </c>
      <c r="H816" s="23" t="s">
        <v>5987</v>
      </c>
      <c r="I816" s="46">
        <v>181.82649999999998</v>
      </c>
      <c r="J816" s="40">
        <f t="shared" si="38"/>
        <v>363.65299999999996</v>
      </c>
      <c r="K816" s="50" t="s">
        <v>2455</v>
      </c>
      <c r="L816" s="42">
        <f t="shared" si="36"/>
        <v>181.83</v>
      </c>
      <c r="M816" s="42">
        <f t="shared" si="37"/>
        <v>363.66</v>
      </c>
    </row>
    <row r="817" spans="1:13" ht="159.5" hidden="1" x14ac:dyDescent="0.35">
      <c r="A817" s="20" t="s">
        <v>544</v>
      </c>
      <c r="B817" s="45" t="s">
        <v>545</v>
      </c>
      <c r="C817" s="23" t="s">
        <v>4378</v>
      </c>
      <c r="D817" s="23" t="s">
        <v>566</v>
      </c>
      <c r="E817" s="23" t="s">
        <v>6639</v>
      </c>
      <c r="F817" s="23" t="s">
        <v>5</v>
      </c>
      <c r="G817" s="20">
        <v>2</v>
      </c>
      <c r="H817" s="23" t="s">
        <v>5987</v>
      </c>
      <c r="I817" s="46">
        <v>155.73350000000002</v>
      </c>
      <c r="J817" s="40">
        <f t="shared" si="38"/>
        <v>311.46700000000004</v>
      </c>
      <c r="K817" s="50" t="s">
        <v>2473</v>
      </c>
      <c r="L817" s="42">
        <f t="shared" si="36"/>
        <v>155.72999999999999</v>
      </c>
      <c r="M817" s="42">
        <f t="shared" si="37"/>
        <v>311.45999999999998</v>
      </c>
    </row>
    <row r="818" spans="1:13" ht="159.5" hidden="1" x14ac:dyDescent="0.35">
      <c r="A818" s="20" t="s">
        <v>544</v>
      </c>
      <c r="B818" s="45" t="s">
        <v>545</v>
      </c>
      <c r="C818" s="23" t="s">
        <v>4372</v>
      </c>
      <c r="D818" s="23" t="s">
        <v>567</v>
      </c>
      <c r="E818" s="23" t="s">
        <v>6640</v>
      </c>
      <c r="F818" s="23" t="s">
        <v>5</v>
      </c>
      <c r="G818" s="20">
        <v>2</v>
      </c>
      <c r="H818" s="23" t="s">
        <v>5987</v>
      </c>
      <c r="I818" s="46">
        <v>133.27000000000001</v>
      </c>
      <c r="J818" s="40">
        <f t="shared" si="38"/>
        <v>266.54000000000002</v>
      </c>
      <c r="K818" s="50" t="s">
        <v>2474</v>
      </c>
      <c r="L818" s="42">
        <f t="shared" si="36"/>
        <v>133.27000000000001</v>
      </c>
      <c r="M818" s="42">
        <f t="shared" si="37"/>
        <v>266.54000000000002</v>
      </c>
    </row>
    <row r="819" spans="1:13" ht="159.5" hidden="1" x14ac:dyDescent="0.35">
      <c r="A819" s="20" t="s">
        <v>544</v>
      </c>
      <c r="B819" s="45" t="s">
        <v>545</v>
      </c>
      <c r="C819" s="23" t="s">
        <v>4376</v>
      </c>
      <c r="D819" s="23" t="s">
        <v>565</v>
      </c>
      <c r="E819" s="23" t="s">
        <v>6638</v>
      </c>
      <c r="F819" s="23" t="s">
        <v>5</v>
      </c>
      <c r="G819" s="20">
        <v>1</v>
      </c>
      <c r="H819" s="23" t="s">
        <v>5987</v>
      </c>
      <c r="I819" s="46">
        <v>101.074</v>
      </c>
      <c r="J819" s="40">
        <f t="shared" si="38"/>
        <v>101.074</v>
      </c>
      <c r="K819" s="50" t="s">
        <v>2472</v>
      </c>
      <c r="L819" s="42">
        <f t="shared" si="36"/>
        <v>101.07</v>
      </c>
      <c r="M819" s="42">
        <f t="shared" si="37"/>
        <v>101.07</v>
      </c>
    </row>
    <row r="820" spans="1:13" ht="159.5" hidden="1" x14ac:dyDescent="0.35">
      <c r="A820" s="20" t="s">
        <v>544</v>
      </c>
      <c r="B820" s="45" t="s">
        <v>545</v>
      </c>
      <c r="C820" s="23" t="s">
        <v>4280</v>
      </c>
      <c r="D820" s="23" t="s">
        <v>396</v>
      </c>
      <c r="E820" s="23" t="s">
        <v>6505</v>
      </c>
      <c r="F820" s="23" t="s">
        <v>5</v>
      </c>
      <c r="G820" s="20">
        <v>10</v>
      </c>
      <c r="H820" s="23" t="s">
        <v>5987</v>
      </c>
      <c r="I820" s="46">
        <v>194.77600000000001</v>
      </c>
      <c r="J820" s="40">
        <f t="shared" si="38"/>
        <v>1947.7600000000002</v>
      </c>
      <c r="K820" s="50" t="s">
        <v>2472</v>
      </c>
      <c r="L820" s="42">
        <f t="shared" si="36"/>
        <v>194.78</v>
      </c>
      <c r="M820" s="42">
        <f t="shared" si="37"/>
        <v>1947.8</v>
      </c>
    </row>
    <row r="821" spans="1:13" ht="145" hidden="1" x14ac:dyDescent="0.35">
      <c r="A821" s="20" t="s">
        <v>544</v>
      </c>
      <c r="B821" s="45" t="s">
        <v>545</v>
      </c>
      <c r="C821" s="23" t="s">
        <v>4278</v>
      </c>
      <c r="D821" s="23" t="s">
        <v>568</v>
      </c>
      <c r="E821" s="23" t="s">
        <v>6641</v>
      </c>
      <c r="F821" s="23" t="s">
        <v>5</v>
      </c>
      <c r="G821" s="20">
        <v>3</v>
      </c>
      <c r="H821" s="23" t="s">
        <v>5987</v>
      </c>
      <c r="I821" s="46">
        <v>184.6395</v>
      </c>
      <c r="J821" s="40">
        <f t="shared" si="38"/>
        <v>553.91849999999999</v>
      </c>
      <c r="K821" s="50" t="s">
        <v>2472</v>
      </c>
      <c r="L821" s="42">
        <f t="shared" si="36"/>
        <v>184.64</v>
      </c>
      <c r="M821" s="42">
        <f t="shared" si="37"/>
        <v>553.91999999999996</v>
      </c>
    </row>
    <row r="822" spans="1:13" ht="145" hidden="1" x14ac:dyDescent="0.35">
      <c r="A822" s="20" t="s">
        <v>544</v>
      </c>
      <c r="B822" s="45" t="s">
        <v>545</v>
      </c>
      <c r="C822" s="23" t="s">
        <v>4279</v>
      </c>
      <c r="D822" s="23" t="s">
        <v>569</v>
      </c>
      <c r="E822" s="23" t="s">
        <v>6642</v>
      </c>
      <c r="F822" s="23" t="s">
        <v>5</v>
      </c>
      <c r="G822" s="20">
        <v>2</v>
      </c>
      <c r="H822" s="23" t="s">
        <v>5987</v>
      </c>
      <c r="I822" s="46">
        <v>217.1345</v>
      </c>
      <c r="J822" s="40">
        <f t="shared" si="38"/>
        <v>434.26900000000001</v>
      </c>
      <c r="K822" s="50" t="s">
        <v>2472</v>
      </c>
      <c r="L822" s="42">
        <f t="shared" si="36"/>
        <v>217.13</v>
      </c>
      <c r="M822" s="42">
        <f t="shared" si="37"/>
        <v>434.26</v>
      </c>
    </row>
    <row r="823" spans="1:13" ht="159.5" hidden="1" x14ac:dyDescent="0.35">
      <c r="A823" s="20" t="s">
        <v>544</v>
      </c>
      <c r="B823" s="45" t="s">
        <v>545</v>
      </c>
      <c r="C823" s="23" t="s">
        <v>4389</v>
      </c>
      <c r="D823" s="23" t="s">
        <v>570</v>
      </c>
      <c r="E823" s="23" t="s">
        <v>6643</v>
      </c>
      <c r="F823" s="23" t="s">
        <v>5</v>
      </c>
      <c r="G823" s="20">
        <v>10</v>
      </c>
      <c r="H823" s="23" t="s">
        <v>5987</v>
      </c>
      <c r="I823" s="46">
        <v>346.77499999999998</v>
      </c>
      <c r="J823" s="40">
        <f t="shared" si="38"/>
        <v>3467.75</v>
      </c>
      <c r="K823" s="50" t="s">
        <v>2455</v>
      </c>
      <c r="L823" s="42">
        <f t="shared" si="36"/>
        <v>346.78</v>
      </c>
      <c r="M823" s="42">
        <f t="shared" si="37"/>
        <v>3467.7999999999997</v>
      </c>
    </row>
    <row r="824" spans="1:13" ht="159.5" hidden="1" x14ac:dyDescent="0.35">
      <c r="A824" s="20" t="s">
        <v>544</v>
      </c>
      <c r="B824" s="45" t="s">
        <v>545</v>
      </c>
      <c r="C824" s="23" t="s">
        <v>4387</v>
      </c>
      <c r="D824" s="23" t="s">
        <v>571</v>
      </c>
      <c r="E824" s="23" t="s">
        <v>6644</v>
      </c>
      <c r="F824" s="23" t="s">
        <v>5</v>
      </c>
      <c r="G824" s="20">
        <v>10</v>
      </c>
      <c r="H824" s="23" t="s">
        <v>5987</v>
      </c>
      <c r="I824" s="46">
        <v>324.12549999999999</v>
      </c>
      <c r="J824" s="40">
        <f t="shared" si="38"/>
        <v>3241.2550000000001</v>
      </c>
      <c r="K824" s="50" t="s">
        <v>2455</v>
      </c>
      <c r="L824" s="42">
        <f t="shared" si="36"/>
        <v>324.13</v>
      </c>
      <c r="M824" s="42">
        <f t="shared" si="37"/>
        <v>3241.3</v>
      </c>
    </row>
    <row r="825" spans="1:13" ht="159.5" hidden="1" x14ac:dyDescent="0.35">
      <c r="A825" s="20" t="s">
        <v>544</v>
      </c>
      <c r="B825" s="45" t="s">
        <v>545</v>
      </c>
      <c r="C825" s="23" t="s">
        <v>4388</v>
      </c>
      <c r="D825" s="23" t="s">
        <v>572</v>
      </c>
      <c r="E825" s="23" t="s">
        <v>6645</v>
      </c>
      <c r="F825" s="23" t="s">
        <v>5</v>
      </c>
      <c r="G825" s="20">
        <v>10</v>
      </c>
      <c r="H825" s="23" t="s">
        <v>5987</v>
      </c>
      <c r="I825" s="46">
        <v>322.08850000000001</v>
      </c>
      <c r="J825" s="40">
        <f t="shared" si="38"/>
        <v>3220.8850000000002</v>
      </c>
      <c r="K825" s="50" t="s">
        <v>2455</v>
      </c>
      <c r="L825" s="42">
        <f t="shared" si="36"/>
        <v>322.08999999999997</v>
      </c>
      <c r="M825" s="42">
        <f t="shared" si="37"/>
        <v>3220.8999999999996</v>
      </c>
    </row>
    <row r="826" spans="1:13" ht="159.5" hidden="1" x14ac:dyDescent="0.35">
      <c r="A826" s="20" t="s">
        <v>544</v>
      </c>
      <c r="B826" s="45" t="s">
        <v>545</v>
      </c>
      <c r="C826" s="23" t="s">
        <v>4382</v>
      </c>
      <c r="D826" s="23" t="s">
        <v>573</v>
      </c>
      <c r="E826" s="23" t="s">
        <v>6646</v>
      </c>
      <c r="F826" s="23" t="s">
        <v>5</v>
      </c>
      <c r="G826" s="20">
        <v>5</v>
      </c>
      <c r="H826" s="23" t="s">
        <v>5987</v>
      </c>
      <c r="I826" s="46">
        <v>341.82799999999997</v>
      </c>
      <c r="J826" s="40">
        <f t="shared" si="38"/>
        <v>1709.1399999999999</v>
      </c>
      <c r="K826" s="50" t="s">
        <v>2455</v>
      </c>
      <c r="L826" s="42">
        <f t="shared" si="36"/>
        <v>341.83</v>
      </c>
      <c r="M826" s="42">
        <f t="shared" si="37"/>
        <v>1709.1499999999999</v>
      </c>
    </row>
    <row r="827" spans="1:13" ht="159.5" hidden="1" x14ac:dyDescent="0.35">
      <c r="A827" s="20" t="s">
        <v>544</v>
      </c>
      <c r="B827" s="45" t="s">
        <v>545</v>
      </c>
      <c r="C827" s="23" t="s">
        <v>4388</v>
      </c>
      <c r="D827" s="23" t="s">
        <v>572</v>
      </c>
      <c r="E827" s="23" t="s">
        <v>6645</v>
      </c>
      <c r="F827" s="23" t="s">
        <v>5</v>
      </c>
      <c r="G827" s="20">
        <v>5</v>
      </c>
      <c r="H827" s="23" t="s">
        <v>5987</v>
      </c>
      <c r="I827" s="46">
        <v>322.08850000000001</v>
      </c>
      <c r="J827" s="40">
        <f t="shared" si="38"/>
        <v>1610.4425000000001</v>
      </c>
      <c r="K827" s="50" t="s">
        <v>2455</v>
      </c>
      <c r="L827" s="42">
        <f t="shared" si="36"/>
        <v>322.08999999999997</v>
      </c>
      <c r="M827" s="42">
        <f t="shared" si="37"/>
        <v>1610.4499999999998</v>
      </c>
    </row>
    <row r="828" spans="1:13" ht="159.5" hidden="1" x14ac:dyDescent="0.35">
      <c r="A828" s="20" t="s">
        <v>544</v>
      </c>
      <c r="B828" s="45" t="s">
        <v>545</v>
      </c>
      <c r="C828" s="23" t="s">
        <v>4386</v>
      </c>
      <c r="D828" s="23" t="s">
        <v>574</v>
      </c>
      <c r="E828" s="23" t="s">
        <v>6647</v>
      </c>
      <c r="F828" s="23" t="s">
        <v>5</v>
      </c>
      <c r="G828" s="20">
        <v>5</v>
      </c>
      <c r="H828" s="23" t="s">
        <v>5987</v>
      </c>
      <c r="I828" s="46">
        <v>319.17849999999999</v>
      </c>
      <c r="J828" s="40">
        <f t="shared" si="38"/>
        <v>1595.8924999999999</v>
      </c>
      <c r="K828" s="50" t="s">
        <v>2455</v>
      </c>
      <c r="L828" s="42">
        <f t="shared" si="36"/>
        <v>319.18</v>
      </c>
      <c r="M828" s="42">
        <f t="shared" si="37"/>
        <v>1595.9</v>
      </c>
    </row>
    <row r="829" spans="1:13" ht="159.5" hidden="1" x14ac:dyDescent="0.35">
      <c r="A829" s="20" t="s">
        <v>544</v>
      </c>
      <c r="B829" s="45" t="s">
        <v>545</v>
      </c>
      <c r="C829" s="23" t="s">
        <v>4383</v>
      </c>
      <c r="D829" s="23" t="s">
        <v>575</v>
      </c>
      <c r="E829" s="23" t="s">
        <v>6648</v>
      </c>
      <c r="F829" s="23" t="s">
        <v>5</v>
      </c>
      <c r="G829" s="20">
        <v>5</v>
      </c>
      <c r="H829" s="23" t="s">
        <v>5987</v>
      </c>
      <c r="I829" s="46">
        <v>317.14150000000001</v>
      </c>
      <c r="J829" s="40">
        <f t="shared" si="38"/>
        <v>1585.7075</v>
      </c>
      <c r="K829" s="50" t="s">
        <v>2455</v>
      </c>
      <c r="L829" s="42">
        <f t="shared" si="36"/>
        <v>317.14</v>
      </c>
      <c r="M829" s="42">
        <f t="shared" si="37"/>
        <v>1585.6999999999998</v>
      </c>
    </row>
    <row r="830" spans="1:13" ht="159.5" hidden="1" x14ac:dyDescent="0.35">
      <c r="A830" s="20" t="s">
        <v>544</v>
      </c>
      <c r="B830" s="45" t="s">
        <v>545</v>
      </c>
      <c r="C830" s="23" t="s">
        <v>4384</v>
      </c>
      <c r="D830" s="23" t="s">
        <v>576</v>
      </c>
      <c r="E830" s="23" t="s">
        <v>6649</v>
      </c>
      <c r="F830" s="23" t="s">
        <v>5</v>
      </c>
      <c r="G830" s="20">
        <v>5</v>
      </c>
      <c r="H830" s="23" t="s">
        <v>5987</v>
      </c>
      <c r="I830" s="46">
        <v>317.14150000000001</v>
      </c>
      <c r="J830" s="40">
        <f t="shared" si="38"/>
        <v>1585.7075</v>
      </c>
      <c r="K830" s="50" t="s">
        <v>2455</v>
      </c>
      <c r="L830" s="42">
        <f t="shared" si="36"/>
        <v>317.14</v>
      </c>
      <c r="M830" s="42">
        <f t="shared" si="37"/>
        <v>1585.6999999999998</v>
      </c>
    </row>
    <row r="831" spans="1:13" ht="159.5" hidden="1" x14ac:dyDescent="0.35">
      <c r="A831" s="20" t="s">
        <v>544</v>
      </c>
      <c r="B831" s="45" t="s">
        <v>545</v>
      </c>
      <c r="C831" s="23" t="s">
        <v>4385</v>
      </c>
      <c r="D831" s="23" t="s">
        <v>577</v>
      </c>
      <c r="E831" s="23" t="s">
        <v>6650</v>
      </c>
      <c r="F831" s="23" t="s">
        <v>5</v>
      </c>
      <c r="G831" s="20">
        <v>5</v>
      </c>
      <c r="H831" s="23" t="s">
        <v>5987</v>
      </c>
      <c r="I831" s="46">
        <v>296.48050000000001</v>
      </c>
      <c r="J831" s="40">
        <f t="shared" si="38"/>
        <v>1482.4025000000001</v>
      </c>
      <c r="K831" s="50" t="s">
        <v>2455</v>
      </c>
      <c r="L831" s="42">
        <f t="shared" si="36"/>
        <v>296.48</v>
      </c>
      <c r="M831" s="42">
        <f t="shared" si="37"/>
        <v>1482.4</v>
      </c>
    </row>
    <row r="832" spans="1:13" ht="159.5" hidden="1" x14ac:dyDescent="0.35">
      <c r="A832" s="20" t="s">
        <v>544</v>
      </c>
      <c r="B832" s="45" t="s">
        <v>545</v>
      </c>
      <c r="C832" s="23" t="s">
        <v>4396</v>
      </c>
      <c r="D832" s="23" t="s">
        <v>578</v>
      </c>
      <c r="E832" s="23" t="s">
        <v>6651</v>
      </c>
      <c r="F832" s="23" t="s">
        <v>5</v>
      </c>
      <c r="G832" s="20">
        <v>5</v>
      </c>
      <c r="H832" s="23" t="s">
        <v>5987</v>
      </c>
      <c r="I832" s="46">
        <v>519.77449999999999</v>
      </c>
      <c r="J832" s="40">
        <f t="shared" si="38"/>
        <v>2598.8724999999999</v>
      </c>
      <c r="K832" s="50" t="s">
        <v>2455</v>
      </c>
      <c r="L832" s="42">
        <f t="shared" si="36"/>
        <v>519.77</v>
      </c>
      <c r="M832" s="42">
        <f t="shared" si="37"/>
        <v>2598.85</v>
      </c>
    </row>
    <row r="833" spans="1:13" ht="159.5" hidden="1" x14ac:dyDescent="0.35">
      <c r="A833" s="20" t="s">
        <v>544</v>
      </c>
      <c r="B833" s="45" t="s">
        <v>545</v>
      </c>
      <c r="C833" s="23" t="s">
        <v>4394</v>
      </c>
      <c r="D833" s="23" t="s">
        <v>579</v>
      </c>
      <c r="E833" s="23" t="s">
        <v>6652</v>
      </c>
      <c r="F833" s="23" t="s">
        <v>5</v>
      </c>
      <c r="G833" s="20">
        <v>5</v>
      </c>
      <c r="H833" s="23" t="s">
        <v>5987</v>
      </c>
      <c r="I833" s="46">
        <v>475.3</v>
      </c>
      <c r="J833" s="40">
        <f t="shared" si="38"/>
        <v>2376.5</v>
      </c>
      <c r="K833" s="50" t="s">
        <v>2455</v>
      </c>
      <c r="L833" s="42">
        <f t="shared" si="36"/>
        <v>475.3</v>
      </c>
      <c r="M833" s="42">
        <f t="shared" si="37"/>
        <v>2376.5</v>
      </c>
    </row>
    <row r="834" spans="1:13" ht="159.5" hidden="1" x14ac:dyDescent="0.35">
      <c r="A834" s="20" t="s">
        <v>544</v>
      </c>
      <c r="B834" s="45" t="s">
        <v>545</v>
      </c>
      <c r="C834" s="23" t="s">
        <v>4390</v>
      </c>
      <c r="D834" s="23" t="s">
        <v>580</v>
      </c>
      <c r="E834" s="23" t="s">
        <v>6653</v>
      </c>
      <c r="F834" s="23" t="s">
        <v>5</v>
      </c>
      <c r="G834" s="20">
        <v>5</v>
      </c>
      <c r="H834" s="23" t="s">
        <v>5987</v>
      </c>
      <c r="I834" s="46">
        <v>475.10599999999999</v>
      </c>
      <c r="J834" s="40">
        <f t="shared" si="38"/>
        <v>2375.5299999999997</v>
      </c>
      <c r="K834" s="50" t="s">
        <v>2455</v>
      </c>
      <c r="L834" s="42">
        <f t="shared" ref="L834:L897" si="39">ROUND(I834,2)</f>
        <v>475.11</v>
      </c>
      <c r="M834" s="42">
        <f t="shared" ref="M834:M897" si="40">L834*G834</f>
        <v>2375.5500000000002</v>
      </c>
    </row>
    <row r="835" spans="1:13" ht="159.5" hidden="1" x14ac:dyDescent="0.35">
      <c r="A835" s="20" t="s">
        <v>544</v>
      </c>
      <c r="B835" s="45" t="s">
        <v>545</v>
      </c>
      <c r="C835" s="23" t="s">
        <v>4391</v>
      </c>
      <c r="D835" s="23" t="s">
        <v>581</v>
      </c>
      <c r="E835" s="23" t="s">
        <v>6654</v>
      </c>
      <c r="F835" s="23" t="s">
        <v>5</v>
      </c>
      <c r="G835" s="20">
        <v>5</v>
      </c>
      <c r="H835" s="23" t="s">
        <v>5987</v>
      </c>
      <c r="I835" s="46">
        <v>475.10599999999999</v>
      </c>
      <c r="J835" s="40">
        <f t="shared" ref="J835:J898" si="41">I835*G835</f>
        <v>2375.5299999999997</v>
      </c>
      <c r="K835" s="50" t="s">
        <v>2455</v>
      </c>
      <c r="L835" s="42">
        <f t="shared" si="39"/>
        <v>475.11</v>
      </c>
      <c r="M835" s="42">
        <f t="shared" si="40"/>
        <v>2375.5500000000002</v>
      </c>
    </row>
    <row r="836" spans="1:13" ht="159.5" hidden="1" x14ac:dyDescent="0.35">
      <c r="A836" s="20" t="s">
        <v>544</v>
      </c>
      <c r="B836" s="45" t="s">
        <v>545</v>
      </c>
      <c r="C836" s="23" t="s">
        <v>4396</v>
      </c>
      <c r="D836" s="23" t="s">
        <v>578</v>
      </c>
      <c r="E836" s="23" t="s">
        <v>6651</v>
      </c>
      <c r="F836" s="23" t="s">
        <v>5</v>
      </c>
      <c r="G836" s="20">
        <v>1</v>
      </c>
      <c r="H836" s="23" t="s">
        <v>5987</v>
      </c>
      <c r="I836" s="46">
        <v>519.77449999999999</v>
      </c>
      <c r="J836" s="40">
        <f t="shared" si="41"/>
        <v>519.77449999999999</v>
      </c>
      <c r="K836" s="50" t="s">
        <v>2455</v>
      </c>
      <c r="L836" s="42">
        <f t="shared" si="39"/>
        <v>519.77</v>
      </c>
      <c r="M836" s="42">
        <f t="shared" si="40"/>
        <v>519.77</v>
      </c>
    </row>
    <row r="837" spans="1:13" ht="159.5" hidden="1" x14ac:dyDescent="0.35">
      <c r="A837" s="20" t="s">
        <v>544</v>
      </c>
      <c r="B837" s="45" t="s">
        <v>545</v>
      </c>
      <c r="C837" s="23" t="s">
        <v>4394</v>
      </c>
      <c r="D837" s="23" t="s">
        <v>579</v>
      </c>
      <c r="E837" s="23" t="s">
        <v>6652</v>
      </c>
      <c r="F837" s="23" t="s">
        <v>5</v>
      </c>
      <c r="G837" s="20">
        <v>1</v>
      </c>
      <c r="H837" s="23" t="s">
        <v>5987</v>
      </c>
      <c r="I837" s="46">
        <v>475.3</v>
      </c>
      <c r="J837" s="40">
        <f t="shared" si="41"/>
        <v>475.3</v>
      </c>
      <c r="K837" s="50" t="s">
        <v>2455</v>
      </c>
      <c r="L837" s="42">
        <f t="shared" si="39"/>
        <v>475.3</v>
      </c>
      <c r="M837" s="42">
        <f t="shared" si="40"/>
        <v>475.3</v>
      </c>
    </row>
    <row r="838" spans="1:13" ht="159.5" hidden="1" x14ac:dyDescent="0.35">
      <c r="A838" s="20" t="s">
        <v>544</v>
      </c>
      <c r="B838" s="45" t="s">
        <v>545</v>
      </c>
      <c r="C838" s="23" t="s">
        <v>4392</v>
      </c>
      <c r="D838" s="23" t="s">
        <v>397</v>
      </c>
      <c r="E838" s="23" t="s">
        <v>6506</v>
      </c>
      <c r="F838" s="23" t="s">
        <v>5</v>
      </c>
      <c r="G838" s="20">
        <v>1</v>
      </c>
      <c r="H838" s="23" t="s">
        <v>5987</v>
      </c>
      <c r="I838" s="46">
        <v>434.17200000000003</v>
      </c>
      <c r="J838" s="40">
        <f t="shared" si="41"/>
        <v>434.17200000000003</v>
      </c>
      <c r="K838" s="50" t="s">
        <v>2455</v>
      </c>
      <c r="L838" s="42">
        <f t="shared" si="39"/>
        <v>434.17</v>
      </c>
      <c r="M838" s="42">
        <f t="shared" si="40"/>
        <v>434.17</v>
      </c>
    </row>
    <row r="839" spans="1:13" ht="101.5" hidden="1" x14ac:dyDescent="0.35">
      <c r="A839" s="20" t="s">
        <v>544</v>
      </c>
      <c r="B839" s="45" t="s">
        <v>545</v>
      </c>
      <c r="C839" s="23" t="s">
        <v>4292</v>
      </c>
      <c r="D839" s="23" t="s">
        <v>582</v>
      </c>
      <c r="E839" s="23" t="s">
        <v>6655</v>
      </c>
      <c r="F839" s="23" t="s">
        <v>5</v>
      </c>
      <c r="G839" s="20">
        <v>500</v>
      </c>
      <c r="H839" s="23" t="s">
        <v>5987</v>
      </c>
      <c r="I839" s="46">
        <v>1.4064999999999999</v>
      </c>
      <c r="J839" s="40">
        <f t="shared" si="41"/>
        <v>703.24999999999989</v>
      </c>
      <c r="K839" s="50" t="s">
        <v>2455</v>
      </c>
      <c r="L839" s="42">
        <f t="shared" si="39"/>
        <v>1.41</v>
      </c>
      <c r="M839" s="42">
        <f t="shared" si="40"/>
        <v>705</v>
      </c>
    </row>
    <row r="840" spans="1:13" ht="116" hidden="1" x14ac:dyDescent="0.35">
      <c r="A840" s="20" t="s">
        <v>544</v>
      </c>
      <c r="B840" s="45" t="s">
        <v>545</v>
      </c>
      <c r="C840" s="23" t="s">
        <v>4293</v>
      </c>
      <c r="D840" s="23" t="s">
        <v>583</v>
      </c>
      <c r="E840" s="23" t="s">
        <v>6656</v>
      </c>
      <c r="F840" s="23" t="s">
        <v>5</v>
      </c>
      <c r="G840" s="20">
        <v>20</v>
      </c>
      <c r="H840" s="23" t="s">
        <v>5987</v>
      </c>
      <c r="I840" s="46">
        <v>128.62199999999999</v>
      </c>
      <c r="J840" s="40">
        <f t="shared" si="41"/>
        <v>2572.4399999999996</v>
      </c>
      <c r="K840" s="50" t="s">
        <v>2455</v>
      </c>
      <c r="L840" s="42">
        <f t="shared" si="39"/>
        <v>128.62</v>
      </c>
      <c r="M840" s="42">
        <f t="shared" si="40"/>
        <v>2572.4</v>
      </c>
    </row>
    <row r="841" spans="1:13" ht="145" hidden="1" x14ac:dyDescent="0.35">
      <c r="A841" s="20" t="s">
        <v>544</v>
      </c>
      <c r="B841" s="45" t="s">
        <v>545</v>
      </c>
      <c r="C841" s="23" t="s">
        <v>4296</v>
      </c>
      <c r="D841" s="23" t="s">
        <v>584</v>
      </c>
      <c r="E841" s="23" t="s">
        <v>6657</v>
      </c>
      <c r="F841" s="23" t="s">
        <v>5</v>
      </c>
      <c r="G841" s="20">
        <v>20</v>
      </c>
      <c r="H841" s="23" t="s">
        <v>5987</v>
      </c>
      <c r="I841" s="46">
        <v>2.2309999999999999</v>
      </c>
      <c r="J841" s="40">
        <f t="shared" si="41"/>
        <v>44.62</v>
      </c>
      <c r="K841" s="50" t="s">
        <v>2455</v>
      </c>
      <c r="L841" s="42">
        <f t="shared" si="39"/>
        <v>2.23</v>
      </c>
      <c r="M841" s="42">
        <f t="shared" si="40"/>
        <v>44.6</v>
      </c>
    </row>
    <row r="842" spans="1:13" ht="116" hidden="1" x14ac:dyDescent="0.35">
      <c r="A842" s="20" t="s">
        <v>544</v>
      </c>
      <c r="B842" s="45" t="s">
        <v>545</v>
      </c>
      <c r="C842" s="23" t="s">
        <v>4297</v>
      </c>
      <c r="D842" s="23" t="s">
        <v>59</v>
      </c>
      <c r="E842" s="23" t="s">
        <v>6195</v>
      </c>
      <c r="F842" s="23" t="s">
        <v>5</v>
      </c>
      <c r="G842" s="20">
        <v>45</v>
      </c>
      <c r="H842" s="23" t="s">
        <v>5987</v>
      </c>
      <c r="I842" s="46">
        <v>1.94</v>
      </c>
      <c r="J842" s="40">
        <f t="shared" si="41"/>
        <v>87.3</v>
      </c>
      <c r="K842" s="50" t="s">
        <v>2455</v>
      </c>
      <c r="L842" s="42">
        <f t="shared" si="39"/>
        <v>1.94</v>
      </c>
      <c r="M842" s="42">
        <f t="shared" si="40"/>
        <v>87.3</v>
      </c>
    </row>
    <row r="843" spans="1:13" ht="130.5" hidden="1" x14ac:dyDescent="0.35">
      <c r="A843" s="20" t="s">
        <v>544</v>
      </c>
      <c r="B843" s="45" t="s">
        <v>545</v>
      </c>
      <c r="C843" s="23" t="s">
        <v>4301</v>
      </c>
      <c r="D843" s="23" t="s">
        <v>585</v>
      </c>
      <c r="E843" s="23" t="s">
        <v>6658</v>
      </c>
      <c r="F843" s="23" t="s">
        <v>5</v>
      </c>
      <c r="G843" s="20">
        <v>45</v>
      </c>
      <c r="H843" s="23" t="s">
        <v>5987</v>
      </c>
      <c r="I843" s="46">
        <v>1.94</v>
      </c>
      <c r="J843" s="40">
        <f t="shared" si="41"/>
        <v>87.3</v>
      </c>
      <c r="K843" s="50" t="s">
        <v>2455</v>
      </c>
      <c r="L843" s="42">
        <f t="shared" si="39"/>
        <v>1.94</v>
      </c>
      <c r="M843" s="42">
        <f t="shared" si="40"/>
        <v>87.3</v>
      </c>
    </row>
    <row r="844" spans="1:13" ht="145" hidden="1" x14ac:dyDescent="0.35">
      <c r="A844" s="20" t="s">
        <v>544</v>
      </c>
      <c r="B844" s="45" t="s">
        <v>545</v>
      </c>
      <c r="C844" s="23" t="s">
        <v>4300</v>
      </c>
      <c r="D844" s="23" t="s">
        <v>586</v>
      </c>
      <c r="E844" s="23" t="s">
        <v>6659</v>
      </c>
      <c r="F844" s="23" t="s">
        <v>5</v>
      </c>
      <c r="G844" s="20">
        <v>45</v>
      </c>
      <c r="H844" s="23" t="s">
        <v>5987</v>
      </c>
      <c r="I844" s="46">
        <v>1.94</v>
      </c>
      <c r="J844" s="40">
        <f t="shared" si="41"/>
        <v>87.3</v>
      </c>
      <c r="K844" s="50" t="s">
        <v>2455</v>
      </c>
      <c r="L844" s="42">
        <f t="shared" si="39"/>
        <v>1.94</v>
      </c>
      <c r="M844" s="42">
        <f t="shared" si="40"/>
        <v>87.3</v>
      </c>
    </row>
    <row r="845" spans="1:13" ht="145" hidden="1" x14ac:dyDescent="0.35">
      <c r="A845" s="20" t="s">
        <v>544</v>
      </c>
      <c r="B845" s="45" t="s">
        <v>545</v>
      </c>
      <c r="C845" s="23" t="s">
        <v>4284</v>
      </c>
      <c r="D845" s="23" t="s">
        <v>587</v>
      </c>
      <c r="E845" s="23" t="s">
        <v>6660</v>
      </c>
      <c r="F845" s="23" t="s">
        <v>5</v>
      </c>
      <c r="G845" s="20">
        <v>100</v>
      </c>
      <c r="H845" s="23" t="s">
        <v>5987</v>
      </c>
      <c r="I845" s="46">
        <v>46.172000000000004</v>
      </c>
      <c r="J845" s="40">
        <f t="shared" si="41"/>
        <v>4617.2000000000007</v>
      </c>
      <c r="K845" s="50" t="s">
        <v>2475</v>
      </c>
      <c r="L845" s="42">
        <f t="shared" si="39"/>
        <v>46.17</v>
      </c>
      <c r="M845" s="42">
        <f t="shared" si="40"/>
        <v>4617</v>
      </c>
    </row>
    <row r="846" spans="1:13" ht="130.5" hidden="1" x14ac:dyDescent="0.35">
      <c r="A846" s="20" t="s">
        <v>544</v>
      </c>
      <c r="B846" s="45" t="s">
        <v>545</v>
      </c>
      <c r="C846" s="23" t="s">
        <v>4285</v>
      </c>
      <c r="D846" s="23" t="s">
        <v>588</v>
      </c>
      <c r="E846" s="23" t="s">
        <v>6661</v>
      </c>
      <c r="F846" s="23" t="s">
        <v>5</v>
      </c>
      <c r="G846" s="20">
        <v>10</v>
      </c>
      <c r="H846" s="23" t="s">
        <v>5987</v>
      </c>
      <c r="I846" s="46">
        <v>13.871</v>
      </c>
      <c r="J846" s="40">
        <f t="shared" si="41"/>
        <v>138.71</v>
      </c>
      <c r="K846" s="50" t="s">
        <v>2460</v>
      </c>
      <c r="L846" s="42">
        <f t="shared" si="39"/>
        <v>13.87</v>
      </c>
      <c r="M846" s="42">
        <f t="shared" si="40"/>
        <v>138.69999999999999</v>
      </c>
    </row>
    <row r="847" spans="1:13" ht="101.5" hidden="1" x14ac:dyDescent="0.35">
      <c r="A847" s="20" t="s">
        <v>544</v>
      </c>
      <c r="B847" s="45" t="s">
        <v>545</v>
      </c>
      <c r="C847" s="23" t="s">
        <v>4233</v>
      </c>
      <c r="D847" s="23" t="s">
        <v>589</v>
      </c>
      <c r="E847" s="23" t="s">
        <v>6662</v>
      </c>
      <c r="F847" s="23" t="s">
        <v>5</v>
      </c>
      <c r="G847" s="20">
        <v>3</v>
      </c>
      <c r="H847" s="23" t="s">
        <v>5987</v>
      </c>
      <c r="I847" s="46">
        <v>577.44099999999992</v>
      </c>
      <c r="J847" s="40">
        <f t="shared" si="41"/>
        <v>1732.3229999999999</v>
      </c>
      <c r="K847" s="50" t="s">
        <v>2476</v>
      </c>
      <c r="L847" s="42">
        <f t="shared" si="39"/>
        <v>577.44000000000005</v>
      </c>
      <c r="M847" s="42">
        <f t="shared" si="40"/>
        <v>1732.3200000000002</v>
      </c>
    </row>
    <row r="848" spans="1:13" ht="101.5" hidden="1" x14ac:dyDescent="0.35">
      <c r="A848" s="20" t="s">
        <v>544</v>
      </c>
      <c r="B848" s="45" t="s">
        <v>545</v>
      </c>
      <c r="C848" s="23" t="s">
        <v>4233</v>
      </c>
      <c r="D848" s="23" t="s">
        <v>589</v>
      </c>
      <c r="E848" s="23" t="s">
        <v>6662</v>
      </c>
      <c r="F848" s="23" t="s">
        <v>5</v>
      </c>
      <c r="G848" s="20">
        <v>3</v>
      </c>
      <c r="H848" s="23" t="s">
        <v>5987</v>
      </c>
      <c r="I848" s="46">
        <v>577.44099999999992</v>
      </c>
      <c r="J848" s="40">
        <f t="shared" si="41"/>
        <v>1732.3229999999999</v>
      </c>
      <c r="K848" s="50" t="s">
        <v>2476</v>
      </c>
      <c r="L848" s="42">
        <f t="shared" si="39"/>
        <v>577.44000000000005</v>
      </c>
      <c r="M848" s="42">
        <f t="shared" si="40"/>
        <v>1732.3200000000002</v>
      </c>
    </row>
    <row r="849" spans="1:13" ht="130.5" hidden="1" x14ac:dyDescent="0.35">
      <c r="A849" s="20" t="s">
        <v>544</v>
      </c>
      <c r="B849" s="45" t="s">
        <v>545</v>
      </c>
      <c r="C849" s="23" t="s">
        <v>4306</v>
      </c>
      <c r="D849" s="23" t="s">
        <v>590</v>
      </c>
      <c r="E849" s="23" t="s">
        <v>6663</v>
      </c>
      <c r="F849" s="23" t="s">
        <v>5</v>
      </c>
      <c r="G849" s="20">
        <v>50</v>
      </c>
      <c r="H849" s="23" t="s">
        <v>5987</v>
      </c>
      <c r="I849" s="46">
        <v>10.961</v>
      </c>
      <c r="J849" s="40">
        <f t="shared" si="41"/>
        <v>548.05000000000007</v>
      </c>
      <c r="K849" s="50" t="s">
        <v>1741</v>
      </c>
      <c r="L849" s="42">
        <f t="shared" si="39"/>
        <v>10.96</v>
      </c>
      <c r="M849" s="42">
        <f t="shared" si="40"/>
        <v>548</v>
      </c>
    </row>
    <row r="850" spans="1:13" ht="116" hidden="1" x14ac:dyDescent="0.35">
      <c r="A850" s="20" t="s">
        <v>544</v>
      </c>
      <c r="B850" s="45" t="s">
        <v>545</v>
      </c>
      <c r="C850" s="23" t="s">
        <v>4305</v>
      </c>
      <c r="D850" s="23" t="s">
        <v>591</v>
      </c>
      <c r="E850" s="23" t="s">
        <v>6664</v>
      </c>
      <c r="F850" s="23" t="s">
        <v>5</v>
      </c>
      <c r="G850" s="20">
        <v>25</v>
      </c>
      <c r="H850" s="23" t="s">
        <v>5987</v>
      </c>
      <c r="I850" s="46">
        <v>9.2635000000000005</v>
      </c>
      <c r="J850" s="40">
        <f t="shared" si="41"/>
        <v>231.58750000000001</v>
      </c>
      <c r="K850" s="50" t="s">
        <v>2475</v>
      </c>
      <c r="L850" s="42">
        <f t="shared" si="39"/>
        <v>9.26</v>
      </c>
      <c r="M850" s="42">
        <f t="shared" si="40"/>
        <v>231.5</v>
      </c>
    </row>
    <row r="851" spans="1:13" ht="159.5" hidden="1" x14ac:dyDescent="0.35">
      <c r="A851" s="20" t="s">
        <v>544</v>
      </c>
      <c r="B851" s="45" t="s">
        <v>545</v>
      </c>
      <c r="C851" s="23" t="s">
        <v>4236</v>
      </c>
      <c r="D851" s="23" t="s">
        <v>405</v>
      </c>
      <c r="E851" s="23" t="s">
        <v>6514</v>
      </c>
      <c r="F851" s="23" t="s">
        <v>5</v>
      </c>
      <c r="G851" s="20">
        <v>1</v>
      </c>
      <c r="H851" s="23" t="s">
        <v>5987</v>
      </c>
      <c r="I851" s="46">
        <v>756.30900000000008</v>
      </c>
      <c r="J851" s="40">
        <f t="shared" si="41"/>
        <v>756.30900000000008</v>
      </c>
      <c r="K851" s="50" t="s">
        <v>2460</v>
      </c>
      <c r="L851" s="42">
        <f t="shared" si="39"/>
        <v>756.31</v>
      </c>
      <c r="M851" s="42">
        <f t="shared" si="40"/>
        <v>756.31</v>
      </c>
    </row>
    <row r="852" spans="1:13" ht="159.5" hidden="1" x14ac:dyDescent="0.35">
      <c r="A852" s="20" t="s">
        <v>544</v>
      </c>
      <c r="B852" s="45" t="s">
        <v>545</v>
      </c>
      <c r="C852" s="23" t="s">
        <v>4236</v>
      </c>
      <c r="D852" s="23" t="s">
        <v>405</v>
      </c>
      <c r="E852" s="23" t="s">
        <v>6514</v>
      </c>
      <c r="F852" s="23" t="s">
        <v>5</v>
      </c>
      <c r="G852" s="20">
        <v>1</v>
      </c>
      <c r="H852" s="23" t="s">
        <v>5987</v>
      </c>
      <c r="I852" s="46">
        <v>756.30900000000008</v>
      </c>
      <c r="J852" s="40">
        <f t="shared" si="41"/>
        <v>756.30900000000008</v>
      </c>
      <c r="K852" s="50" t="s">
        <v>2460</v>
      </c>
      <c r="L852" s="42">
        <f t="shared" si="39"/>
        <v>756.31</v>
      </c>
      <c r="M852" s="42">
        <f t="shared" si="40"/>
        <v>756.31</v>
      </c>
    </row>
    <row r="853" spans="1:13" ht="159.5" hidden="1" x14ac:dyDescent="0.35">
      <c r="A853" s="20" t="s">
        <v>544</v>
      </c>
      <c r="B853" s="45" t="s">
        <v>545</v>
      </c>
      <c r="C853" s="23" t="s">
        <v>4239</v>
      </c>
      <c r="D853" s="23" t="s">
        <v>592</v>
      </c>
      <c r="E853" s="23" t="s">
        <v>6665</v>
      </c>
      <c r="F853" s="23" t="s">
        <v>5</v>
      </c>
      <c r="G853" s="20">
        <v>10</v>
      </c>
      <c r="H853" s="23" t="s">
        <v>5987</v>
      </c>
      <c r="I853" s="46">
        <v>10.088000000000001</v>
      </c>
      <c r="J853" s="40">
        <f t="shared" si="41"/>
        <v>100.88000000000001</v>
      </c>
      <c r="K853" s="50" t="s">
        <v>2477</v>
      </c>
      <c r="L853" s="42">
        <f t="shared" si="39"/>
        <v>10.09</v>
      </c>
      <c r="M853" s="42">
        <f t="shared" si="40"/>
        <v>100.9</v>
      </c>
    </row>
    <row r="854" spans="1:13" ht="159.5" hidden="1" x14ac:dyDescent="0.35">
      <c r="A854" s="20" t="s">
        <v>544</v>
      </c>
      <c r="B854" s="45" t="s">
        <v>545</v>
      </c>
      <c r="C854" s="23" t="s">
        <v>4243</v>
      </c>
      <c r="D854" s="23" t="s">
        <v>593</v>
      </c>
      <c r="E854" s="23" t="s">
        <v>6666</v>
      </c>
      <c r="F854" s="23" t="s">
        <v>5</v>
      </c>
      <c r="G854" s="20">
        <v>5</v>
      </c>
      <c r="H854" s="23" t="s">
        <v>5987</v>
      </c>
      <c r="I854" s="46">
        <v>1090.7650000000001</v>
      </c>
      <c r="J854" s="40">
        <f t="shared" si="41"/>
        <v>5453.8250000000007</v>
      </c>
      <c r="K854" s="50" t="s">
        <v>2475</v>
      </c>
      <c r="L854" s="42">
        <f t="shared" si="39"/>
        <v>1090.77</v>
      </c>
      <c r="M854" s="42">
        <f t="shared" si="40"/>
        <v>5453.85</v>
      </c>
    </row>
    <row r="855" spans="1:13" ht="159.5" hidden="1" x14ac:dyDescent="0.35">
      <c r="A855" s="20" t="s">
        <v>544</v>
      </c>
      <c r="B855" s="45" t="s">
        <v>545</v>
      </c>
      <c r="C855" s="23" t="s">
        <v>4244</v>
      </c>
      <c r="D855" s="23" t="s">
        <v>594</v>
      </c>
      <c r="E855" s="23" t="s">
        <v>6667</v>
      </c>
      <c r="F855" s="23" t="s">
        <v>5</v>
      </c>
      <c r="G855" s="20">
        <v>5</v>
      </c>
      <c r="H855" s="23" t="s">
        <v>5987</v>
      </c>
      <c r="I855" s="46">
        <v>1363.7230000000002</v>
      </c>
      <c r="J855" s="40">
        <f t="shared" si="41"/>
        <v>6818.6150000000007</v>
      </c>
      <c r="K855" s="50" t="s">
        <v>2478</v>
      </c>
      <c r="L855" s="42">
        <f t="shared" si="39"/>
        <v>1363.72</v>
      </c>
      <c r="M855" s="42">
        <f t="shared" si="40"/>
        <v>6818.6</v>
      </c>
    </row>
    <row r="856" spans="1:13" ht="217.5" hidden="1" x14ac:dyDescent="0.35">
      <c r="A856" s="20" t="s">
        <v>544</v>
      </c>
      <c r="B856" s="45" t="s">
        <v>545</v>
      </c>
      <c r="C856" s="23" t="s">
        <v>4237</v>
      </c>
      <c r="D856" s="23" t="s">
        <v>595</v>
      </c>
      <c r="E856" s="23" t="s">
        <v>595</v>
      </c>
      <c r="F856" s="23" t="s">
        <v>5</v>
      </c>
      <c r="G856" s="20">
        <v>30</v>
      </c>
      <c r="H856" s="23" t="s">
        <v>5987</v>
      </c>
      <c r="I856" s="46">
        <v>356.28100000000001</v>
      </c>
      <c r="J856" s="40">
        <f t="shared" si="41"/>
        <v>10688.43</v>
      </c>
      <c r="K856" s="50" t="s">
        <v>2479</v>
      </c>
      <c r="L856" s="42">
        <f t="shared" si="39"/>
        <v>356.28</v>
      </c>
      <c r="M856" s="42">
        <f t="shared" si="40"/>
        <v>10688.4</v>
      </c>
    </row>
    <row r="857" spans="1:13" ht="145" hidden="1" x14ac:dyDescent="0.35">
      <c r="A857" s="20" t="s">
        <v>544</v>
      </c>
      <c r="B857" s="45" t="s">
        <v>545</v>
      </c>
      <c r="C857" s="23" t="s">
        <v>4308</v>
      </c>
      <c r="D857" s="23" t="s">
        <v>355</v>
      </c>
      <c r="E857" s="23" t="s">
        <v>6469</v>
      </c>
      <c r="F857" s="23" t="s">
        <v>5</v>
      </c>
      <c r="G857" s="20">
        <v>200</v>
      </c>
      <c r="H857" s="23" t="s">
        <v>5987</v>
      </c>
      <c r="I857" s="46">
        <v>24.57</v>
      </c>
      <c r="J857" s="40">
        <f t="shared" si="41"/>
        <v>4914</v>
      </c>
      <c r="K857" s="50" t="s">
        <v>2480</v>
      </c>
      <c r="L857" s="42">
        <f t="shared" si="39"/>
        <v>24.57</v>
      </c>
      <c r="M857" s="42">
        <f t="shared" si="40"/>
        <v>4914</v>
      </c>
    </row>
    <row r="858" spans="1:13" ht="145" hidden="1" x14ac:dyDescent="0.35">
      <c r="A858" s="20" t="s">
        <v>544</v>
      </c>
      <c r="B858" s="45" t="s">
        <v>545</v>
      </c>
      <c r="C858" s="23" t="s">
        <v>4308</v>
      </c>
      <c r="D858" s="23" t="s">
        <v>355</v>
      </c>
      <c r="E858" s="23" t="s">
        <v>6469</v>
      </c>
      <c r="F858" s="23" t="s">
        <v>5</v>
      </c>
      <c r="G858" s="20">
        <v>200</v>
      </c>
      <c r="H858" s="23" t="s">
        <v>5987</v>
      </c>
      <c r="I858" s="46">
        <v>24.57</v>
      </c>
      <c r="J858" s="40">
        <f t="shared" si="41"/>
        <v>4914</v>
      </c>
      <c r="K858" s="50" t="s">
        <v>2481</v>
      </c>
      <c r="L858" s="42">
        <f t="shared" si="39"/>
        <v>24.57</v>
      </c>
      <c r="M858" s="42">
        <f t="shared" si="40"/>
        <v>4914</v>
      </c>
    </row>
    <row r="859" spans="1:13" ht="188.5" hidden="1" x14ac:dyDescent="0.35">
      <c r="A859" s="20" t="s">
        <v>544</v>
      </c>
      <c r="B859" s="45" t="s">
        <v>545</v>
      </c>
      <c r="C859" s="23" t="s">
        <v>4248</v>
      </c>
      <c r="D859" s="23" t="s">
        <v>596</v>
      </c>
      <c r="E859" s="23" t="s">
        <v>596</v>
      </c>
      <c r="F859" s="23" t="s">
        <v>5</v>
      </c>
      <c r="G859" s="20">
        <v>50</v>
      </c>
      <c r="H859" s="23" t="s">
        <v>5987</v>
      </c>
      <c r="I859" s="46">
        <v>7.76</v>
      </c>
      <c r="J859" s="40">
        <f t="shared" si="41"/>
        <v>388</v>
      </c>
      <c r="K859" s="50" t="s">
        <v>2482</v>
      </c>
      <c r="L859" s="42">
        <f t="shared" si="39"/>
        <v>7.76</v>
      </c>
      <c r="M859" s="42">
        <f t="shared" si="40"/>
        <v>388</v>
      </c>
    </row>
    <row r="860" spans="1:13" ht="159.5" hidden="1" x14ac:dyDescent="0.35">
      <c r="A860" s="20" t="s">
        <v>544</v>
      </c>
      <c r="B860" s="45" t="s">
        <v>545</v>
      </c>
      <c r="C860" s="23" t="s">
        <v>4266</v>
      </c>
      <c r="D860" s="23" t="s">
        <v>597</v>
      </c>
      <c r="E860" s="23" t="s">
        <v>597</v>
      </c>
      <c r="F860" s="23" t="s">
        <v>5</v>
      </c>
      <c r="G860" s="20">
        <v>100</v>
      </c>
      <c r="H860" s="23" t="s">
        <v>5987</v>
      </c>
      <c r="I860" s="46">
        <v>11.737</v>
      </c>
      <c r="J860" s="40">
        <f t="shared" si="41"/>
        <v>1173.7</v>
      </c>
      <c r="K860" s="50" t="s">
        <v>2460</v>
      </c>
      <c r="L860" s="42">
        <f t="shared" si="39"/>
        <v>11.74</v>
      </c>
      <c r="M860" s="42">
        <f t="shared" si="40"/>
        <v>1174</v>
      </c>
    </row>
    <row r="861" spans="1:13" ht="174" hidden="1" x14ac:dyDescent="0.35">
      <c r="A861" s="20" t="s">
        <v>544</v>
      </c>
      <c r="B861" s="45" t="s">
        <v>545</v>
      </c>
      <c r="C861" s="23" t="s">
        <v>4276</v>
      </c>
      <c r="D861" s="23" t="s">
        <v>598</v>
      </c>
      <c r="E861" s="23" t="s">
        <v>598</v>
      </c>
      <c r="F861" s="23" t="s">
        <v>5</v>
      </c>
      <c r="G861" s="20">
        <v>500</v>
      </c>
      <c r="H861" s="23" t="s">
        <v>5987</v>
      </c>
      <c r="I861" s="46">
        <v>0.97</v>
      </c>
      <c r="J861" s="40">
        <f t="shared" si="41"/>
        <v>485</v>
      </c>
      <c r="K861" s="50" t="s">
        <v>2455</v>
      </c>
      <c r="L861" s="42">
        <f t="shared" si="39"/>
        <v>0.97</v>
      </c>
      <c r="M861" s="42">
        <f t="shared" si="40"/>
        <v>485</v>
      </c>
    </row>
    <row r="862" spans="1:13" ht="159.5" hidden="1" x14ac:dyDescent="0.35">
      <c r="A862" s="20" t="s">
        <v>544</v>
      </c>
      <c r="B862" s="45" t="s">
        <v>545</v>
      </c>
      <c r="C862" s="23" t="s">
        <v>4303</v>
      </c>
      <c r="D862" s="23" t="s">
        <v>599</v>
      </c>
      <c r="E862" s="23" t="s">
        <v>599</v>
      </c>
      <c r="F862" s="23" t="s">
        <v>5</v>
      </c>
      <c r="G862" s="20">
        <v>50</v>
      </c>
      <c r="H862" s="23" t="s">
        <v>5987</v>
      </c>
      <c r="I862" s="46">
        <v>7.2750000000000004</v>
      </c>
      <c r="J862" s="40">
        <f t="shared" si="41"/>
        <v>363.75</v>
      </c>
      <c r="K862" s="50" t="s">
        <v>2483</v>
      </c>
      <c r="L862" s="42">
        <f t="shared" si="39"/>
        <v>7.28</v>
      </c>
      <c r="M862" s="42">
        <f t="shared" si="40"/>
        <v>364</v>
      </c>
    </row>
    <row r="863" spans="1:13" ht="188.5" hidden="1" x14ac:dyDescent="0.35">
      <c r="A863" s="20" t="s">
        <v>544</v>
      </c>
      <c r="B863" s="45" t="s">
        <v>545</v>
      </c>
      <c r="C863" s="23" t="s">
        <v>4309</v>
      </c>
      <c r="D863" s="23" t="s">
        <v>600</v>
      </c>
      <c r="E863" s="23" t="s">
        <v>600</v>
      </c>
      <c r="F863" s="23" t="s">
        <v>5</v>
      </c>
      <c r="G863" s="20">
        <v>100</v>
      </c>
      <c r="H863" s="23" t="s">
        <v>5987</v>
      </c>
      <c r="I863" s="46">
        <v>7.9539999999999997</v>
      </c>
      <c r="J863" s="40">
        <f t="shared" si="41"/>
        <v>795.4</v>
      </c>
      <c r="K863" s="50" t="s">
        <v>2484</v>
      </c>
      <c r="L863" s="42">
        <f t="shared" si="39"/>
        <v>7.95</v>
      </c>
      <c r="M863" s="42">
        <f t="shared" si="40"/>
        <v>795</v>
      </c>
    </row>
    <row r="864" spans="1:13" ht="174" hidden="1" x14ac:dyDescent="0.35">
      <c r="A864" s="20" t="s">
        <v>544</v>
      </c>
      <c r="B864" s="45" t="s">
        <v>545</v>
      </c>
      <c r="C864" s="23" t="s">
        <v>4310</v>
      </c>
      <c r="D864" s="23" t="s">
        <v>356</v>
      </c>
      <c r="E864" s="23" t="s">
        <v>356</v>
      </c>
      <c r="F864" s="23" t="s">
        <v>5</v>
      </c>
      <c r="G864" s="20">
        <v>200</v>
      </c>
      <c r="H864" s="23" t="s">
        <v>5987</v>
      </c>
      <c r="I864" s="46">
        <v>5.335</v>
      </c>
      <c r="J864" s="40">
        <f t="shared" si="41"/>
        <v>1067</v>
      </c>
      <c r="K864" s="50" t="s">
        <v>2480</v>
      </c>
      <c r="L864" s="42">
        <f t="shared" si="39"/>
        <v>5.34</v>
      </c>
      <c r="M864" s="42">
        <f t="shared" si="40"/>
        <v>1068</v>
      </c>
    </row>
    <row r="865" spans="1:13" ht="145" hidden="1" x14ac:dyDescent="0.35">
      <c r="A865" s="20" t="s">
        <v>544</v>
      </c>
      <c r="B865" s="45" t="s">
        <v>545</v>
      </c>
      <c r="C865" s="23" t="s">
        <v>4399</v>
      </c>
      <c r="D865" s="23" t="s">
        <v>601</v>
      </c>
      <c r="E865" s="23" t="s">
        <v>601</v>
      </c>
      <c r="F865" s="23" t="s">
        <v>5</v>
      </c>
      <c r="G865" s="20">
        <v>50</v>
      </c>
      <c r="H865" s="23" t="s">
        <v>5987</v>
      </c>
      <c r="I865" s="46">
        <v>6.5960000000000001</v>
      </c>
      <c r="J865" s="40">
        <f t="shared" si="41"/>
        <v>329.8</v>
      </c>
      <c r="K865" s="50" t="s">
        <v>2485</v>
      </c>
      <c r="L865" s="42">
        <f t="shared" si="39"/>
        <v>6.6</v>
      </c>
      <c r="M865" s="42">
        <f t="shared" si="40"/>
        <v>330</v>
      </c>
    </row>
    <row r="866" spans="1:13" ht="159.5" hidden="1" x14ac:dyDescent="0.35">
      <c r="A866" s="20" t="s">
        <v>544</v>
      </c>
      <c r="B866" s="45" t="s">
        <v>545</v>
      </c>
      <c r="C866" s="23" t="s">
        <v>4360</v>
      </c>
      <c r="D866" s="23" t="s">
        <v>60</v>
      </c>
      <c r="E866" s="23" t="s">
        <v>6196</v>
      </c>
      <c r="F866" s="23" t="s">
        <v>5</v>
      </c>
      <c r="G866" s="20">
        <v>3</v>
      </c>
      <c r="H866" s="23" t="s">
        <v>5987</v>
      </c>
      <c r="I866" s="46">
        <v>97.048500000000004</v>
      </c>
      <c r="J866" s="40">
        <f t="shared" si="41"/>
        <v>291.14550000000003</v>
      </c>
      <c r="K866" s="50" t="s">
        <v>2486</v>
      </c>
      <c r="L866" s="42">
        <f t="shared" si="39"/>
        <v>97.05</v>
      </c>
      <c r="M866" s="42">
        <f t="shared" si="40"/>
        <v>291.14999999999998</v>
      </c>
    </row>
    <row r="867" spans="1:13" ht="145" hidden="1" x14ac:dyDescent="0.35">
      <c r="A867" s="20" t="s">
        <v>544</v>
      </c>
      <c r="B867" s="45" t="s">
        <v>545</v>
      </c>
      <c r="C867" s="23" t="s">
        <v>4359</v>
      </c>
      <c r="D867" s="23" t="s">
        <v>61</v>
      </c>
      <c r="E867" s="23" t="s">
        <v>6197</v>
      </c>
      <c r="F867" s="23" t="s">
        <v>5</v>
      </c>
      <c r="G867" s="20">
        <v>6</v>
      </c>
      <c r="H867" s="23" t="s">
        <v>5987</v>
      </c>
      <c r="I867" s="46">
        <v>99.036999999999992</v>
      </c>
      <c r="J867" s="40">
        <f t="shared" si="41"/>
        <v>594.22199999999998</v>
      </c>
      <c r="K867" s="50" t="s">
        <v>2455</v>
      </c>
      <c r="L867" s="42">
        <f t="shared" si="39"/>
        <v>99.04</v>
      </c>
      <c r="M867" s="42">
        <f t="shared" si="40"/>
        <v>594.24</v>
      </c>
    </row>
    <row r="868" spans="1:13" ht="145" hidden="1" x14ac:dyDescent="0.35">
      <c r="A868" s="20" t="s">
        <v>544</v>
      </c>
      <c r="B868" s="45" t="s">
        <v>545</v>
      </c>
      <c r="C868" s="23" t="s">
        <v>4361</v>
      </c>
      <c r="D868" s="23" t="s">
        <v>62</v>
      </c>
      <c r="E868" s="23" t="s">
        <v>6198</v>
      </c>
      <c r="F868" s="23" t="s">
        <v>5</v>
      </c>
      <c r="G868" s="20">
        <v>10</v>
      </c>
      <c r="H868" s="23" t="s">
        <v>5987</v>
      </c>
      <c r="I868" s="46">
        <v>244.1199</v>
      </c>
      <c r="J868" s="40">
        <f t="shared" si="41"/>
        <v>2441.1990000000001</v>
      </c>
      <c r="K868" s="50" t="s">
        <v>2455</v>
      </c>
      <c r="L868" s="42">
        <f t="shared" si="39"/>
        <v>244.12</v>
      </c>
      <c r="M868" s="42">
        <f t="shared" si="40"/>
        <v>2441.1999999999998</v>
      </c>
    </row>
    <row r="869" spans="1:13" ht="159.5" hidden="1" x14ac:dyDescent="0.35">
      <c r="A869" s="20" t="s">
        <v>544</v>
      </c>
      <c r="B869" s="45" t="s">
        <v>545</v>
      </c>
      <c r="C869" s="23" t="s">
        <v>4362</v>
      </c>
      <c r="D869" s="23" t="s">
        <v>63</v>
      </c>
      <c r="E869" s="23" t="s">
        <v>6199</v>
      </c>
      <c r="F869" s="23" t="s">
        <v>5</v>
      </c>
      <c r="G869" s="20">
        <v>4</v>
      </c>
      <c r="H869" s="23" t="s">
        <v>5987</v>
      </c>
      <c r="I869" s="46">
        <v>67.638100000000009</v>
      </c>
      <c r="J869" s="40">
        <f t="shared" si="41"/>
        <v>270.55240000000003</v>
      </c>
      <c r="K869" s="50" t="s">
        <v>2455</v>
      </c>
      <c r="L869" s="42">
        <f t="shared" si="39"/>
        <v>67.64</v>
      </c>
      <c r="M869" s="42">
        <f t="shared" si="40"/>
        <v>270.56</v>
      </c>
    </row>
    <row r="870" spans="1:13" ht="145" hidden="1" x14ac:dyDescent="0.35">
      <c r="A870" s="20" t="s">
        <v>544</v>
      </c>
      <c r="B870" s="45" t="s">
        <v>545</v>
      </c>
      <c r="C870" s="23" t="s">
        <v>4408</v>
      </c>
      <c r="D870" s="23" t="s">
        <v>602</v>
      </c>
      <c r="E870" s="23" t="s">
        <v>6668</v>
      </c>
      <c r="F870" s="23" t="s">
        <v>5</v>
      </c>
      <c r="G870" s="20">
        <v>4</v>
      </c>
      <c r="H870" s="23" t="s">
        <v>5987</v>
      </c>
      <c r="I870" s="46">
        <v>2384.0369000000001</v>
      </c>
      <c r="J870" s="40">
        <f t="shared" si="41"/>
        <v>9536.1476000000002</v>
      </c>
      <c r="K870" s="50" t="s">
        <v>2480</v>
      </c>
      <c r="L870" s="42">
        <f t="shared" si="39"/>
        <v>2384.04</v>
      </c>
      <c r="M870" s="42">
        <f t="shared" si="40"/>
        <v>9536.16</v>
      </c>
    </row>
    <row r="871" spans="1:13" ht="145" hidden="1" x14ac:dyDescent="0.35">
      <c r="A871" s="20" t="s">
        <v>544</v>
      </c>
      <c r="B871" s="45" t="s">
        <v>545</v>
      </c>
      <c r="C871" s="23" t="s">
        <v>4408</v>
      </c>
      <c r="D871" s="23" t="s">
        <v>602</v>
      </c>
      <c r="E871" s="23" t="s">
        <v>6668</v>
      </c>
      <c r="F871" s="23" t="s">
        <v>5</v>
      </c>
      <c r="G871" s="20">
        <v>4</v>
      </c>
      <c r="H871" s="23" t="s">
        <v>5987</v>
      </c>
      <c r="I871" s="46">
        <v>2384.0369000000001</v>
      </c>
      <c r="J871" s="40">
        <f t="shared" si="41"/>
        <v>9536.1476000000002</v>
      </c>
      <c r="K871" s="50" t="s">
        <v>2480</v>
      </c>
      <c r="L871" s="42">
        <f t="shared" si="39"/>
        <v>2384.04</v>
      </c>
      <c r="M871" s="42">
        <f t="shared" si="40"/>
        <v>9536.16</v>
      </c>
    </row>
    <row r="872" spans="1:13" ht="145" hidden="1" x14ac:dyDescent="0.35">
      <c r="A872" s="20" t="s">
        <v>544</v>
      </c>
      <c r="B872" s="45" t="s">
        <v>545</v>
      </c>
      <c r="C872" s="23" t="s">
        <v>4398</v>
      </c>
      <c r="D872" s="23" t="s">
        <v>603</v>
      </c>
      <c r="E872" s="23" t="s">
        <v>6669</v>
      </c>
      <c r="F872" s="23" t="s">
        <v>5</v>
      </c>
      <c r="G872" s="20">
        <v>100</v>
      </c>
      <c r="H872" s="23" t="s">
        <v>5987</v>
      </c>
      <c r="I872" s="46">
        <v>22.407</v>
      </c>
      <c r="J872" s="40">
        <f t="shared" si="41"/>
        <v>2240.6999999999998</v>
      </c>
      <c r="K872" s="50" t="s">
        <v>2455</v>
      </c>
      <c r="L872" s="42">
        <f t="shared" si="39"/>
        <v>22.41</v>
      </c>
      <c r="M872" s="42">
        <f t="shared" si="40"/>
        <v>2241</v>
      </c>
    </row>
    <row r="873" spans="1:13" ht="145" hidden="1" x14ac:dyDescent="0.35">
      <c r="A873" s="20" t="s">
        <v>544</v>
      </c>
      <c r="B873" s="45" t="s">
        <v>545</v>
      </c>
      <c r="C873" s="23" t="s">
        <v>4398</v>
      </c>
      <c r="D873" s="23" t="s">
        <v>603</v>
      </c>
      <c r="E873" s="23" t="s">
        <v>6669</v>
      </c>
      <c r="F873" s="23" t="s">
        <v>5</v>
      </c>
      <c r="G873" s="20">
        <v>8</v>
      </c>
      <c r="H873" s="23" t="s">
        <v>5987</v>
      </c>
      <c r="I873" s="46">
        <v>22.407</v>
      </c>
      <c r="J873" s="40">
        <f t="shared" si="41"/>
        <v>179.256</v>
      </c>
      <c r="K873" s="50" t="s">
        <v>2455</v>
      </c>
      <c r="L873" s="42">
        <f t="shared" si="39"/>
        <v>22.41</v>
      </c>
      <c r="M873" s="42">
        <f t="shared" si="40"/>
        <v>179.28</v>
      </c>
    </row>
    <row r="874" spans="1:13" ht="159.5" hidden="1" x14ac:dyDescent="0.35">
      <c r="A874" s="20" t="s">
        <v>544</v>
      </c>
      <c r="B874" s="45" t="s">
        <v>545</v>
      </c>
      <c r="C874" s="23" t="s">
        <v>4272</v>
      </c>
      <c r="D874" s="23" t="s">
        <v>604</v>
      </c>
      <c r="E874" s="23" t="s">
        <v>604</v>
      </c>
      <c r="F874" s="23" t="s">
        <v>5</v>
      </c>
      <c r="G874" s="20">
        <v>20</v>
      </c>
      <c r="H874" s="23" t="s">
        <v>5987</v>
      </c>
      <c r="I874" s="46">
        <v>336.97799999999995</v>
      </c>
      <c r="J874" s="40">
        <f t="shared" si="41"/>
        <v>6739.5599999999995</v>
      </c>
      <c r="K874" s="50" t="s">
        <v>2460</v>
      </c>
      <c r="L874" s="42">
        <f t="shared" si="39"/>
        <v>336.98</v>
      </c>
      <c r="M874" s="42">
        <f t="shared" si="40"/>
        <v>6739.6</v>
      </c>
    </row>
    <row r="875" spans="1:13" ht="188.5" hidden="1" x14ac:dyDescent="0.35">
      <c r="A875" s="20" t="s">
        <v>544</v>
      </c>
      <c r="B875" s="45" t="s">
        <v>545</v>
      </c>
      <c r="C875" s="23" t="s">
        <v>4286</v>
      </c>
      <c r="D875" s="23" t="s">
        <v>417</v>
      </c>
      <c r="E875" s="23" t="s">
        <v>417</v>
      </c>
      <c r="F875" s="23" t="s">
        <v>5</v>
      </c>
      <c r="G875" s="20">
        <v>20</v>
      </c>
      <c r="H875" s="23" t="s">
        <v>5987</v>
      </c>
      <c r="I875" s="46">
        <v>332.12799999999999</v>
      </c>
      <c r="J875" s="40">
        <f t="shared" si="41"/>
        <v>6642.5599999999995</v>
      </c>
      <c r="K875" s="50" t="s">
        <v>2487</v>
      </c>
      <c r="L875" s="42">
        <f t="shared" si="39"/>
        <v>332.13</v>
      </c>
      <c r="M875" s="42">
        <f t="shared" si="40"/>
        <v>6642.6</v>
      </c>
    </row>
    <row r="876" spans="1:13" ht="145" hidden="1" x14ac:dyDescent="0.35">
      <c r="A876" s="20" t="s">
        <v>544</v>
      </c>
      <c r="B876" s="45" t="s">
        <v>545</v>
      </c>
      <c r="C876" s="23" t="s">
        <v>4294</v>
      </c>
      <c r="D876" s="23" t="s">
        <v>605</v>
      </c>
      <c r="E876" s="23" t="s">
        <v>605</v>
      </c>
      <c r="F876" s="23" t="s">
        <v>5</v>
      </c>
      <c r="G876" s="20">
        <v>20</v>
      </c>
      <c r="H876" s="23" t="s">
        <v>5987</v>
      </c>
      <c r="I876" s="46">
        <v>219.608</v>
      </c>
      <c r="J876" s="40">
        <f t="shared" si="41"/>
        <v>4392.16</v>
      </c>
      <c r="K876" s="50" t="s">
        <v>2488</v>
      </c>
      <c r="L876" s="42">
        <f t="shared" si="39"/>
        <v>219.61</v>
      </c>
      <c r="M876" s="42">
        <f t="shared" si="40"/>
        <v>4392.2000000000007</v>
      </c>
    </row>
    <row r="877" spans="1:13" ht="145" hidden="1" x14ac:dyDescent="0.35">
      <c r="A877" s="20" t="s">
        <v>544</v>
      </c>
      <c r="B877" s="45" t="s">
        <v>545</v>
      </c>
      <c r="C877" s="23" t="s">
        <v>4295</v>
      </c>
      <c r="D877" s="23" t="s">
        <v>606</v>
      </c>
      <c r="E877" s="23" t="s">
        <v>606</v>
      </c>
      <c r="F877" s="23" t="s">
        <v>5</v>
      </c>
      <c r="G877" s="20">
        <v>20</v>
      </c>
      <c r="H877" s="23" t="s">
        <v>5987</v>
      </c>
      <c r="I877" s="46">
        <v>219.608</v>
      </c>
      <c r="J877" s="40">
        <f t="shared" si="41"/>
        <v>4392.16</v>
      </c>
      <c r="K877" s="50" t="s">
        <v>2488</v>
      </c>
      <c r="L877" s="42">
        <f t="shared" si="39"/>
        <v>219.61</v>
      </c>
      <c r="M877" s="42">
        <f t="shared" si="40"/>
        <v>4392.2000000000007</v>
      </c>
    </row>
    <row r="878" spans="1:13" ht="203" hidden="1" x14ac:dyDescent="0.35">
      <c r="A878" s="20" t="s">
        <v>544</v>
      </c>
      <c r="B878" s="45" t="s">
        <v>545</v>
      </c>
      <c r="C878" s="23" t="s">
        <v>4377</v>
      </c>
      <c r="D878" s="23" t="s">
        <v>607</v>
      </c>
      <c r="E878" s="23" t="s">
        <v>607</v>
      </c>
      <c r="F878" s="23" t="s">
        <v>5</v>
      </c>
      <c r="G878" s="20">
        <v>20</v>
      </c>
      <c r="H878" s="23" t="s">
        <v>5987</v>
      </c>
      <c r="I878" s="46">
        <v>185.9975</v>
      </c>
      <c r="J878" s="40">
        <f t="shared" si="41"/>
        <v>3719.95</v>
      </c>
      <c r="K878" s="50" t="s">
        <v>2488</v>
      </c>
      <c r="L878" s="42">
        <f t="shared" si="39"/>
        <v>186</v>
      </c>
      <c r="M878" s="42">
        <f t="shared" si="40"/>
        <v>3720</v>
      </c>
    </row>
    <row r="879" spans="1:13" ht="203" hidden="1" x14ac:dyDescent="0.35">
      <c r="A879" s="20" t="s">
        <v>544</v>
      </c>
      <c r="B879" s="45" t="s">
        <v>545</v>
      </c>
      <c r="C879" s="23" t="s">
        <v>4374</v>
      </c>
      <c r="D879" s="23" t="s">
        <v>608</v>
      </c>
      <c r="E879" s="23" t="s">
        <v>608</v>
      </c>
      <c r="F879" s="23" t="s">
        <v>5</v>
      </c>
      <c r="G879" s="20">
        <v>20</v>
      </c>
      <c r="H879" s="23" t="s">
        <v>5987</v>
      </c>
      <c r="I879" s="46">
        <v>179.77010000000001</v>
      </c>
      <c r="J879" s="40">
        <f t="shared" si="41"/>
        <v>3595.402</v>
      </c>
      <c r="K879" s="50" t="s">
        <v>2488</v>
      </c>
      <c r="L879" s="42">
        <f t="shared" si="39"/>
        <v>179.77</v>
      </c>
      <c r="M879" s="42">
        <f t="shared" si="40"/>
        <v>3595.4</v>
      </c>
    </row>
    <row r="880" spans="1:13" ht="203" hidden="1" x14ac:dyDescent="0.35">
      <c r="A880" s="20" t="s">
        <v>544</v>
      </c>
      <c r="B880" s="45" t="s">
        <v>545</v>
      </c>
      <c r="C880" s="23" t="s">
        <v>4355</v>
      </c>
      <c r="D880" s="23" t="s">
        <v>609</v>
      </c>
      <c r="E880" s="23" t="s">
        <v>609</v>
      </c>
      <c r="F880" s="23" t="s">
        <v>5</v>
      </c>
      <c r="G880" s="20">
        <v>20</v>
      </c>
      <c r="H880" s="23" t="s">
        <v>5987</v>
      </c>
      <c r="I880" s="46">
        <v>120.0569</v>
      </c>
      <c r="J880" s="40">
        <f t="shared" si="41"/>
        <v>2401.1379999999999</v>
      </c>
      <c r="K880" s="50" t="s">
        <v>2489</v>
      </c>
      <c r="L880" s="42">
        <f t="shared" si="39"/>
        <v>120.06</v>
      </c>
      <c r="M880" s="42">
        <f t="shared" si="40"/>
        <v>2401.1999999999998</v>
      </c>
    </row>
    <row r="881" spans="1:13" ht="203" hidden="1" x14ac:dyDescent="0.35">
      <c r="A881" s="20" t="s">
        <v>544</v>
      </c>
      <c r="B881" s="45" t="s">
        <v>545</v>
      </c>
      <c r="C881" s="23" t="s">
        <v>4358</v>
      </c>
      <c r="D881" s="23" t="s">
        <v>610</v>
      </c>
      <c r="E881" s="23" t="s">
        <v>610</v>
      </c>
      <c r="F881" s="23" t="s">
        <v>5</v>
      </c>
      <c r="G881" s="20">
        <v>20</v>
      </c>
      <c r="H881" s="23" t="s">
        <v>5987</v>
      </c>
      <c r="I881" s="46">
        <v>110.8031</v>
      </c>
      <c r="J881" s="40">
        <f t="shared" si="41"/>
        <v>2216.0619999999999</v>
      </c>
      <c r="K881" s="50" t="s">
        <v>2489</v>
      </c>
      <c r="L881" s="42">
        <f t="shared" si="39"/>
        <v>110.8</v>
      </c>
      <c r="M881" s="42">
        <f t="shared" si="40"/>
        <v>2216</v>
      </c>
    </row>
    <row r="882" spans="1:13" ht="203" hidden="1" x14ac:dyDescent="0.35">
      <c r="A882" s="20" t="s">
        <v>544</v>
      </c>
      <c r="B882" s="45" t="s">
        <v>545</v>
      </c>
      <c r="C882" s="23" t="s">
        <v>4375</v>
      </c>
      <c r="D882" s="23" t="s">
        <v>611</v>
      </c>
      <c r="E882" s="23" t="s">
        <v>611</v>
      </c>
      <c r="F882" s="23" t="s">
        <v>5</v>
      </c>
      <c r="G882" s="20">
        <v>10</v>
      </c>
      <c r="H882" s="23" t="s">
        <v>5987</v>
      </c>
      <c r="I882" s="46">
        <v>196.03700000000001</v>
      </c>
      <c r="J882" s="40">
        <f t="shared" si="41"/>
        <v>1960.3700000000001</v>
      </c>
      <c r="K882" s="50" t="s">
        <v>2488</v>
      </c>
      <c r="L882" s="42">
        <f t="shared" si="39"/>
        <v>196.04</v>
      </c>
      <c r="M882" s="42">
        <f t="shared" si="40"/>
        <v>1960.3999999999999</v>
      </c>
    </row>
    <row r="883" spans="1:13" ht="203" hidden="1" x14ac:dyDescent="0.35">
      <c r="A883" s="20" t="s">
        <v>544</v>
      </c>
      <c r="B883" s="45" t="s">
        <v>545</v>
      </c>
      <c r="C883" s="23" t="s">
        <v>4354</v>
      </c>
      <c r="D883" s="23" t="s">
        <v>65</v>
      </c>
      <c r="E883" s="23" t="s">
        <v>65</v>
      </c>
      <c r="F883" s="23" t="s">
        <v>5</v>
      </c>
      <c r="G883" s="20">
        <v>8</v>
      </c>
      <c r="H883" s="23" t="s">
        <v>5987</v>
      </c>
      <c r="I883" s="46">
        <v>149.768</v>
      </c>
      <c r="J883" s="40">
        <f t="shared" si="41"/>
        <v>1198.144</v>
      </c>
      <c r="K883" s="50" t="s">
        <v>2489</v>
      </c>
      <c r="L883" s="42">
        <f t="shared" si="39"/>
        <v>149.77000000000001</v>
      </c>
      <c r="M883" s="42">
        <f t="shared" si="40"/>
        <v>1198.1600000000001</v>
      </c>
    </row>
    <row r="884" spans="1:13" ht="217.5" hidden="1" x14ac:dyDescent="0.35">
      <c r="A884" s="20" t="s">
        <v>544</v>
      </c>
      <c r="B884" s="45" t="s">
        <v>545</v>
      </c>
      <c r="C884" s="23" t="s">
        <v>4322</v>
      </c>
      <c r="D884" s="23" t="s">
        <v>66</v>
      </c>
      <c r="E884" s="23" t="s">
        <v>66</v>
      </c>
      <c r="F884" s="23" t="s">
        <v>5</v>
      </c>
      <c r="G884" s="20">
        <v>6</v>
      </c>
      <c r="H884" s="23" t="s">
        <v>5987</v>
      </c>
      <c r="I884" s="46">
        <v>323.30099999999999</v>
      </c>
      <c r="J884" s="40">
        <f t="shared" si="41"/>
        <v>1939.806</v>
      </c>
      <c r="K884" s="50" t="s">
        <v>2490</v>
      </c>
      <c r="L884" s="42">
        <f t="shared" si="39"/>
        <v>323.3</v>
      </c>
      <c r="M884" s="42">
        <f t="shared" si="40"/>
        <v>1939.8000000000002</v>
      </c>
    </row>
    <row r="885" spans="1:13" ht="203" hidden="1" x14ac:dyDescent="0.35">
      <c r="A885" s="20" t="s">
        <v>544</v>
      </c>
      <c r="B885" s="45" t="s">
        <v>545</v>
      </c>
      <c r="C885" s="23" t="s">
        <v>4355</v>
      </c>
      <c r="D885" s="23" t="s">
        <v>609</v>
      </c>
      <c r="E885" s="23" t="s">
        <v>609</v>
      </c>
      <c r="F885" s="23" t="s">
        <v>5</v>
      </c>
      <c r="G885" s="20">
        <v>6</v>
      </c>
      <c r="H885" s="23" t="s">
        <v>5987</v>
      </c>
      <c r="I885" s="46">
        <v>120.0569</v>
      </c>
      <c r="J885" s="40">
        <f t="shared" si="41"/>
        <v>720.34140000000002</v>
      </c>
      <c r="K885" s="50" t="s">
        <v>2489</v>
      </c>
      <c r="L885" s="42">
        <f t="shared" si="39"/>
        <v>120.06</v>
      </c>
      <c r="M885" s="42">
        <f t="shared" si="40"/>
        <v>720.36</v>
      </c>
    </row>
    <row r="886" spans="1:13" ht="203" hidden="1" x14ac:dyDescent="0.35">
      <c r="A886" s="20" t="s">
        <v>544</v>
      </c>
      <c r="B886" s="45" t="s">
        <v>545</v>
      </c>
      <c r="C886" s="23" t="s">
        <v>4397</v>
      </c>
      <c r="D886" s="23" t="s">
        <v>612</v>
      </c>
      <c r="E886" s="23" t="s">
        <v>612</v>
      </c>
      <c r="F886" s="23" t="s">
        <v>5</v>
      </c>
      <c r="G886" s="20">
        <v>5</v>
      </c>
      <c r="H886" s="23" t="s">
        <v>5987</v>
      </c>
      <c r="I886" s="46">
        <v>248.90200000000002</v>
      </c>
      <c r="J886" s="40">
        <f t="shared" si="41"/>
        <v>1244.51</v>
      </c>
      <c r="K886" s="50" t="s">
        <v>2491</v>
      </c>
      <c r="L886" s="42">
        <f t="shared" si="39"/>
        <v>248.9</v>
      </c>
      <c r="M886" s="42">
        <f t="shared" si="40"/>
        <v>1244.5</v>
      </c>
    </row>
    <row r="887" spans="1:13" ht="203" hidden="1" x14ac:dyDescent="0.35">
      <c r="A887" s="20" t="s">
        <v>544</v>
      </c>
      <c r="B887" s="45" t="s">
        <v>545</v>
      </c>
      <c r="C887" s="23" t="s">
        <v>4395</v>
      </c>
      <c r="D887" s="23" t="s">
        <v>613</v>
      </c>
      <c r="E887" s="23" t="s">
        <v>613</v>
      </c>
      <c r="F887" s="23" t="s">
        <v>5</v>
      </c>
      <c r="G887" s="20">
        <v>5</v>
      </c>
      <c r="H887" s="23" t="s">
        <v>5987</v>
      </c>
      <c r="I887" s="46">
        <v>519.77449999999999</v>
      </c>
      <c r="J887" s="40">
        <f t="shared" si="41"/>
        <v>2598.8724999999999</v>
      </c>
      <c r="K887" s="50" t="s">
        <v>2491</v>
      </c>
      <c r="L887" s="42">
        <f t="shared" si="39"/>
        <v>519.77</v>
      </c>
      <c r="M887" s="42">
        <f t="shared" si="40"/>
        <v>2598.85</v>
      </c>
    </row>
    <row r="888" spans="1:13" ht="203" hidden="1" x14ac:dyDescent="0.35">
      <c r="A888" s="20" t="s">
        <v>544</v>
      </c>
      <c r="B888" s="45" t="s">
        <v>545</v>
      </c>
      <c r="C888" s="23" t="s">
        <v>4393</v>
      </c>
      <c r="D888" s="23" t="s">
        <v>614</v>
      </c>
      <c r="E888" s="23" t="s">
        <v>614</v>
      </c>
      <c r="F888" s="23" t="s">
        <v>5</v>
      </c>
      <c r="G888" s="20">
        <v>5</v>
      </c>
      <c r="H888" s="23" t="s">
        <v>5987</v>
      </c>
      <c r="I888" s="46">
        <v>481.99299999999999</v>
      </c>
      <c r="J888" s="40">
        <f t="shared" si="41"/>
        <v>2409.9650000000001</v>
      </c>
      <c r="K888" s="50" t="s">
        <v>2491</v>
      </c>
      <c r="L888" s="42">
        <f t="shared" si="39"/>
        <v>481.99</v>
      </c>
      <c r="M888" s="42">
        <f t="shared" si="40"/>
        <v>2409.9499999999998</v>
      </c>
    </row>
    <row r="889" spans="1:13" ht="203" hidden="1" x14ac:dyDescent="0.35">
      <c r="A889" s="20" t="s">
        <v>544</v>
      </c>
      <c r="B889" s="45" t="s">
        <v>545</v>
      </c>
      <c r="C889" s="23" t="s">
        <v>4351</v>
      </c>
      <c r="D889" s="23" t="s">
        <v>64</v>
      </c>
      <c r="E889" s="23" t="s">
        <v>64</v>
      </c>
      <c r="F889" s="23" t="s">
        <v>5</v>
      </c>
      <c r="G889" s="20">
        <v>5</v>
      </c>
      <c r="H889" s="23" t="s">
        <v>5987</v>
      </c>
      <c r="I889" s="46">
        <v>149.768</v>
      </c>
      <c r="J889" s="40">
        <f t="shared" si="41"/>
        <v>748.84</v>
      </c>
      <c r="K889" s="50" t="s">
        <v>2137</v>
      </c>
      <c r="L889" s="42">
        <f t="shared" si="39"/>
        <v>149.77000000000001</v>
      </c>
      <c r="M889" s="42">
        <f t="shared" si="40"/>
        <v>748.85</v>
      </c>
    </row>
    <row r="890" spans="1:13" ht="203" hidden="1" x14ac:dyDescent="0.35">
      <c r="A890" s="20" t="s">
        <v>544</v>
      </c>
      <c r="B890" s="45" t="s">
        <v>545</v>
      </c>
      <c r="C890" s="23" t="s">
        <v>4358</v>
      </c>
      <c r="D890" s="23" t="s">
        <v>610</v>
      </c>
      <c r="E890" s="23" t="s">
        <v>610</v>
      </c>
      <c r="F890" s="23" t="s">
        <v>5</v>
      </c>
      <c r="G890" s="20">
        <v>5</v>
      </c>
      <c r="H890" s="23" t="s">
        <v>5987</v>
      </c>
      <c r="I890" s="46">
        <v>110.8031</v>
      </c>
      <c r="J890" s="40">
        <f t="shared" si="41"/>
        <v>554.01549999999997</v>
      </c>
      <c r="K890" s="50" t="s">
        <v>2137</v>
      </c>
      <c r="L890" s="42">
        <f t="shared" si="39"/>
        <v>110.8</v>
      </c>
      <c r="M890" s="42">
        <f t="shared" si="40"/>
        <v>554</v>
      </c>
    </row>
    <row r="891" spans="1:13" ht="159.5" hidden="1" x14ac:dyDescent="0.35">
      <c r="A891" s="20" t="s">
        <v>544</v>
      </c>
      <c r="B891" s="45" t="s">
        <v>545</v>
      </c>
      <c r="C891" s="23" t="s">
        <v>4338</v>
      </c>
      <c r="D891" s="23" t="s">
        <v>615</v>
      </c>
      <c r="E891" s="23" t="s">
        <v>615</v>
      </c>
      <c r="F891" s="23" t="s">
        <v>5</v>
      </c>
      <c r="G891" s="20">
        <v>4</v>
      </c>
      <c r="H891" s="23" t="s">
        <v>5987</v>
      </c>
      <c r="I891" s="46">
        <v>369.59909999999996</v>
      </c>
      <c r="J891" s="40">
        <f t="shared" si="41"/>
        <v>1478.3963999999999</v>
      </c>
      <c r="K891" s="50" t="s">
        <v>2488</v>
      </c>
      <c r="L891" s="42">
        <f t="shared" si="39"/>
        <v>369.6</v>
      </c>
      <c r="M891" s="42">
        <f t="shared" si="40"/>
        <v>1478.4</v>
      </c>
    </row>
    <row r="892" spans="1:13" ht="217.5" hidden="1" x14ac:dyDescent="0.35">
      <c r="A892" s="20" t="s">
        <v>544</v>
      </c>
      <c r="B892" s="45" t="s">
        <v>545</v>
      </c>
      <c r="C892" s="23" t="s">
        <v>4401</v>
      </c>
      <c r="D892" s="23" t="s">
        <v>616</v>
      </c>
      <c r="E892" s="23" t="s">
        <v>616</v>
      </c>
      <c r="F892" s="23" t="s">
        <v>5</v>
      </c>
      <c r="G892" s="20">
        <v>4</v>
      </c>
      <c r="H892" s="23" t="s">
        <v>5987</v>
      </c>
      <c r="I892" s="46">
        <v>273.928</v>
      </c>
      <c r="J892" s="40">
        <f t="shared" si="41"/>
        <v>1095.712</v>
      </c>
      <c r="K892" s="50" t="s">
        <v>2488</v>
      </c>
      <c r="L892" s="42">
        <f t="shared" si="39"/>
        <v>273.93</v>
      </c>
      <c r="M892" s="42">
        <f t="shared" si="40"/>
        <v>1095.72</v>
      </c>
    </row>
    <row r="893" spans="1:13" ht="203" hidden="1" x14ac:dyDescent="0.35">
      <c r="A893" s="20" t="s">
        <v>544</v>
      </c>
      <c r="B893" s="45" t="s">
        <v>545</v>
      </c>
      <c r="C893" s="23" t="s">
        <v>4356</v>
      </c>
      <c r="D893" s="23" t="s">
        <v>617</v>
      </c>
      <c r="E893" s="23" t="s">
        <v>617</v>
      </c>
      <c r="F893" s="23" t="s">
        <v>5</v>
      </c>
      <c r="G893" s="20">
        <v>3</v>
      </c>
      <c r="H893" s="23" t="s">
        <v>5987</v>
      </c>
      <c r="I893" s="46">
        <v>100.00699999999999</v>
      </c>
      <c r="J893" s="40">
        <f t="shared" si="41"/>
        <v>300.02099999999996</v>
      </c>
      <c r="K893" s="50" t="s">
        <v>2488</v>
      </c>
      <c r="L893" s="42">
        <f t="shared" si="39"/>
        <v>100.01</v>
      </c>
      <c r="M893" s="42">
        <f t="shared" si="40"/>
        <v>300.03000000000003</v>
      </c>
    </row>
    <row r="894" spans="1:13" ht="203" hidden="1" x14ac:dyDescent="0.35">
      <c r="A894" s="20" t="s">
        <v>544</v>
      </c>
      <c r="B894" s="45" t="s">
        <v>545</v>
      </c>
      <c r="C894" s="23" t="s">
        <v>4353</v>
      </c>
      <c r="D894" s="23" t="s">
        <v>618</v>
      </c>
      <c r="E894" s="23" t="s">
        <v>618</v>
      </c>
      <c r="F894" s="23" t="s">
        <v>5</v>
      </c>
      <c r="G894" s="20">
        <v>3</v>
      </c>
      <c r="H894" s="23" t="s">
        <v>5987</v>
      </c>
      <c r="I894" s="46">
        <v>97.261899999999997</v>
      </c>
      <c r="J894" s="40">
        <f t="shared" si="41"/>
        <v>291.78570000000002</v>
      </c>
      <c r="K894" s="50" t="s">
        <v>2488</v>
      </c>
      <c r="L894" s="42">
        <f t="shared" si="39"/>
        <v>97.26</v>
      </c>
      <c r="M894" s="42">
        <f t="shared" si="40"/>
        <v>291.78000000000003</v>
      </c>
    </row>
    <row r="895" spans="1:13" ht="217.5" hidden="1" x14ac:dyDescent="0.35">
      <c r="A895" s="20" t="s">
        <v>544</v>
      </c>
      <c r="B895" s="45" t="s">
        <v>545</v>
      </c>
      <c r="C895" s="23" t="s">
        <v>4400</v>
      </c>
      <c r="D895" s="23" t="s">
        <v>619</v>
      </c>
      <c r="E895" s="23" t="s">
        <v>619</v>
      </c>
      <c r="F895" s="23" t="s">
        <v>5</v>
      </c>
      <c r="G895" s="20">
        <v>2</v>
      </c>
      <c r="H895" s="23" t="s">
        <v>5987</v>
      </c>
      <c r="I895" s="46">
        <v>162.81449999999998</v>
      </c>
      <c r="J895" s="40">
        <f t="shared" si="41"/>
        <v>325.62899999999996</v>
      </c>
      <c r="K895" s="50" t="s">
        <v>2492</v>
      </c>
      <c r="L895" s="42">
        <f t="shared" si="39"/>
        <v>162.81</v>
      </c>
      <c r="M895" s="42">
        <f t="shared" si="40"/>
        <v>325.62</v>
      </c>
    </row>
    <row r="896" spans="1:13" ht="217.5" hidden="1" x14ac:dyDescent="0.35">
      <c r="A896" s="20" t="s">
        <v>544</v>
      </c>
      <c r="B896" s="45" t="s">
        <v>545</v>
      </c>
      <c r="C896" s="23" t="s">
        <v>4347</v>
      </c>
      <c r="D896" s="23" t="s">
        <v>620</v>
      </c>
      <c r="E896" s="23" t="s">
        <v>620</v>
      </c>
      <c r="F896" s="23" t="s">
        <v>5</v>
      </c>
      <c r="G896" s="20">
        <v>2</v>
      </c>
      <c r="H896" s="23" t="s">
        <v>5987</v>
      </c>
      <c r="I896" s="46">
        <v>112.84009999999999</v>
      </c>
      <c r="J896" s="40">
        <f t="shared" si="41"/>
        <v>225.68019999999999</v>
      </c>
      <c r="K896" s="50" t="s">
        <v>2493</v>
      </c>
      <c r="L896" s="42">
        <f t="shared" si="39"/>
        <v>112.84</v>
      </c>
      <c r="M896" s="42">
        <f t="shared" si="40"/>
        <v>225.68</v>
      </c>
    </row>
    <row r="897" spans="1:13" ht="203" hidden="1" x14ac:dyDescent="0.35">
      <c r="A897" s="20" t="s">
        <v>544</v>
      </c>
      <c r="B897" s="45" t="s">
        <v>545</v>
      </c>
      <c r="C897" s="23" t="s">
        <v>4395</v>
      </c>
      <c r="D897" s="23" t="s">
        <v>613</v>
      </c>
      <c r="E897" s="23" t="s">
        <v>613</v>
      </c>
      <c r="F897" s="23" t="s">
        <v>5</v>
      </c>
      <c r="G897" s="20">
        <v>1</v>
      </c>
      <c r="H897" s="23" t="s">
        <v>5987</v>
      </c>
      <c r="I897" s="46">
        <v>519.77449999999999</v>
      </c>
      <c r="J897" s="40">
        <f t="shared" si="41"/>
        <v>519.77449999999999</v>
      </c>
      <c r="K897" s="50" t="s">
        <v>2494</v>
      </c>
      <c r="L897" s="42">
        <f t="shared" si="39"/>
        <v>519.77</v>
      </c>
      <c r="M897" s="42">
        <f t="shared" si="40"/>
        <v>519.77</v>
      </c>
    </row>
    <row r="898" spans="1:13" ht="203" hidden="1" x14ac:dyDescent="0.35">
      <c r="A898" s="20" t="s">
        <v>544</v>
      </c>
      <c r="B898" s="45" t="s">
        <v>545</v>
      </c>
      <c r="C898" s="23" t="s">
        <v>4393</v>
      </c>
      <c r="D898" s="23" t="s">
        <v>614</v>
      </c>
      <c r="E898" s="23" t="s">
        <v>614</v>
      </c>
      <c r="F898" s="23" t="s">
        <v>5</v>
      </c>
      <c r="G898" s="20">
        <v>1</v>
      </c>
      <c r="H898" s="23" t="s">
        <v>5987</v>
      </c>
      <c r="I898" s="46">
        <v>481.99299999999999</v>
      </c>
      <c r="J898" s="40">
        <f t="shared" si="41"/>
        <v>481.99299999999999</v>
      </c>
      <c r="K898" s="50" t="s">
        <v>2494</v>
      </c>
      <c r="L898" s="42">
        <f t="shared" ref="L898:L961" si="42">ROUND(I898,2)</f>
        <v>481.99</v>
      </c>
      <c r="M898" s="42">
        <f t="shared" ref="M898:M961" si="43">L898*G898</f>
        <v>481.99</v>
      </c>
    </row>
    <row r="899" spans="1:13" ht="72.5" hidden="1" x14ac:dyDescent="0.35">
      <c r="A899" s="20" t="s">
        <v>621</v>
      </c>
      <c r="B899" s="45" t="s">
        <v>545</v>
      </c>
      <c r="C899" s="23" t="s">
        <v>4144</v>
      </c>
      <c r="D899" s="23" t="s">
        <v>622</v>
      </c>
      <c r="E899" s="23" t="s">
        <v>6670</v>
      </c>
      <c r="F899" s="23" t="s">
        <v>5</v>
      </c>
      <c r="G899" s="20">
        <v>20</v>
      </c>
      <c r="H899" s="23" t="s">
        <v>5987</v>
      </c>
      <c r="I899" s="46">
        <v>20.37</v>
      </c>
      <c r="J899" s="40">
        <f t="shared" ref="J899:J962" si="44">I899*G899</f>
        <v>407.40000000000003</v>
      </c>
      <c r="K899" s="50" t="s">
        <v>2495</v>
      </c>
      <c r="L899" s="42">
        <f t="shared" si="42"/>
        <v>20.37</v>
      </c>
      <c r="M899" s="42">
        <f t="shared" si="43"/>
        <v>407.40000000000003</v>
      </c>
    </row>
    <row r="900" spans="1:13" ht="72.5" hidden="1" x14ac:dyDescent="0.35">
      <c r="A900" s="20" t="s">
        <v>621</v>
      </c>
      <c r="B900" s="45" t="s">
        <v>545</v>
      </c>
      <c r="C900" s="23" t="s">
        <v>4144</v>
      </c>
      <c r="D900" s="23" t="s">
        <v>622</v>
      </c>
      <c r="E900" s="23" t="s">
        <v>6670</v>
      </c>
      <c r="F900" s="23" t="s">
        <v>5</v>
      </c>
      <c r="G900" s="20">
        <v>20</v>
      </c>
      <c r="H900" s="23" t="s">
        <v>5987</v>
      </c>
      <c r="I900" s="46">
        <v>20.37</v>
      </c>
      <c r="J900" s="40">
        <f t="shared" si="44"/>
        <v>407.40000000000003</v>
      </c>
      <c r="K900" s="50" t="s">
        <v>2495</v>
      </c>
      <c r="L900" s="42">
        <f t="shared" si="42"/>
        <v>20.37</v>
      </c>
      <c r="M900" s="42">
        <f t="shared" si="43"/>
        <v>407.40000000000003</v>
      </c>
    </row>
    <row r="901" spans="1:13" ht="72.5" hidden="1" x14ac:dyDescent="0.35">
      <c r="A901" s="20" t="s">
        <v>621</v>
      </c>
      <c r="B901" s="45" t="s">
        <v>545</v>
      </c>
      <c r="C901" s="23" t="s">
        <v>4149</v>
      </c>
      <c r="D901" s="23" t="s">
        <v>623</v>
      </c>
      <c r="E901" s="23" t="s">
        <v>6671</v>
      </c>
      <c r="F901" s="23" t="s">
        <v>5</v>
      </c>
      <c r="G901" s="20">
        <v>20</v>
      </c>
      <c r="H901" s="23" t="s">
        <v>5987</v>
      </c>
      <c r="I901" s="46">
        <v>28.420999999999999</v>
      </c>
      <c r="J901" s="40">
        <f t="shared" si="44"/>
        <v>568.41999999999996</v>
      </c>
      <c r="K901" s="50" t="s">
        <v>2496</v>
      </c>
      <c r="L901" s="42">
        <f t="shared" si="42"/>
        <v>28.42</v>
      </c>
      <c r="M901" s="42">
        <f t="shared" si="43"/>
        <v>568.40000000000009</v>
      </c>
    </row>
    <row r="902" spans="1:13" ht="72.5" hidden="1" x14ac:dyDescent="0.35">
      <c r="A902" s="20" t="s">
        <v>621</v>
      </c>
      <c r="B902" s="45" t="s">
        <v>545</v>
      </c>
      <c r="C902" s="23" t="s">
        <v>4149</v>
      </c>
      <c r="D902" s="23" t="s">
        <v>623</v>
      </c>
      <c r="E902" s="23" t="s">
        <v>6671</v>
      </c>
      <c r="F902" s="23" t="s">
        <v>5</v>
      </c>
      <c r="G902" s="20">
        <v>20</v>
      </c>
      <c r="H902" s="23" t="s">
        <v>5987</v>
      </c>
      <c r="I902" s="46">
        <v>28.420999999999999</v>
      </c>
      <c r="J902" s="40">
        <f t="shared" si="44"/>
        <v>568.41999999999996</v>
      </c>
      <c r="K902" s="50" t="s">
        <v>2496</v>
      </c>
      <c r="L902" s="42">
        <f t="shared" si="42"/>
        <v>28.42</v>
      </c>
      <c r="M902" s="42">
        <f t="shared" si="43"/>
        <v>568.40000000000009</v>
      </c>
    </row>
    <row r="903" spans="1:13" ht="72.5" hidden="1" x14ac:dyDescent="0.35">
      <c r="A903" s="20" t="s">
        <v>621</v>
      </c>
      <c r="B903" s="45" t="s">
        <v>545</v>
      </c>
      <c r="C903" s="23" t="s">
        <v>4145</v>
      </c>
      <c r="D903" s="23" t="s">
        <v>85</v>
      </c>
      <c r="E903" s="23" t="s">
        <v>6215</v>
      </c>
      <c r="F903" s="23" t="s">
        <v>5</v>
      </c>
      <c r="G903" s="20">
        <v>6</v>
      </c>
      <c r="H903" s="23" t="s">
        <v>5987</v>
      </c>
      <c r="I903" s="46">
        <v>32.6599</v>
      </c>
      <c r="J903" s="40">
        <f t="shared" si="44"/>
        <v>195.95940000000002</v>
      </c>
      <c r="K903" s="50" t="s">
        <v>2497</v>
      </c>
      <c r="L903" s="42">
        <f t="shared" si="42"/>
        <v>32.659999999999997</v>
      </c>
      <c r="M903" s="42">
        <f t="shared" si="43"/>
        <v>195.95999999999998</v>
      </c>
    </row>
    <row r="904" spans="1:13" ht="101.5" hidden="1" x14ac:dyDescent="0.35">
      <c r="A904" s="20" t="s">
        <v>621</v>
      </c>
      <c r="B904" s="45" t="s">
        <v>545</v>
      </c>
      <c r="C904" s="23" t="s">
        <v>3343</v>
      </c>
      <c r="D904" s="23" t="s">
        <v>624</v>
      </c>
      <c r="E904" s="23" t="s">
        <v>6672</v>
      </c>
      <c r="F904" s="23" t="s">
        <v>5</v>
      </c>
      <c r="G904" s="20">
        <v>20</v>
      </c>
      <c r="H904" s="23" t="s">
        <v>5987</v>
      </c>
      <c r="I904" s="46">
        <v>11.688500000000001</v>
      </c>
      <c r="J904" s="40">
        <f t="shared" si="44"/>
        <v>233.77000000000004</v>
      </c>
      <c r="K904" s="50" t="s">
        <v>1949</v>
      </c>
      <c r="L904" s="42">
        <f t="shared" si="42"/>
        <v>11.69</v>
      </c>
      <c r="M904" s="42">
        <f t="shared" si="43"/>
        <v>233.79999999999998</v>
      </c>
    </row>
    <row r="905" spans="1:13" ht="72.5" hidden="1" x14ac:dyDescent="0.35">
      <c r="A905" s="20" t="s">
        <v>621</v>
      </c>
      <c r="B905" s="45" t="s">
        <v>545</v>
      </c>
      <c r="C905" s="23" t="s">
        <v>4146</v>
      </c>
      <c r="D905" s="23" t="s">
        <v>625</v>
      </c>
      <c r="E905" s="23" t="s">
        <v>6673</v>
      </c>
      <c r="F905" s="23" t="s">
        <v>5</v>
      </c>
      <c r="G905" s="20">
        <v>10</v>
      </c>
      <c r="H905" s="23" t="s">
        <v>5987</v>
      </c>
      <c r="I905" s="46">
        <v>29.488</v>
      </c>
      <c r="J905" s="40">
        <f t="shared" si="44"/>
        <v>294.88</v>
      </c>
      <c r="K905" s="50" t="s">
        <v>1949</v>
      </c>
      <c r="L905" s="42">
        <f t="shared" si="42"/>
        <v>29.49</v>
      </c>
      <c r="M905" s="42">
        <f t="shared" si="43"/>
        <v>294.89999999999998</v>
      </c>
    </row>
    <row r="906" spans="1:13" ht="72.5" hidden="1" x14ac:dyDescent="0.35">
      <c r="A906" s="20" t="s">
        <v>621</v>
      </c>
      <c r="B906" s="45" t="s">
        <v>545</v>
      </c>
      <c r="C906" s="23" t="s">
        <v>4151</v>
      </c>
      <c r="D906" s="23" t="s">
        <v>146</v>
      </c>
      <c r="E906" s="23" t="s">
        <v>6272</v>
      </c>
      <c r="F906" s="23" t="s">
        <v>5</v>
      </c>
      <c r="G906" s="20">
        <v>20</v>
      </c>
      <c r="H906" s="23" t="s">
        <v>5987</v>
      </c>
      <c r="I906" s="46">
        <v>9.9910000000000014</v>
      </c>
      <c r="J906" s="40">
        <f t="shared" si="44"/>
        <v>199.82000000000002</v>
      </c>
      <c r="K906" s="50" t="s">
        <v>2175</v>
      </c>
      <c r="L906" s="42">
        <f t="shared" si="42"/>
        <v>9.99</v>
      </c>
      <c r="M906" s="42">
        <f t="shared" si="43"/>
        <v>199.8</v>
      </c>
    </row>
    <row r="907" spans="1:13" ht="72.5" hidden="1" x14ac:dyDescent="0.35">
      <c r="A907" s="20" t="s">
        <v>621</v>
      </c>
      <c r="B907" s="45" t="s">
        <v>545</v>
      </c>
      <c r="C907" s="23" t="s">
        <v>4153</v>
      </c>
      <c r="D907" s="23" t="s">
        <v>147</v>
      </c>
      <c r="E907" s="23" t="s">
        <v>6273</v>
      </c>
      <c r="F907" s="23" t="s">
        <v>5</v>
      </c>
      <c r="G907" s="20">
        <v>20</v>
      </c>
      <c r="H907" s="23" t="s">
        <v>5987</v>
      </c>
      <c r="I907" s="46">
        <v>60.14</v>
      </c>
      <c r="J907" s="40">
        <f t="shared" si="44"/>
        <v>1202.8</v>
      </c>
      <c r="K907" s="50" t="s">
        <v>2175</v>
      </c>
      <c r="L907" s="42">
        <f t="shared" si="42"/>
        <v>60.14</v>
      </c>
      <c r="M907" s="42">
        <f t="shared" si="43"/>
        <v>1202.8</v>
      </c>
    </row>
    <row r="908" spans="1:13" ht="72.5" hidden="1" x14ac:dyDescent="0.35">
      <c r="A908" s="20" t="s">
        <v>621</v>
      </c>
      <c r="B908" s="45" t="s">
        <v>545</v>
      </c>
      <c r="C908" s="23" t="s">
        <v>4152</v>
      </c>
      <c r="D908" s="23" t="s">
        <v>147</v>
      </c>
      <c r="E908" s="23" t="s">
        <v>6273</v>
      </c>
      <c r="F908" s="23" t="s">
        <v>5</v>
      </c>
      <c r="G908" s="20">
        <v>6</v>
      </c>
      <c r="H908" s="23" t="s">
        <v>5987</v>
      </c>
      <c r="I908" s="46">
        <v>13.289</v>
      </c>
      <c r="J908" s="40">
        <f t="shared" si="44"/>
        <v>79.733999999999995</v>
      </c>
      <c r="K908" s="50" t="s">
        <v>2175</v>
      </c>
      <c r="L908" s="42">
        <f t="shared" si="42"/>
        <v>13.29</v>
      </c>
      <c r="M908" s="42">
        <f t="shared" si="43"/>
        <v>79.739999999999995</v>
      </c>
    </row>
    <row r="909" spans="1:13" ht="130.5" hidden="1" x14ac:dyDescent="0.35">
      <c r="A909" s="20" t="s">
        <v>626</v>
      </c>
      <c r="B909" s="45" t="s">
        <v>545</v>
      </c>
      <c r="C909" s="23" t="s">
        <v>3345</v>
      </c>
      <c r="D909" s="23" t="s">
        <v>627</v>
      </c>
      <c r="E909" s="23" t="s">
        <v>6674</v>
      </c>
      <c r="F909" s="23" t="s">
        <v>5</v>
      </c>
      <c r="G909" s="20">
        <v>3</v>
      </c>
      <c r="H909" s="23" t="s">
        <v>5987</v>
      </c>
      <c r="I909" s="46">
        <v>329.70299999999997</v>
      </c>
      <c r="J909" s="40">
        <f t="shared" si="44"/>
        <v>989.10899999999992</v>
      </c>
      <c r="K909" s="50" t="s">
        <v>2498</v>
      </c>
      <c r="L909" s="42">
        <f t="shared" si="42"/>
        <v>329.7</v>
      </c>
      <c r="M909" s="42">
        <f t="shared" si="43"/>
        <v>989.09999999999991</v>
      </c>
    </row>
    <row r="910" spans="1:13" ht="159.5" hidden="1" x14ac:dyDescent="0.35">
      <c r="A910" s="20" t="s">
        <v>626</v>
      </c>
      <c r="B910" s="45" t="s">
        <v>545</v>
      </c>
      <c r="C910" s="23" t="s">
        <v>5313</v>
      </c>
      <c r="D910" s="23" t="s">
        <v>628</v>
      </c>
      <c r="E910" s="23" t="s">
        <v>6675</v>
      </c>
      <c r="F910" s="23" t="s">
        <v>5</v>
      </c>
      <c r="G910" s="20">
        <v>16</v>
      </c>
      <c r="H910" s="23" t="s">
        <v>5987</v>
      </c>
      <c r="I910" s="46">
        <v>15.617000000000001</v>
      </c>
      <c r="J910" s="40">
        <f t="shared" si="44"/>
        <v>249.87200000000001</v>
      </c>
      <c r="K910" s="50" t="s">
        <v>2499</v>
      </c>
      <c r="L910" s="42">
        <f t="shared" si="42"/>
        <v>15.62</v>
      </c>
      <c r="M910" s="42">
        <f t="shared" si="43"/>
        <v>249.92</v>
      </c>
    </row>
    <row r="911" spans="1:13" ht="159.5" hidden="1" x14ac:dyDescent="0.35">
      <c r="A911" s="20" t="s">
        <v>626</v>
      </c>
      <c r="B911" s="45" t="s">
        <v>545</v>
      </c>
      <c r="C911" s="23" t="s">
        <v>5313</v>
      </c>
      <c r="D911" s="23" t="s">
        <v>628</v>
      </c>
      <c r="E911" s="23" t="s">
        <v>6675</v>
      </c>
      <c r="F911" s="23" t="s">
        <v>5</v>
      </c>
      <c r="G911" s="20">
        <v>8</v>
      </c>
      <c r="H911" s="23" t="s">
        <v>5987</v>
      </c>
      <c r="I911" s="46">
        <v>15.617000000000001</v>
      </c>
      <c r="J911" s="40">
        <f t="shared" si="44"/>
        <v>124.93600000000001</v>
      </c>
      <c r="K911" s="50" t="s">
        <v>2499</v>
      </c>
      <c r="L911" s="42">
        <f t="shared" si="42"/>
        <v>15.62</v>
      </c>
      <c r="M911" s="42">
        <f t="shared" si="43"/>
        <v>124.96</v>
      </c>
    </row>
    <row r="912" spans="1:13" ht="159.5" hidden="1" x14ac:dyDescent="0.35">
      <c r="A912" s="20" t="s">
        <v>626</v>
      </c>
      <c r="B912" s="45" t="s">
        <v>545</v>
      </c>
      <c r="C912" s="23" t="s">
        <v>5313</v>
      </c>
      <c r="D912" s="23" t="s">
        <v>628</v>
      </c>
      <c r="E912" s="23" t="s">
        <v>6675</v>
      </c>
      <c r="F912" s="23" t="s">
        <v>5</v>
      </c>
      <c r="G912" s="20">
        <v>8</v>
      </c>
      <c r="H912" s="23" t="s">
        <v>5987</v>
      </c>
      <c r="I912" s="46">
        <v>15.617000000000001</v>
      </c>
      <c r="J912" s="40">
        <f t="shared" si="44"/>
        <v>124.93600000000001</v>
      </c>
      <c r="K912" s="50" t="s">
        <v>2499</v>
      </c>
      <c r="L912" s="42">
        <f t="shared" si="42"/>
        <v>15.62</v>
      </c>
      <c r="M912" s="42">
        <f t="shared" si="43"/>
        <v>124.96</v>
      </c>
    </row>
    <row r="913" spans="1:13" ht="159.5" hidden="1" x14ac:dyDescent="0.35">
      <c r="A913" s="20" t="s">
        <v>626</v>
      </c>
      <c r="B913" s="45" t="s">
        <v>545</v>
      </c>
      <c r="C913" s="23" t="s">
        <v>5313</v>
      </c>
      <c r="D913" s="23" t="s">
        <v>628</v>
      </c>
      <c r="E913" s="23" t="s">
        <v>6675</v>
      </c>
      <c r="F913" s="23" t="s">
        <v>5</v>
      </c>
      <c r="G913" s="20">
        <v>8</v>
      </c>
      <c r="H913" s="23" t="s">
        <v>5987</v>
      </c>
      <c r="I913" s="46">
        <v>15.617000000000001</v>
      </c>
      <c r="J913" s="40">
        <f t="shared" si="44"/>
        <v>124.93600000000001</v>
      </c>
      <c r="K913" s="50" t="s">
        <v>2499</v>
      </c>
      <c r="L913" s="42">
        <f t="shared" si="42"/>
        <v>15.62</v>
      </c>
      <c r="M913" s="42">
        <f t="shared" si="43"/>
        <v>124.96</v>
      </c>
    </row>
    <row r="914" spans="1:13" ht="145" hidden="1" x14ac:dyDescent="0.35">
      <c r="A914" s="20" t="s">
        <v>626</v>
      </c>
      <c r="B914" s="45" t="s">
        <v>545</v>
      </c>
      <c r="C914" s="23" t="s">
        <v>5317</v>
      </c>
      <c r="D914" s="23" t="s">
        <v>629</v>
      </c>
      <c r="E914" s="23" t="s">
        <v>6676</v>
      </c>
      <c r="F914" s="23" t="s">
        <v>5</v>
      </c>
      <c r="G914" s="20">
        <v>32</v>
      </c>
      <c r="H914" s="23" t="s">
        <v>5987</v>
      </c>
      <c r="I914" s="46">
        <v>15.617000000000001</v>
      </c>
      <c r="J914" s="40">
        <f t="shared" si="44"/>
        <v>499.74400000000003</v>
      </c>
      <c r="K914" s="50" t="s">
        <v>2167</v>
      </c>
      <c r="L914" s="42">
        <f t="shared" si="42"/>
        <v>15.62</v>
      </c>
      <c r="M914" s="42">
        <f t="shared" si="43"/>
        <v>499.84</v>
      </c>
    </row>
    <row r="915" spans="1:13" ht="145" hidden="1" x14ac:dyDescent="0.35">
      <c r="A915" s="20" t="s">
        <v>626</v>
      </c>
      <c r="B915" s="45" t="s">
        <v>545</v>
      </c>
      <c r="C915" s="23" t="s">
        <v>5317</v>
      </c>
      <c r="D915" s="23" t="s">
        <v>629</v>
      </c>
      <c r="E915" s="23" t="s">
        <v>6676</v>
      </c>
      <c r="F915" s="23" t="s">
        <v>5</v>
      </c>
      <c r="G915" s="20">
        <v>16</v>
      </c>
      <c r="H915" s="23" t="s">
        <v>5987</v>
      </c>
      <c r="I915" s="46">
        <v>15.617000000000001</v>
      </c>
      <c r="J915" s="40">
        <f t="shared" si="44"/>
        <v>249.87200000000001</v>
      </c>
      <c r="K915" s="50" t="s">
        <v>2167</v>
      </c>
      <c r="L915" s="42">
        <f t="shared" si="42"/>
        <v>15.62</v>
      </c>
      <c r="M915" s="42">
        <f t="shared" si="43"/>
        <v>249.92</v>
      </c>
    </row>
    <row r="916" spans="1:13" ht="145" hidden="1" x14ac:dyDescent="0.35">
      <c r="A916" s="20" t="s">
        <v>626</v>
      </c>
      <c r="B916" s="45" t="s">
        <v>545</v>
      </c>
      <c r="C916" s="23" t="s">
        <v>5317</v>
      </c>
      <c r="D916" s="23" t="s">
        <v>629</v>
      </c>
      <c r="E916" s="23" t="s">
        <v>6676</v>
      </c>
      <c r="F916" s="23" t="s">
        <v>5</v>
      </c>
      <c r="G916" s="20">
        <v>16</v>
      </c>
      <c r="H916" s="23" t="s">
        <v>5987</v>
      </c>
      <c r="I916" s="46">
        <v>15.617000000000001</v>
      </c>
      <c r="J916" s="40">
        <f t="shared" si="44"/>
        <v>249.87200000000001</v>
      </c>
      <c r="K916" s="50" t="s">
        <v>2167</v>
      </c>
      <c r="L916" s="42">
        <f t="shared" si="42"/>
        <v>15.62</v>
      </c>
      <c r="M916" s="42">
        <f t="shared" si="43"/>
        <v>249.92</v>
      </c>
    </row>
    <row r="917" spans="1:13" ht="145" hidden="1" x14ac:dyDescent="0.35">
      <c r="A917" s="20" t="s">
        <v>626</v>
      </c>
      <c r="B917" s="45" t="s">
        <v>545</v>
      </c>
      <c r="C917" s="23" t="s">
        <v>5317</v>
      </c>
      <c r="D917" s="23" t="s">
        <v>629</v>
      </c>
      <c r="E917" s="23" t="s">
        <v>6676</v>
      </c>
      <c r="F917" s="23" t="s">
        <v>5</v>
      </c>
      <c r="G917" s="20">
        <v>16</v>
      </c>
      <c r="H917" s="23" t="s">
        <v>5987</v>
      </c>
      <c r="I917" s="46">
        <v>15.617000000000001</v>
      </c>
      <c r="J917" s="40">
        <f t="shared" si="44"/>
        <v>249.87200000000001</v>
      </c>
      <c r="K917" s="50" t="s">
        <v>2167</v>
      </c>
      <c r="L917" s="42">
        <f t="shared" si="42"/>
        <v>15.62</v>
      </c>
      <c r="M917" s="42">
        <f t="shared" si="43"/>
        <v>249.92</v>
      </c>
    </row>
    <row r="918" spans="1:13" ht="101.5" hidden="1" x14ac:dyDescent="0.35">
      <c r="A918" s="20" t="s">
        <v>626</v>
      </c>
      <c r="B918" s="45" t="s">
        <v>545</v>
      </c>
      <c r="C918" s="23" t="s">
        <v>3348</v>
      </c>
      <c r="D918" s="23" t="s">
        <v>630</v>
      </c>
      <c r="E918" s="23" t="s">
        <v>6677</v>
      </c>
      <c r="F918" s="23" t="s">
        <v>5</v>
      </c>
      <c r="G918" s="20">
        <v>20</v>
      </c>
      <c r="H918" s="23" t="s">
        <v>5987</v>
      </c>
      <c r="I918" s="46">
        <v>11.863100000000001</v>
      </c>
      <c r="J918" s="40">
        <f t="shared" si="44"/>
        <v>237.26200000000003</v>
      </c>
      <c r="K918" s="50" t="s">
        <v>2409</v>
      </c>
      <c r="L918" s="42">
        <f t="shared" si="42"/>
        <v>11.86</v>
      </c>
      <c r="M918" s="42">
        <f t="shared" si="43"/>
        <v>237.2</v>
      </c>
    </row>
    <row r="919" spans="1:13" ht="159.5" hidden="1" x14ac:dyDescent="0.35">
      <c r="A919" s="20" t="s">
        <v>626</v>
      </c>
      <c r="B919" s="45" t="s">
        <v>545</v>
      </c>
      <c r="C919" s="23" t="s">
        <v>5315</v>
      </c>
      <c r="D919" s="23" t="s">
        <v>631</v>
      </c>
      <c r="E919" s="23" t="s">
        <v>631</v>
      </c>
      <c r="F919" s="23" t="s">
        <v>5</v>
      </c>
      <c r="G919" s="20">
        <v>16</v>
      </c>
      <c r="H919" s="23" t="s">
        <v>5987</v>
      </c>
      <c r="I919" s="46">
        <v>15.617000000000001</v>
      </c>
      <c r="J919" s="40">
        <f t="shared" si="44"/>
        <v>249.87200000000001</v>
      </c>
      <c r="K919" s="50" t="s">
        <v>2175</v>
      </c>
      <c r="L919" s="42">
        <f t="shared" si="42"/>
        <v>15.62</v>
      </c>
      <c r="M919" s="42">
        <f t="shared" si="43"/>
        <v>249.92</v>
      </c>
    </row>
    <row r="920" spans="1:13" ht="159.5" hidden="1" x14ac:dyDescent="0.35">
      <c r="A920" s="20" t="s">
        <v>626</v>
      </c>
      <c r="B920" s="45" t="s">
        <v>545</v>
      </c>
      <c r="C920" s="23" t="s">
        <v>5315</v>
      </c>
      <c r="D920" s="23" t="s">
        <v>631</v>
      </c>
      <c r="E920" s="23" t="s">
        <v>631</v>
      </c>
      <c r="F920" s="23" t="s">
        <v>5</v>
      </c>
      <c r="G920" s="20">
        <v>8</v>
      </c>
      <c r="H920" s="23" t="s">
        <v>5987</v>
      </c>
      <c r="I920" s="46">
        <v>15.617000000000001</v>
      </c>
      <c r="J920" s="40">
        <f t="shared" si="44"/>
        <v>124.93600000000001</v>
      </c>
      <c r="K920" s="50" t="s">
        <v>2175</v>
      </c>
      <c r="L920" s="42">
        <f t="shared" si="42"/>
        <v>15.62</v>
      </c>
      <c r="M920" s="42">
        <f t="shared" si="43"/>
        <v>124.96</v>
      </c>
    </row>
    <row r="921" spans="1:13" ht="159.5" hidden="1" x14ac:dyDescent="0.35">
      <c r="A921" s="20" t="s">
        <v>626</v>
      </c>
      <c r="B921" s="45" t="s">
        <v>545</v>
      </c>
      <c r="C921" s="23" t="s">
        <v>5315</v>
      </c>
      <c r="D921" s="23" t="s">
        <v>631</v>
      </c>
      <c r="E921" s="23" t="s">
        <v>631</v>
      </c>
      <c r="F921" s="23" t="s">
        <v>5</v>
      </c>
      <c r="G921" s="20">
        <v>8</v>
      </c>
      <c r="H921" s="23" t="s">
        <v>5987</v>
      </c>
      <c r="I921" s="46">
        <v>15.617000000000001</v>
      </c>
      <c r="J921" s="40">
        <f t="shared" si="44"/>
        <v>124.93600000000001</v>
      </c>
      <c r="K921" s="50" t="s">
        <v>2175</v>
      </c>
      <c r="L921" s="42">
        <f t="shared" si="42"/>
        <v>15.62</v>
      </c>
      <c r="M921" s="42">
        <f t="shared" si="43"/>
        <v>124.96</v>
      </c>
    </row>
    <row r="922" spans="1:13" ht="159.5" hidden="1" x14ac:dyDescent="0.35">
      <c r="A922" s="20" t="s">
        <v>626</v>
      </c>
      <c r="B922" s="45" t="s">
        <v>545</v>
      </c>
      <c r="C922" s="23" t="s">
        <v>5315</v>
      </c>
      <c r="D922" s="23" t="s">
        <v>631</v>
      </c>
      <c r="E922" s="23" t="s">
        <v>631</v>
      </c>
      <c r="F922" s="23" t="s">
        <v>5</v>
      </c>
      <c r="G922" s="20">
        <v>8</v>
      </c>
      <c r="H922" s="23" t="s">
        <v>5987</v>
      </c>
      <c r="I922" s="46">
        <v>15.617000000000001</v>
      </c>
      <c r="J922" s="40">
        <f t="shared" si="44"/>
        <v>124.93600000000001</v>
      </c>
      <c r="K922" s="50" t="s">
        <v>2175</v>
      </c>
      <c r="L922" s="42">
        <f t="shared" si="42"/>
        <v>15.62</v>
      </c>
      <c r="M922" s="42">
        <f t="shared" si="43"/>
        <v>124.96</v>
      </c>
    </row>
    <row r="923" spans="1:13" ht="58" hidden="1" x14ac:dyDescent="0.35">
      <c r="A923" s="20" t="s">
        <v>632</v>
      </c>
      <c r="B923" s="45" t="s">
        <v>545</v>
      </c>
      <c r="C923" s="23" t="s">
        <v>4905</v>
      </c>
      <c r="D923" s="23" t="s">
        <v>335</v>
      </c>
      <c r="E923" s="23" t="s">
        <v>6440</v>
      </c>
      <c r="F923" s="23" t="s">
        <v>5</v>
      </c>
      <c r="G923" s="20">
        <v>40</v>
      </c>
      <c r="H923" s="23" t="s">
        <v>5987</v>
      </c>
      <c r="I923" s="46">
        <v>13.58</v>
      </c>
      <c r="J923" s="40">
        <f t="shared" si="44"/>
        <v>543.20000000000005</v>
      </c>
      <c r="K923" s="50" t="s">
        <v>2500</v>
      </c>
      <c r="L923" s="42">
        <f t="shared" si="42"/>
        <v>13.58</v>
      </c>
      <c r="M923" s="42">
        <f t="shared" si="43"/>
        <v>543.20000000000005</v>
      </c>
    </row>
    <row r="924" spans="1:13" ht="58" hidden="1" x14ac:dyDescent="0.35">
      <c r="A924" s="20" t="s">
        <v>632</v>
      </c>
      <c r="B924" s="45" t="s">
        <v>545</v>
      </c>
      <c r="C924" s="23" t="s">
        <v>4905</v>
      </c>
      <c r="D924" s="23" t="s">
        <v>335</v>
      </c>
      <c r="E924" s="23" t="s">
        <v>6440</v>
      </c>
      <c r="F924" s="23" t="s">
        <v>5</v>
      </c>
      <c r="G924" s="20">
        <v>20</v>
      </c>
      <c r="H924" s="23" t="s">
        <v>5987</v>
      </c>
      <c r="I924" s="46">
        <v>13.58</v>
      </c>
      <c r="J924" s="40">
        <f t="shared" si="44"/>
        <v>271.60000000000002</v>
      </c>
      <c r="K924" s="50" t="s">
        <v>2500</v>
      </c>
      <c r="L924" s="42">
        <f t="shared" si="42"/>
        <v>13.58</v>
      </c>
      <c r="M924" s="42">
        <f t="shared" si="43"/>
        <v>271.60000000000002</v>
      </c>
    </row>
    <row r="925" spans="1:13" ht="58" hidden="1" x14ac:dyDescent="0.35">
      <c r="A925" s="20" t="s">
        <v>632</v>
      </c>
      <c r="B925" s="45" t="s">
        <v>545</v>
      </c>
      <c r="C925" s="23" t="s">
        <v>4908</v>
      </c>
      <c r="D925" s="23" t="s">
        <v>337</v>
      </c>
      <c r="E925" s="23" t="s">
        <v>6442</v>
      </c>
      <c r="F925" s="23" t="s">
        <v>5</v>
      </c>
      <c r="G925" s="20">
        <v>4</v>
      </c>
      <c r="H925" s="23" t="s">
        <v>5987</v>
      </c>
      <c r="I925" s="46">
        <v>15.228999999999999</v>
      </c>
      <c r="J925" s="40">
        <f t="shared" si="44"/>
        <v>60.915999999999997</v>
      </c>
      <c r="K925" s="50" t="s">
        <v>2501</v>
      </c>
      <c r="L925" s="42">
        <f t="shared" si="42"/>
        <v>15.23</v>
      </c>
      <c r="M925" s="42">
        <f t="shared" si="43"/>
        <v>60.92</v>
      </c>
    </row>
    <row r="926" spans="1:13" ht="58" hidden="1" x14ac:dyDescent="0.35">
      <c r="A926" s="20" t="s">
        <v>632</v>
      </c>
      <c r="B926" s="45" t="s">
        <v>545</v>
      </c>
      <c r="C926" s="23" t="s">
        <v>4908</v>
      </c>
      <c r="D926" s="23" t="s">
        <v>337</v>
      </c>
      <c r="E926" s="23" t="s">
        <v>6442</v>
      </c>
      <c r="F926" s="23" t="s">
        <v>5</v>
      </c>
      <c r="G926" s="20">
        <v>2</v>
      </c>
      <c r="H926" s="23" t="s">
        <v>5987</v>
      </c>
      <c r="I926" s="46">
        <v>15.228999999999999</v>
      </c>
      <c r="J926" s="40">
        <f t="shared" si="44"/>
        <v>30.457999999999998</v>
      </c>
      <c r="K926" s="50" t="s">
        <v>2501</v>
      </c>
      <c r="L926" s="42">
        <f t="shared" si="42"/>
        <v>15.23</v>
      </c>
      <c r="M926" s="42">
        <f t="shared" si="43"/>
        <v>30.46</v>
      </c>
    </row>
    <row r="927" spans="1:13" ht="87" hidden="1" x14ac:dyDescent="0.35">
      <c r="A927" s="20" t="s">
        <v>632</v>
      </c>
      <c r="B927" s="45" t="s">
        <v>545</v>
      </c>
      <c r="C927" s="23" t="s">
        <v>4918</v>
      </c>
      <c r="D927" s="23" t="s">
        <v>633</v>
      </c>
      <c r="E927" s="23" t="s">
        <v>6678</v>
      </c>
      <c r="F927" s="23" t="s">
        <v>5</v>
      </c>
      <c r="G927" s="20">
        <v>2</v>
      </c>
      <c r="H927" s="23" t="s">
        <v>5987</v>
      </c>
      <c r="I927" s="46">
        <v>152.29</v>
      </c>
      <c r="J927" s="40">
        <f t="shared" si="44"/>
        <v>304.58</v>
      </c>
      <c r="K927" s="50" t="s">
        <v>2502</v>
      </c>
      <c r="L927" s="42">
        <f t="shared" si="42"/>
        <v>152.29</v>
      </c>
      <c r="M927" s="42">
        <f t="shared" si="43"/>
        <v>304.58</v>
      </c>
    </row>
    <row r="928" spans="1:13" ht="87" hidden="1" x14ac:dyDescent="0.35">
      <c r="A928" s="20" t="s">
        <v>632</v>
      </c>
      <c r="B928" s="45" t="s">
        <v>545</v>
      </c>
      <c r="C928" s="23" t="s">
        <v>4915</v>
      </c>
      <c r="D928" s="23" t="s">
        <v>634</v>
      </c>
      <c r="E928" s="23" t="s">
        <v>6679</v>
      </c>
      <c r="F928" s="23" t="s">
        <v>5</v>
      </c>
      <c r="G928" s="20">
        <v>4</v>
      </c>
      <c r="H928" s="23" t="s">
        <v>5987</v>
      </c>
      <c r="I928" s="46">
        <v>18.623999999999999</v>
      </c>
      <c r="J928" s="40">
        <f t="shared" si="44"/>
        <v>74.495999999999995</v>
      </c>
      <c r="K928" s="50" t="s">
        <v>2503</v>
      </c>
      <c r="L928" s="42">
        <f t="shared" si="42"/>
        <v>18.62</v>
      </c>
      <c r="M928" s="42">
        <f t="shared" si="43"/>
        <v>74.48</v>
      </c>
    </row>
    <row r="929" spans="1:13" ht="87" hidden="1" x14ac:dyDescent="0.35">
      <c r="A929" s="20" t="s">
        <v>632</v>
      </c>
      <c r="B929" s="45" t="s">
        <v>545</v>
      </c>
      <c r="C929" s="23" t="s">
        <v>4916</v>
      </c>
      <c r="D929" s="23" t="s">
        <v>634</v>
      </c>
      <c r="E929" s="23" t="s">
        <v>6679</v>
      </c>
      <c r="F929" s="23" t="s">
        <v>5</v>
      </c>
      <c r="G929" s="20">
        <v>2</v>
      </c>
      <c r="H929" s="23" t="s">
        <v>5987</v>
      </c>
      <c r="I929" s="46">
        <v>19.497</v>
      </c>
      <c r="J929" s="40">
        <f t="shared" si="44"/>
        <v>38.994</v>
      </c>
      <c r="K929" s="50" t="s">
        <v>2503</v>
      </c>
      <c r="L929" s="42">
        <f t="shared" si="42"/>
        <v>19.5</v>
      </c>
      <c r="M929" s="42">
        <f t="shared" si="43"/>
        <v>39</v>
      </c>
    </row>
    <row r="930" spans="1:13" ht="145" hidden="1" x14ac:dyDescent="0.35">
      <c r="A930" s="20" t="s">
        <v>632</v>
      </c>
      <c r="B930" s="45" t="s">
        <v>545</v>
      </c>
      <c r="C930" s="23" t="s">
        <v>4925</v>
      </c>
      <c r="D930" s="23" t="s">
        <v>635</v>
      </c>
      <c r="E930" s="23" t="s">
        <v>6680</v>
      </c>
      <c r="F930" s="23" t="s">
        <v>5</v>
      </c>
      <c r="G930" s="20">
        <v>2</v>
      </c>
      <c r="H930" s="23" t="s">
        <v>5987</v>
      </c>
      <c r="I930" s="46">
        <v>409.53399999999999</v>
      </c>
      <c r="J930" s="40">
        <f t="shared" si="44"/>
        <v>819.06799999999998</v>
      </c>
      <c r="K930" s="50" t="s">
        <v>2504</v>
      </c>
      <c r="L930" s="42">
        <f t="shared" si="42"/>
        <v>409.53</v>
      </c>
      <c r="M930" s="42">
        <f t="shared" si="43"/>
        <v>819.06</v>
      </c>
    </row>
    <row r="931" spans="1:13" ht="333.5" hidden="1" x14ac:dyDescent="0.35">
      <c r="A931" s="20" t="s">
        <v>632</v>
      </c>
      <c r="B931" s="45" t="s">
        <v>545</v>
      </c>
      <c r="C931" s="23" t="s">
        <v>4926</v>
      </c>
      <c r="D931" s="23" t="s">
        <v>636</v>
      </c>
      <c r="E931" s="23" t="s">
        <v>6681</v>
      </c>
      <c r="F931" s="23" t="s">
        <v>5</v>
      </c>
      <c r="G931" s="20">
        <v>2</v>
      </c>
      <c r="H931" s="23" t="s">
        <v>5987</v>
      </c>
      <c r="I931" s="46">
        <v>66.832999999999998</v>
      </c>
      <c r="J931" s="40">
        <f t="shared" si="44"/>
        <v>133.666</v>
      </c>
      <c r="K931" s="50" t="s">
        <v>2505</v>
      </c>
      <c r="L931" s="42">
        <f t="shared" si="42"/>
        <v>66.83</v>
      </c>
      <c r="M931" s="42">
        <f t="shared" si="43"/>
        <v>133.66</v>
      </c>
    </row>
    <row r="932" spans="1:13" ht="87" hidden="1" x14ac:dyDescent="0.35">
      <c r="A932" s="20" t="s">
        <v>632</v>
      </c>
      <c r="B932" s="45" t="s">
        <v>545</v>
      </c>
      <c r="C932" s="23" t="s">
        <v>4928</v>
      </c>
      <c r="D932" s="23" t="s">
        <v>80</v>
      </c>
      <c r="E932" s="23" t="s">
        <v>6210</v>
      </c>
      <c r="F932" s="23" t="s">
        <v>5</v>
      </c>
      <c r="G932" s="20">
        <v>2</v>
      </c>
      <c r="H932" s="23" t="s">
        <v>5987</v>
      </c>
      <c r="I932" s="46">
        <v>12.416</v>
      </c>
      <c r="J932" s="40">
        <f t="shared" si="44"/>
        <v>24.832000000000001</v>
      </c>
      <c r="K932" s="50" t="s">
        <v>2506</v>
      </c>
      <c r="L932" s="42">
        <f t="shared" si="42"/>
        <v>12.42</v>
      </c>
      <c r="M932" s="42">
        <f t="shared" si="43"/>
        <v>24.84</v>
      </c>
    </row>
    <row r="933" spans="1:13" ht="87" hidden="1" x14ac:dyDescent="0.35">
      <c r="A933" s="20" t="s">
        <v>632</v>
      </c>
      <c r="B933" s="45" t="s">
        <v>545</v>
      </c>
      <c r="C933" s="23" t="s">
        <v>4930</v>
      </c>
      <c r="D933" s="23" t="s">
        <v>81</v>
      </c>
      <c r="E933" s="23" t="s">
        <v>6211</v>
      </c>
      <c r="F933" s="23" t="s">
        <v>5</v>
      </c>
      <c r="G933" s="20">
        <v>30</v>
      </c>
      <c r="H933" s="23" t="s">
        <v>5987</v>
      </c>
      <c r="I933" s="46">
        <v>17.654</v>
      </c>
      <c r="J933" s="40">
        <f t="shared" si="44"/>
        <v>529.62</v>
      </c>
      <c r="K933" s="50" t="s">
        <v>2506</v>
      </c>
      <c r="L933" s="42">
        <f t="shared" si="42"/>
        <v>17.649999999999999</v>
      </c>
      <c r="M933" s="42">
        <f t="shared" si="43"/>
        <v>529.5</v>
      </c>
    </row>
    <row r="934" spans="1:13" ht="87" hidden="1" x14ac:dyDescent="0.35">
      <c r="A934" s="20" t="s">
        <v>632</v>
      </c>
      <c r="B934" s="45" t="s">
        <v>545</v>
      </c>
      <c r="C934" s="23" t="s">
        <v>4931</v>
      </c>
      <c r="D934" s="23" t="s">
        <v>81</v>
      </c>
      <c r="E934" s="23" t="s">
        <v>6211</v>
      </c>
      <c r="F934" s="23" t="s">
        <v>5</v>
      </c>
      <c r="G934" s="20">
        <v>2</v>
      </c>
      <c r="H934" s="23" t="s">
        <v>5987</v>
      </c>
      <c r="I934" s="46">
        <v>13.095000000000001</v>
      </c>
      <c r="J934" s="40">
        <f t="shared" si="44"/>
        <v>26.19</v>
      </c>
      <c r="K934" s="50" t="s">
        <v>2506</v>
      </c>
      <c r="L934" s="42">
        <f t="shared" si="42"/>
        <v>13.1</v>
      </c>
      <c r="M934" s="42">
        <f t="shared" si="43"/>
        <v>26.2</v>
      </c>
    </row>
    <row r="935" spans="1:13" ht="87" hidden="1" x14ac:dyDescent="0.35">
      <c r="A935" s="20" t="s">
        <v>632</v>
      </c>
      <c r="B935" s="45" t="s">
        <v>545</v>
      </c>
      <c r="C935" s="23" t="s">
        <v>4933</v>
      </c>
      <c r="D935" s="23" t="s">
        <v>82</v>
      </c>
      <c r="E935" s="23" t="s">
        <v>6212</v>
      </c>
      <c r="F935" s="23" t="s">
        <v>5</v>
      </c>
      <c r="G935" s="20">
        <v>50</v>
      </c>
      <c r="H935" s="23" t="s">
        <v>5987</v>
      </c>
      <c r="I935" s="46">
        <v>15.52</v>
      </c>
      <c r="J935" s="40">
        <f t="shared" si="44"/>
        <v>776</v>
      </c>
      <c r="K935" s="50" t="s">
        <v>2506</v>
      </c>
      <c r="L935" s="42">
        <f t="shared" si="42"/>
        <v>15.52</v>
      </c>
      <c r="M935" s="42">
        <f t="shared" si="43"/>
        <v>776</v>
      </c>
    </row>
    <row r="936" spans="1:13" ht="87" hidden="1" x14ac:dyDescent="0.35">
      <c r="A936" s="20" t="s">
        <v>632</v>
      </c>
      <c r="B936" s="45" t="s">
        <v>545</v>
      </c>
      <c r="C936" s="23" t="s">
        <v>4934</v>
      </c>
      <c r="D936" s="23" t="s">
        <v>82</v>
      </c>
      <c r="E936" s="23" t="s">
        <v>6212</v>
      </c>
      <c r="F936" s="23" t="s">
        <v>5</v>
      </c>
      <c r="G936" s="20">
        <v>2</v>
      </c>
      <c r="H936" s="23" t="s">
        <v>5987</v>
      </c>
      <c r="I936" s="46">
        <v>11.737</v>
      </c>
      <c r="J936" s="40">
        <f t="shared" si="44"/>
        <v>23.474</v>
      </c>
      <c r="K936" s="50" t="s">
        <v>2506</v>
      </c>
      <c r="L936" s="42">
        <f t="shared" si="42"/>
        <v>11.74</v>
      </c>
      <c r="M936" s="42">
        <f t="shared" si="43"/>
        <v>23.48</v>
      </c>
    </row>
    <row r="937" spans="1:13" ht="101.5" hidden="1" x14ac:dyDescent="0.35">
      <c r="A937" s="20" t="s">
        <v>632</v>
      </c>
      <c r="B937" s="45" t="s">
        <v>545</v>
      </c>
      <c r="C937" s="23" t="s">
        <v>3353</v>
      </c>
      <c r="D937" s="23" t="s">
        <v>637</v>
      </c>
      <c r="E937" s="23" t="s">
        <v>6682</v>
      </c>
      <c r="F937" s="23" t="s">
        <v>5</v>
      </c>
      <c r="G937" s="20">
        <v>2</v>
      </c>
      <c r="H937" s="23" t="s">
        <v>5987</v>
      </c>
      <c r="I937" s="46">
        <v>36.539900000000003</v>
      </c>
      <c r="J937" s="40">
        <f t="shared" si="44"/>
        <v>73.079800000000006</v>
      </c>
      <c r="K937" s="50" t="s">
        <v>2507</v>
      </c>
      <c r="L937" s="42">
        <f t="shared" si="42"/>
        <v>36.54</v>
      </c>
      <c r="M937" s="42">
        <f t="shared" si="43"/>
        <v>73.08</v>
      </c>
    </row>
    <row r="938" spans="1:13" ht="87" hidden="1" x14ac:dyDescent="0.35">
      <c r="A938" s="20" t="s">
        <v>638</v>
      </c>
      <c r="B938" s="45" t="s">
        <v>545</v>
      </c>
      <c r="C938" s="23" t="s">
        <v>4437</v>
      </c>
      <c r="D938" s="23" t="s">
        <v>639</v>
      </c>
      <c r="E938" s="23" t="s">
        <v>6683</v>
      </c>
      <c r="F938" s="23" t="s">
        <v>5</v>
      </c>
      <c r="G938" s="20">
        <v>20</v>
      </c>
      <c r="H938" s="23" t="s">
        <v>5987</v>
      </c>
      <c r="I938" s="46">
        <v>0.4365</v>
      </c>
      <c r="J938" s="40">
        <f t="shared" si="44"/>
        <v>8.73</v>
      </c>
      <c r="K938" s="50" t="s">
        <v>2508</v>
      </c>
      <c r="L938" s="42">
        <f t="shared" si="42"/>
        <v>0.44</v>
      </c>
      <c r="M938" s="42">
        <f t="shared" si="43"/>
        <v>8.8000000000000007</v>
      </c>
    </row>
    <row r="939" spans="1:13" ht="130.5" hidden="1" x14ac:dyDescent="0.35">
      <c r="A939" s="20" t="s">
        <v>638</v>
      </c>
      <c r="B939" s="45" t="s">
        <v>545</v>
      </c>
      <c r="C939" s="23" t="s">
        <v>4461</v>
      </c>
      <c r="D939" s="23" t="s">
        <v>640</v>
      </c>
      <c r="E939" s="23" t="s">
        <v>6684</v>
      </c>
      <c r="F939" s="23" t="s">
        <v>5</v>
      </c>
      <c r="G939" s="20">
        <v>40</v>
      </c>
      <c r="H939" s="23" t="s">
        <v>5987</v>
      </c>
      <c r="I939" s="46">
        <v>26.19</v>
      </c>
      <c r="J939" s="40">
        <f t="shared" si="44"/>
        <v>1047.6000000000001</v>
      </c>
      <c r="K939" s="50" t="s">
        <v>2509</v>
      </c>
      <c r="L939" s="42">
        <f t="shared" si="42"/>
        <v>26.19</v>
      </c>
      <c r="M939" s="42">
        <f t="shared" si="43"/>
        <v>1047.6000000000001</v>
      </c>
    </row>
    <row r="940" spans="1:13" ht="130.5" hidden="1" x14ac:dyDescent="0.35">
      <c r="A940" s="20" t="s">
        <v>638</v>
      </c>
      <c r="B940" s="45" t="s">
        <v>545</v>
      </c>
      <c r="C940" s="23" t="s">
        <v>4461</v>
      </c>
      <c r="D940" s="23" t="s">
        <v>640</v>
      </c>
      <c r="E940" s="23" t="s">
        <v>6684</v>
      </c>
      <c r="F940" s="23" t="s">
        <v>5</v>
      </c>
      <c r="G940" s="20">
        <v>20</v>
      </c>
      <c r="H940" s="23" t="s">
        <v>5987</v>
      </c>
      <c r="I940" s="46">
        <v>26.19</v>
      </c>
      <c r="J940" s="40">
        <f t="shared" si="44"/>
        <v>523.80000000000007</v>
      </c>
      <c r="K940" s="50" t="s">
        <v>2509</v>
      </c>
      <c r="L940" s="42">
        <f t="shared" si="42"/>
        <v>26.19</v>
      </c>
      <c r="M940" s="42">
        <f t="shared" si="43"/>
        <v>523.80000000000007</v>
      </c>
    </row>
    <row r="941" spans="1:13" ht="116" hidden="1" x14ac:dyDescent="0.35">
      <c r="A941" s="20" t="s">
        <v>638</v>
      </c>
      <c r="B941" s="45" t="s">
        <v>545</v>
      </c>
      <c r="C941" s="23" t="s">
        <v>4462</v>
      </c>
      <c r="D941" s="23" t="s">
        <v>641</v>
      </c>
      <c r="E941" s="23" t="s">
        <v>6685</v>
      </c>
      <c r="F941" s="23" t="s">
        <v>5</v>
      </c>
      <c r="G941" s="20">
        <v>40</v>
      </c>
      <c r="H941" s="23" t="s">
        <v>5987</v>
      </c>
      <c r="I941" s="46">
        <v>34.629000000000005</v>
      </c>
      <c r="J941" s="40">
        <f t="shared" si="44"/>
        <v>1385.1600000000003</v>
      </c>
      <c r="K941" s="50" t="s">
        <v>2510</v>
      </c>
      <c r="L941" s="42">
        <f t="shared" si="42"/>
        <v>34.630000000000003</v>
      </c>
      <c r="M941" s="42">
        <f t="shared" si="43"/>
        <v>1385.2</v>
      </c>
    </row>
    <row r="942" spans="1:13" ht="116" hidden="1" x14ac:dyDescent="0.35">
      <c r="A942" s="20" t="s">
        <v>638</v>
      </c>
      <c r="B942" s="45" t="s">
        <v>545</v>
      </c>
      <c r="C942" s="23" t="s">
        <v>4462</v>
      </c>
      <c r="D942" s="23" t="s">
        <v>641</v>
      </c>
      <c r="E942" s="23" t="s">
        <v>6685</v>
      </c>
      <c r="F942" s="23" t="s">
        <v>5</v>
      </c>
      <c r="G942" s="20">
        <v>20</v>
      </c>
      <c r="H942" s="23" t="s">
        <v>5987</v>
      </c>
      <c r="I942" s="46">
        <v>34.629000000000005</v>
      </c>
      <c r="J942" s="40">
        <f t="shared" si="44"/>
        <v>692.58000000000015</v>
      </c>
      <c r="K942" s="50" t="s">
        <v>2510</v>
      </c>
      <c r="L942" s="42">
        <f t="shared" si="42"/>
        <v>34.630000000000003</v>
      </c>
      <c r="M942" s="42">
        <f t="shared" si="43"/>
        <v>692.6</v>
      </c>
    </row>
    <row r="943" spans="1:13" ht="130.5" hidden="1" x14ac:dyDescent="0.35">
      <c r="A943" s="20" t="s">
        <v>638</v>
      </c>
      <c r="B943" s="45" t="s">
        <v>545</v>
      </c>
      <c r="C943" s="23" t="s">
        <v>4464</v>
      </c>
      <c r="D943" s="23" t="s">
        <v>642</v>
      </c>
      <c r="E943" s="23" t="s">
        <v>6686</v>
      </c>
      <c r="F943" s="23" t="s">
        <v>5</v>
      </c>
      <c r="G943" s="20">
        <v>5</v>
      </c>
      <c r="H943" s="23" t="s">
        <v>5987</v>
      </c>
      <c r="I943" s="46">
        <v>40.449000000000005</v>
      </c>
      <c r="J943" s="40">
        <f t="shared" si="44"/>
        <v>202.24500000000003</v>
      </c>
      <c r="K943" s="50" t="s">
        <v>2509</v>
      </c>
      <c r="L943" s="42">
        <f t="shared" si="42"/>
        <v>40.450000000000003</v>
      </c>
      <c r="M943" s="42">
        <f t="shared" si="43"/>
        <v>202.25</v>
      </c>
    </row>
    <row r="944" spans="1:13" ht="116" hidden="1" x14ac:dyDescent="0.35">
      <c r="A944" s="20" t="s">
        <v>638</v>
      </c>
      <c r="B944" s="45" t="s">
        <v>545</v>
      </c>
      <c r="C944" s="23" t="s">
        <v>4459</v>
      </c>
      <c r="D944" s="23" t="s">
        <v>643</v>
      </c>
      <c r="E944" s="23" t="s">
        <v>6687</v>
      </c>
      <c r="F944" s="23" t="s">
        <v>5</v>
      </c>
      <c r="G944" s="20">
        <v>200</v>
      </c>
      <c r="H944" s="23" t="s">
        <v>5987</v>
      </c>
      <c r="I944" s="46">
        <v>3.2009999999999996</v>
      </c>
      <c r="J944" s="40">
        <f t="shared" si="44"/>
        <v>640.19999999999993</v>
      </c>
      <c r="K944" s="50" t="s">
        <v>2511</v>
      </c>
      <c r="L944" s="42">
        <f t="shared" si="42"/>
        <v>3.2</v>
      </c>
      <c r="M944" s="42">
        <f t="shared" si="43"/>
        <v>640</v>
      </c>
    </row>
    <row r="945" spans="1:13" ht="58" hidden="1" x14ac:dyDescent="0.35">
      <c r="A945" s="20" t="s">
        <v>638</v>
      </c>
      <c r="B945" s="45" t="s">
        <v>545</v>
      </c>
      <c r="C945" s="23" t="s">
        <v>4675</v>
      </c>
      <c r="D945" s="23" t="s">
        <v>644</v>
      </c>
      <c r="E945" s="23" t="s">
        <v>6688</v>
      </c>
      <c r="F945" s="23" t="s">
        <v>5</v>
      </c>
      <c r="G945" s="20">
        <v>100</v>
      </c>
      <c r="H945" s="23" t="s">
        <v>5987</v>
      </c>
      <c r="I945" s="46">
        <v>0.67899999999999994</v>
      </c>
      <c r="J945" s="40">
        <f t="shared" si="44"/>
        <v>67.899999999999991</v>
      </c>
      <c r="K945" s="50" t="s">
        <v>2512</v>
      </c>
      <c r="L945" s="42">
        <f t="shared" si="42"/>
        <v>0.68</v>
      </c>
      <c r="M945" s="42">
        <f t="shared" si="43"/>
        <v>68</v>
      </c>
    </row>
    <row r="946" spans="1:13" ht="87" hidden="1" x14ac:dyDescent="0.35">
      <c r="A946" s="20" t="s">
        <v>638</v>
      </c>
      <c r="B946" s="45" t="s">
        <v>545</v>
      </c>
      <c r="C946" s="23" t="s">
        <v>3360</v>
      </c>
      <c r="D946" s="23" t="s">
        <v>645</v>
      </c>
      <c r="E946" s="23" t="s">
        <v>6689</v>
      </c>
      <c r="F946" s="23" t="s">
        <v>5</v>
      </c>
      <c r="G946" s="20">
        <v>400</v>
      </c>
      <c r="H946" s="23" t="s">
        <v>5987</v>
      </c>
      <c r="I946" s="46">
        <v>1.843</v>
      </c>
      <c r="J946" s="40">
        <f t="shared" si="44"/>
        <v>737.2</v>
      </c>
      <c r="K946" s="50" t="s">
        <v>2513</v>
      </c>
      <c r="L946" s="42">
        <f t="shared" si="42"/>
        <v>1.84</v>
      </c>
      <c r="M946" s="42">
        <f t="shared" si="43"/>
        <v>736</v>
      </c>
    </row>
    <row r="947" spans="1:13" ht="72.5" hidden="1" x14ac:dyDescent="0.35">
      <c r="A947" s="20" t="s">
        <v>638</v>
      </c>
      <c r="B947" s="45" t="s">
        <v>545</v>
      </c>
      <c r="C947" s="23" t="s">
        <v>4685</v>
      </c>
      <c r="D947" s="23" t="s">
        <v>646</v>
      </c>
      <c r="E947" s="23" t="s">
        <v>6690</v>
      </c>
      <c r="F947" s="23" t="s">
        <v>5</v>
      </c>
      <c r="G947" s="20">
        <v>10</v>
      </c>
      <c r="H947" s="23" t="s">
        <v>5987</v>
      </c>
      <c r="I947" s="46">
        <v>0.38800000000000001</v>
      </c>
      <c r="J947" s="40">
        <f t="shared" si="44"/>
        <v>3.88</v>
      </c>
      <c r="K947" s="50" t="s">
        <v>2397</v>
      </c>
      <c r="L947" s="42">
        <f t="shared" si="42"/>
        <v>0.39</v>
      </c>
      <c r="M947" s="42">
        <f t="shared" si="43"/>
        <v>3.9000000000000004</v>
      </c>
    </row>
    <row r="948" spans="1:13" ht="72.5" hidden="1" x14ac:dyDescent="0.35">
      <c r="A948" s="20" t="s">
        <v>638</v>
      </c>
      <c r="B948" s="45" t="s">
        <v>545</v>
      </c>
      <c r="C948" s="23" t="s">
        <v>4687</v>
      </c>
      <c r="D948" s="23" t="s">
        <v>647</v>
      </c>
      <c r="E948" s="23" t="s">
        <v>6691</v>
      </c>
      <c r="F948" s="23" t="s">
        <v>5</v>
      </c>
      <c r="G948" s="20">
        <v>400</v>
      </c>
      <c r="H948" s="23" t="s">
        <v>5987</v>
      </c>
      <c r="I948" s="46">
        <v>9.7000000000000003E-2</v>
      </c>
      <c r="J948" s="40">
        <f t="shared" si="44"/>
        <v>38.800000000000004</v>
      </c>
      <c r="K948" s="50" t="s">
        <v>2514</v>
      </c>
      <c r="L948" s="42">
        <f t="shared" si="42"/>
        <v>0.1</v>
      </c>
      <c r="M948" s="42">
        <f t="shared" si="43"/>
        <v>40</v>
      </c>
    </row>
    <row r="949" spans="1:13" ht="101.5" hidden="1" x14ac:dyDescent="0.35">
      <c r="A949" s="20" t="s">
        <v>638</v>
      </c>
      <c r="B949" s="45" t="s">
        <v>545</v>
      </c>
      <c r="C949" s="23" t="s">
        <v>3363</v>
      </c>
      <c r="D949" s="23" t="s">
        <v>648</v>
      </c>
      <c r="E949" s="23" t="s">
        <v>6692</v>
      </c>
      <c r="F949" s="23" t="s">
        <v>5</v>
      </c>
      <c r="G949" s="20">
        <v>20</v>
      </c>
      <c r="H949" s="23" t="s">
        <v>5987</v>
      </c>
      <c r="I949" s="46">
        <v>2.91</v>
      </c>
      <c r="J949" s="40">
        <f t="shared" si="44"/>
        <v>58.2</v>
      </c>
      <c r="K949" s="50" t="s">
        <v>2515</v>
      </c>
      <c r="L949" s="42">
        <f t="shared" si="42"/>
        <v>2.91</v>
      </c>
      <c r="M949" s="42">
        <f t="shared" si="43"/>
        <v>58.2</v>
      </c>
    </row>
    <row r="950" spans="1:13" ht="58" hidden="1" x14ac:dyDescent="0.35">
      <c r="A950" s="20" t="s">
        <v>638</v>
      </c>
      <c r="B950" s="45" t="s">
        <v>545</v>
      </c>
      <c r="C950" s="23" t="s">
        <v>4752</v>
      </c>
      <c r="D950" s="23" t="s">
        <v>432</v>
      </c>
      <c r="E950" s="23" t="s">
        <v>6530</v>
      </c>
      <c r="F950" s="23" t="s">
        <v>5</v>
      </c>
      <c r="G950" s="20">
        <v>4</v>
      </c>
      <c r="H950" s="23" t="s">
        <v>5987</v>
      </c>
      <c r="I950" s="46">
        <v>26.481000000000002</v>
      </c>
      <c r="J950" s="40">
        <f t="shared" si="44"/>
        <v>105.92400000000001</v>
      </c>
      <c r="K950" s="50" t="s">
        <v>2516</v>
      </c>
      <c r="L950" s="42">
        <f t="shared" si="42"/>
        <v>26.48</v>
      </c>
      <c r="M950" s="42">
        <f t="shared" si="43"/>
        <v>105.92</v>
      </c>
    </row>
    <row r="951" spans="1:13" ht="116" hidden="1" x14ac:dyDescent="0.35">
      <c r="A951" s="20" t="s">
        <v>638</v>
      </c>
      <c r="B951" s="45" t="s">
        <v>545</v>
      </c>
      <c r="C951" s="23" t="s">
        <v>4827</v>
      </c>
      <c r="D951" s="23" t="s">
        <v>649</v>
      </c>
      <c r="E951" s="23" t="s">
        <v>6693</v>
      </c>
      <c r="F951" s="23" t="s">
        <v>5</v>
      </c>
      <c r="G951" s="20">
        <v>3</v>
      </c>
      <c r="H951" s="23" t="s">
        <v>5987</v>
      </c>
      <c r="I951" s="46">
        <v>328.53899999999999</v>
      </c>
      <c r="J951" s="40">
        <f t="shared" si="44"/>
        <v>985.61699999999996</v>
      </c>
      <c r="K951" s="50" t="s">
        <v>1927</v>
      </c>
      <c r="L951" s="42">
        <f t="shared" si="42"/>
        <v>328.54</v>
      </c>
      <c r="M951" s="42">
        <f t="shared" si="43"/>
        <v>985.62000000000012</v>
      </c>
    </row>
    <row r="952" spans="1:13" ht="58" hidden="1" x14ac:dyDescent="0.35">
      <c r="A952" s="20" t="s">
        <v>638</v>
      </c>
      <c r="B952" s="45" t="s">
        <v>545</v>
      </c>
      <c r="C952" s="23" t="s">
        <v>4853</v>
      </c>
      <c r="D952" s="23" t="s">
        <v>650</v>
      </c>
      <c r="E952" s="23" t="s">
        <v>6694</v>
      </c>
      <c r="F952" s="23" t="s">
        <v>5</v>
      </c>
      <c r="G952" s="20">
        <v>4</v>
      </c>
      <c r="H952" s="23" t="s">
        <v>5987</v>
      </c>
      <c r="I952" s="46">
        <v>36.811500000000002</v>
      </c>
      <c r="J952" s="40">
        <f t="shared" si="44"/>
        <v>147.24600000000001</v>
      </c>
      <c r="K952" s="50" t="s">
        <v>2517</v>
      </c>
      <c r="L952" s="42">
        <f t="shared" si="42"/>
        <v>36.81</v>
      </c>
      <c r="M952" s="42">
        <f t="shared" si="43"/>
        <v>147.24</v>
      </c>
    </row>
    <row r="953" spans="1:13" ht="101.5" hidden="1" x14ac:dyDescent="0.35">
      <c r="A953" s="20" t="s">
        <v>638</v>
      </c>
      <c r="B953" s="45" t="s">
        <v>545</v>
      </c>
      <c r="C953" s="23" t="s">
        <v>4980</v>
      </c>
      <c r="D953" s="23" t="s">
        <v>651</v>
      </c>
      <c r="E953" s="23" t="s">
        <v>6695</v>
      </c>
      <c r="F953" s="23" t="s">
        <v>5</v>
      </c>
      <c r="G953" s="20">
        <v>2</v>
      </c>
      <c r="H953" s="23" t="s">
        <v>5987</v>
      </c>
      <c r="I953" s="46">
        <v>484.03</v>
      </c>
      <c r="J953" s="40">
        <f t="shared" si="44"/>
        <v>968.06</v>
      </c>
      <c r="K953" s="50" t="s">
        <v>2518</v>
      </c>
      <c r="L953" s="42">
        <f t="shared" si="42"/>
        <v>484.03</v>
      </c>
      <c r="M953" s="42">
        <f t="shared" si="43"/>
        <v>968.06</v>
      </c>
    </row>
    <row r="954" spans="1:13" ht="87" hidden="1" x14ac:dyDescent="0.35">
      <c r="A954" s="20" t="s">
        <v>638</v>
      </c>
      <c r="B954" s="45" t="s">
        <v>545</v>
      </c>
      <c r="C954" s="23" t="s">
        <v>4983</v>
      </c>
      <c r="D954" s="23" t="s">
        <v>652</v>
      </c>
      <c r="E954" s="23" t="s">
        <v>6696</v>
      </c>
      <c r="F954" s="23" t="s">
        <v>5</v>
      </c>
      <c r="G954" s="20">
        <v>2</v>
      </c>
      <c r="H954" s="23" t="s">
        <v>5987</v>
      </c>
      <c r="I954" s="46">
        <v>1088.7280000000001</v>
      </c>
      <c r="J954" s="40">
        <f t="shared" si="44"/>
        <v>2177.4560000000001</v>
      </c>
      <c r="K954" s="50" t="s">
        <v>2519</v>
      </c>
      <c r="L954" s="42">
        <f t="shared" si="42"/>
        <v>1088.73</v>
      </c>
      <c r="M954" s="42">
        <f t="shared" si="43"/>
        <v>2177.46</v>
      </c>
    </row>
    <row r="955" spans="1:13" ht="116" hidden="1" x14ac:dyDescent="0.35">
      <c r="A955" s="20" t="s">
        <v>638</v>
      </c>
      <c r="B955" s="45" t="s">
        <v>545</v>
      </c>
      <c r="C955" s="23" t="s">
        <v>4988</v>
      </c>
      <c r="D955" s="23" t="s">
        <v>653</v>
      </c>
      <c r="E955" s="23" t="s">
        <v>6697</v>
      </c>
      <c r="F955" s="23" t="s">
        <v>5</v>
      </c>
      <c r="G955" s="20">
        <v>20</v>
      </c>
      <c r="H955" s="23" t="s">
        <v>5987</v>
      </c>
      <c r="I955" s="46">
        <v>56.162999999999997</v>
      </c>
      <c r="J955" s="40">
        <f t="shared" si="44"/>
        <v>1123.26</v>
      </c>
      <c r="K955" s="50" t="s">
        <v>2506</v>
      </c>
      <c r="L955" s="42">
        <f t="shared" si="42"/>
        <v>56.16</v>
      </c>
      <c r="M955" s="42">
        <f t="shared" si="43"/>
        <v>1123.1999999999998</v>
      </c>
    </row>
    <row r="956" spans="1:13" ht="58" hidden="1" x14ac:dyDescent="0.35">
      <c r="A956" s="20" t="s">
        <v>638</v>
      </c>
      <c r="B956" s="45" t="s">
        <v>545</v>
      </c>
      <c r="C956" s="23" t="s">
        <v>5020</v>
      </c>
      <c r="D956" s="23" t="s">
        <v>441</v>
      </c>
      <c r="E956" s="23" t="s">
        <v>6538</v>
      </c>
      <c r="F956" s="23" t="s">
        <v>5</v>
      </c>
      <c r="G956" s="20">
        <v>20</v>
      </c>
      <c r="H956" s="23" t="s">
        <v>5987</v>
      </c>
      <c r="I956" s="46">
        <v>101.85</v>
      </c>
      <c r="J956" s="40">
        <f t="shared" si="44"/>
        <v>2037</v>
      </c>
      <c r="K956" s="50" t="s">
        <v>2520</v>
      </c>
      <c r="L956" s="42">
        <f t="shared" si="42"/>
        <v>101.85</v>
      </c>
      <c r="M956" s="42">
        <f t="shared" si="43"/>
        <v>2037</v>
      </c>
    </row>
    <row r="957" spans="1:13" ht="58" hidden="1" x14ac:dyDescent="0.35">
      <c r="A957" s="20" t="s">
        <v>638</v>
      </c>
      <c r="B957" s="45" t="s">
        <v>545</v>
      </c>
      <c r="C957" s="23" t="s">
        <v>5021</v>
      </c>
      <c r="D957" s="23" t="s">
        <v>441</v>
      </c>
      <c r="E957" s="23" t="s">
        <v>6538</v>
      </c>
      <c r="F957" s="23" t="s">
        <v>5</v>
      </c>
      <c r="G957" s="20">
        <v>10</v>
      </c>
      <c r="H957" s="23" t="s">
        <v>5987</v>
      </c>
      <c r="I957" s="46">
        <v>40.158000000000001</v>
      </c>
      <c r="J957" s="40">
        <f t="shared" si="44"/>
        <v>401.58000000000004</v>
      </c>
      <c r="K957" s="50" t="s">
        <v>2520</v>
      </c>
      <c r="L957" s="42">
        <f t="shared" si="42"/>
        <v>40.159999999999997</v>
      </c>
      <c r="M957" s="42">
        <f t="shared" si="43"/>
        <v>401.59999999999997</v>
      </c>
    </row>
    <row r="958" spans="1:13" ht="58" hidden="1" x14ac:dyDescent="0.35">
      <c r="A958" s="20" t="s">
        <v>638</v>
      </c>
      <c r="B958" s="45" t="s">
        <v>545</v>
      </c>
      <c r="C958" s="23" t="s">
        <v>5021</v>
      </c>
      <c r="D958" s="23" t="s">
        <v>441</v>
      </c>
      <c r="E958" s="23" t="s">
        <v>6538</v>
      </c>
      <c r="F958" s="23" t="s">
        <v>5</v>
      </c>
      <c r="G958" s="20">
        <v>10</v>
      </c>
      <c r="H958" s="23" t="s">
        <v>5987</v>
      </c>
      <c r="I958" s="46">
        <v>40.158000000000001</v>
      </c>
      <c r="J958" s="40">
        <f t="shared" si="44"/>
        <v>401.58000000000004</v>
      </c>
      <c r="K958" s="50" t="s">
        <v>2520</v>
      </c>
      <c r="L958" s="42">
        <f t="shared" si="42"/>
        <v>40.159999999999997</v>
      </c>
      <c r="M958" s="42">
        <f t="shared" si="43"/>
        <v>401.59999999999997</v>
      </c>
    </row>
    <row r="959" spans="1:13" ht="58" hidden="1" x14ac:dyDescent="0.35">
      <c r="A959" s="20" t="s">
        <v>638</v>
      </c>
      <c r="B959" s="45" t="s">
        <v>545</v>
      </c>
      <c r="C959" s="23" t="s">
        <v>5021</v>
      </c>
      <c r="D959" s="23" t="s">
        <v>441</v>
      </c>
      <c r="E959" s="23" t="s">
        <v>6538</v>
      </c>
      <c r="F959" s="23" t="s">
        <v>5</v>
      </c>
      <c r="G959" s="20">
        <v>10</v>
      </c>
      <c r="H959" s="23" t="s">
        <v>5987</v>
      </c>
      <c r="I959" s="46">
        <v>40.158000000000001</v>
      </c>
      <c r="J959" s="40">
        <f t="shared" si="44"/>
        <v>401.58000000000004</v>
      </c>
      <c r="K959" s="50" t="s">
        <v>2520</v>
      </c>
      <c r="L959" s="42">
        <f t="shared" si="42"/>
        <v>40.159999999999997</v>
      </c>
      <c r="M959" s="42">
        <f t="shared" si="43"/>
        <v>401.59999999999997</v>
      </c>
    </row>
    <row r="960" spans="1:13" ht="130.5" hidden="1" x14ac:dyDescent="0.35">
      <c r="A960" s="20" t="s">
        <v>638</v>
      </c>
      <c r="B960" s="45" t="s">
        <v>545</v>
      </c>
      <c r="C960" s="23" t="s">
        <v>5030</v>
      </c>
      <c r="D960" s="23" t="s">
        <v>533</v>
      </c>
      <c r="E960" s="23" t="s">
        <v>6608</v>
      </c>
      <c r="F960" s="23" t="s">
        <v>5</v>
      </c>
      <c r="G960" s="20">
        <v>20</v>
      </c>
      <c r="H960" s="23" t="s">
        <v>5987</v>
      </c>
      <c r="I960" s="46">
        <v>72.653000000000006</v>
      </c>
      <c r="J960" s="40">
        <f t="shared" si="44"/>
        <v>1453.0600000000002</v>
      </c>
      <c r="K960" s="50" t="s">
        <v>2520</v>
      </c>
      <c r="L960" s="42">
        <f t="shared" si="42"/>
        <v>72.650000000000006</v>
      </c>
      <c r="M960" s="42">
        <f t="shared" si="43"/>
        <v>1453</v>
      </c>
    </row>
    <row r="961" spans="1:13" ht="145" hidden="1" x14ac:dyDescent="0.35">
      <c r="A961" s="20" t="s">
        <v>638</v>
      </c>
      <c r="B961" s="45" t="s">
        <v>545</v>
      </c>
      <c r="C961" s="23" t="s">
        <v>5082</v>
      </c>
      <c r="D961" s="23" t="s">
        <v>465</v>
      </c>
      <c r="E961" s="23" t="s">
        <v>6553</v>
      </c>
      <c r="F961" s="23" t="s">
        <v>5</v>
      </c>
      <c r="G961" s="20">
        <v>100</v>
      </c>
      <c r="H961" s="23" t="s">
        <v>5987</v>
      </c>
      <c r="I961" s="46">
        <v>4.1709999999999994</v>
      </c>
      <c r="J961" s="40">
        <f t="shared" si="44"/>
        <v>417.09999999999991</v>
      </c>
      <c r="K961" s="50" t="s">
        <v>2521</v>
      </c>
      <c r="L961" s="42">
        <f t="shared" si="42"/>
        <v>4.17</v>
      </c>
      <c r="M961" s="42">
        <f t="shared" si="43"/>
        <v>417</v>
      </c>
    </row>
    <row r="962" spans="1:13" ht="87" hidden="1" x14ac:dyDescent="0.35">
      <c r="A962" s="20" t="s">
        <v>638</v>
      </c>
      <c r="B962" s="45" t="s">
        <v>545</v>
      </c>
      <c r="C962" s="23" t="s">
        <v>5078</v>
      </c>
      <c r="D962" s="23" t="s">
        <v>654</v>
      </c>
      <c r="E962" s="23" t="s">
        <v>6698</v>
      </c>
      <c r="F962" s="23" t="s">
        <v>5</v>
      </c>
      <c r="G962" s="20">
        <v>4</v>
      </c>
      <c r="H962" s="23" t="s">
        <v>5987</v>
      </c>
      <c r="I962" s="46">
        <v>7.1779999999999999</v>
      </c>
      <c r="J962" s="40">
        <f t="shared" si="44"/>
        <v>28.712</v>
      </c>
      <c r="K962" s="50" t="s">
        <v>2521</v>
      </c>
      <c r="L962" s="42">
        <f t="shared" ref="L962:L1025" si="45">ROUND(I962,2)</f>
        <v>7.18</v>
      </c>
      <c r="M962" s="42">
        <f t="shared" ref="M962:M1025" si="46">L962*G962</f>
        <v>28.72</v>
      </c>
    </row>
    <row r="963" spans="1:13" ht="159.5" hidden="1" x14ac:dyDescent="0.35">
      <c r="A963" s="20" t="s">
        <v>638</v>
      </c>
      <c r="B963" s="45" t="s">
        <v>545</v>
      </c>
      <c r="C963" s="23" t="s">
        <v>5107</v>
      </c>
      <c r="D963" s="23" t="s">
        <v>655</v>
      </c>
      <c r="E963" s="23" t="s">
        <v>655</v>
      </c>
      <c r="F963" s="23" t="s">
        <v>5</v>
      </c>
      <c r="G963" s="20">
        <v>30</v>
      </c>
      <c r="H963" s="23" t="s">
        <v>5987</v>
      </c>
      <c r="I963" s="46">
        <v>209.22899999999998</v>
      </c>
      <c r="J963" s="40">
        <f t="shared" ref="J963:J1026" si="47">I963*G963</f>
        <v>6276.87</v>
      </c>
      <c r="K963" s="50" t="s">
        <v>2522</v>
      </c>
      <c r="L963" s="42">
        <f t="shared" si="45"/>
        <v>209.23</v>
      </c>
      <c r="M963" s="42">
        <f t="shared" si="46"/>
        <v>6276.9</v>
      </c>
    </row>
    <row r="964" spans="1:13" ht="116" hidden="1" x14ac:dyDescent="0.35">
      <c r="A964" s="20" t="s">
        <v>638</v>
      </c>
      <c r="B964" s="45" t="s">
        <v>545</v>
      </c>
      <c r="C964" s="23" t="s">
        <v>5234</v>
      </c>
      <c r="D964" s="23" t="s">
        <v>315</v>
      </c>
      <c r="E964" s="23" t="s">
        <v>6422</v>
      </c>
      <c r="F964" s="23" t="s">
        <v>5</v>
      </c>
      <c r="G964" s="20">
        <v>160</v>
      </c>
      <c r="H964" s="23" t="s">
        <v>5987</v>
      </c>
      <c r="I964" s="46">
        <v>9.7000000000000003E-2</v>
      </c>
      <c r="J964" s="40">
        <f t="shared" si="47"/>
        <v>15.52</v>
      </c>
      <c r="K964" s="50" t="s">
        <v>2521</v>
      </c>
      <c r="L964" s="42">
        <f t="shared" si="45"/>
        <v>0.1</v>
      </c>
      <c r="M964" s="42">
        <f t="shared" si="46"/>
        <v>16</v>
      </c>
    </row>
    <row r="965" spans="1:13" ht="116" hidden="1" x14ac:dyDescent="0.35">
      <c r="A965" s="20" t="s">
        <v>638</v>
      </c>
      <c r="B965" s="45" t="s">
        <v>545</v>
      </c>
      <c r="C965" s="23" t="s">
        <v>5237</v>
      </c>
      <c r="D965" s="23" t="s">
        <v>318</v>
      </c>
      <c r="E965" s="23" t="s">
        <v>6425</v>
      </c>
      <c r="F965" s="23" t="s">
        <v>5</v>
      </c>
      <c r="G965" s="20">
        <v>200</v>
      </c>
      <c r="H965" s="23" t="s">
        <v>5987</v>
      </c>
      <c r="I965" s="46">
        <v>0.19400000000000001</v>
      </c>
      <c r="J965" s="40">
        <f t="shared" si="47"/>
        <v>38.800000000000004</v>
      </c>
      <c r="K965" s="50" t="s">
        <v>2521</v>
      </c>
      <c r="L965" s="42">
        <f t="shared" si="45"/>
        <v>0.19</v>
      </c>
      <c r="M965" s="42">
        <f t="shared" si="46"/>
        <v>38</v>
      </c>
    </row>
    <row r="966" spans="1:13" ht="87" hidden="1" x14ac:dyDescent="0.35">
      <c r="A966" s="20" t="s">
        <v>638</v>
      </c>
      <c r="B966" s="45" t="s">
        <v>545</v>
      </c>
      <c r="C966" s="23" t="s">
        <v>5195</v>
      </c>
      <c r="D966" s="23" t="s">
        <v>656</v>
      </c>
      <c r="E966" s="23" t="s">
        <v>6699</v>
      </c>
      <c r="F966" s="23" t="s">
        <v>5</v>
      </c>
      <c r="G966" s="20">
        <v>160</v>
      </c>
      <c r="H966" s="23" t="s">
        <v>5987</v>
      </c>
      <c r="I966" s="46">
        <v>9.7000000000000003E-2</v>
      </c>
      <c r="J966" s="40">
        <f t="shared" si="47"/>
        <v>15.52</v>
      </c>
      <c r="K966" s="50" t="s">
        <v>2521</v>
      </c>
      <c r="L966" s="42">
        <f t="shared" si="45"/>
        <v>0.1</v>
      </c>
      <c r="M966" s="42">
        <f t="shared" si="46"/>
        <v>16</v>
      </c>
    </row>
    <row r="967" spans="1:13" ht="87" hidden="1" x14ac:dyDescent="0.35">
      <c r="A967" s="20" t="s">
        <v>638</v>
      </c>
      <c r="B967" s="45" t="s">
        <v>545</v>
      </c>
      <c r="C967" s="23" t="s">
        <v>5197</v>
      </c>
      <c r="D967" s="23" t="s">
        <v>657</v>
      </c>
      <c r="E967" s="23" t="s">
        <v>6700</v>
      </c>
      <c r="F967" s="23" t="s">
        <v>5</v>
      </c>
      <c r="G967" s="20">
        <v>160</v>
      </c>
      <c r="H967" s="23" t="s">
        <v>5987</v>
      </c>
      <c r="I967" s="46">
        <v>0.19400000000000001</v>
      </c>
      <c r="J967" s="40">
        <f t="shared" si="47"/>
        <v>31.04</v>
      </c>
      <c r="K967" s="50" t="s">
        <v>2521</v>
      </c>
      <c r="L967" s="42">
        <f t="shared" si="45"/>
        <v>0.19</v>
      </c>
      <c r="M967" s="42">
        <f t="shared" si="46"/>
        <v>30.4</v>
      </c>
    </row>
    <row r="968" spans="1:13" ht="87" hidden="1" x14ac:dyDescent="0.35">
      <c r="A968" s="20" t="s">
        <v>638</v>
      </c>
      <c r="B968" s="45" t="s">
        <v>545</v>
      </c>
      <c r="C968" s="23" t="s">
        <v>5199</v>
      </c>
      <c r="D968" s="23" t="s">
        <v>658</v>
      </c>
      <c r="E968" s="23" t="s">
        <v>6701</v>
      </c>
      <c r="F968" s="23" t="s">
        <v>5</v>
      </c>
      <c r="G968" s="20">
        <v>160</v>
      </c>
      <c r="H968" s="23" t="s">
        <v>5987</v>
      </c>
      <c r="I968" s="46">
        <v>0.19400000000000001</v>
      </c>
      <c r="J968" s="40">
        <f t="shared" si="47"/>
        <v>31.04</v>
      </c>
      <c r="K968" s="50" t="s">
        <v>2521</v>
      </c>
      <c r="L968" s="42">
        <f t="shared" si="45"/>
        <v>0.19</v>
      </c>
      <c r="M968" s="42">
        <f t="shared" si="46"/>
        <v>30.4</v>
      </c>
    </row>
    <row r="969" spans="1:13" ht="116" hidden="1" x14ac:dyDescent="0.35">
      <c r="A969" s="20" t="s">
        <v>638</v>
      </c>
      <c r="B969" s="45" t="s">
        <v>545</v>
      </c>
      <c r="C969" s="23" t="s">
        <v>5226</v>
      </c>
      <c r="D969" s="23" t="s">
        <v>659</v>
      </c>
      <c r="E969" s="23" t="s">
        <v>6702</v>
      </c>
      <c r="F969" s="23" t="s">
        <v>5</v>
      </c>
      <c r="G969" s="20">
        <v>84</v>
      </c>
      <c r="H969" s="23" t="s">
        <v>5987</v>
      </c>
      <c r="I969" s="46">
        <v>4.3650000000000002</v>
      </c>
      <c r="J969" s="40">
        <f t="shared" si="47"/>
        <v>366.66</v>
      </c>
      <c r="K969" s="50" t="s">
        <v>2521</v>
      </c>
      <c r="L969" s="42">
        <f t="shared" si="45"/>
        <v>4.37</v>
      </c>
      <c r="M969" s="42">
        <f t="shared" si="46"/>
        <v>367.08</v>
      </c>
    </row>
    <row r="970" spans="1:13" ht="72.5" hidden="1" x14ac:dyDescent="0.35">
      <c r="A970" s="20" t="s">
        <v>638</v>
      </c>
      <c r="B970" s="45" t="s">
        <v>545</v>
      </c>
      <c r="C970" s="23" t="s">
        <v>5205</v>
      </c>
      <c r="D970" s="23" t="s">
        <v>660</v>
      </c>
      <c r="E970" s="23" t="s">
        <v>6703</v>
      </c>
      <c r="F970" s="23" t="s">
        <v>5</v>
      </c>
      <c r="G970" s="20">
        <v>100</v>
      </c>
      <c r="H970" s="23" t="s">
        <v>5987</v>
      </c>
      <c r="I970" s="46">
        <v>0.19400000000000001</v>
      </c>
      <c r="J970" s="40">
        <f t="shared" si="47"/>
        <v>19.400000000000002</v>
      </c>
      <c r="K970" s="50" t="s">
        <v>2521</v>
      </c>
      <c r="L970" s="42">
        <f t="shared" si="45"/>
        <v>0.19</v>
      </c>
      <c r="M970" s="42">
        <f t="shared" si="46"/>
        <v>19</v>
      </c>
    </row>
    <row r="971" spans="1:13" ht="101.5" hidden="1" x14ac:dyDescent="0.35">
      <c r="A971" s="20" t="s">
        <v>638</v>
      </c>
      <c r="B971" s="45" t="s">
        <v>545</v>
      </c>
      <c r="C971" s="23" t="s">
        <v>5256</v>
      </c>
      <c r="D971" s="23" t="s">
        <v>661</v>
      </c>
      <c r="E971" s="23" t="s">
        <v>6704</v>
      </c>
      <c r="F971" s="23" t="s">
        <v>5</v>
      </c>
      <c r="G971" s="20">
        <v>20</v>
      </c>
      <c r="H971" s="23" t="s">
        <v>5987</v>
      </c>
      <c r="I971" s="46">
        <v>19.302999999999997</v>
      </c>
      <c r="J971" s="40">
        <f t="shared" si="47"/>
        <v>386.05999999999995</v>
      </c>
      <c r="K971" s="50" t="s">
        <v>1758</v>
      </c>
      <c r="L971" s="42">
        <f t="shared" si="45"/>
        <v>19.3</v>
      </c>
      <c r="M971" s="42">
        <f t="shared" si="46"/>
        <v>386</v>
      </c>
    </row>
    <row r="972" spans="1:13" ht="72.5" hidden="1" x14ac:dyDescent="0.35">
      <c r="A972" s="20" t="s">
        <v>638</v>
      </c>
      <c r="B972" s="45" t="s">
        <v>545</v>
      </c>
      <c r="C972" s="23" t="s">
        <v>5262</v>
      </c>
      <c r="D972" s="23" t="s">
        <v>101</v>
      </c>
      <c r="E972" s="23" t="s">
        <v>6705</v>
      </c>
      <c r="F972" s="23" t="s">
        <v>5</v>
      </c>
      <c r="G972" s="20">
        <v>20</v>
      </c>
      <c r="H972" s="23" t="s">
        <v>5987</v>
      </c>
      <c r="I972" s="46">
        <v>109.125</v>
      </c>
      <c r="J972" s="40">
        <f t="shared" si="47"/>
        <v>2182.5</v>
      </c>
      <c r="K972" s="50" t="s">
        <v>1758</v>
      </c>
      <c r="L972" s="42">
        <f t="shared" si="45"/>
        <v>109.13</v>
      </c>
      <c r="M972" s="42">
        <f t="shared" si="46"/>
        <v>2182.6</v>
      </c>
    </row>
    <row r="973" spans="1:13" ht="87" hidden="1" x14ac:dyDescent="0.35">
      <c r="A973" s="20" t="s">
        <v>638</v>
      </c>
      <c r="B973" s="45" t="s">
        <v>545</v>
      </c>
      <c r="C973" s="23" t="s">
        <v>5292</v>
      </c>
      <c r="D973" s="23" t="s">
        <v>662</v>
      </c>
      <c r="E973" s="23" t="s">
        <v>6706</v>
      </c>
      <c r="F973" s="23" t="s">
        <v>5</v>
      </c>
      <c r="G973" s="20">
        <v>2</v>
      </c>
      <c r="H973" s="23" t="s">
        <v>5987</v>
      </c>
      <c r="I973" s="46">
        <v>48.402999999999999</v>
      </c>
      <c r="J973" s="40">
        <f t="shared" si="47"/>
        <v>96.805999999999997</v>
      </c>
      <c r="K973" s="50" t="s">
        <v>2523</v>
      </c>
      <c r="L973" s="42">
        <f t="shared" si="45"/>
        <v>48.4</v>
      </c>
      <c r="M973" s="42">
        <f t="shared" si="46"/>
        <v>96.8</v>
      </c>
    </row>
    <row r="974" spans="1:13" ht="87" hidden="1" x14ac:dyDescent="0.35">
      <c r="A974" s="20" t="s">
        <v>638</v>
      </c>
      <c r="B974" s="45" t="s">
        <v>545</v>
      </c>
      <c r="C974" s="23" t="s">
        <v>5300</v>
      </c>
      <c r="D974" s="23" t="s">
        <v>663</v>
      </c>
      <c r="E974" s="23" t="s">
        <v>6707</v>
      </c>
      <c r="F974" s="23" t="s">
        <v>5</v>
      </c>
      <c r="G974" s="20">
        <v>20</v>
      </c>
      <c r="H974" s="23" t="s">
        <v>5987</v>
      </c>
      <c r="I974" s="46">
        <v>183.33</v>
      </c>
      <c r="J974" s="40">
        <f t="shared" si="47"/>
        <v>3666.6000000000004</v>
      </c>
      <c r="K974" s="50" t="s">
        <v>2524</v>
      </c>
      <c r="L974" s="42">
        <f t="shared" si="45"/>
        <v>183.33</v>
      </c>
      <c r="M974" s="42">
        <f t="shared" si="46"/>
        <v>3666.6000000000004</v>
      </c>
    </row>
    <row r="975" spans="1:13" ht="130.5" hidden="1" x14ac:dyDescent="0.35">
      <c r="A975" s="20" t="s">
        <v>638</v>
      </c>
      <c r="B975" s="45" t="s">
        <v>545</v>
      </c>
      <c r="C975" s="23" t="s">
        <v>5299</v>
      </c>
      <c r="D975" s="23" t="s">
        <v>664</v>
      </c>
      <c r="E975" s="23" t="s">
        <v>6708</v>
      </c>
      <c r="F975" s="23" t="s">
        <v>5</v>
      </c>
      <c r="G975" s="20">
        <v>6</v>
      </c>
      <c r="H975" s="23" t="s">
        <v>5987</v>
      </c>
      <c r="I975" s="46">
        <v>197.83149999999998</v>
      </c>
      <c r="J975" s="40">
        <f t="shared" si="47"/>
        <v>1186.9889999999998</v>
      </c>
      <c r="K975" s="50" t="s">
        <v>2525</v>
      </c>
      <c r="L975" s="42">
        <f t="shared" si="45"/>
        <v>197.83</v>
      </c>
      <c r="M975" s="42">
        <f t="shared" si="46"/>
        <v>1186.98</v>
      </c>
    </row>
    <row r="976" spans="1:13" ht="87" hidden="1" x14ac:dyDescent="0.35">
      <c r="A976" s="20" t="s">
        <v>638</v>
      </c>
      <c r="B976" s="45" t="s">
        <v>545</v>
      </c>
      <c r="C976" s="23" t="s">
        <v>5302</v>
      </c>
      <c r="D976" s="23" t="s">
        <v>665</v>
      </c>
      <c r="E976" s="23" t="s">
        <v>6709</v>
      </c>
      <c r="F976" s="23" t="s">
        <v>5</v>
      </c>
      <c r="G976" s="20">
        <v>20</v>
      </c>
      <c r="H976" s="23" t="s">
        <v>5987</v>
      </c>
      <c r="I976" s="46">
        <v>6.6930000000000005</v>
      </c>
      <c r="J976" s="40">
        <f t="shared" si="47"/>
        <v>133.86000000000001</v>
      </c>
      <c r="K976" s="50" t="s">
        <v>2526</v>
      </c>
      <c r="L976" s="42">
        <f t="shared" si="45"/>
        <v>6.69</v>
      </c>
      <c r="M976" s="42">
        <f t="shared" si="46"/>
        <v>133.80000000000001</v>
      </c>
    </row>
    <row r="977" spans="1:13" ht="72.5" hidden="1" x14ac:dyDescent="0.35">
      <c r="A977" s="20" t="s">
        <v>638</v>
      </c>
      <c r="B977" s="45" t="s">
        <v>545</v>
      </c>
      <c r="C977" s="23" t="s">
        <v>5470</v>
      </c>
      <c r="D977" s="23" t="s">
        <v>666</v>
      </c>
      <c r="E977" s="23" t="s">
        <v>6710</v>
      </c>
      <c r="F977" s="23" t="s">
        <v>5</v>
      </c>
      <c r="G977" s="20">
        <v>60</v>
      </c>
      <c r="H977" s="23" t="s">
        <v>5987</v>
      </c>
      <c r="I977" s="46">
        <v>47.53</v>
      </c>
      <c r="J977" s="40">
        <f t="shared" si="47"/>
        <v>2851.8</v>
      </c>
      <c r="K977" s="50" t="s">
        <v>2527</v>
      </c>
      <c r="L977" s="42">
        <f t="shared" si="45"/>
        <v>47.53</v>
      </c>
      <c r="M977" s="42">
        <f t="shared" si="46"/>
        <v>2851.8</v>
      </c>
    </row>
    <row r="978" spans="1:13" ht="58" hidden="1" x14ac:dyDescent="0.35">
      <c r="A978" s="20" t="s">
        <v>638</v>
      </c>
      <c r="B978" s="45" t="s">
        <v>545</v>
      </c>
      <c r="C978" s="23" t="s">
        <v>5464</v>
      </c>
      <c r="D978" s="23" t="s">
        <v>667</v>
      </c>
      <c r="E978" s="23" t="s">
        <v>6711</v>
      </c>
      <c r="F978" s="23" t="s">
        <v>5</v>
      </c>
      <c r="G978" s="20">
        <v>2</v>
      </c>
      <c r="H978" s="23" t="s">
        <v>5987</v>
      </c>
      <c r="I978" s="46">
        <v>73.816999999999993</v>
      </c>
      <c r="J978" s="40">
        <f t="shared" si="47"/>
        <v>147.63399999999999</v>
      </c>
      <c r="K978" s="50" t="s">
        <v>2527</v>
      </c>
      <c r="L978" s="42">
        <f t="shared" si="45"/>
        <v>73.819999999999993</v>
      </c>
      <c r="M978" s="42">
        <f t="shared" si="46"/>
        <v>147.63999999999999</v>
      </c>
    </row>
    <row r="979" spans="1:13" ht="43.5" hidden="1" x14ac:dyDescent="0.35">
      <c r="A979" s="20" t="s">
        <v>638</v>
      </c>
      <c r="B979" s="45" t="s">
        <v>545</v>
      </c>
      <c r="C979" s="23" t="s">
        <v>5484</v>
      </c>
      <c r="D979" s="23" t="s">
        <v>668</v>
      </c>
      <c r="E979" s="23" t="s">
        <v>6712</v>
      </c>
      <c r="F979" s="23" t="s">
        <v>5</v>
      </c>
      <c r="G979" s="20">
        <v>100</v>
      </c>
      <c r="H979" s="23" t="s">
        <v>5987</v>
      </c>
      <c r="I979" s="46">
        <v>8.3419999999999987</v>
      </c>
      <c r="J979" s="40">
        <f t="shared" si="47"/>
        <v>834.19999999999982</v>
      </c>
      <c r="K979" s="50" t="s">
        <v>2528</v>
      </c>
      <c r="L979" s="42">
        <f t="shared" si="45"/>
        <v>8.34</v>
      </c>
      <c r="M979" s="42">
        <f t="shared" si="46"/>
        <v>834</v>
      </c>
    </row>
    <row r="980" spans="1:13" ht="116" hidden="1" x14ac:dyDescent="0.35">
      <c r="A980" s="20" t="s">
        <v>638</v>
      </c>
      <c r="B980" s="45" t="s">
        <v>545</v>
      </c>
      <c r="C980" s="23" t="s">
        <v>5476</v>
      </c>
      <c r="D980" s="23" t="s">
        <v>669</v>
      </c>
      <c r="E980" s="23" t="s">
        <v>6713</v>
      </c>
      <c r="F980" s="23" t="s">
        <v>5</v>
      </c>
      <c r="G980" s="20">
        <v>100</v>
      </c>
      <c r="H980" s="23" t="s">
        <v>5987</v>
      </c>
      <c r="I980" s="46">
        <v>6.79</v>
      </c>
      <c r="J980" s="40">
        <f t="shared" si="47"/>
        <v>679</v>
      </c>
      <c r="K980" s="50" t="s">
        <v>2529</v>
      </c>
      <c r="L980" s="42">
        <f t="shared" si="45"/>
        <v>6.79</v>
      </c>
      <c r="M980" s="42">
        <f t="shared" si="46"/>
        <v>679</v>
      </c>
    </row>
    <row r="981" spans="1:13" ht="72.5" hidden="1" x14ac:dyDescent="0.35">
      <c r="A981" s="20" t="s">
        <v>638</v>
      </c>
      <c r="B981" s="45" t="s">
        <v>545</v>
      </c>
      <c r="C981" s="23" t="s">
        <v>5479</v>
      </c>
      <c r="D981" s="23" t="s">
        <v>670</v>
      </c>
      <c r="E981" s="23" t="s">
        <v>6714</v>
      </c>
      <c r="F981" s="23" t="s">
        <v>5</v>
      </c>
      <c r="G981" s="20">
        <v>60</v>
      </c>
      <c r="H981" s="23" t="s">
        <v>5987</v>
      </c>
      <c r="I981" s="46">
        <v>5.2380000000000004</v>
      </c>
      <c r="J981" s="40">
        <f t="shared" si="47"/>
        <v>314.28000000000003</v>
      </c>
      <c r="K981" s="50" t="s">
        <v>2530</v>
      </c>
      <c r="L981" s="42">
        <f t="shared" si="45"/>
        <v>5.24</v>
      </c>
      <c r="M981" s="42">
        <f t="shared" si="46"/>
        <v>314.40000000000003</v>
      </c>
    </row>
    <row r="982" spans="1:13" ht="145" hidden="1" x14ac:dyDescent="0.35">
      <c r="A982" s="20" t="s">
        <v>638</v>
      </c>
      <c r="B982" s="45" t="s">
        <v>545</v>
      </c>
      <c r="C982" s="23" t="s">
        <v>5295</v>
      </c>
      <c r="D982" s="23" t="s">
        <v>671</v>
      </c>
      <c r="E982" s="23" t="s">
        <v>671</v>
      </c>
      <c r="F982" s="23" t="s">
        <v>5</v>
      </c>
      <c r="G982" s="20">
        <v>20</v>
      </c>
      <c r="H982" s="23" t="s">
        <v>5987</v>
      </c>
      <c r="I982" s="46">
        <v>29.003</v>
      </c>
      <c r="J982" s="40">
        <f t="shared" si="47"/>
        <v>580.05999999999995</v>
      </c>
      <c r="K982" s="50" t="s">
        <v>2531</v>
      </c>
      <c r="L982" s="42">
        <f t="shared" si="45"/>
        <v>29</v>
      </c>
      <c r="M982" s="42">
        <f t="shared" si="46"/>
        <v>580</v>
      </c>
    </row>
    <row r="983" spans="1:13" ht="409.5" hidden="1" x14ac:dyDescent="0.35">
      <c r="A983" s="20" t="s">
        <v>638</v>
      </c>
      <c r="B983" s="45" t="s">
        <v>545</v>
      </c>
      <c r="C983" s="23" t="s">
        <v>4940</v>
      </c>
      <c r="D983" s="23" t="s">
        <v>111</v>
      </c>
      <c r="E983" s="23" t="s">
        <v>111</v>
      </c>
      <c r="F983" s="23" t="s">
        <v>5</v>
      </c>
      <c r="G983" s="20">
        <v>14</v>
      </c>
      <c r="H983" s="23" t="s">
        <v>5987</v>
      </c>
      <c r="I983" s="46">
        <v>435.91800000000001</v>
      </c>
      <c r="J983" s="40">
        <f t="shared" si="47"/>
        <v>6102.8519999999999</v>
      </c>
      <c r="K983" s="50" t="s">
        <v>2532</v>
      </c>
      <c r="L983" s="42">
        <f t="shared" si="45"/>
        <v>435.92</v>
      </c>
      <c r="M983" s="42">
        <f t="shared" si="46"/>
        <v>6102.88</v>
      </c>
    </row>
    <row r="984" spans="1:13" ht="188.5" hidden="1" x14ac:dyDescent="0.35">
      <c r="A984" s="20" t="s">
        <v>638</v>
      </c>
      <c r="B984" s="45" t="s">
        <v>545</v>
      </c>
      <c r="C984" s="23" t="s">
        <v>4919</v>
      </c>
      <c r="D984" s="23" t="s">
        <v>672</v>
      </c>
      <c r="E984" s="23" t="s">
        <v>672</v>
      </c>
      <c r="F984" s="23" t="s">
        <v>5</v>
      </c>
      <c r="G984" s="20">
        <v>2</v>
      </c>
      <c r="H984" s="23" t="s">
        <v>5987</v>
      </c>
      <c r="I984" s="46">
        <v>8014.14</v>
      </c>
      <c r="J984" s="40">
        <f t="shared" si="47"/>
        <v>16028.28</v>
      </c>
      <c r="K984" s="50" t="s">
        <v>2194</v>
      </c>
      <c r="L984" s="42">
        <f t="shared" si="45"/>
        <v>8014.14</v>
      </c>
      <c r="M984" s="42">
        <f t="shared" si="46"/>
        <v>16028.28</v>
      </c>
    </row>
    <row r="985" spans="1:13" ht="159.5" hidden="1" x14ac:dyDescent="0.35">
      <c r="A985" s="20" t="s">
        <v>638</v>
      </c>
      <c r="B985" s="45" t="s">
        <v>545</v>
      </c>
      <c r="C985" s="23" t="s">
        <v>4982</v>
      </c>
      <c r="D985" s="23" t="s">
        <v>673</v>
      </c>
      <c r="E985" s="23" t="s">
        <v>673</v>
      </c>
      <c r="F985" s="23" t="s">
        <v>5</v>
      </c>
      <c r="G985" s="20">
        <v>2</v>
      </c>
      <c r="H985" s="23" t="s">
        <v>5987</v>
      </c>
      <c r="I985" s="46">
        <v>2594.75</v>
      </c>
      <c r="J985" s="40">
        <f t="shared" si="47"/>
        <v>5189.5</v>
      </c>
      <c r="K985" s="50" t="s">
        <v>2533</v>
      </c>
      <c r="L985" s="42">
        <f t="shared" si="45"/>
        <v>2594.75</v>
      </c>
      <c r="M985" s="42">
        <f t="shared" si="46"/>
        <v>5189.5</v>
      </c>
    </row>
    <row r="986" spans="1:13" ht="145" hidden="1" x14ac:dyDescent="0.35">
      <c r="A986" s="20" t="s">
        <v>674</v>
      </c>
      <c r="B986" s="45" t="s">
        <v>545</v>
      </c>
      <c r="C986" s="23" t="s">
        <v>3386</v>
      </c>
      <c r="D986" s="23" t="s">
        <v>675</v>
      </c>
      <c r="E986" s="23" t="s">
        <v>6715</v>
      </c>
      <c r="F986" s="23" t="s">
        <v>5</v>
      </c>
      <c r="G986" s="20">
        <v>2</v>
      </c>
      <c r="H986" s="23" t="s">
        <v>5987</v>
      </c>
      <c r="I986" s="46">
        <v>4247.63</v>
      </c>
      <c r="J986" s="40">
        <f t="shared" si="47"/>
        <v>8495.26</v>
      </c>
      <c r="K986" s="50" t="s">
        <v>2823</v>
      </c>
      <c r="L986" s="42">
        <f t="shared" si="45"/>
        <v>4247.63</v>
      </c>
      <c r="M986" s="42">
        <f t="shared" si="46"/>
        <v>8495.26</v>
      </c>
    </row>
    <row r="987" spans="1:13" ht="101.5" hidden="1" x14ac:dyDescent="0.35">
      <c r="A987" s="20" t="s">
        <v>676</v>
      </c>
      <c r="B987" s="45" t="s">
        <v>545</v>
      </c>
      <c r="C987" s="23" t="s">
        <v>4113</v>
      </c>
      <c r="D987" s="23" t="s">
        <v>677</v>
      </c>
      <c r="E987" s="23" t="s">
        <v>6716</v>
      </c>
      <c r="F987" s="23" t="s">
        <v>5</v>
      </c>
      <c r="G987" s="20">
        <v>50</v>
      </c>
      <c r="H987" s="23" t="s">
        <v>5987</v>
      </c>
      <c r="I987" s="46">
        <v>54.610999999999997</v>
      </c>
      <c r="J987" s="40">
        <f t="shared" si="47"/>
        <v>2730.5499999999997</v>
      </c>
      <c r="K987" s="50" t="s">
        <v>2534</v>
      </c>
      <c r="L987" s="42">
        <f t="shared" si="45"/>
        <v>54.61</v>
      </c>
      <c r="M987" s="42">
        <f t="shared" si="46"/>
        <v>2730.5</v>
      </c>
    </row>
    <row r="988" spans="1:13" ht="130.5" hidden="1" x14ac:dyDescent="0.35">
      <c r="A988" s="20" t="s">
        <v>676</v>
      </c>
      <c r="B988" s="45" t="s">
        <v>545</v>
      </c>
      <c r="C988" s="23" t="s">
        <v>2926</v>
      </c>
      <c r="D988" s="23" t="s">
        <v>141</v>
      </c>
      <c r="E988" s="23" t="s">
        <v>6267</v>
      </c>
      <c r="F988" s="23" t="s">
        <v>5</v>
      </c>
      <c r="G988" s="20">
        <v>100</v>
      </c>
      <c r="H988" s="23" t="s">
        <v>5987</v>
      </c>
      <c r="I988" s="46">
        <v>0.77600000000000002</v>
      </c>
      <c r="J988" s="40">
        <f t="shared" si="47"/>
        <v>77.600000000000009</v>
      </c>
      <c r="K988" s="50" t="s">
        <v>2535</v>
      </c>
      <c r="L988" s="42">
        <f t="shared" si="45"/>
        <v>0.78</v>
      </c>
      <c r="M988" s="42">
        <f t="shared" si="46"/>
        <v>78</v>
      </c>
    </row>
    <row r="989" spans="1:13" ht="101.5" hidden="1" x14ac:dyDescent="0.35">
      <c r="A989" s="20" t="s">
        <v>676</v>
      </c>
      <c r="B989" s="45" t="s">
        <v>545</v>
      </c>
      <c r="C989" s="23" t="s">
        <v>4116</v>
      </c>
      <c r="D989" s="23" t="s">
        <v>142</v>
      </c>
      <c r="E989" s="23" t="s">
        <v>6268</v>
      </c>
      <c r="F989" s="23" t="s">
        <v>5</v>
      </c>
      <c r="G989" s="20">
        <v>100</v>
      </c>
      <c r="H989" s="23" t="s">
        <v>5987</v>
      </c>
      <c r="I989" s="46">
        <v>4.0739999999999998</v>
      </c>
      <c r="J989" s="40">
        <f t="shared" si="47"/>
        <v>407.4</v>
      </c>
      <c r="K989" s="50" t="s">
        <v>2535</v>
      </c>
      <c r="L989" s="42">
        <f t="shared" si="45"/>
        <v>4.07</v>
      </c>
      <c r="M989" s="42">
        <f t="shared" si="46"/>
        <v>407</v>
      </c>
    </row>
    <row r="990" spans="1:13" ht="130.5" hidden="1" x14ac:dyDescent="0.35">
      <c r="A990" s="20" t="s">
        <v>676</v>
      </c>
      <c r="B990" s="45" t="s">
        <v>545</v>
      </c>
      <c r="C990" s="23" t="s">
        <v>4123</v>
      </c>
      <c r="D990" s="23" t="s">
        <v>6</v>
      </c>
      <c r="E990" s="23" t="s">
        <v>5989</v>
      </c>
      <c r="F990" s="23" t="s">
        <v>5</v>
      </c>
      <c r="G990" s="20">
        <v>8</v>
      </c>
      <c r="H990" s="23" t="s">
        <v>5987</v>
      </c>
      <c r="I990" s="46">
        <v>16.538499999999999</v>
      </c>
      <c r="J990" s="40">
        <f t="shared" si="47"/>
        <v>132.30799999999999</v>
      </c>
      <c r="K990" s="50" t="s">
        <v>2536</v>
      </c>
      <c r="L990" s="42">
        <f t="shared" si="45"/>
        <v>16.54</v>
      </c>
      <c r="M990" s="42">
        <f t="shared" si="46"/>
        <v>132.32</v>
      </c>
    </row>
    <row r="991" spans="1:13" ht="72.5" hidden="1" x14ac:dyDescent="0.35">
      <c r="A991" s="20" t="s">
        <v>676</v>
      </c>
      <c r="B991" s="45" t="s">
        <v>545</v>
      </c>
      <c r="C991" s="23" t="s">
        <v>4121</v>
      </c>
      <c r="D991" s="23" t="s">
        <v>143</v>
      </c>
      <c r="E991" s="23" t="s">
        <v>6269</v>
      </c>
      <c r="F991" s="23" t="s">
        <v>5</v>
      </c>
      <c r="G991" s="20">
        <v>10</v>
      </c>
      <c r="H991" s="23" t="s">
        <v>5987</v>
      </c>
      <c r="I991" s="46">
        <v>14.065</v>
      </c>
      <c r="J991" s="40">
        <f t="shared" si="47"/>
        <v>140.65</v>
      </c>
      <c r="K991" s="50" t="s">
        <v>2537</v>
      </c>
      <c r="L991" s="42">
        <f t="shared" si="45"/>
        <v>14.07</v>
      </c>
      <c r="M991" s="42">
        <f t="shared" si="46"/>
        <v>140.69999999999999</v>
      </c>
    </row>
    <row r="992" spans="1:13" ht="72.5" hidden="1" x14ac:dyDescent="0.35">
      <c r="A992" s="20" t="s">
        <v>676</v>
      </c>
      <c r="B992" s="45" t="s">
        <v>545</v>
      </c>
      <c r="C992" s="23" t="s">
        <v>4122</v>
      </c>
      <c r="D992" s="23" t="s">
        <v>143</v>
      </c>
      <c r="E992" s="23" t="s">
        <v>6269</v>
      </c>
      <c r="F992" s="23" t="s">
        <v>5</v>
      </c>
      <c r="G992" s="20">
        <v>6</v>
      </c>
      <c r="H992" s="23" t="s">
        <v>5987</v>
      </c>
      <c r="I992" s="46">
        <v>29.1</v>
      </c>
      <c r="J992" s="40">
        <f t="shared" si="47"/>
        <v>174.60000000000002</v>
      </c>
      <c r="K992" s="50" t="s">
        <v>2537</v>
      </c>
      <c r="L992" s="42">
        <f t="shared" si="45"/>
        <v>29.1</v>
      </c>
      <c r="M992" s="42">
        <f t="shared" si="46"/>
        <v>174.60000000000002</v>
      </c>
    </row>
    <row r="993" spans="1:13" ht="101.5" hidden="1" x14ac:dyDescent="0.35">
      <c r="A993" s="20" t="s">
        <v>676</v>
      </c>
      <c r="B993" s="45" t="s">
        <v>545</v>
      </c>
      <c r="C993" s="23" t="s">
        <v>4177</v>
      </c>
      <c r="D993" s="23" t="s">
        <v>678</v>
      </c>
      <c r="E993" s="23" t="s">
        <v>6717</v>
      </c>
      <c r="F993" s="23" t="s">
        <v>5</v>
      </c>
      <c r="G993" s="20">
        <v>112</v>
      </c>
      <c r="H993" s="23" t="s">
        <v>5987</v>
      </c>
      <c r="I993" s="46">
        <v>15.617000000000001</v>
      </c>
      <c r="J993" s="40">
        <f t="shared" si="47"/>
        <v>1749.104</v>
      </c>
      <c r="K993" s="50" t="s">
        <v>2184</v>
      </c>
      <c r="L993" s="42">
        <f t="shared" si="45"/>
        <v>15.62</v>
      </c>
      <c r="M993" s="42">
        <f t="shared" si="46"/>
        <v>1749.4399999999998</v>
      </c>
    </row>
    <row r="994" spans="1:13" ht="101.5" hidden="1" x14ac:dyDescent="0.35">
      <c r="A994" s="20" t="s">
        <v>676</v>
      </c>
      <c r="B994" s="45" t="s">
        <v>545</v>
      </c>
      <c r="C994" s="23" t="s">
        <v>4177</v>
      </c>
      <c r="D994" s="23" t="s">
        <v>678</v>
      </c>
      <c r="E994" s="23" t="s">
        <v>6717</v>
      </c>
      <c r="F994" s="23" t="s">
        <v>5</v>
      </c>
      <c r="G994" s="20">
        <v>56</v>
      </c>
      <c r="H994" s="23" t="s">
        <v>5987</v>
      </c>
      <c r="I994" s="46">
        <v>15.617000000000001</v>
      </c>
      <c r="J994" s="40">
        <f t="shared" si="47"/>
        <v>874.55200000000002</v>
      </c>
      <c r="K994" s="50" t="s">
        <v>2184</v>
      </c>
      <c r="L994" s="42">
        <f t="shared" si="45"/>
        <v>15.62</v>
      </c>
      <c r="M994" s="42">
        <f t="shared" si="46"/>
        <v>874.71999999999991</v>
      </c>
    </row>
    <row r="995" spans="1:13" ht="101.5" hidden="1" x14ac:dyDescent="0.35">
      <c r="A995" s="20" t="s">
        <v>676</v>
      </c>
      <c r="B995" s="45" t="s">
        <v>545</v>
      </c>
      <c r="C995" s="23" t="s">
        <v>4177</v>
      </c>
      <c r="D995" s="23" t="s">
        <v>678</v>
      </c>
      <c r="E995" s="23" t="s">
        <v>6717</v>
      </c>
      <c r="F995" s="23" t="s">
        <v>5</v>
      </c>
      <c r="G995" s="20">
        <v>56</v>
      </c>
      <c r="H995" s="23" t="s">
        <v>5987</v>
      </c>
      <c r="I995" s="46">
        <v>15.617000000000001</v>
      </c>
      <c r="J995" s="40">
        <f t="shared" si="47"/>
        <v>874.55200000000002</v>
      </c>
      <c r="K995" s="50" t="s">
        <v>2184</v>
      </c>
      <c r="L995" s="42">
        <f t="shared" si="45"/>
        <v>15.62</v>
      </c>
      <c r="M995" s="42">
        <f t="shared" si="46"/>
        <v>874.71999999999991</v>
      </c>
    </row>
    <row r="996" spans="1:13" ht="101.5" hidden="1" x14ac:dyDescent="0.35">
      <c r="A996" s="20" t="s">
        <v>676</v>
      </c>
      <c r="B996" s="45" t="s">
        <v>545</v>
      </c>
      <c r="C996" s="23" t="s">
        <v>4177</v>
      </c>
      <c r="D996" s="23" t="s">
        <v>678</v>
      </c>
      <c r="E996" s="23" t="s">
        <v>6717</v>
      </c>
      <c r="F996" s="23" t="s">
        <v>5</v>
      </c>
      <c r="G996" s="20">
        <v>56</v>
      </c>
      <c r="H996" s="23" t="s">
        <v>5987</v>
      </c>
      <c r="I996" s="46">
        <v>15.617000000000001</v>
      </c>
      <c r="J996" s="40">
        <f t="shared" si="47"/>
        <v>874.55200000000002</v>
      </c>
      <c r="K996" s="50" t="s">
        <v>2184</v>
      </c>
      <c r="L996" s="42">
        <f t="shared" si="45"/>
        <v>15.62</v>
      </c>
      <c r="M996" s="42">
        <f t="shared" si="46"/>
        <v>874.71999999999991</v>
      </c>
    </row>
    <row r="997" spans="1:13" ht="101.5" hidden="1" x14ac:dyDescent="0.35">
      <c r="A997" s="20" t="s">
        <v>676</v>
      </c>
      <c r="B997" s="45" t="s">
        <v>545</v>
      </c>
      <c r="C997" s="23" t="s">
        <v>4187</v>
      </c>
      <c r="D997" s="23" t="s">
        <v>679</v>
      </c>
      <c r="E997" s="23" t="s">
        <v>6718</v>
      </c>
      <c r="F997" s="23" t="s">
        <v>5</v>
      </c>
      <c r="G997" s="20">
        <v>20</v>
      </c>
      <c r="H997" s="23" t="s">
        <v>5987</v>
      </c>
      <c r="I997" s="46">
        <v>9.57</v>
      </c>
      <c r="J997" s="40">
        <f t="shared" si="47"/>
        <v>191.4</v>
      </c>
      <c r="K997" s="50" t="s">
        <v>2538</v>
      </c>
      <c r="L997" s="42">
        <f t="shared" si="45"/>
        <v>9.57</v>
      </c>
      <c r="M997" s="42">
        <f t="shared" si="46"/>
        <v>191.4</v>
      </c>
    </row>
    <row r="998" spans="1:13" ht="101.5" hidden="1" x14ac:dyDescent="0.35">
      <c r="A998" s="20" t="s">
        <v>676</v>
      </c>
      <c r="B998" s="45" t="s">
        <v>545</v>
      </c>
      <c r="C998" s="23" t="s">
        <v>4187</v>
      </c>
      <c r="D998" s="23" t="s">
        <v>679</v>
      </c>
      <c r="E998" s="23" t="s">
        <v>6718</v>
      </c>
      <c r="F998" s="23" t="s">
        <v>5</v>
      </c>
      <c r="G998" s="20">
        <v>16</v>
      </c>
      <c r="H998" s="23" t="s">
        <v>5987</v>
      </c>
      <c r="I998" s="46">
        <v>9.57</v>
      </c>
      <c r="J998" s="40">
        <f t="shared" si="47"/>
        <v>153.12</v>
      </c>
      <c r="K998" s="50" t="s">
        <v>2538</v>
      </c>
      <c r="L998" s="42">
        <f t="shared" si="45"/>
        <v>9.57</v>
      </c>
      <c r="M998" s="42">
        <f t="shared" si="46"/>
        <v>153.12</v>
      </c>
    </row>
    <row r="999" spans="1:13" ht="101.5" hidden="1" x14ac:dyDescent="0.35">
      <c r="A999" s="20" t="s">
        <v>676</v>
      </c>
      <c r="B999" s="45" t="s">
        <v>545</v>
      </c>
      <c r="C999" s="23" t="s">
        <v>4187</v>
      </c>
      <c r="D999" s="23" t="s">
        <v>679</v>
      </c>
      <c r="E999" s="23" t="s">
        <v>6718</v>
      </c>
      <c r="F999" s="23" t="s">
        <v>5</v>
      </c>
      <c r="G999" s="20">
        <v>8</v>
      </c>
      <c r="H999" s="23" t="s">
        <v>5987</v>
      </c>
      <c r="I999" s="46">
        <v>9.57</v>
      </c>
      <c r="J999" s="40">
        <f t="shared" si="47"/>
        <v>76.56</v>
      </c>
      <c r="K999" s="50" t="s">
        <v>2538</v>
      </c>
      <c r="L999" s="42">
        <f t="shared" si="45"/>
        <v>9.57</v>
      </c>
      <c r="M999" s="42">
        <f t="shared" si="46"/>
        <v>76.56</v>
      </c>
    </row>
    <row r="1000" spans="1:13" ht="101.5" hidden="1" x14ac:dyDescent="0.35">
      <c r="A1000" s="20" t="s">
        <v>676</v>
      </c>
      <c r="B1000" s="45" t="s">
        <v>545</v>
      </c>
      <c r="C1000" s="23" t="s">
        <v>4187</v>
      </c>
      <c r="D1000" s="23" t="s">
        <v>679</v>
      </c>
      <c r="E1000" s="23" t="s">
        <v>6718</v>
      </c>
      <c r="F1000" s="23" t="s">
        <v>5</v>
      </c>
      <c r="G1000" s="20">
        <v>8</v>
      </c>
      <c r="H1000" s="23" t="s">
        <v>5987</v>
      </c>
      <c r="I1000" s="46">
        <v>9.57</v>
      </c>
      <c r="J1000" s="40">
        <f t="shared" si="47"/>
        <v>76.56</v>
      </c>
      <c r="K1000" s="50" t="s">
        <v>2538</v>
      </c>
      <c r="L1000" s="42">
        <f t="shared" si="45"/>
        <v>9.57</v>
      </c>
      <c r="M1000" s="42">
        <f t="shared" si="46"/>
        <v>76.56</v>
      </c>
    </row>
    <row r="1001" spans="1:13" ht="101.5" hidden="1" x14ac:dyDescent="0.35">
      <c r="A1001" s="20" t="s">
        <v>676</v>
      </c>
      <c r="B1001" s="45" t="s">
        <v>545</v>
      </c>
      <c r="C1001" s="23" t="s">
        <v>4187</v>
      </c>
      <c r="D1001" s="23" t="s">
        <v>679</v>
      </c>
      <c r="E1001" s="23" t="s">
        <v>6718</v>
      </c>
      <c r="F1001" s="23" t="s">
        <v>5</v>
      </c>
      <c r="G1001" s="20">
        <v>8</v>
      </c>
      <c r="H1001" s="23" t="s">
        <v>5987</v>
      </c>
      <c r="I1001" s="46">
        <v>9.57</v>
      </c>
      <c r="J1001" s="40">
        <f t="shared" si="47"/>
        <v>76.56</v>
      </c>
      <c r="K1001" s="50" t="s">
        <v>2538</v>
      </c>
      <c r="L1001" s="42">
        <f t="shared" si="45"/>
        <v>9.57</v>
      </c>
      <c r="M1001" s="42">
        <f t="shared" si="46"/>
        <v>76.56</v>
      </c>
    </row>
    <row r="1002" spans="1:13" ht="101.5" hidden="1" x14ac:dyDescent="0.35">
      <c r="A1002" s="20" t="s">
        <v>676</v>
      </c>
      <c r="B1002" s="45" t="s">
        <v>545</v>
      </c>
      <c r="C1002" s="23" t="s">
        <v>4190</v>
      </c>
      <c r="D1002" s="23" t="s">
        <v>341</v>
      </c>
      <c r="E1002" s="23" t="s">
        <v>6445</v>
      </c>
      <c r="F1002" s="23" t="s">
        <v>5</v>
      </c>
      <c r="G1002" s="20">
        <v>10</v>
      </c>
      <c r="H1002" s="23" t="s">
        <v>5987</v>
      </c>
      <c r="I1002" s="46">
        <v>10.8931</v>
      </c>
      <c r="J1002" s="40">
        <f t="shared" si="47"/>
        <v>108.93100000000001</v>
      </c>
      <c r="K1002" s="50" t="s">
        <v>2538</v>
      </c>
      <c r="L1002" s="42">
        <f t="shared" si="45"/>
        <v>10.89</v>
      </c>
      <c r="M1002" s="42">
        <f t="shared" si="46"/>
        <v>108.9</v>
      </c>
    </row>
    <row r="1003" spans="1:13" ht="101.5" hidden="1" x14ac:dyDescent="0.35">
      <c r="A1003" s="20" t="s">
        <v>676</v>
      </c>
      <c r="B1003" s="45" t="s">
        <v>545</v>
      </c>
      <c r="C1003" s="23" t="s">
        <v>4195</v>
      </c>
      <c r="D1003" s="23" t="s">
        <v>680</v>
      </c>
      <c r="E1003" s="23" t="s">
        <v>6719</v>
      </c>
      <c r="F1003" s="23" t="s">
        <v>5</v>
      </c>
      <c r="G1003" s="20">
        <v>12</v>
      </c>
      <c r="H1003" s="23" t="s">
        <v>5987</v>
      </c>
      <c r="I1003" s="46">
        <v>27.645</v>
      </c>
      <c r="J1003" s="40">
        <f t="shared" si="47"/>
        <v>331.74</v>
      </c>
      <c r="K1003" s="50" t="s">
        <v>2539</v>
      </c>
      <c r="L1003" s="42">
        <f t="shared" si="45"/>
        <v>27.65</v>
      </c>
      <c r="M1003" s="42">
        <f t="shared" si="46"/>
        <v>331.79999999999995</v>
      </c>
    </row>
    <row r="1004" spans="1:13" ht="101.5" hidden="1" x14ac:dyDescent="0.35">
      <c r="A1004" s="20" t="s">
        <v>676</v>
      </c>
      <c r="B1004" s="45" t="s">
        <v>545</v>
      </c>
      <c r="C1004" s="23" t="s">
        <v>4198</v>
      </c>
      <c r="D1004" s="23" t="s">
        <v>151</v>
      </c>
      <c r="E1004" s="23" t="s">
        <v>6277</v>
      </c>
      <c r="F1004" s="23" t="s">
        <v>5</v>
      </c>
      <c r="G1004" s="20">
        <v>16</v>
      </c>
      <c r="H1004" s="23" t="s">
        <v>5987</v>
      </c>
      <c r="I1004" s="46">
        <v>33.882100000000001</v>
      </c>
      <c r="J1004" s="40">
        <f t="shared" si="47"/>
        <v>542.11360000000002</v>
      </c>
      <c r="K1004" s="50" t="s">
        <v>2184</v>
      </c>
      <c r="L1004" s="42">
        <f t="shared" si="45"/>
        <v>33.880000000000003</v>
      </c>
      <c r="M1004" s="42">
        <f t="shared" si="46"/>
        <v>542.08000000000004</v>
      </c>
    </row>
    <row r="1005" spans="1:13" ht="101.5" hidden="1" x14ac:dyDescent="0.35">
      <c r="A1005" s="20" t="s">
        <v>676</v>
      </c>
      <c r="B1005" s="45" t="s">
        <v>545</v>
      </c>
      <c r="C1005" s="23" t="s">
        <v>4198</v>
      </c>
      <c r="D1005" s="23" t="s">
        <v>151</v>
      </c>
      <c r="E1005" s="23" t="s">
        <v>6277</v>
      </c>
      <c r="F1005" s="23" t="s">
        <v>5</v>
      </c>
      <c r="G1005" s="20">
        <v>8</v>
      </c>
      <c r="H1005" s="23" t="s">
        <v>5987</v>
      </c>
      <c r="I1005" s="46">
        <v>33.882100000000001</v>
      </c>
      <c r="J1005" s="40">
        <f t="shared" si="47"/>
        <v>271.05680000000001</v>
      </c>
      <c r="K1005" s="50" t="s">
        <v>2184</v>
      </c>
      <c r="L1005" s="42">
        <f t="shared" si="45"/>
        <v>33.880000000000003</v>
      </c>
      <c r="M1005" s="42">
        <f t="shared" si="46"/>
        <v>271.04000000000002</v>
      </c>
    </row>
    <row r="1006" spans="1:13" ht="101.5" hidden="1" x14ac:dyDescent="0.35">
      <c r="A1006" s="20" t="s">
        <v>676</v>
      </c>
      <c r="B1006" s="45" t="s">
        <v>545</v>
      </c>
      <c r="C1006" s="23" t="s">
        <v>4198</v>
      </c>
      <c r="D1006" s="23" t="s">
        <v>151</v>
      </c>
      <c r="E1006" s="23" t="s">
        <v>6277</v>
      </c>
      <c r="F1006" s="23" t="s">
        <v>5</v>
      </c>
      <c r="G1006" s="20">
        <v>8</v>
      </c>
      <c r="H1006" s="23" t="s">
        <v>5987</v>
      </c>
      <c r="I1006" s="46">
        <v>33.882100000000001</v>
      </c>
      <c r="J1006" s="40">
        <f t="shared" si="47"/>
        <v>271.05680000000001</v>
      </c>
      <c r="K1006" s="50" t="s">
        <v>2184</v>
      </c>
      <c r="L1006" s="42">
        <f t="shared" si="45"/>
        <v>33.880000000000003</v>
      </c>
      <c r="M1006" s="42">
        <f t="shared" si="46"/>
        <v>271.04000000000002</v>
      </c>
    </row>
    <row r="1007" spans="1:13" ht="101.5" hidden="1" x14ac:dyDescent="0.35">
      <c r="A1007" s="20" t="s">
        <v>676</v>
      </c>
      <c r="B1007" s="45" t="s">
        <v>545</v>
      </c>
      <c r="C1007" s="23" t="s">
        <v>4198</v>
      </c>
      <c r="D1007" s="23" t="s">
        <v>151</v>
      </c>
      <c r="E1007" s="23" t="s">
        <v>6277</v>
      </c>
      <c r="F1007" s="23" t="s">
        <v>5</v>
      </c>
      <c r="G1007" s="20">
        <v>8</v>
      </c>
      <c r="H1007" s="23" t="s">
        <v>5987</v>
      </c>
      <c r="I1007" s="46">
        <v>33.882100000000001</v>
      </c>
      <c r="J1007" s="40">
        <f t="shared" si="47"/>
        <v>271.05680000000001</v>
      </c>
      <c r="K1007" s="50" t="s">
        <v>2184</v>
      </c>
      <c r="L1007" s="42">
        <f t="shared" si="45"/>
        <v>33.880000000000003</v>
      </c>
      <c r="M1007" s="42">
        <f t="shared" si="46"/>
        <v>271.04000000000002</v>
      </c>
    </row>
    <row r="1008" spans="1:13" ht="145" hidden="1" x14ac:dyDescent="0.35">
      <c r="A1008" s="20" t="s">
        <v>676</v>
      </c>
      <c r="B1008" s="45" t="s">
        <v>545</v>
      </c>
      <c r="C1008" s="23" t="s">
        <v>4200</v>
      </c>
      <c r="D1008" s="23" t="s">
        <v>681</v>
      </c>
      <c r="E1008" s="23" t="s">
        <v>6720</v>
      </c>
      <c r="F1008" s="23" t="s">
        <v>5</v>
      </c>
      <c r="G1008" s="20">
        <v>40</v>
      </c>
      <c r="H1008" s="23" t="s">
        <v>5987</v>
      </c>
      <c r="I1008" s="46">
        <v>36.86</v>
      </c>
      <c r="J1008" s="40">
        <f t="shared" si="47"/>
        <v>1474.4</v>
      </c>
      <c r="K1008" s="50" t="s">
        <v>2538</v>
      </c>
      <c r="L1008" s="42">
        <f t="shared" si="45"/>
        <v>36.86</v>
      </c>
      <c r="M1008" s="42">
        <f t="shared" si="46"/>
        <v>1474.4</v>
      </c>
    </row>
    <row r="1009" spans="1:13" ht="130.5" hidden="1" x14ac:dyDescent="0.35">
      <c r="A1009" s="20" t="s">
        <v>676</v>
      </c>
      <c r="B1009" s="45" t="s">
        <v>545</v>
      </c>
      <c r="C1009" s="23" t="s">
        <v>4204</v>
      </c>
      <c r="D1009" s="23" t="s">
        <v>682</v>
      </c>
      <c r="E1009" s="23" t="s">
        <v>6721</v>
      </c>
      <c r="F1009" s="23" t="s">
        <v>5</v>
      </c>
      <c r="G1009" s="20">
        <v>20</v>
      </c>
      <c r="H1009" s="23" t="s">
        <v>5987</v>
      </c>
      <c r="I1009" s="46">
        <v>16.295999999999999</v>
      </c>
      <c r="J1009" s="40">
        <f t="shared" si="47"/>
        <v>325.91999999999996</v>
      </c>
      <c r="K1009" s="50" t="s">
        <v>2538</v>
      </c>
      <c r="L1009" s="42">
        <f t="shared" si="45"/>
        <v>16.3</v>
      </c>
      <c r="M1009" s="42">
        <f t="shared" si="46"/>
        <v>326</v>
      </c>
    </row>
    <row r="1010" spans="1:13" ht="101.5" hidden="1" x14ac:dyDescent="0.35">
      <c r="A1010" s="20" t="s">
        <v>676</v>
      </c>
      <c r="B1010" s="45" t="s">
        <v>545</v>
      </c>
      <c r="C1010" s="23" t="s">
        <v>4199</v>
      </c>
      <c r="D1010" s="23" t="s">
        <v>683</v>
      </c>
      <c r="E1010" s="23" t="s">
        <v>6722</v>
      </c>
      <c r="F1010" s="23" t="s">
        <v>5</v>
      </c>
      <c r="G1010" s="20">
        <v>32</v>
      </c>
      <c r="H1010" s="23" t="s">
        <v>5987</v>
      </c>
      <c r="I1010" s="46">
        <v>21.407900000000001</v>
      </c>
      <c r="J1010" s="40">
        <f t="shared" si="47"/>
        <v>685.05280000000005</v>
      </c>
      <c r="K1010" s="50" t="s">
        <v>2184</v>
      </c>
      <c r="L1010" s="42">
        <f t="shared" si="45"/>
        <v>21.41</v>
      </c>
      <c r="M1010" s="42">
        <f t="shared" si="46"/>
        <v>685.12</v>
      </c>
    </row>
    <row r="1011" spans="1:13" ht="101.5" hidden="1" x14ac:dyDescent="0.35">
      <c r="A1011" s="20" t="s">
        <v>676</v>
      </c>
      <c r="B1011" s="45" t="s">
        <v>545</v>
      </c>
      <c r="C1011" s="23" t="s">
        <v>4199</v>
      </c>
      <c r="D1011" s="23" t="s">
        <v>683</v>
      </c>
      <c r="E1011" s="23" t="s">
        <v>6722</v>
      </c>
      <c r="F1011" s="23" t="s">
        <v>5</v>
      </c>
      <c r="G1011" s="20">
        <v>16</v>
      </c>
      <c r="H1011" s="23" t="s">
        <v>5987</v>
      </c>
      <c r="I1011" s="46">
        <v>21.407900000000001</v>
      </c>
      <c r="J1011" s="40">
        <f t="shared" si="47"/>
        <v>342.52640000000002</v>
      </c>
      <c r="K1011" s="50" t="s">
        <v>2184</v>
      </c>
      <c r="L1011" s="42">
        <f t="shared" si="45"/>
        <v>21.41</v>
      </c>
      <c r="M1011" s="42">
        <f t="shared" si="46"/>
        <v>342.56</v>
      </c>
    </row>
    <row r="1012" spans="1:13" ht="101.5" hidden="1" x14ac:dyDescent="0.35">
      <c r="A1012" s="20" t="s">
        <v>676</v>
      </c>
      <c r="B1012" s="45" t="s">
        <v>545</v>
      </c>
      <c r="C1012" s="23" t="s">
        <v>4199</v>
      </c>
      <c r="D1012" s="23" t="s">
        <v>683</v>
      </c>
      <c r="E1012" s="23" t="s">
        <v>6722</v>
      </c>
      <c r="F1012" s="23" t="s">
        <v>5</v>
      </c>
      <c r="G1012" s="20">
        <v>16</v>
      </c>
      <c r="H1012" s="23" t="s">
        <v>5987</v>
      </c>
      <c r="I1012" s="46">
        <v>21.407900000000001</v>
      </c>
      <c r="J1012" s="40">
        <f t="shared" si="47"/>
        <v>342.52640000000002</v>
      </c>
      <c r="K1012" s="50" t="s">
        <v>2184</v>
      </c>
      <c r="L1012" s="42">
        <f t="shared" si="45"/>
        <v>21.41</v>
      </c>
      <c r="M1012" s="42">
        <f t="shared" si="46"/>
        <v>342.56</v>
      </c>
    </row>
    <row r="1013" spans="1:13" ht="101.5" hidden="1" x14ac:dyDescent="0.35">
      <c r="A1013" s="20" t="s">
        <v>676</v>
      </c>
      <c r="B1013" s="45" t="s">
        <v>545</v>
      </c>
      <c r="C1013" s="23" t="s">
        <v>4199</v>
      </c>
      <c r="D1013" s="23" t="s">
        <v>683</v>
      </c>
      <c r="E1013" s="23" t="s">
        <v>6722</v>
      </c>
      <c r="F1013" s="23" t="s">
        <v>5</v>
      </c>
      <c r="G1013" s="20">
        <v>16</v>
      </c>
      <c r="H1013" s="23" t="s">
        <v>5987</v>
      </c>
      <c r="I1013" s="46">
        <v>21.407900000000001</v>
      </c>
      <c r="J1013" s="40">
        <f t="shared" si="47"/>
        <v>342.52640000000002</v>
      </c>
      <c r="K1013" s="50" t="s">
        <v>2184</v>
      </c>
      <c r="L1013" s="42">
        <f t="shared" si="45"/>
        <v>21.41</v>
      </c>
      <c r="M1013" s="42">
        <f t="shared" si="46"/>
        <v>342.56</v>
      </c>
    </row>
    <row r="1014" spans="1:13" ht="130.5" hidden="1" x14ac:dyDescent="0.35">
      <c r="A1014" s="20" t="s">
        <v>676</v>
      </c>
      <c r="B1014" s="45" t="s">
        <v>545</v>
      </c>
      <c r="C1014" s="23" t="s">
        <v>4219</v>
      </c>
      <c r="D1014" s="23" t="s">
        <v>156</v>
      </c>
      <c r="E1014" s="23" t="s">
        <v>6282</v>
      </c>
      <c r="F1014" s="23" t="s">
        <v>5</v>
      </c>
      <c r="G1014" s="20">
        <v>16</v>
      </c>
      <c r="H1014" s="23" t="s">
        <v>5987</v>
      </c>
      <c r="I1014" s="46">
        <v>20.757999999999999</v>
      </c>
      <c r="J1014" s="40">
        <f t="shared" si="47"/>
        <v>332.12799999999999</v>
      </c>
      <c r="K1014" s="50" t="s">
        <v>2538</v>
      </c>
      <c r="L1014" s="42">
        <f t="shared" si="45"/>
        <v>20.76</v>
      </c>
      <c r="M1014" s="42">
        <f t="shared" si="46"/>
        <v>332.16</v>
      </c>
    </row>
    <row r="1015" spans="1:13" ht="130.5" hidden="1" x14ac:dyDescent="0.35">
      <c r="A1015" s="20" t="s">
        <v>676</v>
      </c>
      <c r="B1015" s="45" t="s">
        <v>545</v>
      </c>
      <c r="C1015" s="23" t="s">
        <v>4219</v>
      </c>
      <c r="D1015" s="23" t="s">
        <v>156</v>
      </c>
      <c r="E1015" s="23" t="s">
        <v>6282</v>
      </c>
      <c r="F1015" s="23" t="s">
        <v>5</v>
      </c>
      <c r="G1015" s="20">
        <v>8</v>
      </c>
      <c r="H1015" s="23" t="s">
        <v>5987</v>
      </c>
      <c r="I1015" s="46">
        <v>20.757999999999999</v>
      </c>
      <c r="J1015" s="40">
        <f t="shared" si="47"/>
        <v>166.06399999999999</v>
      </c>
      <c r="K1015" s="50" t="s">
        <v>2538</v>
      </c>
      <c r="L1015" s="42">
        <f t="shared" si="45"/>
        <v>20.76</v>
      </c>
      <c r="M1015" s="42">
        <f t="shared" si="46"/>
        <v>166.08</v>
      </c>
    </row>
    <row r="1016" spans="1:13" ht="130.5" hidden="1" x14ac:dyDescent="0.35">
      <c r="A1016" s="20" t="s">
        <v>676</v>
      </c>
      <c r="B1016" s="45" t="s">
        <v>545</v>
      </c>
      <c r="C1016" s="23" t="s">
        <v>4219</v>
      </c>
      <c r="D1016" s="23" t="s">
        <v>156</v>
      </c>
      <c r="E1016" s="23" t="s">
        <v>6282</v>
      </c>
      <c r="F1016" s="23" t="s">
        <v>5</v>
      </c>
      <c r="G1016" s="20">
        <v>8</v>
      </c>
      <c r="H1016" s="23" t="s">
        <v>5987</v>
      </c>
      <c r="I1016" s="46">
        <v>20.757999999999999</v>
      </c>
      <c r="J1016" s="40">
        <f t="shared" si="47"/>
        <v>166.06399999999999</v>
      </c>
      <c r="K1016" s="50" t="s">
        <v>2538</v>
      </c>
      <c r="L1016" s="42">
        <f t="shared" si="45"/>
        <v>20.76</v>
      </c>
      <c r="M1016" s="42">
        <f t="shared" si="46"/>
        <v>166.08</v>
      </c>
    </row>
    <row r="1017" spans="1:13" ht="130.5" hidden="1" x14ac:dyDescent="0.35">
      <c r="A1017" s="20" t="s">
        <v>676</v>
      </c>
      <c r="B1017" s="45" t="s">
        <v>545</v>
      </c>
      <c r="C1017" s="23" t="s">
        <v>4219</v>
      </c>
      <c r="D1017" s="23" t="s">
        <v>156</v>
      </c>
      <c r="E1017" s="23" t="s">
        <v>6282</v>
      </c>
      <c r="F1017" s="23" t="s">
        <v>5</v>
      </c>
      <c r="G1017" s="20">
        <v>8</v>
      </c>
      <c r="H1017" s="23" t="s">
        <v>5987</v>
      </c>
      <c r="I1017" s="46">
        <v>20.757999999999999</v>
      </c>
      <c r="J1017" s="40">
        <f t="shared" si="47"/>
        <v>166.06399999999999</v>
      </c>
      <c r="K1017" s="50" t="s">
        <v>2538</v>
      </c>
      <c r="L1017" s="42">
        <f t="shared" si="45"/>
        <v>20.76</v>
      </c>
      <c r="M1017" s="42">
        <f t="shared" si="46"/>
        <v>166.08</v>
      </c>
    </row>
    <row r="1018" spans="1:13" ht="72.5" hidden="1" x14ac:dyDescent="0.35">
      <c r="A1018" s="20" t="s">
        <v>676</v>
      </c>
      <c r="B1018" s="45" t="s">
        <v>545</v>
      </c>
      <c r="C1018" s="23">
        <v>137776</v>
      </c>
      <c r="D1018" s="23" t="s">
        <v>683</v>
      </c>
      <c r="E1018" s="23" t="s">
        <v>683</v>
      </c>
      <c r="F1018" s="23" t="s">
        <v>5</v>
      </c>
      <c r="G1018" s="20">
        <v>40</v>
      </c>
      <c r="H1018" s="23" t="s">
        <v>5987</v>
      </c>
      <c r="I1018" s="46">
        <v>37.344999999999999</v>
      </c>
      <c r="J1018" s="40">
        <f t="shared" si="47"/>
        <v>1493.8</v>
      </c>
      <c r="K1018" s="50" t="s">
        <v>2538</v>
      </c>
      <c r="L1018" s="42">
        <f t="shared" si="45"/>
        <v>37.35</v>
      </c>
      <c r="M1018" s="42">
        <f t="shared" si="46"/>
        <v>1494</v>
      </c>
    </row>
    <row r="1019" spans="1:13" ht="72.5" hidden="1" x14ac:dyDescent="0.35">
      <c r="A1019" s="20" t="s">
        <v>676</v>
      </c>
      <c r="B1019" s="45" t="s">
        <v>545</v>
      </c>
      <c r="C1019" s="23" t="s">
        <v>4226</v>
      </c>
      <c r="D1019" s="23" t="s">
        <v>684</v>
      </c>
      <c r="E1019" s="23" t="s">
        <v>6723</v>
      </c>
      <c r="F1019" s="23" t="s">
        <v>5</v>
      </c>
      <c r="G1019" s="20">
        <v>20</v>
      </c>
      <c r="H1019" s="23" t="s">
        <v>5987</v>
      </c>
      <c r="I1019" s="46">
        <v>18.43</v>
      </c>
      <c r="J1019" s="40">
        <f t="shared" si="47"/>
        <v>368.6</v>
      </c>
      <c r="K1019" s="50" t="s">
        <v>2540</v>
      </c>
      <c r="L1019" s="42">
        <f t="shared" si="45"/>
        <v>18.43</v>
      </c>
      <c r="M1019" s="42">
        <f t="shared" si="46"/>
        <v>368.6</v>
      </c>
    </row>
    <row r="1020" spans="1:13" ht="87" hidden="1" x14ac:dyDescent="0.35">
      <c r="A1020" s="20" t="s">
        <v>676</v>
      </c>
      <c r="B1020" s="45" t="s">
        <v>545</v>
      </c>
      <c r="C1020" s="23" t="s">
        <v>3396</v>
      </c>
      <c r="D1020" s="23" t="s">
        <v>685</v>
      </c>
      <c r="E1020" s="23" t="s">
        <v>6724</v>
      </c>
      <c r="F1020" s="23" t="s">
        <v>5</v>
      </c>
      <c r="G1020" s="20">
        <v>20</v>
      </c>
      <c r="H1020" s="23" t="s">
        <v>5987</v>
      </c>
      <c r="I1020" s="46">
        <v>143.89949999999999</v>
      </c>
      <c r="J1020" s="40">
        <f t="shared" si="47"/>
        <v>2877.99</v>
      </c>
      <c r="K1020" s="50" t="s">
        <v>2541</v>
      </c>
      <c r="L1020" s="42">
        <f t="shared" si="45"/>
        <v>143.9</v>
      </c>
      <c r="M1020" s="42">
        <f t="shared" si="46"/>
        <v>2878</v>
      </c>
    </row>
    <row r="1021" spans="1:13" ht="72.5" hidden="1" x14ac:dyDescent="0.35">
      <c r="A1021" s="20" t="s">
        <v>676</v>
      </c>
      <c r="B1021" s="45" t="s">
        <v>545</v>
      </c>
      <c r="C1021" s="23" t="s">
        <v>3397</v>
      </c>
      <c r="D1021" s="23" t="s">
        <v>686</v>
      </c>
      <c r="E1021" s="23" t="s">
        <v>6725</v>
      </c>
      <c r="F1021" s="23" t="s">
        <v>5</v>
      </c>
      <c r="G1021" s="20">
        <v>5</v>
      </c>
      <c r="H1021" s="23" t="s">
        <v>5987</v>
      </c>
      <c r="I1021" s="46">
        <v>29.585000000000001</v>
      </c>
      <c r="J1021" s="40">
        <f t="shared" si="47"/>
        <v>147.92500000000001</v>
      </c>
      <c r="K1021" s="50" t="s">
        <v>2542</v>
      </c>
      <c r="L1021" s="42">
        <f t="shared" si="45"/>
        <v>29.59</v>
      </c>
      <c r="M1021" s="42">
        <f t="shared" si="46"/>
        <v>147.94999999999999</v>
      </c>
    </row>
    <row r="1022" spans="1:13" ht="87" hidden="1" x14ac:dyDescent="0.35">
      <c r="A1022" s="20" t="s">
        <v>676</v>
      </c>
      <c r="B1022" s="45" t="s">
        <v>545</v>
      </c>
      <c r="C1022" s="23" t="s">
        <v>3398</v>
      </c>
      <c r="D1022" s="23" t="s">
        <v>687</v>
      </c>
      <c r="E1022" s="23" t="s">
        <v>6726</v>
      </c>
      <c r="F1022" s="23" t="s">
        <v>5</v>
      </c>
      <c r="G1022" s="20">
        <v>66</v>
      </c>
      <c r="H1022" s="23" t="s">
        <v>5987</v>
      </c>
      <c r="I1022" s="46">
        <v>22.407</v>
      </c>
      <c r="J1022" s="40">
        <f t="shared" si="47"/>
        <v>1478.8620000000001</v>
      </c>
      <c r="K1022" s="50" t="s">
        <v>2543</v>
      </c>
      <c r="L1022" s="42">
        <f t="shared" si="45"/>
        <v>22.41</v>
      </c>
      <c r="M1022" s="42">
        <f t="shared" si="46"/>
        <v>1479.06</v>
      </c>
    </row>
    <row r="1023" spans="1:13" ht="159.5" hidden="1" x14ac:dyDescent="0.35">
      <c r="A1023" s="20" t="s">
        <v>676</v>
      </c>
      <c r="B1023" s="45" t="s">
        <v>545</v>
      </c>
      <c r="C1023" s="23" t="s">
        <v>4417</v>
      </c>
      <c r="D1023" s="23" t="s">
        <v>688</v>
      </c>
      <c r="E1023" s="23" t="s">
        <v>6727</v>
      </c>
      <c r="F1023" s="23" t="s">
        <v>5</v>
      </c>
      <c r="G1023" s="20">
        <v>16</v>
      </c>
      <c r="H1023" s="23" t="s">
        <v>5987</v>
      </c>
      <c r="I1023" s="46">
        <v>5.7230000000000008</v>
      </c>
      <c r="J1023" s="40">
        <f t="shared" si="47"/>
        <v>91.568000000000012</v>
      </c>
      <c r="K1023" s="50" t="s">
        <v>2203</v>
      </c>
      <c r="L1023" s="42">
        <f t="shared" si="45"/>
        <v>5.72</v>
      </c>
      <c r="M1023" s="42">
        <f t="shared" si="46"/>
        <v>91.52</v>
      </c>
    </row>
    <row r="1024" spans="1:13" ht="145" hidden="1" x14ac:dyDescent="0.35">
      <c r="A1024" s="20" t="s">
        <v>676</v>
      </c>
      <c r="B1024" s="45" t="s">
        <v>545</v>
      </c>
      <c r="C1024" s="23" t="s">
        <v>3400</v>
      </c>
      <c r="D1024" s="23" t="s">
        <v>689</v>
      </c>
      <c r="E1024" s="23" t="s">
        <v>6728</v>
      </c>
      <c r="F1024" s="23" t="s">
        <v>5</v>
      </c>
      <c r="G1024" s="20">
        <v>10</v>
      </c>
      <c r="H1024" s="23" t="s">
        <v>5987</v>
      </c>
      <c r="I1024" s="46">
        <v>6.7220999999999993</v>
      </c>
      <c r="J1024" s="40">
        <f t="shared" si="47"/>
        <v>67.220999999999989</v>
      </c>
      <c r="K1024" s="50" t="s">
        <v>2544</v>
      </c>
      <c r="L1024" s="42">
        <f t="shared" si="45"/>
        <v>6.72</v>
      </c>
      <c r="M1024" s="42">
        <f t="shared" si="46"/>
        <v>67.2</v>
      </c>
    </row>
    <row r="1025" spans="1:13" ht="145" hidden="1" x14ac:dyDescent="0.35">
      <c r="A1025" s="20" t="s">
        <v>676</v>
      </c>
      <c r="B1025" s="45" t="s">
        <v>545</v>
      </c>
      <c r="C1025" s="23" t="s">
        <v>3400</v>
      </c>
      <c r="D1025" s="23" t="s">
        <v>689</v>
      </c>
      <c r="E1025" s="23" t="s">
        <v>6728</v>
      </c>
      <c r="F1025" s="23" t="s">
        <v>5</v>
      </c>
      <c r="G1025" s="20">
        <v>10</v>
      </c>
      <c r="H1025" s="23" t="s">
        <v>5987</v>
      </c>
      <c r="I1025" s="46">
        <v>6.7220999999999993</v>
      </c>
      <c r="J1025" s="40">
        <f t="shared" si="47"/>
        <v>67.220999999999989</v>
      </c>
      <c r="K1025" s="50" t="s">
        <v>2544</v>
      </c>
      <c r="L1025" s="42">
        <f t="shared" si="45"/>
        <v>6.72</v>
      </c>
      <c r="M1025" s="42">
        <f t="shared" si="46"/>
        <v>67.2</v>
      </c>
    </row>
    <row r="1026" spans="1:13" ht="101.5" hidden="1" x14ac:dyDescent="0.35">
      <c r="A1026" s="20" t="s">
        <v>676</v>
      </c>
      <c r="B1026" s="45" t="s">
        <v>545</v>
      </c>
      <c r="C1026" s="23" t="s">
        <v>3401</v>
      </c>
      <c r="D1026" s="23" t="s">
        <v>690</v>
      </c>
      <c r="E1026" s="23" t="s">
        <v>6729</v>
      </c>
      <c r="F1026" s="23" t="s">
        <v>5</v>
      </c>
      <c r="G1026" s="20">
        <v>10</v>
      </c>
      <c r="H1026" s="23" t="s">
        <v>5987</v>
      </c>
      <c r="I1026" s="46">
        <v>29.488</v>
      </c>
      <c r="J1026" s="40">
        <f t="shared" si="47"/>
        <v>294.88</v>
      </c>
      <c r="K1026" s="50" t="s">
        <v>2545</v>
      </c>
      <c r="L1026" s="42">
        <f t="shared" ref="L1026:L1089" si="48">ROUND(I1026,2)</f>
        <v>29.49</v>
      </c>
      <c r="M1026" s="42">
        <f t="shared" ref="M1026:M1089" si="49">L1026*G1026</f>
        <v>294.89999999999998</v>
      </c>
    </row>
    <row r="1027" spans="1:13" ht="101.5" hidden="1" x14ac:dyDescent="0.35">
      <c r="A1027" s="20" t="s">
        <v>676</v>
      </c>
      <c r="B1027" s="45" t="s">
        <v>545</v>
      </c>
      <c r="C1027" s="23" t="s">
        <v>3402</v>
      </c>
      <c r="D1027" s="23" t="s">
        <v>691</v>
      </c>
      <c r="E1027" s="23" t="s">
        <v>6730</v>
      </c>
      <c r="F1027" s="23" t="s">
        <v>5</v>
      </c>
      <c r="G1027" s="20">
        <v>12</v>
      </c>
      <c r="H1027" s="23" t="s">
        <v>5987</v>
      </c>
      <c r="I1027" s="46">
        <v>38.799999999999997</v>
      </c>
      <c r="J1027" s="40">
        <f t="shared" ref="J1027:J1090" si="50">I1027*G1027</f>
        <v>465.59999999999997</v>
      </c>
      <c r="K1027" s="50" t="s">
        <v>2546</v>
      </c>
      <c r="L1027" s="42">
        <f t="shared" si="48"/>
        <v>38.799999999999997</v>
      </c>
      <c r="M1027" s="42">
        <f t="shared" si="49"/>
        <v>465.59999999999997</v>
      </c>
    </row>
    <row r="1028" spans="1:13" ht="87" hidden="1" x14ac:dyDescent="0.35">
      <c r="A1028" s="20" t="s">
        <v>676</v>
      </c>
      <c r="B1028" s="45" t="s">
        <v>545</v>
      </c>
      <c r="C1028" s="23" t="s">
        <v>3403</v>
      </c>
      <c r="D1028" s="23" t="s">
        <v>692</v>
      </c>
      <c r="E1028" s="23" t="s">
        <v>6731</v>
      </c>
      <c r="F1028" s="23" t="s">
        <v>5</v>
      </c>
      <c r="G1028" s="20">
        <v>30</v>
      </c>
      <c r="H1028" s="23" t="s">
        <v>5987</v>
      </c>
      <c r="I1028" s="46">
        <v>15.035</v>
      </c>
      <c r="J1028" s="40">
        <f t="shared" si="50"/>
        <v>451.05</v>
      </c>
      <c r="K1028" s="50" t="s">
        <v>2544</v>
      </c>
      <c r="L1028" s="42">
        <f t="shared" si="48"/>
        <v>15.04</v>
      </c>
      <c r="M1028" s="42">
        <f t="shared" si="49"/>
        <v>451.2</v>
      </c>
    </row>
    <row r="1029" spans="1:13" ht="87" hidden="1" x14ac:dyDescent="0.35">
      <c r="A1029" s="20" t="s">
        <v>676</v>
      </c>
      <c r="B1029" s="45" t="s">
        <v>545</v>
      </c>
      <c r="C1029" s="23" t="s">
        <v>3404</v>
      </c>
      <c r="D1029" s="23" t="s">
        <v>693</v>
      </c>
      <c r="E1029" s="23" t="s">
        <v>6732</v>
      </c>
      <c r="F1029" s="23" t="s">
        <v>5</v>
      </c>
      <c r="G1029" s="20">
        <v>8</v>
      </c>
      <c r="H1029" s="23" t="s">
        <v>5987</v>
      </c>
      <c r="I1029" s="46">
        <v>15.811</v>
      </c>
      <c r="J1029" s="40">
        <f t="shared" si="50"/>
        <v>126.488</v>
      </c>
      <c r="K1029" s="50" t="s">
        <v>2544</v>
      </c>
      <c r="L1029" s="42">
        <f t="shared" si="48"/>
        <v>15.81</v>
      </c>
      <c r="M1029" s="42">
        <f t="shared" si="49"/>
        <v>126.48</v>
      </c>
    </row>
    <row r="1030" spans="1:13" ht="145" hidden="1" x14ac:dyDescent="0.35">
      <c r="A1030" s="20" t="s">
        <v>676</v>
      </c>
      <c r="B1030" s="45" t="s">
        <v>545</v>
      </c>
      <c r="C1030" s="23" t="s">
        <v>4428</v>
      </c>
      <c r="D1030" s="23" t="s">
        <v>694</v>
      </c>
      <c r="E1030" s="23" t="s">
        <v>6733</v>
      </c>
      <c r="F1030" s="23" t="s">
        <v>5</v>
      </c>
      <c r="G1030" s="20">
        <v>20</v>
      </c>
      <c r="H1030" s="23" t="s">
        <v>5987</v>
      </c>
      <c r="I1030" s="46">
        <v>22.407</v>
      </c>
      <c r="J1030" s="40">
        <f t="shared" si="50"/>
        <v>448.14</v>
      </c>
      <c r="K1030" s="50" t="s">
        <v>2547</v>
      </c>
      <c r="L1030" s="42">
        <f t="shared" si="48"/>
        <v>22.41</v>
      </c>
      <c r="M1030" s="42">
        <f t="shared" si="49"/>
        <v>448.2</v>
      </c>
    </row>
    <row r="1031" spans="1:13" ht="130.5" hidden="1" x14ac:dyDescent="0.35">
      <c r="A1031" s="20" t="s">
        <v>676</v>
      </c>
      <c r="B1031" s="45" t="s">
        <v>545</v>
      </c>
      <c r="C1031" s="23" t="s">
        <v>4433</v>
      </c>
      <c r="D1031" s="23" t="s">
        <v>166</v>
      </c>
      <c r="E1031" s="23" t="s">
        <v>6291</v>
      </c>
      <c r="F1031" s="23" t="s">
        <v>5</v>
      </c>
      <c r="G1031" s="20">
        <v>20</v>
      </c>
      <c r="H1031" s="23" t="s">
        <v>5987</v>
      </c>
      <c r="I1031" s="46">
        <v>87.009</v>
      </c>
      <c r="J1031" s="40">
        <f t="shared" si="50"/>
        <v>1740.18</v>
      </c>
      <c r="K1031" s="50" t="s">
        <v>2548</v>
      </c>
      <c r="L1031" s="42">
        <f t="shared" si="48"/>
        <v>87.01</v>
      </c>
      <c r="M1031" s="42">
        <f t="shared" si="49"/>
        <v>1740.2</v>
      </c>
    </row>
    <row r="1032" spans="1:13" ht="145" hidden="1" x14ac:dyDescent="0.35">
      <c r="A1032" s="20" t="s">
        <v>676</v>
      </c>
      <c r="B1032" s="45" t="s">
        <v>545</v>
      </c>
      <c r="C1032" s="23" t="s">
        <v>3406</v>
      </c>
      <c r="D1032" s="23" t="s">
        <v>695</v>
      </c>
      <c r="E1032" s="23" t="s">
        <v>6734</v>
      </c>
      <c r="F1032" s="23" t="s">
        <v>5</v>
      </c>
      <c r="G1032" s="20">
        <v>2</v>
      </c>
      <c r="H1032" s="23" t="s">
        <v>5987</v>
      </c>
      <c r="I1032" s="46">
        <v>36.277999999999999</v>
      </c>
      <c r="J1032" s="40">
        <f t="shared" si="50"/>
        <v>72.555999999999997</v>
      </c>
      <c r="K1032" s="50" t="s">
        <v>2549</v>
      </c>
      <c r="L1032" s="42">
        <f t="shared" si="48"/>
        <v>36.28</v>
      </c>
      <c r="M1032" s="42">
        <f t="shared" si="49"/>
        <v>72.56</v>
      </c>
    </row>
    <row r="1033" spans="1:13" ht="130.5" hidden="1" x14ac:dyDescent="0.35">
      <c r="A1033" s="20" t="s">
        <v>676</v>
      </c>
      <c r="B1033" s="45" t="s">
        <v>545</v>
      </c>
      <c r="C1033" s="23" t="s">
        <v>3407</v>
      </c>
      <c r="D1033" s="23" t="s">
        <v>696</v>
      </c>
      <c r="E1033" s="23" t="s">
        <v>6735</v>
      </c>
      <c r="F1033" s="23" t="s">
        <v>5</v>
      </c>
      <c r="G1033" s="20">
        <v>5</v>
      </c>
      <c r="H1033" s="23" t="s">
        <v>5987</v>
      </c>
      <c r="I1033" s="46">
        <v>50.6631</v>
      </c>
      <c r="J1033" s="40">
        <f t="shared" si="50"/>
        <v>253.31549999999999</v>
      </c>
      <c r="K1033" s="50" t="s">
        <v>2550</v>
      </c>
      <c r="L1033" s="42">
        <f t="shared" si="48"/>
        <v>50.66</v>
      </c>
      <c r="M1033" s="42">
        <f t="shared" si="49"/>
        <v>253.29999999999998</v>
      </c>
    </row>
    <row r="1034" spans="1:13" ht="130.5" hidden="1" x14ac:dyDescent="0.35">
      <c r="A1034" s="20" t="s">
        <v>676</v>
      </c>
      <c r="B1034" s="45" t="s">
        <v>545</v>
      </c>
      <c r="C1034" s="23" t="s">
        <v>2955</v>
      </c>
      <c r="D1034" s="23" t="s">
        <v>169</v>
      </c>
      <c r="E1034" s="23" t="s">
        <v>6294</v>
      </c>
      <c r="F1034" s="23" t="s">
        <v>5</v>
      </c>
      <c r="G1034" s="20">
        <v>20</v>
      </c>
      <c r="H1034" s="23" t="s">
        <v>5987</v>
      </c>
      <c r="I1034" s="46">
        <v>39.478999999999999</v>
      </c>
      <c r="J1034" s="40">
        <f t="shared" si="50"/>
        <v>789.57999999999993</v>
      </c>
      <c r="K1034" s="50" t="s">
        <v>2550</v>
      </c>
      <c r="L1034" s="42">
        <f t="shared" si="48"/>
        <v>39.479999999999997</v>
      </c>
      <c r="M1034" s="42">
        <f t="shared" si="49"/>
        <v>789.59999999999991</v>
      </c>
    </row>
    <row r="1035" spans="1:13" ht="58" hidden="1" x14ac:dyDescent="0.35">
      <c r="A1035" s="20" t="s">
        <v>676</v>
      </c>
      <c r="B1035" s="45" t="s">
        <v>545</v>
      </c>
      <c r="C1035" s="23" t="s">
        <v>4440</v>
      </c>
      <c r="D1035" s="23" t="s">
        <v>697</v>
      </c>
      <c r="E1035" s="23" t="s">
        <v>6736</v>
      </c>
      <c r="F1035" s="23" t="s">
        <v>5</v>
      </c>
      <c r="G1035" s="20">
        <v>200</v>
      </c>
      <c r="H1035" s="23" t="s">
        <v>5987</v>
      </c>
      <c r="I1035" s="46">
        <v>1.649</v>
      </c>
      <c r="J1035" s="40">
        <f t="shared" si="50"/>
        <v>329.8</v>
      </c>
      <c r="K1035" s="50" t="s">
        <v>2531</v>
      </c>
      <c r="L1035" s="42">
        <f t="shared" si="48"/>
        <v>1.65</v>
      </c>
      <c r="M1035" s="42">
        <f t="shared" si="49"/>
        <v>330</v>
      </c>
    </row>
    <row r="1036" spans="1:13" ht="101.5" hidden="1" x14ac:dyDescent="0.35">
      <c r="A1036" s="20" t="s">
        <v>676</v>
      </c>
      <c r="B1036" s="45" t="s">
        <v>545</v>
      </c>
      <c r="C1036" s="23" t="s">
        <v>4441</v>
      </c>
      <c r="D1036" s="23" t="s">
        <v>508</v>
      </c>
      <c r="E1036" s="23" t="s">
        <v>6587</v>
      </c>
      <c r="F1036" s="23" t="s">
        <v>5</v>
      </c>
      <c r="G1036" s="20">
        <v>200</v>
      </c>
      <c r="H1036" s="23" t="s">
        <v>5987</v>
      </c>
      <c r="I1036" s="46">
        <v>1.2610000000000001</v>
      </c>
      <c r="J1036" s="40">
        <f t="shared" si="50"/>
        <v>252.20000000000002</v>
      </c>
      <c r="K1036" s="50" t="s">
        <v>2531</v>
      </c>
      <c r="L1036" s="42">
        <f t="shared" si="48"/>
        <v>1.26</v>
      </c>
      <c r="M1036" s="42">
        <f t="shared" si="49"/>
        <v>252</v>
      </c>
    </row>
    <row r="1037" spans="1:13" ht="72.5" hidden="1" x14ac:dyDescent="0.35">
      <c r="A1037" s="20" t="s">
        <v>676</v>
      </c>
      <c r="B1037" s="45" t="s">
        <v>545</v>
      </c>
      <c r="C1037" s="23" t="s">
        <v>4450</v>
      </c>
      <c r="D1037" s="23" t="s">
        <v>698</v>
      </c>
      <c r="E1037" s="23" t="s">
        <v>6737</v>
      </c>
      <c r="F1037" s="23" t="s">
        <v>5</v>
      </c>
      <c r="G1037" s="20">
        <v>200</v>
      </c>
      <c r="H1037" s="23" t="s">
        <v>5987</v>
      </c>
      <c r="I1037" s="46">
        <v>2.0369999999999999</v>
      </c>
      <c r="J1037" s="40">
        <f t="shared" si="50"/>
        <v>407.4</v>
      </c>
      <c r="K1037" s="50" t="s">
        <v>2551</v>
      </c>
      <c r="L1037" s="42">
        <f t="shared" si="48"/>
        <v>2.04</v>
      </c>
      <c r="M1037" s="42">
        <f t="shared" si="49"/>
        <v>408</v>
      </c>
    </row>
    <row r="1038" spans="1:13" ht="72.5" hidden="1" x14ac:dyDescent="0.35">
      <c r="A1038" s="20" t="s">
        <v>676</v>
      </c>
      <c r="B1038" s="45" t="s">
        <v>545</v>
      </c>
      <c r="C1038" s="23" t="s">
        <v>4451</v>
      </c>
      <c r="D1038" s="23" t="s">
        <v>698</v>
      </c>
      <c r="E1038" s="23" t="s">
        <v>6737</v>
      </c>
      <c r="F1038" s="23" t="s">
        <v>5</v>
      </c>
      <c r="G1038" s="20">
        <v>20</v>
      </c>
      <c r="H1038" s="23" t="s">
        <v>5987</v>
      </c>
      <c r="I1038" s="46">
        <v>0.29099999999999998</v>
      </c>
      <c r="J1038" s="40">
        <f t="shared" si="50"/>
        <v>5.8199999999999994</v>
      </c>
      <c r="K1038" s="50" t="s">
        <v>2551</v>
      </c>
      <c r="L1038" s="42">
        <f t="shared" si="48"/>
        <v>0.28999999999999998</v>
      </c>
      <c r="M1038" s="42">
        <f t="shared" si="49"/>
        <v>5.8</v>
      </c>
    </row>
    <row r="1039" spans="1:13" ht="72.5" hidden="1" x14ac:dyDescent="0.35">
      <c r="A1039" s="20" t="s">
        <v>676</v>
      </c>
      <c r="B1039" s="45" t="s">
        <v>545</v>
      </c>
      <c r="C1039" s="23" t="s">
        <v>4446</v>
      </c>
      <c r="D1039" s="23" t="s">
        <v>699</v>
      </c>
      <c r="E1039" s="23" t="s">
        <v>6738</v>
      </c>
      <c r="F1039" s="23" t="s">
        <v>5</v>
      </c>
      <c r="G1039" s="20">
        <v>200</v>
      </c>
      <c r="H1039" s="23" t="s">
        <v>5987</v>
      </c>
      <c r="I1039" s="46">
        <v>1.0670000000000002</v>
      </c>
      <c r="J1039" s="40">
        <f t="shared" si="50"/>
        <v>213.40000000000003</v>
      </c>
      <c r="K1039" s="50" t="s">
        <v>2434</v>
      </c>
      <c r="L1039" s="42">
        <f t="shared" si="48"/>
        <v>1.07</v>
      </c>
      <c r="M1039" s="42">
        <f t="shared" si="49"/>
        <v>214</v>
      </c>
    </row>
    <row r="1040" spans="1:13" ht="87" hidden="1" x14ac:dyDescent="0.35">
      <c r="A1040" s="20" t="s">
        <v>676</v>
      </c>
      <c r="B1040" s="45" t="s">
        <v>545</v>
      </c>
      <c r="C1040" s="23" t="s">
        <v>4447</v>
      </c>
      <c r="D1040" s="23" t="s">
        <v>700</v>
      </c>
      <c r="E1040" s="23" t="s">
        <v>6739</v>
      </c>
      <c r="F1040" s="23" t="s">
        <v>5</v>
      </c>
      <c r="G1040" s="20">
        <v>10</v>
      </c>
      <c r="H1040" s="23" t="s">
        <v>5987</v>
      </c>
      <c r="I1040" s="46">
        <v>3.88</v>
      </c>
      <c r="J1040" s="40">
        <f t="shared" si="50"/>
        <v>38.799999999999997</v>
      </c>
      <c r="K1040" s="50" t="s">
        <v>2414</v>
      </c>
      <c r="L1040" s="42">
        <f t="shared" si="48"/>
        <v>3.88</v>
      </c>
      <c r="M1040" s="42">
        <f t="shared" si="49"/>
        <v>38.799999999999997</v>
      </c>
    </row>
    <row r="1041" spans="1:13" ht="101.5" hidden="1" x14ac:dyDescent="0.35">
      <c r="A1041" s="20" t="s">
        <v>676</v>
      </c>
      <c r="B1041" s="45" t="s">
        <v>545</v>
      </c>
      <c r="C1041" s="23" t="s">
        <v>4478</v>
      </c>
      <c r="D1041" s="23" t="s">
        <v>452</v>
      </c>
      <c r="E1041" s="23" t="s">
        <v>6543</v>
      </c>
      <c r="F1041" s="23" t="s">
        <v>5</v>
      </c>
      <c r="G1041" s="20">
        <v>4</v>
      </c>
      <c r="H1041" s="23" t="s">
        <v>5987</v>
      </c>
      <c r="I1041" s="46">
        <v>43.747</v>
      </c>
      <c r="J1041" s="40">
        <f t="shared" si="50"/>
        <v>174.988</v>
      </c>
      <c r="K1041" s="50" t="s">
        <v>2552</v>
      </c>
      <c r="L1041" s="42">
        <f t="shared" si="48"/>
        <v>43.75</v>
      </c>
      <c r="M1041" s="42">
        <f t="shared" si="49"/>
        <v>175</v>
      </c>
    </row>
    <row r="1042" spans="1:13" ht="116" hidden="1" x14ac:dyDescent="0.35">
      <c r="A1042" s="20" t="s">
        <v>676</v>
      </c>
      <c r="B1042" s="45" t="s">
        <v>545</v>
      </c>
      <c r="C1042" s="23" t="s">
        <v>4485</v>
      </c>
      <c r="D1042" s="23" t="s">
        <v>701</v>
      </c>
      <c r="E1042" s="23" t="s">
        <v>6740</v>
      </c>
      <c r="F1042" s="23" t="s">
        <v>5</v>
      </c>
      <c r="G1042" s="20">
        <v>32</v>
      </c>
      <c r="H1042" s="23" t="s">
        <v>5987</v>
      </c>
      <c r="I1042" s="46">
        <v>20.855</v>
      </c>
      <c r="J1042" s="40">
        <f t="shared" si="50"/>
        <v>667.36</v>
      </c>
      <c r="K1042" s="50" t="s">
        <v>2174</v>
      </c>
      <c r="L1042" s="42">
        <f t="shared" si="48"/>
        <v>20.86</v>
      </c>
      <c r="M1042" s="42">
        <f t="shared" si="49"/>
        <v>667.52</v>
      </c>
    </row>
    <row r="1043" spans="1:13" ht="130.5" hidden="1" x14ac:dyDescent="0.35">
      <c r="A1043" s="20" t="s">
        <v>676</v>
      </c>
      <c r="B1043" s="45" t="s">
        <v>545</v>
      </c>
      <c r="C1043" s="23" t="s">
        <v>4480</v>
      </c>
      <c r="D1043" s="23" t="s">
        <v>702</v>
      </c>
      <c r="E1043" s="23" t="s">
        <v>6741</v>
      </c>
      <c r="F1043" s="23" t="s">
        <v>5</v>
      </c>
      <c r="G1043" s="20">
        <v>72</v>
      </c>
      <c r="H1043" s="23" t="s">
        <v>5987</v>
      </c>
      <c r="I1043" s="46">
        <v>25.122999999999998</v>
      </c>
      <c r="J1043" s="40">
        <f t="shared" si="50"/>
        <v>1808.8559999999998</v>
      </c>
      <c r="K1043" s="50" t="s">
        <v>2553</v>
      </c>
      <c r="L1043" s="42">
        <f t="shared" si="48"/>
        <v>25.12</v>
      </c>
      <c r="M1043" s="42">
        <f t="shared" si="49"/>
        <v>1808.64</v>
      </c>
    </row>
    <row r="1044" spans="1:13" ht="145" hidden="1" x14ac:dyDescent="0.35">
      <c r="A1044" s="20" t="s">
        <v>676</v>
      </c>
      <c r="B1044" s="45" t="s">
        <v>545</v>
      </c>
      <c r="C1044" s="23" t="s">
        <v>4487</v>
      </c>
      <c r="D1044" s="23" t="s">
        <v>475</v>
      </c>
      <c r="E1044" s="23" t="s">
        <v>6560</v>
      </c>
      <c r="F1044" s="23" t="s">
        <v>5</v>
      </c>
      <c r="G1044" s="20">
        <v>12</v>
      </c>
      <c r="H1044" s="23" t="s">
        <v>5987</v>
      </c>
      <c r="I1044" s="46">
        <v>12.852499999999999</v>
      </c>
      <c r="J1044" s="40">
        <f t="shared" si="50"/>
        <v>154.22999999999999</v>
      </c>
      <c r="K1044" s="50" t="s">
        <v>2554</v>
      </c>
      <c r="L1044" s="42">
        <f t="shared" si="48"/>
        <v>12.85</v>
      </c>
      <c r="M1044" s="42">
        <f t="shared" si="49"/>
        <v>154.19999999999999</v>
      </c>
    </row>
    <row r="1045" spans="1:13" ht="116" hidden="1" x14ac:dyDescent="0.35">
      <c r="A1045" s="20" t="s">
        <v>676</v>
      </c>
      <c r="B1045" s="45" t="s">
        <v>545</v>
      </c>
      <c r="C1045" s="23" t="s">
        <v>4490</v>
      </c>
      <c r="D1045" s="23" t="s">
        <v>703</v>
      </c>
      <c r="E1045" s="23" t="s">
        <v>6742</v>
      </c>
      <c r="F1045" s="23" t="s">
        <v>5</v>
      </c>
      <c r="G1045" s="20">
        <v>16</v>
      </c>
      <c r="H1045" s="23" t="s">
        <v>5987</v>
      </c>
      <c r="I1045" s="46">
        <v>27.062999999999999</v>
      </c>
      <c r="J1045" s="40">
        <f t="shared" si="50"/>
        <v>433.00799999999998</v>
      </c>
      <c r="K1045" s="50" t="s">
        <v>6743</v>
      </c>
      <c r="L1045" s="42">
        <f t="shared" si="48"/>
        <v>27.06</v>
      </c>
      <c r="M1045" s="42">
        <f t="shared" si="49"/>
        <v>432.96</v>
      </c>
    </row>
    <row r="1046" spans="1:13" ht="116" hidden="1" x14ac:dyDescent="0.35">
      <c r="A1046" s="20" t="s">
        <v>676</v>
      </c>
      <c r="B1046" s="45" t="s">
        <v>545</v>
      </c>
      <c r="C1046" s="23" t="s">
        <v>4490</v>
      </c>
      <c r="D1046" s="23" t="s">
        <v>703</v>
      </c>
      <c r="E1046" s="23" t="s">
        <v>6742</v>
      </c>
      <c r="F1046" s="23" t="s">
        <v>5</v>
      </c>
      <c r="G1046" s="20">
        <v>8</v>
      </c>
      <c r="H1046" s="23" t="s">
        <v>5987</v>
      </c>
      <c r="I1046" s="46">
        <v>27.062999999999999</v>
      </c>
      <c r="J1046" s="40">
        <f t="shared" si="50"/>
        <v>216.50399999999999</v>
      </c>
      <c r="K1046" s="50" t="s">
        <v>6743</v>
      </c>
      <c r="L1046" s="42">
        <f t="shared" si="48"/>
        <v>27.06</v>
      </c>
      <c r="M1046" s="42">
        <f t="shared" si="49"/>
        <v>216.48</v>
      </c>
    </row>
    <row r="1047" spans="1:13" ht="116" hidden="1" x14ac:dyDescent="0.35">
      <c r="A1047" s="20" t="s">
        <v>676</v>
      </c>
      <c r="B1047" s="45" t="s">
        <v>545</v>
      </c>
      <c r="C1047" s="23" t="s">
        <v>4490</v>
      </c>
      <c r="D1047" s="23" t="s">
        <v>703</v>
      </c>
      <c r="E1047" s="23" t="s">
        <v>6742</v>
      </c>
      <c r="F1047" s="23" t="s">
        <v>5</v>
      </c>
      <c r="G1047" s="20">
        <v>8</v>
      </c>
      <c r="H1047" s="23" t="s">
        <v>5987</v>
      </c>
      <c r="I1047" s="46">
        <v>27.062999999999999</v>
      </c>
      <c r="J1047" s="40">
        <f t="shared" si="50"/>
        <v>216.50399999999999</v>
      </c>
      <c r="K1047" s="50" t="s">
        <v>6743</v>
      </c>
      <c r="L1047" s="42">
        <f t="shared" si="48"/>
        <v>27.06</v>
      </c>
      <c r="M1047" s="42">
        <f t="shared" si="49"/>
        <v>216.48</v>
      </c>
    </row>
    <row r="1048" spans="1:13" ht="116" hidden="1" x14ac:dyDescent="0.35">
      <c r="A1048" s="20" t="s">
        <v>676</v>
      </c>
      <c r="B1048" s="45" t="s">
        <v>545</v>
      </c>
      <c r="C1048" s="23" t="s">
        <v>4490</v>
      </c>
      <c r="D1048" s="23" t="s">
        <v>703</v>
      </c>
      <c r="E1048" s="23" t="s">
        <v>6742</v>
      </c>
      <c r="F1048" s="23" t="s">
        <v>5</v>
      </c>
      <c r="G1048" s="20">
        <v>8</v>
      </c>
      <c r="H1048" s="23" t="s">
        <v>5987</v>
      </c>
      <c r="I1048" s="46">
        <v>27.062999999999999</v>
      </c>
      <c r="J1048" s="40">
        <f t="shared" si="50"/>
        <v>216.50399999999999</v>
      </c>
      <c r="K1048" s="50" t="s">
        <v>6743</v>
      </c>
      <c r="L1048" s="42">
        <f t="shared" si="48"/>
        <v>27.06</v>
      </c>
      <c r="M1048" s="42">
        <f t="shared" si="49"/>
        <v>216.48</v>
      </c>
    </row>
    <row r="1049" spans="1:13" ht="145" hidden="1" x14ac:dyDescent="0.35">
      <c r="A1049" s="20" t="s">
        <v>676</v>
      </c>
      <c r="B1049" s="45" t="s">
        <v>545</v>
      </c>
      <c r="C1049" s="23" t="s">
        <v>4488</v>
      </c>
      <c r="D1049" s="23" t="s">
        <v>704</v>
      </c>
      <c r="E1049" s="23" t="s">
        <v>704</v>
      </c>
      <c r="F1049" s="23" t="s">
        <v>5</v>
      </c>
      <c r="G1049" s="20">
        <v>32</v>
      </c>
      <c r="H1049" s="23" t="s">
        <v>5987</v>
      </c>
      <c r="I1049" s="46">
        <v>27.062999999999999</v>
      </c>
      <c r="J1049" s="40">
        <f t="shared" si="50"/>
        <v>866.01599999999996</v>
      </c>
      <c r="K1049" s="50" t="s">
        <v>6744</v>
      </c>
      <c r="L1049" s="42">
        <f t="shared" si="48"/>
        <v>27.06</v>
      </c>
      <c r="M1049" s="42">
        <f t="shared" si="49"/>
        <v>865.92</v>
      </c>
    </row>
    <row r="1050" spans="1:13" ht="58" hidden="1" x14ac:dyDescent="0.35">
      <c r="A1050" s="20" t="s">
        <v>676</v>
      </c>
      <c r="B1050" s="45" t="s">
        <v>545</v>
      </c>
      <c r="C1050" s="23" t="s">
        <v>3415</v>
      </c>
      <c r="D1050" s="23" t="s">
        <v>705</v>
      </c>
      <c r="E1050" s="23" t="s">
        <v>6745</v>
      </c>
      <c r="F1050" s="23" t="s">
        <v>5</v>
      </c>
      <c r="G1050" s="20">
        <v>10</v>
      </c>
      <c r="H1050" s="23" t="s">
        <v>5987</v>
      </c>
      <c r="I1050" s="46">
        <v>10.863999999999999</v>
      </c>
      <c r="J1050" s="40">
        <f t="shared" si="50"/>
        <v>108.63999999999999</v>
      </c>
      <c r="K1050" s="50" t="s">
        <v>2556</v>
      </c>
      <c r="L1050" s="42">
        <f t="shared" si="48"/>
        <v>10.86</v>
      </c>
      <c r="M1050" s="42">
        <f t="shared" si="49"/>
        <v>108.6</v>
      </c>
    </row>
    <row r="1051" spans="1:13" ht="87" hidden="1" x14ac:dyDescent="0.35">
      <c r="A1051" s="20" t="s">
        <v>676</v>
      </c>
      <c r="B1051" s="45" t="s">
        <v>545</v>
      </c>
      <c r="C1051" s="23" t="s">
        <v>4614</v>
      </c>
      <c r="D1051" s="23" t="s">
        <v>706</v>
      </c>
      <c r="E1051" s="23" t="s">
        <v>6746</v>
      </c>
      <c r="F1051" s="23" t="s">
        <v>5</v>
      </c>
      <c r="G1051" s="20">
        <v>100</v>
      </c>
      <c r="H1051" s="23" t="s">
        <v>5987</v>
      </c>
      <c r="I1051" s="46">
        <v>2.8129999999999997</v>
      </c>
      <c r="J1051" s="40">
        <f t="shared" si="50"/>
        <v>281.29999999999995</v>
      </c>
      <c r="K1051" s="50" t="s">
        <v>2557</v>
      </c>
      <c r="L1051" s="42">
        <f t="shared" si="48"/>
        <v>2.81</v>
      </c>
      <c r="M1051" s="42">
        <f t="shared" si="49"/>
        <v>281</v>
      </c>
    </row>
    <row r="1052" spans="1:13" ht="116" hidden="1" x14ac:dyDescent="0.35">
      <c r="A1052" s="20" t="s">
        <v>676</v>
      </c>
      <c r="B1052" s="45" t="s">
        <v>545</v>
      </c>
      <c r="C1052" s="23" t="s">
        <v>4572</v>
      </c>
      <c r="D1052" s="23" t="s">
        <v>707</v>
      </c>
      <c r="E1052" s="23" t="s">
        <v>6747</v>
      </c>
      <c r="F1052" s="23" t="s">
        <v>5</v>
      </c>
      <c r="G1052" s="20">
        <v>90</v>
      </c>
      <c r="H1052" s="23" t="s">
        <v>5987</v>
      </c>
      <c r="I1052" s="46">
        <v>4.2195</v>
      </c>
      <c r="J1052" s="40">
        <f t="shared" si="50"/>
        <v>379.755</v>
      </c>
      <c r="K1052" s="50" t="s">
        <v>2557</v>
      </c>
      <c r="L1052" s="42">
        <f t="shared" si="48"/>
        <v>4.22</v>
      </c>
      <c r="M1052" s="42">
        <f t="shared" si="49"/>
        <v>379.79999999999995</v>
      </c>
    </row>
    <row r="1053" spans="1:13" ht="87" hidden="1" x14ac:dyDescent="0.35">
      <c r="A1053" s="20" t="s">
        <v>676</v>
      </c>
      <c r="B1053" s="45" t="s">
        <v>545</v>
      </c>
      <c r="C1053" s="23" t="s">
        <v>4560</v>
      </c>
      <c r="D1053" s="23" t="s">
        <v>708</v>
      </c>
      <c r="E1053" s="23" t="s">
        <v>6748</v>
      </c>
      <c r="F1053" s="23" t="s">
        <v>5</v>
      </c>
      <c r="G1053" s="20">
        <v>100</v>
      </c>
      <c r="H1053" s="23" t="s">
        <v>5987</v>
      </c>
      <c r="I1053" s="46">
        <v>3.88</v>
      </c>
      <c r="J1053" s="40">
        <f t="shared" si="50"/>
        <v>388</v>
      </c>
      <c r="K1053" s="50" t="s">
        <v>1758</v>
      </c>
      <c r="L1053" s="42">
        <f t="shared" si="48"/>
        <v>3.88</v>
      </c>
      <c r="M1053" s="42">
        <f t="shared" si="49"/>
        <v>388</v>
      </c>
    </row>
    <row r="1054" spans="1:13" ht="87" hidden="1" x14ac:dyDescent="0.35">
      <c r="A1054" s="20" t="s">
        <v>676</v>
      </c>
      <c r="B1054" s="45" t="s">
        <v>545</v>
      </c>
      <c r="C1054" s="23" t="s">
        <v>4585</v>
      </c>
      <c r="D1054" s="23" t="s">
        <v>709</v>
      </c>
      <c r="E1054" s="23" t="s">
        <v>6749</v>
      </c>
      <c r="F1054" s="23" t="s">
        <v>5</v>
      </c>
      <c r="G1054" s="20">
        <v>32</v>
      </c>
      <c r="H1054" s="23" t="s">
        <v>5987</v>
      </c>
      <c r="I1054" s="46">
        <v>5.2380000000000004</v>
      </c>
      <c r="J1054" s="40">
        <f t="shared" si="50"/>
        <v>167.61600000000001</v>
      </c>
      <c r="K1054" s="50" t="s">
        <v>2555</v>
      </c>
      <c r="L1054" s="42">
        <f t="shared" si="48"/>
        <v>5.24</v>
      </c>
      <c r="M1054" s="42">
        <f t="shared" si="49"/>
        <v>167.68</v>
      </c>
    </row>
    <row r="1055" spans="1:13" ht="87" hidden="1" x14ac:dyDescent="0.35">
      <c r="A1055" s="20" t="s">
        <v>676</v>
      </c>
      <c r="B1055" s="45" t="s">
        <v>545</v>
      </c>
      <c r="C1055" s="23" t="s">
        <v>4585</v>
      </c>
      <c r="D1055" s="23" t="s">
        <v>709</v>
      </c>
      <c r="E1055" s="23" t="s">
        <v>6749</v>
      </c>
      <c r="F1055" s="23" t="s">
        <v>5</v>
      </c>
      <c r="G1055" s="20">
        <v>16</v>
      </c>
      <c r="H1055" s="23" t="s">
        <v>5987</v>
      </c>
      <c r="I1055" s="46">
        <v>5.2380000000000004</v>
      </c>
      <c r="J1055" s="40">
        <f t="shared" si="50"/>
        <v>83.808000000000007</v>
      </c>
      <c r="K1055" s="50" t="s">
        <v>2555</v>
      </c>
      <c r="L1055" s="42">
        <f t="shared" si="48"/>
        <v>5.24</v>
      </c>
      <c r="M1055" s="42">
        <f t="shared" si="49"/>
        <v>83.84</v>
      </c>
    </row>
    <row r="1056" spans="1:13" ht="87" hidden="1" x14ac:dyDescent="0.35">
      <c r="A1056" s="20" t="s">
        <v>676</v>
      </c>
      <c r="B1056" s="45" t="s">
        <v>545</v>
      </c>
      <c r="C1056" s="23" t="s">
        <v>4585</v>
      </c>
      <c r="D1056" s="23" t="s">
        <v>709</v>
      </c>
      <c r="E1056" s="23" t="s">
        <v>6749</v>
      </c>
      <c r="F1056" s="23" t="s">
        <v>5</v>
      </c>
      <c r="G1056" s="20">
        <v>16</v>
      </c>
      <c r="H1056" s="23" t="s">
        <v>5987</v>
      </c>
      <c r="I1056" s="46">
        <v>5.2380000000000004</v>
      </c>
      <c r="J1056" s="40">
        <f t="shared" si="50"/>
        <v>83.808000000000007</v>
      </c>
      <c r="K1056" s="50" t="s">
        <v>2555</v>
      </c>
      <c r="L1056" s="42">
        <f t="shared" si="48"/>
        <v>5.24</v>
      </c>
      <c r="M1056" s="42">
        <f t="shared" si="49"/>
        <v>83.84</v>
      </c>
    </row>
    <row r="1057" spans="1:13" ht="87" hidden="1" x14ac:dyDescent="0.35">
      <c r="A1057" s="20" t="s">
        <v>676</v>
      </c>
      <c r="B1057" s="45" t="s">
        <v>545</v>
      </c>
      <c r="C1057" s="23" t="s">
        <v>4585</v>
      </c>
      <c r="D1057" s="23" t="s">
        <v>709</v>
      </c>
      <c r="E1057" s="23" t="s">
        <v>6749</v>
      </c>
      <c r="F1057" s="23" t="s">
        <v>5</v>
      </c>
      <c r="G1057" s="20">
        <v>16</v>
      </c>
      <c r="H1057" s="23" t="s">
        <v>5987</v>
      </c>
      <c r="I1057" s="46">
        <v>5.2380000000000004</v>
      </c>
      <c r="J1057" s="40">
        <f t="shared" si="50"/>
        <v>83.808000000000007</v>
      </c>
      <c r="K1057" s="50" t="s">
        <v>2555</v>
      </c>
      <c r="L1057" s="42">
        <f t="shared" si="48"/>
        <v>5.24</v>
      </c>
      <c r="M1057" s="42">
        <f t="shared" si="49"/>
        <v>83.84</v>
      </c>
    </row>
    <row r="1058" spans="1:13" ht="101.5" hidden="1" x14ac:dyDescent="0.35">
      <c r="A1058" s="20" t="s">
        <v>676</v>
      </c>
      <c r="B1058" s="45" t="s">
        <v>545</v>
      </c>
      <c r="C1058" s="23" t="s">
        <v>4586</v>
      </c>
      <c r="D1058" s="23" t="s">
        <v>710</v>
      </c>
      <c r="E1058" s="23" t="s">
        <v>6750</v>
      </c>
      <c r="F1058" s="23" t="s">
        <v>5</v>
      </c>
      <c r="G1058" s="20">
        <v>48</v>
      </c>
      <c r="H1058" s="23" t="s">
        <v>5987</v>
      </c>
      <c r="I1058" s="46">
        <v>7.9539999999999997</v>
      </c>
      <c r="J1058" s="40">
        <f t="shared" si="50"/>
        <v>381.79199999999997</v>
      </c>
      <c r="K1058" s="50" t="s">
        <v>2558</v>
      </c>
      <c r="L1058" s="42">
        <f t="shared" si="48"/>
        <v>7.95</v>
      </c>
      <c r="M1058" s="42">
        <f t="shared" si="49"/>
        <v>381.6</v>
      </c>
    </row>
    <row r="1059" spans="1:13" ht="101.5" hidden="1" x14ac:dyDescent="0.35">
      <c r="A1059" s="20" t="s">
        <v>676</v>
      </c>
      <c r="B1059" s="45" t="s">
        <v>545</v>
      </c>
      <c r="C1059" s="23" t="s">
        <v>4587</v>
      </c>
      <c r="D1059" s="23" t="s">
        <v>710</v>
      </c>
      <c r="E1059" s="23" t="s">
        <v>6750</v>
      </c>
      <c r="F1059" s="23" t="s">
        <v>5</v>
      </c>
      <c r="G1059" s="20">
        <v>24</v>
      </c>
      <c r="H1059" s="23" t="s">
        <v>5987</v>
      </c>
      <c r="I1059" s="46">
        <v>24.443999999999999</v>
      </c>
      <c r="J1059" s="40">
        <f t="shared" si="50"/>
        <v>586.65599999999995</v>
      </c>
      <c r="K1059" s="50" t="s">
        <v>2558</v>
      </c>
      <c r="L1059" s="42">
        <f t="shared" si="48"/>
        <v>24.44</v>
      </c>
      <c r="M1059" s="42">
        <f t="shared" si="49"/>
        <v>586.56000000000006</v>
      </c>
    </row>
    <row r="1060" spans="1:13" ht="159.5" hidden="1" x14ac:dyDescent="0.35">
      <c r="A1060" s="20" t="s">
        <v>676</v>
      </c>
      <c r="B1060" s="45" t="s">
        <v>545</v>
      </c>
      <c r="C1060" s="23" t="s">
        <v>4556</v>
      </c>
      <c r="D1060" s="23" t="s">
        <v>711</v>
      </c>
      <c r="E1060" s="23" t="s">
        <v>711</v>
      </c>
      <c r="F1060" s="23" t="s">
        <v>5</v>
      </c>
      <c r="G1060" s="20">
        <v>60</v>
      </c>
      <c r="H1060" s="23" t="s">
        <v>5987</v>
      </c>
      <c r="I1060" s="46">
        <v>7.6630000000000003</v>
      </c>
      <c r="J1060" s="40">
        <f t="shared" si="50"/>
        <v>459.78000000000003</v>
      </c>
      <c r="K1060" s="50" t="s">
        <v>1758</v>
      </c>
      <c r="L1060" s="42">
        <f t="shared" si="48"/>
        <v>7.66</v>
      </c>
      <c r="M1060" s="42">
        <f t="shared" si="49"/>
        <v>459.6</v>
      </c>
    </row>
    <row r="1061" spans="1:13" ht="159.5" hidden="1" x14ac:dyDescent="0.35">
      <c r="A1061" s="20" t="s">
        <v>676</v>
      </c>
      <c r="B1061" s="45" t="s">
        <v>545</v>
      </c>
      <c r="C1061" s="23" t="s">
        <v>4557</v>
      </c>
      <c r="D1061" s="23" t="s">
        <v>712</v>
      </c>
      <c r="E1061" s="23" t="s">
        <v>712</v>
      </c>
      <c r="F1061" s="23" t="s">
        <v>5</v>
      </c>
      <c r="G1061" s="20">
        <v>90</v>
      </c>
      <c r="H1061" s="23" t="s">
        <v>5987</v>
      </c>
      <c r="I1061" s="46">
        <v>4.3650000000000002</v>
      </c>
      <c r="J1061" s="40">
        <f t="shared" si="50"/>
        <v>392.85</v>
      </c>
      <c r="K1061" s="50" t="s">
        <v>1758</v>
      </c>
      <c r="L1061" s="42">
        <f t="shared" si="48"/>
        <v>4.37</v>
      </c>
      <c r="M1061" s="42">
        <f t="shared" si="49"/>
        <v>393.3</v>
      </c>
    </row>
    <row r="1062" spans="1:13" ht="174" hidden="1" x14ac:dyDescent="0.35">
      <c r="A1062" s="20" t="s">
        <v>676</v>
      </c>
      <c r="B1062" s="45" t="s">
        <v>545</v>
      </c>
      <c r="C1062" s="23" t="s">
        <v>4583</v>
      </c>
      <c r="D1062" s="23" t="s">
        <v>713</v>
      </c>
      <c r="E1062" s="23" t="s">
        <v>713</v>
      </c>
      <c r="F1062" s="23" t="s">
        <v>5</v>
      </c>
      <c r="G1062" s="20">
        <v>30</v>
      </c>
      <c r="H1062" s="23" t="s">
        <v>5987</v>
      </c>
      <c r="I1062" s="46">
        <v>41.128</v>
      </c>
      <c r="J1062" s="40">
        <f t="shared" si="50"/>
        <v>1233.8399999999999</v>
      </c>
      <c r="K1062" s="50" t="s">
        <v>2559</v>
      </c>
      <c r="L1062" s="42">
        <f t="shared" si="48"/>
        <v>41.13</v>
      </c>
      <c r="M1062" s="42">
        <f t="shared" si="49"/>
        <v>1233.9000000000001</v>
      </c>
    </row>
    <row r="1063" spans="1:13" ht="145" hidden="1" x14ac:dyDescent="0.35">
      <c r="A1063" s="20" t="s">
        <v>676</v>
      </c>
      <c r="B1063" s="45" t="s">
        <v>545</v>
      </c>
      <c r="C1063" s="23" t="s">
        <v>4590</v>
      </c>
      <c r="D1063" s="23" t="s">
        <v>512</v>
      </c>
      <c r="E1063" s="23" t="s">
        <v>512</v>
      </c>
      <c r="F1063" s="23" t="s">
        <v>5</v>
      </c>
      <c r="G1063" s="20">
        <v>100</v>
      </c>
      <c r="H1063" s="23" t="s">
        <v>5987</v>
      </c>
      <c r="I1063" s="46">
        <v>10.379</v>
      </c>
      <c r="J1063" s="40">
        <f t="shared" si="50"/>
        <v>1037.8999999999999</v>
      </c>
      <c r="K1063" s="50" t="s">
        <v>2425</v>
      </c>
      <c r="L1063" s="42">
        <f t="shared" si="48"/>
        <v>10.38</v>
      </c>
      <c r="M1063" s="42">
        <f t="shared" si="49"/>
        <v>1038</v>
      </c>
    </row>
    <row r="1064" spans="1:13" ht="145" hidden="1" x14ac:dyDescent="0.35">
      <c r="A1064" s="20" t="s">
        <v>676</v>
      </c>
      <c r="B1064" s="45" t="s">
        <v>545</v>
      </c>
      <c r="C1064" s="23" t="s">
        <v>4591</v>
      </c>
      <c r="D1064" s="23" t="s">
        <v>512</v>
      </c>
      <c r="E1064" s="23" t="s">
        <v>512</v>
      </c>
      <c r="F1064" s="23" t="s">
        <v>5</v>
      </c>
      <c r="G1064" s="20">
        <v>30</v>
      </c>
      <c r="H1064" s="23" t="s">
        <v>5987</v>
      </c>
      <c r="I1064" s="46">
        <v>4.9470000000000001</v>
      </c>
      <c r="J1064" s="40">
        <f t="shared" si="50"/>
        <v>148.41</v>
      </c>
      <c r="K1064" s="50" t="s">
        <v>2425</v>
      </c>
      <c r="L1064" s="42">
        <f t="shared" si="48"/>
        <v>4.95</v>
      </c>
      <c r="M1064" s="42">
        <f t="shared" si="49"/>
        <v>148.5</v>
      </c>
    </row>
    <row r="1065" spans="1:13" ht="145" hidden="1" x14ac:dyDescent="0.35">
      <c r="A1065" s="20" t="s">
        <v>676</v>
      </c>
      <c r="B1065" s="45" t="s">
        <v>545</v>
      </c>
      <c r="C1065" s="23" t="s">
        <v>4594</v>
      </c>
      <c r="D1065" s="23" t="s">
        <v>513</v>
      </c>
      <c r="E1065" s="23" t="s">
        <v>513</v>
      </c>
      <c r="F1065" s="23" t="s">
        <v>5</v>
      </c>
      <c r="G1065" s="20">
        <v>30</v>
      </c>
      <c r="H1065" s="23" t="s">
        <v>5987</v>
      </c>
      <c r="I1065" s="46">
        <v>4.9470000000000001</v>
      </c>
      <c r="J1065" s="40">
        <f t="shared" si="50"/>
        <v>148.41</v>
      </c>
      <c r="K1065" s="50" t="s">
        <v>2425</v>
      </c>
      <c r="L1065" s="42">
        <f t="shared" si="48"/>
        <v>4.95</v>
      </c>
      <c r="M1065" s="42">
        <f t="shared" si="49"/>
        <v>148.5</v>
      </c>
    </row>
    <row r="1066" spans="1:13" ht="87" hidden="1" x14ac:dyDescent="0.35">
      <c r="A1066" s="20" t="s">
        <v>676</v>
      </c>
      <c r="B1066" s="45" t="s">
        <v>545</v>
      </c>
      <c r="C1066" s="23" t="s">
        <v>4615</v>
      </c>
      <c r="D1066" s="23" t="s">
        <v>714</v>
      </c>
      <c r="E1066" s="23" t="s">
        <v>6751</v>
      </c>
      <c r="F1066" s="23" t="s">
        <v>5</v>
      </c>
      <c r="G1066" s="20">
        <v>6</v>
      </c>
      <c r="H1066" s="23" t="s">
        <v>5987</v>
      </c>
      <c r="I1066" s="46">
        <v>21.631</v>
      </c>
      <c r="J1066" s="40">
        <f t="shared" si="50"/>
        <v>129.786</v>
      </c>
      <c r="K1066" s="50" t="s">
        <v>2203</v>
      </c>
      <c r="L1066" s="42">
        <f t="shared" si="48"/>
        <v>21.63</v>
      </c>
      <c r="M1066" s="42">
        <f t="shared" si="49"/>
        <v>129.78</v>
      </c>
    </row>
    <row r="1067" spans="1:13" ht="130.5" hidden="1" x14ac:dyDescent="0.35">
      <c r="A1067" s="20" t="s">
        <v>676</v>
      </c>
      <c r="B1067" s="45" t="s">
        <v>545</v>
      </c>
      <c r="C1067" s="23" t="s">
        <v>4616</v>
      </c>
      <c r="D1067" s="23" t="s">
        <v>715</v>
      </c>
      <c r="E1067" s="23" t="s">
        <v>6752</v>
      </c>
      <c r="F1067" s="23" t="s">
        <v>5</v>
      </c>
      <c r="G1067" s="20">
        <v>20</v>
      </c>
      <c r="H1067" s="23" t="s">
        <v>5987</v>
      </c>
      <c r="I1067" s="46">
        <v>3.0070000000000001</v>
      </c>
      <c r="J1067" s="40">
        <f t="shared" si="50"/>
        <v>60.14</v>
      </c>
      <c r="K1067" s="50" t="s">
        <v>2560</v>
      </c>
      <c r="L1067" s="42">
        <f t="shared" si="48"/>
        <v>3.01</v>
      </c>
      <c r="M1067" s="42">
        <f t="shared" si="49"/>
        <v>60.199999999999996</v>
      </c>
    </row>
    <row r="1068" spans="1:13" ht="101.5" hidden="1" x14ac:dyDescent="0.35">
      <c r="A1068" s="20" t="s">
        <v>676</v>
      </c>
      <c r="B1068" s="45" t="s">
        <v>545</v>
      </c>
      <c r="C1068" s="23" t="s">
        <v>4622</v>
      </c>
      <c r="D1068" s="23" t="s">
        <v>716</v>
      </c>
      <c r="E1068" s="23" t="s">
        <v>6753</v>
      </c>
      <c r="F1068" s="23" t="s">
        <v>5</v>
      </c>
      <c r="G1068" s="20">
        <v>320</v>
      </c>
      <c r="H1068" s="23" t="s">
        <v>5987</v>
      </c>
      <c r="I1068" s="46">
        <v>5.2380000000000004</v>
      </c>
      <c r="J1068" s="40">
        <f t="shared" si="50"/>
        <v>1676.16</v>
      </c>
      <c r="K1068" s="50" t="s">
        <v>2184</v>
      </c>
      <c r="L1068" s="42">
        <f t="shared" si="48"/>
        <v>5.24</v>
      </c>
      <c r="M1068" s="42">
        <f t="shared" si="49"/>
        <v>1676.8000000000002</v>
      </c>
    </row>
    <row r="1069" spans="1:13" ht="101.5" hidden="1" x14ac:dyDescent="0.35">
      <c r="A1069" s="20" t="s">
        <v>676</v>
      </c>
      <c r="B1069" s="45" t="s">
        <v>545</v>
      </c>
      <c r="C1069" s="23" t="s">
        <v>4622</v>
      </c>
      <c r="D1069" s="23" t="s">
        <v>716</v>
      </c>
      <c r="E1069" s="23" t="s">
        <v>6753</v>
      </c>
      <c r="F1069" s="23" t="s">
        <v>5</v>
      </c>
      <c r="G1069" s="20">
        <v>160</v>
      </c>
      <c r="H1069" s="23" t="s">
        <v>5987</v>
      </c>
      <c r="I1069" s="46">
        <v>5.2380000000000004</v>
      </c>
      <c r="J1069" s="40">
        <f t="shared" si="50"/>
        <v>838.08</v>
      </c>
      <c r="K1069" s="50" t="s">
        <v>2184</v>
      </c>
      <c r="L1069" s="42">
        <f t="shared" si="48"/>
        <v>5.24</v>
      </c>
      <c r="M1069" s="42">
        <f t="shared" si="49"/>
        <v>838.40000000000009</v>
      </c>
    </row>
    <row r="1070" spans="1:13" ht="101.5" hidden="1" x14ac:dyDescent="0.35">
      <c r="A1070" s="20" t="s">
        <v>676</v>
      </c>
      <c r="B1070" s="45" t="s">
        <v>545</v>
      </c>
      <c r="C1070" s="23" t="s">
        <v>4622</v>
      </c>
      <c r="D1070" s="23" t="s">
        <v>716</v>
      </c>
      <c r="E1070" s="23" t="s">
        <v>6753</v>
      </c>
      <c r="F1070" s="23" t="s">
        <v>5</v>
      </c>
      <c r="G1070" s="20">
        <v>160</v>
      </c>
      <c r="H1070" s="23" t="s">
        <v>5987</v>
      </c>
      <c r="I1070" s="46">
        <v>5.2380000000000004</v>
      </c>
      <c r="J1070" s="40">
        <f t="shared" si="50"/>
        <v>838.08</v>
      </c>
      <c r="K1070" s="50" t="s">
        <v>2184</v>
      </c>
      <c r="L1070" s="42">
        <f t="shared" si="48"/>
        <v>5.24</v>
      </c>
      <c r="M1070" s="42">
        <f t="shared" si="49"/>
        <v>838.40000000000009</v>
      </c>
    </row>
    <row r="1071" spans="1:13" ht="101.5" hidden="1" x14ac:dyDescent="0.35">
      <c r="A1071" s="20" t="s">
        <v>676</v>
      </c>
      <c r="B1071" s="45" t="s">
        <v>545</v>
      </c>
      <c r="C1071" s="23" t="s">
        <v>4622</v>
      </c>
      <c r="D1071" s="23" t="s">
        <v>716</v>
      </c>
      <c r="E1071" s="23" t="s">
        <v>6753</v>
      </c>
      <c r="F1071" s="23" t="s">
        <v>5</v>
      </c>
      <c r="G1071" s="20">
        <v>160</v>
      </c>
      <c r="H1071" s="23" t="s">
        <v>5987</v>
      </c>
      <c r="I1071" s="46">
        <v>5.2380000000000004</v>
      </c>
      <c r="J1071" s="40">
        <f t="shared" si="50"/>
        <v>838.08</v>
      </c>
      <c r="K1071" s="50" t="s">
        <v>2184</v>
      </c>
      <c r="L1071" s="42">
        <f t="shared" si="48"/>
        <v>5.24</v>
      </c>
      <c r="M1071" s="42">
        <f t="shared" si="49"/>
        <v>838.40000000000009</v>
      </c>
    </row>
    <row r="1072" spans="1:13" ht="101.5" hidden="1" x14ac:dyDescent="0.35">
      <c r="A1072" s="20" t="s">
        <v>676</v>
      </c>
      <c r="B1072" s="45" t="s">
        <v>545</v>
      </c>
      <c r="C1072" s="23" t="s">
        <v>4621</v>
      </c>
      <c r="D1072" s="23" t="s">
        <v>717</v>
      </c>
      <c r="E1072" s="23" t="s">
        <v>6754</v>
      </c>
      <c r="F1072" s="23" t="s">
        <v>5</v>
      </c>
      <c r="G1072" s="20">
        <v>50</v>
      </c>
      <c r="H1072" s="23" t="s">
        <v>5987</v>
      </c>
      <c r="I1072" s="46">
        <v>4.5298999999999996</v>
      </c>
      <c r="J1072" s="40">
        <f t="shared" si="50"/>
        <v>226.49499999999998</v>
      </c>
      <c r="K1072" s="50" t="s">
        <v>2184</v>
      </c>
      <c r="L1072" s="42">
        <f t="shared" si="48"/>
        <v>4.53</v>
      </c>
      <c r="M1072" s="42">
        <f t="shared" si="49"/>
        <v>226.5</v>
      </c>
    </row>
    <row r="1073" spans="1:13" ht="159.5" hidden="1" x14ac:dyDescent="0.35">
      <c r="A1073" s="20" t="s">
        <v>676</v>
      </c>
      <c r="B1073" s="45" t="s">
        <v>545</v>
      </c>
      <c r="C1073" s="23" t="s">
        <v>4625</v>
      </c>
      <c r="D1073" s="23" t="s">
        <v>9</v>
      </c>
      <c r="E1073" s="23" t="s">
        <v>6018</v>
      </c>
      <c r="F1073" s="23" t="s">
        <v>5</v>
      </c>
      <c r="G1073" s="20">
        <v>50</v>
      </c>
      <c r="H1073" s="23" t="s">
        <v>5987</v>
      </c>
      <c r="I1073" s="46">
        <v>24.298500000000001</v>
      </c>
      <c r="J1073" s="40">
        <f t="shared" si="50"/>
        <v>1214.925</v>
      </c>
      <c r="K1073" s="50" t="s">
        <v>2561</v>
      </c>
      <c r="L1073" s="42">
        <f t="shared" si="48"/>
        <v>24.3</v>
      </c>
      <c r="M1073" s="42">
        <f t="shared" si="49"/>
        <v>1215</v>
      </c>
    </row>
    <row r="1074" spans="1:13" ht="159.5" hidden="1" x14ac:dyDescent="0.35">
      <c r="A1074" s="20" t="s">
        <v>676</v>
      </c>
      <c r="B1074" s="45" t="s">
        <v>545</v>
      </c>
      <c r="C1074" s="23" t="s">
        <v>4626</v>
      </c>
      <c r="D1074" s="23" t="s">
        <v>718</v>
      </c>
      <c r="E1074" s="23" t="s">
        <v>6755</v>
      </c>
      <c r="F1074" s="23" t="s">
        <v>5</v>
      </c>
      <c r="G1074" s="20">
        <v>30</v>
      </c>
      <c r="H1074" s="23" t="s">
        <v>5987</v>
      </c>
      <c r="I1074" s="46">
        <v>16.295999999999999</v>
      </c>
      <c r="J1074" s="40">
        <f t="shared" si="50"/>
        <v>488.88</v>
      </c>
      <c r="K1074" s="50" t="s">
        <v>2561</v>
      </c>
      <c r="L1074" s="42">
        <f t="shared" si="48"/>
        <v>16.3</v>
      </c>
      <c r="M1074" s="42">
        <f t="shared" si="49"/>
        <v>489</v>
      </c>
    </row>
    <row r="1075" spans="1:13" ht="145" hidden="1" x14ac:dyDescent="0.35">
      <c r="A1075" s="20" t="s">
        <v>676</v>
      </c>
      <c r="B1075" s="45" t="s">
        <v>545</v>
      </c>
      <c r="C1075" s="23" t="s">
        <v>4629</v>
      </c>
      <c r="D1075" s="23" t="s">
        <v>719</v>
      </c>
      <c r="E1075" s="23" t="s">
        <v>6756</v>
      </c>
      <c r="F1075" s="23" t="s">
        <v>5</v>
      </c>
      <c r="G1075" s="20">
        <v>40</v>
      </c>
      <c r="H1075" s="23" t="s">
        <v>5987</v>
      </c>
      <c r="I1075" s="46">
        <v>13.968</v>
      </c>
      <c r="J1075" s="40">
        <f t="shared" si="50"/>
        <v>558.72</v>
      </c>
      <c r="K1075" s="50" t="s">
        <v>2562</v>
      </c>
      <c r="L1075" s="42">
        <f t="shared" si="48"/>
        <v>13.97</v>
      </c>
      <c r="M1075" s="42">
        <f t="shared" si="49"/>
        <v>558.80000000000007</v>
      </c>
    </row>
    <row r="1076" spans="1:13" ht="232" hidden="1" x14ac:dyDescent="0.35">
      <c r="A1076" s="20" t="s">
        <v>676</v>
      </c>
      <c r="B1076" s="45" t="s">
        <v>545</v>
      </c>
      <c r="C1076" s="23" t="s">
        <v>4631</v>
      </c>
      <c r="D1076" s="23" t="s">
        <v>720</v>
      </c>
      <c r="E1076" s="23" t="s">
        <v>720</v>
      </c>
      <c r="F1076" s="23" t="s">
        <v>5</v>
      </c>
      <c r="G1076" s="20">
        <v>30</v>
      </c>
      <c r="H1076" s="23" t="s">
        <v>5987</v>
      </c>
      <c r="I1076" s="46">
        <v>12.8719</v>
      </c>
      <c r="J1076" s="40">
        <f t="shared" si="50"/>
        <v>386.15699999999998</v>
      </c>
      <c r="K1076" s="50" t="s">
        <v>2562</v>
      </c>
      <c r="L1076" s="42">
        <f t="shared" si="48"/>
        <v>12.87</v>
      </c>
      <c r="M1076" s="42">
        <f t="shared" si="49"/>
        <v>386.09999999999997</v>
      </c>
    </row>
    <row r="1077" spans="1:13" ht="145" hidden="1" x14ac:dyDescent="0.35">
      <c r="A1077" s="20" t="s">
        <v>676</v>
      </c>
      <c r="B1077" s="45" t="s">
        <v>545</v>
      </c>
      <c r="C1077" s="23" t="s">
        <v>4652</v>
      </c>
      <c r="D1077" s="23" t="s">
        <v>721</v>
      </c>
      <c r="E1077" s="23" t="s">
        <v>721</v>
      </c>
      <c r="F1077" s="23" t="s">
        <v>5</v>
      </c>
      <c r="G1077" s="20">
        <v>80</v>
      </c>
      <c r="H1077" s="23" t="s">
        <v>5987</v>
      </c>
      <c r="I1077" s="46">
        <v>228.33799999999999</v>
      </c>
      <c r="J1077" s="40">
        <f t="shared" si="50"/>
        <v>18267.04</v>
      </c>
      <c r="K1077" s="50" t="s">
        <v>2184</v>
      </c>
      <c r="L1077" s="42">
        <f t="shared" si="48"/>
        <v>228.34</v>
      </c>
      <c r="M1077" s="42">
        <f t="shared" si="49"/>
        <v>18267.2</v>
      </c>
    </row>
    <row r="1078" spans="1:13" ht="145" hidden="1" x14ac:dyDescent="0.35">
      <c r="A1078" s="20" t="s">
        <v>676</v>
      </c>
      <c r="B1078" s="45" t="s">
        <v>545</v>
      </c>
      <c r="C1078" s="23" t="s">
        <v>4652</v>
      </c>
      <c r="D1078" s="23" t="s">
        <v>721</v>
      </c>
      <c r="E1078" s="23" t="s">
        <v>721</v>
      </c>
      <c r="F1078" s="23" t="s">
        <v>5</v>
      </c>
      <c r="G1078" s="20">
        <v>40</v>
      </c>
      <c r="H1078" s="23" t="s">
        <v>5987</v>
      </c>
      <c r="I1078" s="46">
        <v>228.33799999999999</v>
      </c>
      <c r="J1078" s="40">
        <f t="shared" si="50"/>
        <v>9133.52</v>
      </c>
      <c r="K1078" s="50" t="s">
        <v>2184</v>
      </c>
      <c r="L1078" s="42">
        <f t="shared" si="48"/>
        <v>228.34</v>
      </c>
      <c r="M1078" s="42">
        <f t="shared" si="49"/>
        <v>9133.6</v>
      </c>
    </row>
    <row r="1079" spans="1:13" ht="145" hidden="1" x14ac:dyDescent="0.35">
      <c r="A1079" s="20" t="s">
        <v>676</v>
      </c>
      <c r="B1079" s="45" t="s">
        <v>545</v>
      </c>
      <c r="C1079" s="23" t="s">
        <v>4652</v>
      </c>
      <c r="D1079" s="23" t="s">
        <v>721</v>
      </c>
      <c r="E1079" s="23" t="s">
        <v>721</v>
      </c>
      <c r="F1079" s="23" t="s">
        <v>5</v>
      </c>
      <c r="G1079" s="20">
        <v>40</v>
      </c>
      <c r="H1079" s="23" t="s">
        <v>5987</v>
      </c>
      <c r="I1079" s="46">
        <v>228.33799999999999</v>
      </c>
      <c r="J1079" s="40">
        <f t="shared" si="50"/>
        <v>9133.52</v>
      </c>
      <c r="K1079" s="50" t="s">
        <v>2184</v>
      </c>
      <c r="L1079" s="42">
        <f t="shared" si="48"/>
        <v>228.34</v>
      </c>
      <c r="M1079" s="42">
        <f t="shared" si="49"/>
        <v>9133.6</v>
      </c>
    </row>
    <row r="1080" spans="1:13" ht="145" hidden="1" x14ac:dyDescent="0.35">
      <c r="A1080" s="20" t="s">
        <v>676</v>
      </c>
      <c r="B1080" s="45" t="s">
        <v>545</v>
      </c>
      <c r="C1080" s="23" t="s">
        <v>4652</v>
      </c>
      <c r="D1080" s="23" t="s">
        <v>721</v>
      </c>
      <c r="E1080" s="23" t="s">
        <v>721</v>
      </c>
      <c r="F1080" s="23" t="s">
        <v>5</v>
      </c>
      <c r="G1080" s="20">
        <v>40</v>
      </c>
      <c r="H1080" s="23" t="s">
        <v>5987</v>
      </c>
      <c r="I1080" s="46">
        <v>228.33799999999999</v>
      </c>
      <c r="J1080" s="40">
        <f t="shared" si="50"/>
        <v>9133.52</v>
      </c>
      <c r="K1080" s="50" t="s">
        <v>2184</v>
      </c>
      <c r="L1080" s="42">
        <f t="shared" si="48"/>
        <v>228.34</v>
      </c>
      <c r="M1080" s="42">
        <f t="shared" si="49"/>
        <v>9133.6</v>
      </c>
    </row>
    <row r="1081" spans="1:13" ht="145" hidden="1" x14ac:dyDescent="0.35">
      <c r="A1081" s="20" t="s">
        <v>676</v>
      </c>
      <c r="B1081" s="45" t="s">
        <v>545</v>
      </c>
      <c r="C1081" s="23" t="s">
        <v>4658</v>
      </c>
      <c r="D1081" s="23" t="s">
        <v>722</v>
      </c>
      <c r="E1081" s="23" t="s">
        <v>6757</v>
      </c>
      <c r="F1081" s="23" t="s">
        <v>5</v>
      </c>
      <c r="G1081" s="20">
        <v>10</v>
      </c>
      <c r="H1081" s="23" t="s">
        <v>5987</v>
      </c>
      <c r="I1081" s="46">
        <v>2192.1030000000001</v>
      </c>
      <c r="J1081" s="40">
        <f t="shared" si="50"/>
        <v>21921.03</v>
      </c>
      <c r="K1081" s="50" t="s">
        <v>2563</v>
      </c>
      <c r="L1081" s="42">
        <f t="shared" si="48"/>
        <v>2192.1</v>
      </c>
      <c r="M1081" s="42">
        <f t="shared" si="49"/>
        <v>21921</v>
      </c>
    </row>
    <row r="1082" spans="1:13" ht="116" hidden="1" x14ac:dyDescent="0.35">
      <c r="A1082" s="20" t="s">
        <v>676</v>
      </c>
      <c r="B1082" s="45" t="s">
        <v>545</v>
      </c>
      <c r="C1082" s="23" t="s">
        <v>4669</v>
      </c>
      <c r="D1082" s="23" t="s">
        <v>723</v>
      </c>
      <c r="E1082" s="23" t="s">
        <v>6758</v>
      </c>
      <c r="F1082" s="23" t="s">
        <v>5</v>
      </c>
      <c r="G1082" s="20">
        <v>30</v>
      </c>
      <c r="H1082" s="23" t="s">
        <v>5987</v>
      </c>
      <c r="I1082" s="46">
        <v>4.8499999999999996</v>
      </c>
      <c r="J1082" s="40">
        <f t="shared" si="50"/>
        <v>145.5</v>
      </c>
      <c r="K1082" s="50" t="s">
        <v>2487</v>
      </c>
      <c r="L1082" s="42">
        <f t="shared" si="48"/>
        <v>4.8499999999999996</v>
      </c>
      <c r="M1082" s="42">
        <f t="shared" si="49"/>
        <v>145.5</v>
      </c>
    </row>
    <row r="1083" spans="1:13" ht="130.5" hidden="1" x14ac:dyDescent="0.35">
      <c r="A1083" s="20" t="s">
        <v>676</v>
      </c>
      <c r="B1083" s="45" t="s">
        <v>545</v>
      </c>
      <c r="C1083" s="23" t="s">
        <v>4701</v>
      </c>
      <c r="D1083" s="23" t="s">
        <v>12</v>
      </c>
      <c r="E1083" s="23" t="s">
        <v>6025</v>
      </c>
      <c r="F1083" s="23" t="s">
        <v>5</v>
      </c>
      <c r="G1083" s="20">
        <v>32</v>
      </c>
      <c r="H1083" s="23" t="s">
        <v>5987</v>
      </c>
      <c r="I1083" s="46">
        <v>13.58</v>
      </c>
      <c r="J1083" s="40">
        <f t="shared" si="50"/>
        <v>434.56</v>
      </c>
      <c r="K1083" s="50" t="s">
        <v>2564</v>
      </c>
      <c r="L1083" s="42">
        <f t="shared" si="48"/>
        <v>13.58</v>
      </c>
      <c r="M1083" s="42">
        <f t="shared" si="49"/>
        <v>434.56</v>
      </c>
    </row>
    <row r="1084" spans="1:13" ht="145" hidden="1" x14ac:dyDescent="0.35">
      <c r="A1084" s="20" t="s">
        <v>676</v>
      </c>
      <c r="B1084" s="45" t="s">
        <v>545</v>
      </c>
      <c r="C1084" s="23" t="s">
        <v>4703</v>
      </c>
      <c r="D1084" s="23" t="s">
        <v>724</v>
      </c>
      <c r="E1084" s="23" t="s">
        <v>6759</v>
      </c>
      <c r="F1084" s="23" t="s">
        <v>5</v>
      </c>
      <c r="G1084" s="20">
        <v>32</v>
      </c>
      <c r="H1084" s="23" t="s">
        <v>5987</v>
      </c>
      <c r="I1084" s="46">
        <v>6.5960000000000001</v>
      </c>
      <c r="J1084" s="40">
        <f t="shared" si="50"/>
        <v>211.072</v>
      </c>
      <c r="K1084" s="50" t="s">
        <v>2565</v>
      </c>
      <c r="L1084" s="42">
        <f t="shared" si="48"/>
        <v>6.6</v>
      </c>
      <c r="M1084" s="42">
        <f t="shared" si="49"/>
        <v>211.2</v>
      </c>
    </row>
    <row r="1085" spans="1:13" ht="145" hidden="1" x14ac:dyDescent="0.35">
      <c r="A1085" s="20" t="s">
        <v>676</v>
      </c>
      <c r="B1085" s="45" t="s">
        <v>545</v>
      </c>
      <c r="C1085" s="23" t="s">
        <v>4725</v>
      </c>
      <c r="D1085" s="23" t="s">
        <v>188</v>
      </c>
      <c r="E1085" s="23" t="s">
        <v>6313</v>
      </c>
      <c r="F1085" s="23" t="s">
        <v>5</v>
      </c>
      <c r="G1085" s="20">
        <v>32</v>
      </c>
      <c r="H1085" s="23" t="s">
        <v>5987</v>
      </c>
      <c r="I1085" s="46">
        <v>10.476000000000001</v>
      </c>
      <c r="J1085" s="40">
        <f t="shared" si="50"/>
        <v>335.23200000000003</v>
      </c>
      <c r="K1085" s="50" t="s">
        <v>2499</v>
      </c>
      <c r="L1085" s="42">
        <f t="shared" si="48"/>
        <v>10.48</v>
      </c>
      <c r="M1085" s="42">
        <f t="shared" si="49"/>
        <v>335.36</v>
      </c>
    </row>
    <row r="1086" spans="1:13" ht="145" hidden="1" x14ac:dyDescent="0.35">
      <c r="A1086" s="20" t="s">
        <v>676</v>
      </c>
      <c r="B1086" s="45" t="s">
        <v>545</v>
      </c>
      <c r="C1086" s="23" t="s">
        <v>4736</v>
      </c>
      <c r="D1086" s="23" t="s">
        <v>725</v>
      </c>
      <c r="E1086" s="23" t="s">
        <v>6760</v>
      </c>
      <c r="F1086" s="23" t="s">
        <v>5</v>
      </c>
      <c r="G1086" s="20">
        <v>32</v>
      </c>
      <c r="H1086" s="23" t="s">
        <v>5987</v>
      </c>
      <c r="I1086" s="46">
        <v>39.96</v>
      </c>
      <c r="J1086" s="40">
        <f t="shared" si="50"/>
        <v>1278.72</v>
      </c>
      <c r="K1086" s="50" t="s">
        <v>2566</v>
      </c>
      <c r="L1086" s="42">
        <f t="shared" si="48"/>
        <v>39.96</v>
      </c>
      <c r="M1086" s="42">
        <f t="shared" si="49"/>
        <v>1278.72</v>
      </c>
    </row>
    <row r="1087" spans="1:13" ht="145" hidden="1" x14ac:dyDescent="0.35">
      <c r="A1087" s="20" t="s">
        <v>676</v>
      </c>
      <c r="B1087" s="45" t="s">
        <v>545</v>
      </c>
      <c r="C1087" s="23" t="s">
        <v>4732</v>
      </c>
      <c r="D1087" s="23" t="s">
        <v>190</v>
      </c>
      <c r="E1087" s="23" t="s">
        <v>6315</v>
      </c>
      <c r="F1087" s="23" t="s">
        <v>5</v>
      </c>
      <c r="G1087" s="20">
        <v>32</v>
      </c>
      <c r="H1087" s="23" t="s">
        <v>5987</v>
      </c>
      <c r="I1087" s="46">
        <v>36.86</v>
      </c>
      <c r="J1087" s="40">
        <f t="shared" si="50"/>
        <v>1179.52</v>
      </c>
      <c r="K1087" s="50" t="s">
        <v>2566</v>
      </c>
      <c r="L1087" s="42">
        <f t="shared" si="48"/>
        <v>36.86</v>
      </c>
      <c r="M1087" s="42">
        <f t="shared" si="49"/>
        <v>1179.52</v>
      </c>
    </row>
    <row r="1088" spans="1:13" ht="145" hidden="1" x14ac:dyDescent="0.35">
      <c r="A1088" s="20" t="s">
        <v>676</v>
      </c>
      <c r="B1088" s="45" t="s">
        <v>545</v>
      </c>
      <c r="C1088" s="23" t="s">
        <v>4739</v>
      </c>
      <c r="D1088" s="23" t="s">
        <v>189</v>
      </c>
      <c r="E1088" s="23" t="s">
        <v>6314</v>
      </c>
      <c r="F1088" s="23" t="s">
        <v>5</v>
      </c>
      <c r="G1088" s="20">
        <v>16</v>
      </c>
      <c r="H1088" s="23" t="s">
        <v>5987</v>
      </c>
      <c r="I1088" s="46">
        <v>65.959999999999994</v>
      </c>
      <c r="J1088" s="40">
        <f t="shared" si="50"/>
        <v>1055.3599999999999</v>
      </c>
      <c r="K1088" s="50" t="s">
        <v>2566</v>
      </c>
      <c r="L1088" s="42">
        <f t="shared" si="48"/>
        <v>65.959999999999994</v>
      </c>
      <c r="M1088" s="42">
        <f t="shared" si="49"/>
        <v>1055.3599999999999</v>
      </c>
    </row>
    <row r="1089" spans="1:13" ht="145" hidden="1" x14ac:dyDescent="0.35">
      <c r="A1089" s="20" t="s">
        <v>676</v>
      </c>
      <c r="B1089" s="45" t="s">
        <v>545</v>
      </c>
      <c r="C1089" s="23" t="s">
        <v>4739</v>
      </c>
      <c r="D1089" s="23" t="s">
        <v>189</v>
      </c>
      <c r="E1089" s="23" t="s">
        <v>6314</v>
      </c>
      <c r="F1089" s="23" t="s">
        <v>5</v>
      </c>
      <c r="G1089" s="20">
        <v>8</v>
      </c>
      <c r="H1089" s="23" t="s">
        <v>5987</v>
      </c>
      <c r="I1089" s="46">
        <v>65.959999999999994</v>
      </c>
      <c r="J1089" s="40">
        <f t="shared" si="50"/>
        <v>527.67999999999995</v>
      </c>
      <c r="K1089" s="50" t="s">
        <v>2566</v>
      </c>
      <c r="L1089" s="42">
        <f t="shared" si="48"/>
        <v>65.959999999999994</v>
      </c>
      <c r="M1089" s="42">
        <f t="shared" si="49"/>
        <v>527.67999999999995</v>
      </c>
    </row>
    <row r="1090" spans="1:13" ht="145" hidden="1" x14ac:dyDescent="0.35">
      <c r="A1090" s="20" t="s">
        <v>676</v>
      </c>
      <c r="B1090" s="45" t="s">
        <v>545</v>
      </c>
      <c r="C1090" s="23" t="s">
        <v>4739</v>
      </c>
      <c r="D1090" s="23" t="s">
        <v>189</v>
      </c>
      <c r="E1090" s="23" t="s">
        <v>6314</v>
      </c>
      <c r="F1090" s="23" t="s">
        <v>5</v>
      </c>
      <c r="G1090" s="20">
        <v>8</v>
      </c>
      <c r="H1090" s="23" t="s">
        <v>5987</v>
      </c>
      <c r="I1090" s="46">
        <v>65.959999999999994</v>
      </c>
      <c r="J1090" s="40">
        <f t="shared" si="50"/>
        <v>527.67999999999995</v>
      </c>
      <c r="K1090" s="50" t="s">
        <v>2566</v>
      </c>
      <c r="L1090" s="42">
        <f t="shared" ref="L1090:L1153" si="51">ROUND(I1090,2)</f>
        <v>65.959999999999994</v>
      </c>
      <c r="M1090" s="42">
        <f t="shared" ref="M1090:M1153" si="52">L1090*G1090</f>
        <v>527.67999999999995</v>
      </c>
    </row>
    <row r="1091" spans="1:13" ht="145" hidden="1" x14ac:dyDescent="0.35">
      <c r="A1091" s="20" t="s">
        <v>676</v>
      </c>
      <c r="B1091" s="45" t="s">
        <v>545</v>
      </c>
      <c r="C1091" s="23" t="s">
        <v>4739</v>
      </c>
      <c r="D1091" s="23" t="s">
        <v>189</v>
      </c>
      <c r="E1091" s="23" t="s">
        <v>6314</v>
      </c>
      <c r="F1091" s="23" t="s">
        <v>5</v>
      </c>
      <c r="G1091" s="20">
        <v>8</v>
      </c>
      <c r="H1091" s="23" t="s">
        <v>5987</v>
      </c>
      <c r="I1091" s="46">
        <v>65.959999999999994</v>
      </c>
      <c r="J1091" s="40">
        <f t="shared" ref="J1091:J1154" si="53">I1091*G1091</f>
        <v>527.67999999999995</v>
      </c>
      <c r="K1091" s="50" t="s">
        <v>2566</v>
      </c>
      <c r="L1091" s="42">
        <f t="shared" si="51"/>
        <v>65.959999999999994</v>
      </c>
      <c r="M1091" s="42">
        <f t="shared" si="52"/>
        <v>527.67999999999995</v>
      </c>
    </row>
    <row r="1092" spans="1:13" ht="145" hidden="1" x14ac:dyDescent="0.35">
      <c r="A1092" s="20" t="s">
        <v>676</v>
      </c>
      <c r="B1092" s="45" t="s">
        <v>545</v>
      </c>
      <c r="C1092" s="23" t="s">
        <v>4743</v>
      </c>
      <c r="D1092" s="23" t="s">
        <v>726</v>
      </c>
      <c r="E1092" s="23" t="s">
        <v>6761</v>
      </c>
      <c r="F1092" s="23" t="s">
        <v>5</v>
      </c>
      <c r="G1092" s="20">
        <v>32</v>
      </c>
      <c r="H1092" s="23" t="s">
        <v>5987</v>
      </c>
      <c r="I1092" s="46">
        <v>34.144000000000005</v>
      </c>
      <c r="J1092" s="40">
        <f t="shared" si="53"/>
        <v>1092.6080000000002</v>
      </c>
      <c r="K1092" s="50" t="s">
        <v>2566</v>
      </c>
      <c r="L1092" s="42">
        <f t="shared" si="51"/>
        <v>34.14</v>
      </c>
      <c r="M1092" s="42">
        <f t="shared" si="52"/>
        <v>1092.48</v>
      </c>
    </row>
    <row r="1093" spans="1:13" ht="246.5" hidden="1" x14ac:dyDescent="0.35">
      <c r="A1093" s="20" t="s">
        <v>676</v>
      </c>
      <c r="B1093" s="45" t="s">
        <v>545</v>
      </c>
      <c r="C1093" s="23" t="s">
        <v>4723</v>
      </c>
      <c r="D1093" s="23" t="s">
        <v>727</v>
      </c>
      <c r="E1093" s="23" t="s">
        <v>727</v>
      </c>
      <c r="F1093" s="23" t="s">
        <v>5</v>
      </c>
      <c r="G1093" s="20">
        <v>32</v>
      </c>
      <c r="H1093" s="23" t="s">
        <v>5987</v>
      </c>
      <c r="I1093" s="46">
        <v>6.5960000000000001</v>
      </c>
      <c r="J1093" s="40">
        <f t="shared" si="53"/>
        <v>211.072</v>
      </c>
      <c r="K1093" s="50" t="s">
        <v>2567</v>
      </c>
      <c r="L1093" s="42">
        <f t="shared" si="51"/>
        <v>6.6</v>
      </c>
      <c r="M1093" s="42">
        <f t="shared" si="52"/>
        <v>211.2</v>
      </c>
    </row>
    <row r="1094" spans="1:13" ht="246.5" hidden="1" x14ac:dyDescent="0.35">
      <c r="A1094" s="20" t="s">
        <v>676</v>
      </c>
      <c r="B1094" s="45" t="s">
        <v>545</v>
      </c>
      <c r="C1094" s="23" t="s">
        <v>4726</v>
      </c>
      <c r="D1094" s="23" t="s">
        <v>728</v>
      </c>
      <c r="E1094" s="23" t="s">
        <v>728</v>
      </c>
      <c r="F1094" s="23" t="s">
        <v>5</v>
      </c>
      <c r="G1094" s="20">
        <v>32</v>
      </c>
      <c r="H1094" s="23" t="s">
        <v>5987</v>
      </c>
      <c r="I1094" s="46">
        <v>7.5659999999999998</v>
      </c>
      <c r="J1094" s="40">
        <f t="shared" si="53"/>
        <v>242.11199999999999</v>
      </c>
      <c r="K1094" s="50" t="s">
        <v>2567</v>
      </c>
      <c r="L1094" s="42">
        <f t="shared" si="51"/>
        <v>7.57</v>
      </c>
      <c r="M1094" s="42">
        <f t="shared" si="52"/>
        <v>242.24</v>
      </c>
    </row>
    <row r="1095" spans="1:13" ht="72.5" hidden="1" x14ac:dyDescent="0.35">
      <c r="A1095" s="20" t="s">
        <v>676</v>
      </c>
      <c r="B1095" s="45" t="s">
        <v>545</v>
      </c>
      <c r="C1095" s="23" t="s">
        <v>3434</v>
      </c>
      <c r="D1095" s="23" t="s">
        <v>729</v>
      </c>
      <c r="E1095" s="23" t="s">
        <v>6762</v>
      </c>
      <c r="F1095" s="23" t="s">
        <v>5</v>
      </c>
      <c r="G1095" s="20">
        <v>2</v>
      </c>
      <c r="H1095" s="23" t="s">
        <v>5987</v>
      </c>
      <c r="I1095" s="46">
        <v>66.056999999999988</v>
      </c>
      <c r="J1095" s="40">
        <f t="shared" si="53"/>
        <v>132.11399999999998</v>
      </c>
      <c r="K1095" s="50" t="s">
        <v>2568</v>
      </c>
      <c r="L1095" s="42">
        <f t="shared" si="51"/>
        <v>66.06</v>
      </c>
      <c r="M1095" s="42">
        <f t="shared" si="52"/>
        <v>132.12</v>
      </c>
    </row>
    <row r="1096" spans="1:13" ht="72.5" hidden="1" x14ac:dyDescent="0.35">
      <c r="A1096" s="20" t="s">
        <v>676</v>
      </c>
      <c r="B1096" s="45" t="s">
        <v>545</v>
      </c>
      <c r="C1096" s="23" t="s">
        <v>3435</v>
      </c>
      <c r="D1096" s="23" t="s">
        <v>730</v>
      </c>
      <c r="E1096" s="23" t="s">
        <v>6763</v>
      </c>
      <c r="F1096" s="23" t="s">
        <v>5</v>
      </c>
      <c r="G1096" s="20">
        <v>20</v>
      </c>
      <c r="H1096" s="23" t="s">
        <v>5987</v>
      </c>
      <c r="I1096" s="46">
        <v>14.938000000000001</v>
      </c>
      <c r="J1096" s="40">
        <f t="shared" si="53"/>
        <v>298.76</v>
      </c>
      <c r="K1096" s="50" t="s">
        <v>2569</v>
      </c>
      <c r="L1096" s="42">
        <f t="shared" si="51"/>
        <v>14.94</v>
      </c>
      <c r="M1096" s="42">
        <f t="shared" si="52"/>
        <v>298.8</v>
      </c>
    </row>
    <row r="1097" spans="1:13" ht="72.5" hidden="1" x14ac:dyDescent="0.35">
      <c r="A1097" s="20" t="s">
        <v>676</v>
      </c>
      <c r="B1097" s="45" t="s">
        <v>545</v>
      </c>
      <c r="C1097" s="23" t="s">
        <v>3436</v>
      </c>
      <c r="D1097" s="23" t="s">
        <v>731</v>
      </c>
      <c r="E1097" s="23" t="s">
        <v>6764</v>
      </c>
      <c r="F1097" s="23" t="s">
        <v>5</v>
      </c>
      <c r="G1097" s="20">
        <v>20</v>
      </c>
      <c r="H1097" s="23" t="s">
        <v>5987</v>
      </c>
      <c r="I1097" s="46">
        <v>3.9769999999999999</v>
      </c>
      <c r="J1097" s="40">
        <f t="shared" si="53"/>
        <v>79.539999999999992</v>
      </c>
      <c r="K1097" s="50" t="s">
        <v>2570</v>
      </c>
      <c r="L1097" s="42">
        <f t="shared" si="51"/>
        <v>3.98</v>
      </c>
      <c r="M1097" s="42">
        <f t="shared" si="52"/>
        <v>79.599999999999994</v>
      </c>
    </row>
    <row r="1098" spans="1:13" ht="72.5" hidden="1" x14ac:dyDescent="0.35">
      <c r="A1098" s="20" t="s">
        <v>676</v>
      </c>
      <c r="B1098" s="45" t="s">
        <v>545</v>
      </c>
      <c r="C1098" s="23" t="s">
        <v>3437</v>
      </c>
      <c r="D1098" s="23" t="s">
        <v>13</v>
      </c>
      <c r="E1098" s="23" t="s">
        <v>6035</v>
      </c>
      <c r="F1098" s="23" t="s">
        <v>5</v>
      </c>
      <c r="G1098" s="20">
        <v>10</v>
      </c>
      <c r="H1098" s="23" t="s">
        <v>5987</v>
      </c>
      <c r="I1098" s="46">
        <v>187.85989999999998</v>
      </c>
      <c r="J1098" s="40">
        <f t="shared" si="53"/>
        <v>1878.5989999999997</v>
      </c>
      <c r="K1098" s="50" t="s">
        <v>2571</v>
      </c>
      <c r="L1098" s="42">
        <f t="shared" si="51"/>
        <v>187.86</v>
      </c>
      <c r="M1098" s="42">
        <f t="shared" si="52"/>
        <v>1878.6000000000001</v>
      </c>
    </row>
    <row r="1099" spans="1:13" ht="130.5" hidden="1" x14ac:dyDescent="0.35">
      <c r="A1099" s="20" t="s">
        <v>676</v>
      </c>
      <c r="B1099" s="45" t="s">
        <v>545</v>
      </c>
      <c r="C1099" s="23" t="s">
        <v>3438</v>
      </c>
      <c r="D1099" s="23" t="s">
        <v>732</v>
      </c>
      <c r="E1099" s="23" t="s">
        <v>6765</v>
      </c>
      <c r="F1099" s="23" t="s">
        <v>5</v>
      </c>
      <c r="G1099" s="20">
        <v>6</v>
      </c>
      <c r="H1099" s="23" t="s">
        <v>5987</v>
      </c>
      <c r="I1099" s="46">
        <v>25.704999999999998</v>
      </c>
      <c r="J1099" s="40">
        <f t="shared" si="53"/>
        <v>154.22999999999999</v>
      </c>
      <c r="K1099" s="50" t="s">
        <v>2572</v>
      </c>
      <c r="L1099" s="42">
        <f t="shared" si="51"/>
        <v>25.71</v>
      </c>
      <c r="M1099" s="42">
        <f t="shared" si="52"/>
        <v>154.26</v>
      </c>
    </row>
    <row r="1100" spans="1:13" ht="72.5" hidden="1" x14ac:dyDescent="0.35">
      <c r="A1100" s="20" t="s">
        <v>676</v>
      </c>
      <c r="B1100" s="45" t="s">
        <v>545</v>
      </c>
      <c r="C1100" s="23" t="s">
        <v>3439</v>
      </c>
      <c r="D1100" s="23" t="s">
        <v>733</v>
      </c>
      <c r="E1100" s="23" t="s">
        <v>6766</v>
      </c>
      <c r="F1100" s="23" t="s">
        <v>5</v>
      </c>
      <c r="G1100" s="20">
        <v>50</v>
      </c>
      <c r="H1100" s="23" t="s">
        <v>5987</v>
      </c>
      <c r="I1100" s="46">
        <v>3.395</v>
      </c>
      <c r="J1100" s="40">
        <f t="shared" si="53"/>
        <v>169.75</v>
      </c>
      <c r="K1100" s="50" t="s">
        <v>2573</v>
      </c>
      <c r="L1100" s="42">
        <f t="shared" si="51"/>
        <v>3.4</v>
      </c>
      <c r="M1100" s="42">
        <f t="shared" si="52"/>
        <v>170</v>
      </c>
    </row>
    <row r="1101" spans="1:13" ht="43.5" hidden="1" x14ac:dyDescent="0.35">
      <c r="A1101" s="20" t="s">
        <v>676</v>
      </c>
      <c r="B1101" s="45" t="s">
        <v>545</v>
      </c>
      <c r="C1101" s="23" t="s">
        <v>4753</v>
      </c>
      <c r="D1101" s="23" t="s">
        <v>734</v>
      </c>
      <c r="E1101" s="23" t="s">
        <v>6767</v>
      </c>
      <c r="F1101" s="23" t="s">
        <v>5</v>
      </c>
      <c r="G1101" s="20">
        <v>6</v>
      </c>
      <c r="H1101" s="23" t="s">
        <v>5987</v>
      </c>
      <c r="I1101" s="46">
        <v>4.7044999999999995</v>
      </c>
      <c r="J1101" s="40">
        <f t="shared" si="53"/>
        <v>28.226999999999997</v>
      </c>
      <c r="K1101" s="50" t="s">
        <v>2574</v>
      </c>
      <c r="L1101" s="42">
        <f t="shared" si="51"/>
        <v>4.7</v>
      </c>
      <c r="M1101" s="42">
        <f t="shared" si="52"/>
        <v>28.200000000000003</v>
      </c>
    </row>
    <row r="1102" spans="1:13" ht="43.5" hidden="1" x14ac:dyDescent="0.35">
      <c r="A1102" s="20" t="s">
        <v>676</v>
      </c>
      <c r="B1102" s="45" t="s">
        <v>545</v>
      </c>
      <c r="C1102" s="23" t="s">
        <v>4753</v>
      </c>
      <c r="D1102" s="23" t="s">
        <v>734</v>
      </c>
      <c r="E1102" s="23" t="s">
        <v>6767</v>
      </c>
      <c r="F1102" s="23" t="s">
        <v>5</v>
      </c>
      <c r="G1102" s="20">
        <v>6</v>
      </c>
      <c r="H1102" s="23" t="s">
        <v>5987</v>
      </c>
      <c r="I1102" s="46">
        <v>4.7044999999999995</v>
      </c>
      <c r="J1102" s="40">
        <f t="shared" si="53"/>
        <v>28.226999999999997</v>
      </c>
      <c r="K1102" s="50" t="s">
        <v>2574</v>
      </c>
      <c r="L1102" s="42">
        <f t="shared" si="51"/>
        <v>4.7</v>
      </c>
      <c r="M1102" s="42">
        <f t="shared" si="52"/>
        <v>28.200000000000003</v>
      </c>
    </row>
    <row r="1103" spans="1:13" ht="130.5" hidden="1" x14ac:dyDescent="0.35">
      <c r="A1103" s="20" t="s">
        <v>676</v>
      </c>
      <c r="B1103" s="45" t="s">
        <v>545</v>
      </c>
      <c r="C1103" s="23" t="s">
        <v>3441</v>
      </c>
      <c r="D1103" s="23" t="s">
        <v>735</v>
      </c>
      <c r="E1103" s="23" t="s">
        <v>6768</v>
      </c>
      <c r="F1103" s="23" t="s">
        <v>5</v>
      </c>
      <c r="G1103" s="20">
        <v>40</v>
      </c>
      <c r="H1103" s="23" t="s">
        <v>5987</v>
      </c>
      <c r="I1103" s="46">
        <v>20.467000000000002</v>
      </c>
      <c r="J1103" s="40">
        <f t="shared" si="53"/>
        <v>818.68000000000006</v>
      </c>
      <c r="K1103" s="50" t="s">
        <v>2575</v>
      </c>
      <c r="L1103" s="42">
        <f t="shared" si="51"/>
        <v>20.47</v>
      </c>
      <c r="M1103" s="42">
        <f t="shared" si="52"/>
        <v>818.8</v>
      </c>
    </row>
    <row r="1104" spans="1:13" ht="130.5" hidden="1" x14ac:dyDescent="0.35">
      <c r="A1104" s="20" t="s">
        <v>676</v>
      </c>
      <c r="B1104" s="45" t="s">
        <v>545</v>
      </c>
      <c r="C1104" s="23" t="s">
        <v>3441</v>
      </c>
      <c r="D1104" s="23" t="s">
        <v>735</v>
      </c>
      <c r="E1104" s="23" t="s">
        <v>6768</v>
      </c>
      <c r="F1104" s="23" t="s">
        <v>5</v>
      </c>
      <c r="G1104" s="20">
        <v>10</v>
      </c>
      <c r="H1104" s="23" t="s">
        <v>5987</v>
      </c>
      <c r="I1104" s="46">
        <v>20.467000000000002</v>
      </c>
      <c r="J1104" s="40">
        <f t="shared" si="53"/>
        <v>204.67000000000002</v>
      </c>
      <c r="K1104" s="50" t="s">
        <v>2575</v>
      </c>
      <c r="L1104" s="42">
        <f t="shared" si="51"/>
        <v>20.47</v>
      </c>
      <c r="M1104" s="42">
        <f t="shared" si="52"/>
        <v>204.7</v>
      </c>
    </row>
    <row r="1105" spans="1:13" ht="116" hidden="1" x14ac:dyDescent="0.35">
      <c r="A1105" s="20" t="s">
        <v>676</v>
      </c>
      <c r="B1105" s="45" t="s">
        <v>545</v>
      </c>
      <c r="C1105" s="23" t="s">
        <v>3442</v>
      </c>
      <c r="D1105" s="23" t="s">
        <v>736</v>
      </c>
      <c r="E1105" s="23" t="s">
        <v>6769</v>
      </c>
      <c r="F1105" s="23" t="s">
        <v>5</v>
      </c>
      <c r="G1105" s="20">
        <v>3</v>
      </c>
      <c r="H1105" s="23" t="s">
        <v>5987</v>
      </c>
      <c r="I1105" s="46">
        <v>30.457999999999998</v>
      </c>
      <c r="J1105" s="40">
        <f t="shared" si="53"/>
        <v>91.373999999999995</v>
      </c>
      <c r="K1105" s="50" t="s">
        <v>2576</v>
      </c>
      <c r="L1105" s="42">
        <f t="shared" si="51"/>
        <v>30.46</v>
      </c>
      <c r="M1105" s="42">
        <f t="shared" si="52"/>
        <v>91.38</v>
      </c>
    </row>
    <row r="1106" spans="1:13" ht="116" hidden="1" x14ac:dyDescent="0.35">
      <c r="A1106" s="20" t="s">
        <v>676</v>
      </c>
      <c r="B1106" s="45" t="s">
        <v>545</v>
      </c>
      <c r="C1106" s="23" t="s">
        <v>4767</v>
      </c>
      <c r="D1106" s="23" t="s">
        <v>737</v>
      </c>
      <c r="E1106" s="23" t="s">
        <v>6770</v>
      </c>
      <c r="F1106" s="23" t="s">
        <v>5</v>
      </c>
      <c r="G1106" s="20">
        <v>4</v>
      </c>
      <c r="H1106" s="23" t="s">
        <v>5987</v>
      </c>
      <c r="I1106" s="46">
        <v>39.837899999999998</v>
      </c>
      <c r="J1106" s="40">
        <f t="shared" si="53"/>
        <v>159.35159999999999</v>
      </c>
      <c r="K1106" s="50" t="s">
        <v>2577</v>
      </c>
      <c r="L1106" s="42">
        <f t="shared" si="51"/>
        <v>39.840000000000003</v>
      </c>
      <c r="M1106" s="42">
        <f t="shared" si="52"/>
        <v>159.36000000000001</v>
      </c>
    </row>
    <row r="1107" spans="1:13" ht="87" hidden="1" x14ac:dyDescent="0.35">
      <c r="A1107" s="20" t="s">
        <v>676</v>
      </c>
      <c r="B1107" s="45" t="s">
        <v>545</v>
      </c>
      <c r="C1107" s="23" t="s">
        <v>4770</v>
      </c>
      <c r="D1107" s="23" t="s">
        <v>738</v>
      </c>
      <c r="E1107" s="23" t="s">
        <v>6771</v>
      </c>
      <c r="F1107" s="23" t="s">
        <v>5</v>
      </c>
      <c r="G1107" s="20">
        <v>4</v>
      </c>
      <c r="H1107" s="23" t="s">
        <v>5987</v>
      </c>
      <c r="I1107" s="46">
        <v>26.869</v>
      </c>
      <c r="J1107" s="40">
        <f t="shared" si="53"/>
        <v>107.476</v>
      </c>
      <c r="K1107" s="50" t="s">
        <v>2577</v>
      </c>
      <c r="L1107" s="42">
        <f t="shared" si="51"/>
        <v>26.87</v>
      </c>
      <c r="M1107" s="42">
        <f t="shared" si="52"/>
        <v>107.48</v>
      </c>
    </row>
    <row r="1108" spans="1:13" ht="145" hidden="1" x14ac:dyDescent="0.35">
      <c r="A1108" s="20" t="s">
        <v>676</v>
      </c>
      <c r="B1108" s="45" t="s">
        <v>545</v>
      </c>
      <c r="C1108" s="23" t="s">
        <v>4781</v>
      </c>
      <c r="D1108" s="23" t="s">
        <v>14</v>
      </c>
      <c r="E1108" s="23" t="s">
        <v>6065</v>
      </c>
      <c r="F1108" s="23" t="s">
        <v>5</v>
      </c>
      <c r="G1108" s="20">
        <v>4</v>
      </c>
      <c r="H1108" s="23" t="s">
        <v>5987</v>
      </c>
      <c r="I1108" s="46">
        <v>41.884599999999999</v>
      </c>
      <c r="J1108" s="40">
        <f t="shared" si="53"/>
        <v>167.5384</v>
      </c>
      <c r="K1108" s="50" t="s">
        <v>2577</v>
      </c>
      <c r="L1108" s="42">
        <f t="shared" si="51"/>
        <v>41.88</v>
      </c>
      <c r="M1108" s="42">
        <f t="shared" si="52"/>
        <v>167.52</v>
      </c>
    </row>
    <row r="1109" spans="1:13" ht="145" hidden="1" x14ac:dyDescent="0.35">
      <c r="A1109" s="20" t="s">
        <v>676</v>
      </c>
      <c r="B1109" s="45" t="s">
        <v>545</v>
      </c>
      <c r="C1109" s="23" t="s">
        <v>4781</v>
      </c>
      <c r="D1109" s="23" t="s">
        <v>14</v>
      </c>
      <c r="E1109" s="23" t="s">
        <v>6065</v>
      </c>
      <c r="F1109" s="23" t="s">
        <v>5</v>
      </c>
      <c r="G1109" s="20">
        <v>2</v>
      </c>
      <c r="H1109" s="23" t="s">
        <v>5987</v>
      </c>
      <c r="I1109" s="46">
        <v>41.884599999999999</v>
      </c>
      <c r="J1109" s="40">
        <f t="shared" si="53"/>
        <v>83.769199999999998</v>
      </c>
      <c r="K1109" s="50" t="s">
        <v>2577</v>
      </c>
      <c r="L1109" s="42">
        <f t="shared" si="51"/>
        <v>41.88</v>
      </c>
      <c r="M1109" s="42">
        <f t="shared" si="52"/>
        <v>83.76</v>
      </c>
    </row>
    <row r="1110" spans="1:13" ht="145" hidden="1" x14ac:dyDescent="0.35">
      <c r="A1110" s="20" t="s">
        <v>676</v>
      </c>
      <c r="B1110" s="45" t="s">
        <v>545</v>
      </c>
      <c r="C1110" s="23" t="s">
        <v>4781</v>
      </c>
      <c r="D1110" s="23" t="s">
        <v>14</v>
      </c>
      <c r="E1110" s="23" t="s">
        <v>6065</v>
      </c>
      <c r="F1110" s="23" t="s">
        <v>5</v>
      </c>
      <c r="G1110" s="20">
        <v>2</v>
      </c>
      <c r="H1110" s="23" t="s">
        <v>5987</v>
      </c>
      <c r="I1110" s="46">
        <v>41.884599999999999</v>
      </c>
      <c r="J1110" s="40">
        <f t="shared" si="53"/>
        <v>83.769199999999998</v>
      </c>
      <c r="K1110" s="50" t="s">
        <v>2577</v>
      </c>
      <c r="L1110" s="42">
        <f t="shared" si="51"/>
        <v>41.88</v>
      </c>
      <c r="M1110" s="42">
        <f t="shared" si="52"/>
        <v>83.76</v>
      </c>
    </row>
    <row r="1111" spans="1:13" ht="145" hidden="1" x14ac:dyDescent="0.35">
      <c r="A1111" s="20" t="s">
        <v>676</v>
      </c>
      <c r="B1111" s="45" t="s">
        <v>545</v>
      </c>
      <c r="C1111" s="23" t="s">
        <v>4787</v>
      </c>
      <c r="D1111" s="23" t="s">
        <v>739</v>
      </c>
      <c r="E1111" s="23" t="s">
        <v>6772</v>
      </c>
      <c r="F1111" s="23" t="s">
        <v>5</v>
      </c>
      <c r="G1111" s="20">
        <v>4</v>
      </c>
      <c r="H1111" s="23" t="s">
        <v>5987</v>
      </c>
      <c r="I1111" s="46">
        <v>44.5715</v>
      </c>
      <c r="J1111" s="40">
        <f t="shared" si="53"/>
        <v>178.286</v>
      </c>
      <c r="K1111" s="50" t="s">
        <v>2577</v>
      </c>
      <c r="L1111" s="42">
        <f t="shared" si="51"/>
        <v>44.57</v>
      </c>
      <c r="M1111" s="42">
        <f t="shared" si="52"/>
        <v>178.28</v>
      </c>
    </row>
    <row r="1112" spans="1:13" ht="72.5" hidden="1" x14ac:dyDescent="0.35">
      <c r="A1112" s="20" t="s">
        <v>676</v>
      </c>
      <c r="B1112" s="45" t="s">
        <v>545</v>
      </c>
      <c r="C1112" s="23" t="s">
        <v>4775</v>
      </c>
      <c r="D1112" s="23" t="s">
        <v>16</v>
      </c>
      <c r="E1112" s="23" t="s">
        <v>6069</v>
      </c>
      <c r="F1112" s="23" t="s">
        <v>5</v>
      </c>
      <c r="G1112" s="20">
        <v>10</v>
      </c>
      <c r="H1112" s="23" t="s">
        <v>5987</v>
      </c>
      <c r="I1112" s="46">
        <v>45.997399999999999</v>
      </c>
      <c r="J1112" s="40">
        <f t="shared" si="53"/>
        <v>459.97399999999999</v>
      </c>
      <c r="K1112" s="50" t="s">
        <v>2577</v>
      </c>
      <c r="L1112" s="42">
        <f t="shared" si="51"/>
        <v>46</v>
      </c>
      <c r="M1112" s="42">
        <f t="shared" si="52"/>
        <v>460</v>
      </c>
    </row>
    <row r="1113" spans="1:13" ht="72.5" hidden="1" x14ac:dyDescent="0.35">
      <c r="A1113" s="20" t="s">
        <v>676</v>
      </c>
      <c r="B1113" s="45" t="s">
        <v>545</v>
      </c>
      <c r="C1113" s="23" t="s">
        <v>4778</v>
      </c>
      <c r="D1113" s="23" t="s">
        <v>17</v>
      </c>
      <c r="E1113" s="23" t="s">
        <v>6071</v>
      </c>
      <c r="F1113" s="23" t="s">
        <v>5</v>
      </c>
      <c r="G1113" s="20">
        <v>10</v>
      </c>
      <c r="H1113" s="23" t="s">
        <v>5987</v>
      </c>
      <c r="I1113" s="46">
        <v>45.396000000000001</v>
      </c>
      <c r="J1113" s="40">
        <f t="shared" si="53"/>
        <v>453.96000000000004</v>
      </c>
      <c r="K1113" s="50" t="s">
        <v>2577</v>
      </c>
      <c r="L1113" s="42">
        <f t="shared" si="51"/>
        <v>45.4</v>
      </c>
      <c r="M1113" s="42">
        <f t="shared" si="52"/>
        <v>454</v>
      </c>
    </row>
    <row r="1114" spans="1:13" ht="72.5" hidden="1" x14ac:dyDescent="0.35">
      <c r="A1114" s="20" t="s">
        <v>676</v>
      </c>
      <c r="B1114" s="45" t="s">
        <v>545</v>
      </c>
      <c r="C1114" s="23" t="s">
        <v>4778</v>
      </c>
      <c r="D1114" s="23" t="s">
        <v>17</v>
      </c>
      <c r="E1114" s="23" t="s">
        <v>6071</v>
      </c>
      <c r="F1114" s="23" t="s">
        <v>5</v>
      </c>
      <c r="G1114" s="20">
        <v>3</v>
      </c>
      <c r="H1114" s="23" t="s">
        <v>5987</v>
      </c>
      <c r="I1114" s="46">
        <v>45.396000000000001</v>
      </c>
      <c r="J1114" s="40">
        <f t="shared" si="53"/>
        <v>136.18799999999999</v>
      </c>
      <c r="K1114" s="50" t="s">
        <v>2577</v>
      </c>
      <c r="L1114" s="42">
        <f t="shared" si="51"/>
        <v>45.4</v>
      </c>
      <c r="M1114" s="42">
        <f t="shared" si="52"/>
        <v>136.19999999999999</v>
      </c>
    </row>
    <row r="1115" spans="1:13" ht="72.5" hidden="1" x14ac:dyDescent="0.35">
      <c r="A1115" s="20" t="s">
        <v>676</v>
      </c>
      <c r="B1115" s="45" t="s">
        <v>545</v>
      </c>
      <c r="C1115" s="23" t="s">
        <v>4780</v>
      </c>
      <c r="D1115" s="23" t="s">
        <v>18</v>
      </c>
      <c r="E1115" s="23" t="s">
        <v>6072</v>
      </c>
      <c r="F1115" s="23" t="s">
        <v>5</v>
      </c>
      <c r="G1115" s="20">
        <v>6</v>
      </c>
      <c r="H1115" s="23" t="s">
        <v>5987</v>
      </c>
      <c r="I1115" s="46">
        <v>70.228000000000009</v>
      </c>
      <c r="J1115" s="40">
        <f t="shared" si="53"/>
        <v>421.36800000000005</v>
      </c>
      <c r="K1115" s="50" t="s">
        <v>2577</v>
      </c>
      <c r="L1115" s="42">
        <f t="shared" si="51"/>
        <v>70.23</v>
      </c>
      <c r="M1115" s="42">
        <f t="shared" si="52"/>
        <v>421.38</v>
      </c>
    </row>
    <row r="1116" spans="1:13" ht="145" hidden="1" x14ac:dyDescent="0.35">
      <c r="A1116" s="20" t="s">
        <v>676</v>
      </c>
      <c r="B1116" s="45" t="s">
        <v>545</v>
      </c>
      <c r="C1116" s="23" t="s">
        <v>4782</v>
      </c>
      <c r="D1116" s="23" t="s">
        <v>740</v>
      </c>
      <c r="E1116" s="23" t="s">
        <v>6773</v>
      </c>
      <c r="F1116" s="23" t="s">
        <v>5</v>
      </c>
      <c r="G1116" s="20">
        <v>6</v>
      </c>
      <c r="H1116" s="23" t="s">
        <v>5987</v>
      </c>
      <c r="I1116" s="46">
        <v>41.419000000000004</v>
      </c>
      <c r="J1116" s="40">
        <f t="shared" si="53"/>
        <v>248.51400000000001</v>
      </c>
      <c r="K1116" s="50" t="s">
        <v>2578</v>
      </c>
      <c r="L1116" s="42">
        <f t="shared" si="51"/>
        <v>41.42</v>
      </c>
      <c r="M1116" s="42">
        <f t="shared" si="52"/>
        <v>248.52</v>
      </c>
    </row>
    <row r="1117" spans="1:13" ht="130.5" hidden="1" x14ac:dyDescent="0.35">
      <c r="A1117" s="20" t="s">
        <v>676</v>
      </c>
      <c r="B1117" s="45" t="s">
        <v>545</v>
      </c>
      <c r="C1117" s="23" t="s">
        <v>4807</v>
      </c>
      <c r="D1117" s="23" t="s">
        <v>741</v>
      </c>
      <c r="E1117" s="23" t="s">
        <v>6774</v>
      </c>
      <c r="F1117" s="23" t="s">
        <v>5</v>
      </c>
      <c r="G1117" s="20">
        <v>2</v>
      </c>
      <c r="H1117" s="23" t="s">
        <v>5987</v>
      </c>
      <c r="I1117" s="46">
        <v>4.3940999999999999</v>
      </c>
      <c r="J1117" s="40">
        <f t="shared" si="53"/>
        <v>8.7881999999999998</v>
      </c>
      <c r="K1117" s="50" t="s">
        <v>2579</v>
      </c>
      <c r="L1117" s="42">
        <f t="shared" si="51"/>
        <v>4.3899999999999997</v>
      </c>
      <c r="M1117" s="42">
        <f t="shared" si="52"/>
        <v>8.7799999999999994</v>
      </c>
    </row>
    <row r="1118" spans="1:13" ht="130.5" hidden="1" x14ac:dyDescent="0.35">
      <c r="A1118" s="20" t="s">
        <v>676</v>
      </c>
      <c r="B1118" s="45" t="s">
        <v>545</v>
      </c>
      <c r="C1118" s="23" t="s">
        <v>4809</v>
      </c>
      <c r="D1118" s="23" t="s">
        <v>742</v>
      </c>
      <c r="E1118" s="23" t="s">
        <v>6775</v>
      </c>
      <c r="F1118" s="23" t="s">
        <v>5</v>
      </c>
      <c r="G1118" s="20">
        <v>2</v>
      </c>
      <c r="H1118" s="23" t="s">
        <v>5987</v>
      </c>
      <c r="I1118" s="46">
        <v>4.4135</v>
      </c>
      <c r="J1118" s="40">
        <f t="shared" si="53"/>
        <v>8.827</v>
      </c>
      <c r="K1118" s="50" t="s">
        <v>2197</v>
      </c>
      <c r="L1118" s="42">
        <f t="shared" si="51"/>
        <v>4.41</v>
      </c>
      <c r="M1118" s="42">
        <f t="shared" si="52"/>
        <v>8.82</v>
      </c>
    </row>
    <row r="1119" spans="1:13" ht="130.5" hidden="1" x14ac:dyDescent="0.35">
      <c r="A1119" s="20" t="s">
        <v>676</v>
      </c>
      <c r="B1119" s="45" t="s">
        <v>545</v>
      </c>
      <c r="C1119" s="23" t="s">
        <v>3450</v>
      </c>
      <c r="D1119" s="23" t="s">
        <v>743</v>
      </c>
      <c r="E1119" s="23" t="s">
        <v>6776</v>
      </c>
      <c r="F1119" s="23" t="s">
        <v>5</v>
      </c>
      <c r="G1119" s="20">
        <v>100</v>
      </c>
      <c r="H1119" s="23" t="s">
        <v>5987</v>
      </c>
      <c r="I1119" s="46">
        <v>4.6559999999999997</v>
      </c>
      <c r="J1119" s="40">
        <f t="shared" si="53"/>
        <v>465.59999999999997</v>
      </c>
      <c r="K1119" s="50" t="s">
        <v>2197</v>
      </c>
      <c r="L1119" s="42">
        <f t="shared" si="51"/>
        <v>4.66</v>
      </c>
      <c r="M1119" s="42">
        <f t="shared" si="52"/>
        <v>466</v>
      </c>
    </row>
    <row r="1120" spans="1:13" ht="130.5" hidden="1" x14ac:dyDescent="0.35">
      <c r="A1120" s="20" t="s">
        <v>676</v>
      </c>
      <c r="B1120" s="45" t="s">
        <v>545</v>
      </c>
      <c r="C1120" s="23" t="s">
        <v>4813</v>
      </c>
      <c r="D1120" s="23" t="s">
        <v>743</v>
      </c>
      <c r="E1120" s="23" t="s">
        <v>6776</v>
      </c>
      <c r="F1120" s="23" t="s">
        <v>5</v>
      </c>
      <c r="G1120" s="20">
        <v>2</v>
      </c>
      <c r="H1120" s="23" t="s">
        <v>5987</v>
      </c>
      <c r="I1120" s="46">
        <v>4.9179000000000004</v>
      </c>
      <c r="J1120" s="40">
        <f t="shared" si="53"/>
        <v>9.8358000000000008</v>
      </c>
      <c r="K1120" s="50" t="s">
        <v>2197</v>
      </c>
      <c r="L1120" s="42">
        <f t="shared" si="51"/>
        <v>4.92</v>
      </c>
      <c r="M1120" s="42">
        <f t="shared" si="52"/>
        <v>9.84</v>
      </c>
    </row>
    <row r="1121" spans="1:13" ht="145" hidden="1" x14ac:dyDescent="0.35">
      <c r="A1121" s="20" t="s">
        <v>676</v>
      </c>
      <c r="B1121" s="45" t="s">
        <v>545</v>
      </c>
      <c r="C1121" s="23" t="s">
        <v>4815</v>
      </c>
      <c r="D1121" s="23" t="s">
        <v>744</v>
      </c>
      <c r="E1121" s="23" t="s">
        <v>6777</v>
      </c>
      <c r="F1121" s="23" t="s">
        <v>5</v>
      </c>
      <c r="G1121" s="20">
        <v>2</v>
      </c>
      <c r="H1121" s="23" t="s">
        <v>5987</v>
      </c>
      <c r="I1121" s="46">
        <v>11.64</v>
      </c>
      <c r="J1121" s="40">
        <f t="shared" si="53"/>
        <v>23.28</v>
      </c>
      <c r="K1121" s="50" t="s">
        <v>2580</v>
      </c>
      <c r="L1121" s="42">
        <f t="shared" si="51"/>
        <v>11.64</v>
      </c>
      <c r="M1121" s="42">
        <f t="shared" si="52"/>
        <v>23.28</v>
      </c>
    </row>
    <row r="1122" spans="1:13" ht="58" hidden="1" x14ac:dyDescent="0.35">
      <c r="A1122" s="20" t="s">
        <v>676</v>
      </c>
      <c r="B1122" s="45" t="s">
        <v>545</v>
      </c>
      <c r="C1122" s="23" t="s">
        <v>3452</v>
      </c>
      <c r="D1122" s="23" t="s">
        <v>745</v>
      </c>
      <c r="E1122" s="23" t="s">
        <v>6778</v>
      </c>
      <c r="F1122" s="23" t="s">
        <v>5</v>
      </c>
      <c r="G1122" s="20">
        <v>50</v>
      </c>
      <c r="H1122" s="23" t="s">
        <v>5987</v>
      </c>
      <c r="I1122" s="46">
        <v>11.349</v>
      </c>
      <c r="J1122" s="40">
        <f t="shared" si="53"/>
        <v>567.45000000000005</v>
      </c>
      <c r="K1122" s="50" t="s">
        <v>2581</v>
      </c>
      <c r="L1122" s="42">
        <f t="shared" si="51"/>
        <v>11.35</v>
      </c>
      <c r="M1122" s="42">
        <f t="shared" si="52"/>
        <v>567.5</v>
      </c>
    </row>
    <row r="1123" spans="1:13" ht="101.5" hidden="1" x14ac:dyDescent="0.35">
      <c r="A1123" s="20" t="s">
        <v>676</v>
      </c>
      <c r="B1123" s="45" t="s">
        <v>545</v>
      </c>
      <c r="C1123" s="23" t="s">
        <v>4818</v>
      </c>
      <c r="D1123" s="23" t="s">
        <v>746</v>
      </c>
      <c r="E1123" s="23" t="s">
        <v>6779</v>
      </c>
      <c r="F1123" s="23" t="s">
        <v>5</v>
      </c>
      <c r="G1123" s="20">
        <v>48</v>
      </c>
      <c r="H1123" s="23" t="s">
        <v>5987</v>
      </c>
      <c r="I1123" s="46">
        <v>10.476000000000001</v>
      </c>
      <c r="J1123" s="40">
        <f t="shared" si="53"/>
        <v>502.84800000000007</v>
      </c>
      <c r="K1123" s="50" t="s">
        <v>2582</v>
      </c>
      <c r="L1123" s="42">
        <f t="shared" si="51"/>
        <v>10.48</v>
      </c>
      <c r="M1123" s="42">
        <f t="shared" si="52"/>
        <v>503.04</v>
      </c>
    </row>
    <row r="1124" spans="1:13" ht="101.5" hidden="1" x14ac:dyDescent="0.35">
      <c r="A1124" s="20" t="s">
        <v>676</v>
      </c>
      <c r="B1124" s="45" t="s">
        <v>545</v>
      </c>
      <c r="C1124" s="23" t="s">
        <v>4821</v>
      </c>
      <c r="D1124" s="23" t="s">
        <v>747</v>
      </c>
      <c r="E1124" s="23" t="s">
        <v>6780</v>
      </c>
      <c r="F1124" s="23" t="s">
        <v>5</v>
      </c>
      <c r="G1124" s="20">
        <v>3</v>
      </c>
      <c r="H1124" s="23" t="s">
        <v>5987</v>
      </c>
      <c r="I1124" s="46">
        <v>50.245999999999995</v>
      </c>
      <c r="J1124" s="40">
        <f t="shared" si="53"/>
        <v>150.738</v>
      </c>
      <c r="K1124" s="50" t="s">
        <v>2583</v>
      </c>
      <c r="L1124" s="42">
        <f t="shared" si="51"/>
        <v>50.25</v>
      </c>
      <c r="M1124" s="42">
        <f t="shared" si="52"/>
        <v>150.75</v>
      </c>
    </row>
    <row r="1125" spans="1:13" ht="87" hidden="1" x14ac:dyDescent="0.35">
      <c r="A1125" s="20" t="s">
        <v>676</v>
      </c>
      <c r="B1125" s="45" t="s">
        <v>545</v>
      </c>
      <c r="C1125" s="23" t="s">
        <v>3004</v>
      </c>
      <c r="D1125" s="23" t="s">
        <v>216</v>
      </c>
      <c r="E1125" s="23" t="s">
        <v>6339</v>
      </c>
      <c r="F1125" s="23" t="s">
        <v>5</v>
      </c>
      <c r="G1125" s="20">
        <v>10</v>
      </c>
      <c r="H1125" s="23" t="s">
        <v>5987</v>
      </c>
      <c r="I1125" s="46">
        <v>1.2610000000000001</v>
      </c>
      <c r="J1125" s="40">
        <f t="shared" si="53"/>
        <v>12.610000000000001</v>
      </c>
      <c r="K1125" s="50" t="s">
        <v>2584</v>
      </c>
      <c r="L1125" s="42">
        <f t="shared" si="51"/>
        <v>1.26</v>
      </c>
      <c r="M1125" s="42">
        <f t="shared" si="52"/>
        <v>12.6</v>
      </c>
    </row>
    <row r="1126" spans="1:13" ht="87" hidden="1" x14ac:dyDescent="0.35">
      <c r="A1126" s="20" t="s">
        <v>676</v>
      </c>
      <c r="B1126" s="45" t="s">
        <v>545</v>
      </c>
      <c r="C1126" s="23" t="s">
        <v>4836</v>
      </c>
      <c r="D1126" s="23" t="s">
        <v>218</v>
      </c>
      <c r="E1126" s="23" t="s">
        <v>6341</v>
      </c>
      <c r="F1126" s="23" t="s">
        <v>5</v>
      </c>
      <c r="G1126" s="20">
        <v>80</v>
      </c>
      <c r="H1126" s="23" t="s">
        <v>5987</v>
      </c>
      <c r="I1126" s="46">
        <v>1.2610000000000001</v>
      </c>
      <c r="J1126" s="40">
        <f t="shared" si="53"/>
        <v>100.88000000000001</v>
      </c>
      <c r="K1126" s="50" t="s">
        <v>2584</v>
      </c>
      <c r="L1126" s="42">
        <f t="shared" si="51"/>
        <v>1.26</v>
      </c>
      <c r="M1126" s="42">
        <f t="shared" si="52"/>
        <v>100.8</v>
      </c>
    </row>
    <row r="1127" spans="1:13" ht="87" hidden="1" x14ac:dyDescent="0.35">
      <c r="A1127" s="20" t="s">
        <v>676</v>
      </c>
      <c r="B1127" s="45" t="s">
        <v>545</v>
      </c>
      <c r="C1127" s="23" t="s">
        <v>4836</v>
      </c>
      <c r="D1127" s="23" t="s">
        <v>218</v>
      </c>
      <c r="E1127" s="23" t="s">
        <v>6341</v>
      </c>
      <c r="F1127" s="23" t="s">
        <v>5</v>
      </c>
      <c r="G1127" s="20">
        <v>40</v>
      </c>
      <c r="H1127" s="23" t="s">
        <v>5987</v>
      </c>
      <c r="I1127" s="46">
        <v>1.2610000000000001</v>
      </c>
      <c r="J1127" s="40">
        <f t="shared" si="53"/>
        <v>50.440000000000005</v>
      </c>
      <c r="K1127" s="50" t="s">
        <v>2584</v>
      </c>
      <c r="L1127" s="42">
        <f t="shared" si="51"/>
        <v>1.26</v>
      </c>
      <c r="M1127" s="42">
        <f t="shared" si="52"/>
        <v>50.4</v>
      </c>
    </row>
    <row r="1128" spans="1:13" ht="87" hidden="1" x14ac:dyDescent="0.35">
      <c r="A1128" s="20" t="s">
        <v>676</v>
      </c>
      <c r="B1128" s="45" t="s">
        <v>545</v>
      </c>
      <c r="C1128" s="23" t="s">
        <v>4837</v>
      </c>
      <c r="D1128" s="23" t="s">
        <v>218</v>
      </c>
      <c r="E1128" s="23" t="s">
        <v>6341</v>
      </c>
      <c r="F1128" s="23" t="s">
        <v>5</v>
      </c>
      <c r="G1128" s="20">
        <v>40</v>
      </c>
      <c r="H1128" s="23" t="s">
        <v>5987</v>
      </c>
      <c r="I1128" s="46">
        <v>0.38800000000000001</v>
      </c>
      <c r="J1128" s="40">
        <f t="shared" si="53"/>
        <v>15.52</v>
      </c>
      <c r="K1128" s="50" t="s">
        <v>2584</v>
      </c>
      <c r="L1128" s="42">
        <f t="shared" si="51"/>
        <v>0.39</v>
      </c>
      <c r="M1128" s="42">
        <f t="shared" si="52"/>
        <v>15.600000000000001</v>
      </c>
    </row>
    <row r="1129" spans="1:13" ht="87" hidden="1" x14ac:dyDescent="0.35">
      <c r="A1129" s="20" t="s">
        <v>676</v>
      </c>
      <c r="B1129" s="45" t="s">
        <v>545</v>
      </c>
      <c r="C1129" s="23" t="s">
        <v>4838</v>
      </c>
      <c r="D1129" s="23" t="s">
        <v>748</v>
      </c>
      <c r="E1129" s="23" t="s">
        <v>6781</v>
      </c>
      <c r="F1129" s="23" t="s">
        <v>5</v>
      </c>
      <c r="G1129" s="20">
        <v>20</v>
      </c>
      <c r="H1129" s="23" t="s">
        <v>5987</v>
      </c>
      <c r="I1129" s="46">
        <v>31.330999999999996</v>
      </c>
      <c r="J1129" s="40">
        <f t="shared" si="53"/>
        <v>626.61999999999989</v>
      </c>
      <c r="K1129" s="50" t="s">
        <v>2585</v>
      </c>
      <c r="L1129" s="42">
        <f t="shared" si="51"/>
        <v>31.33</v>
      </c>
      <c r="M1129" s="42">
        <f t="shared" si="52"/>
        <v>626.59999999999991</v>
      </c>
    </row>
    <row r="1130" spans="1:13" ht="87" hidden="1" x14ac:dyDescent="0.35">
      <c r="A1130" s="20" t="s">
        <v>676</v>
      </c>
      <c r="B1130" s="45" t="s">
        <v>545</v>
      </c>
      <c r="C1130" s="23" t="s">
        <v>4838</v>
      </c>
      <c r="D1130" s="23" t="s">
        <v>748</v>
      </c>
      <c r="E1130" s="23" t="s">
        <v>6781</v>
      </c>
      <c r="F1130" s="23" t="s">
        <v>5</v>
      </c>
      <c r="G1130" s="20">
        <v>10</v>
      </c>
      <c r="H1130" s="23" t="s">
        <v>5987</v>
      </c>
      <c r="I1130" s="46">
        <v>31.330999999999996</v>
      </c>
      <c r="J1130" s="40">
        <f t="shared" si="53"/>
        <v>313.30999999999995</v>
      </c>
      <c r="K1130" s="50" t="s">
        <v>2585</v>
      </c>
      <c r="L1130" s="42">
        <f t="shared" si="51"/>
        <v>31.33</v>
      </c>
      <c r="M1130" s="42">
        <f t="shared" si="52"/>
        <v>313.29999999999995</v>
      </c>
    </row>
    <row r="1131" spans="1:13" ht="87" hidden="1" x14ac:dyDescent="0.35">
      <c r="A1131" s="20" t="s">
        <v>676</v>
      </c>
      <c r="B1131" s="45" t="s">
        <v>545</v>
      </c>
      <c r="C1131" s="23" t="s">
        <v>4839</v>
      </c>
      <c r="D1131" s="23" t="s">
        <v>748</v>
      </c>
      <c r="E1131" s="23" t="s">
        <v>6781</v>
      </c>
      <c r="F1131" s="23" t="s">
        <v>5</v>
      </c>
      <c r="G1131" s="20">
        <v>10</v>
      </c>
      <c r="H1131" s="23" t="s">
        <v>5987</v>
      </c>
      <c r="I1131" s="46">
        <v>0.38800000000000001</v>
      </c>
      <c r="J1131" s="40">
        <f t="shared" si="53"/>
        <v>3.88</v>
      </c>
      <c r="K1131" s="50" t="s">
        <v>2585</v>
      </c>
      <c r="L1131" s="42">
        <f t="shared" si="51"/>
        <v>0.39</v>
      </c>
      <c r="M1131" s="42">
        <f t="shared" si="52"/>
        <v>3.9000000000000004</v>
      </c>
    </row>
    <row r="1132" spans="1:13" ht="87" hidden="1" x14ac:dyDescent="0.35">
      <c r="A1132" s="20" t="s">
        <v>676</v>
      </c>
      <c r="B1132" s="45" t="s">
        <v>545</v>
      </c>
      <c r="C1132" s="23" t="s">
        <v>3456</v>
      </c>
      <c r="D1132" s="23" t="s">
        <v>749</v>
      </c>
      <c r="E1132" s="23" t="s">
        <v>6782</v>
      </c>
      <c r="F1132" s="23" t="s">
        <v>5</v>
      </c>
      <c r="G1132" s="20">
        <v>5</v>
      </c>
      <c r="H1132" s="23" t="s">
        <v>5987</v>
      </c>
      <c r="I1132" s="46">
        <v>8.4390000000000001</v>
      </c>
      <c r="J1132" s="40">
        <f t="shared" si="53"/>
        <v>42.195</v>
      </c>
      <c r="K1132" s="50" t="s">
        <v>2585</v>
      </c>
      <c r="L1132" s="42">
        <f t="shared" si="51"/>
        <v>8.44</v>
      </c>
      <c r="M1132" s="42">
        <f t="shared" si="52"/>
        <v>42.199999999999996</v>
      </c>
    </row>
    <row r="1133" spans="1:13" ht="72.5" hidden="1" x14ac:dyDescent="0.35">
      <c r="A1133" s="20" t="s">
        <v>676</v>
      </c>
      <c r="B1133" s="45" t="s">
        <v>545</v>
      </c>
      <c r="C1133" s="23" t="s">
        <v>4870</v>
      </c>
      <c r="D1133" s="23" t="s">
        <v>750</v>
      </c>
      <c r="E1133" s="23" t="s">
        <v>6783</v>
      </c>
      <c r="F1133" s="23" t="s">
        <v>5</v>
      </c>
      <c r="G1133" s="20">
        <v>20</v>
      </c>
      <c r="H1133" s="23" t="s">
        <v>5987</v>
      </c>
      <c r="I1133" s="46">
        <v>6.8869999999999996</v>
      </c>
      <c r="J1133" s="40">
        <f t="shared" si="53"/>
        <v>137.73999999999998</v>
      </c>
      <c r="K1133" s="50" t="s">
        <v>2586</v>
      </c>
      <c r="L1133" s="42">
        <f t="shared" si="51"/>
        <v>6.89</v>
      </c>
      <c r="M1133" s="42">
        <f t="shared" si="52"/>
        <v>137.79999999999998</v>
      </c>
    </row>
    <row r="1134" spans="1:13" ht="72.5" hidden="1" x14ac:dyDescent="0.35">
      <c r="A1134" s="20" t="s">
        <v>676</v>
      </c>
      <c r="B1134" s="45" t="s">
        <v>545</v>
      </c>
      <c r="C1134" s="23" t="s">
        <v>4870</v>
      </c>
      <c r="D1134" s="23" t="s">
        <v>750</v>
      </c>
      <c r="E1134" s="23" t="s">
        <v>6783</v>
      </c>
      <c r="F1134" s="23" t="s">
        <v>5</v>
      </c>
      <c r="G1134" s="20">
        <v>2</v>
      </c>
      <c r="H1134" s="23" t="s">
        <v>5987</v>
      </c>
      <c r="I1134" s="46">
        <v>6.8869999999999996</v>
      </c>
      <c r="J1134" s="40">
        <f t="shared" si="53"/>
        <v>13.773999999999999</v>
      </c>
      <c r="K1134" s="50" t="s">
        <v>2586</v>
      </c>
      <c r="L1134" s="42">
        <f t="shared" si="51"/>
        <v>6.89</v>
      </c>
      <c r="M1134" s="42">
        <f t="shared" si="52"/>
        <v>13.78</v>
      </c>
    </row>
    <row r="1135" spans="1:13" ht="116" hidden="1" x14ac:dyDescent="0.35">
      <c r="A1135" s="20" t="s">
        <v>676</v>
      </c>
      <c r="B1135" s="45" t="s">
        <v>545</v>
      </c>
      <c r="C1135" s="23" t="s">
        <v>4885</v>
      </c>
      <c r="D1135" s="23" t="s">
        <v>23</v>
      </c>
      <c r="E1135" s="23" t="s">
        <v>6089</v>
      </c>
      <c r="F1135" s="23" t="s">
        <v>5</v>
      </c>
      <c r="G1135" s="20">
        <v>12</v>
      </c>
      <c r="H1135" s="23" t="s">
        <v>5987</v>
      </c>
      <c r="I1135" s="46">
        <v>71.78</v>
      </c>
      <c r="J1135" s="40">
        <f t="shared" si="53"/>
        <v>861.36</v>
      </c>
      <c r="K1135" s="50" t="s">
        <v>2587</v>
      </c>
      <c r="L1135" s="42">
        <f t="shared" si="51"/>
        <v>71.78</v>
      </c>
      <c r="M1135" s="42">
        <f t="shared" si="52"/>
        <v>861.36</v>
      </c>
    </row>
    <row r="1136" spans="1:13" ht="72.5" hidden="1" x14ac:dyDescent="0.35">
      <c r="A1136" s="20" t="s">
        <v>676</v>
      </c>
      <c r="B1136" s="45" t="s">
        <v>545</v>
      </c>
      <c r="C1136" s="23" t="s">
        <v>4871</v>
      </c>
      <c r="D1136" s="23" t="s">
        <v>750</v>
      </c>
      <c r="E1136" s="23" t="s">
        <v>6784</v>
      </c>
      <c r="F1136" s="23" t="s">
        <v>5</v>
      </c>
      <c r="G1136" s="20">
        <v>100</v>
      </c>
      <c r="H1136" s="23" t="s">
        <v>5987</v>
      </c>
      <c r="I1136" s="46">
        <v>8.6330000000000009</v>
      </c>
      <c r="J1136" s="40">
        <f t="shared" si="53"/>
        <v>863.30000000000007</v>
      </c>
      <c r="K1136" s="50" t="s">
        <v>2588</v>
      </c>
      <c r="L1136" s="42">
        <f t="shared" si="51"/>
        <v>8.6300000000000008</v>
      </c>
      <c r="M1136" s="42">
        <f t="shared" si="52"/>
        <v>863.00000000000011</v>
      </c>
    </row>
    <row r="1137" spans="1:13" ht="101.5" hidden="1" x14ac:dyDescent="0.35">
      <c r="A1137" s="20" t="s">
        <v>676</v>
      </c>
      <c r="B1137" s="45" t="s">
        <v>545</v>
      </c>
      <c r="C1137" s="23" t="s">
        <v>4942</v>
      </c>
      <c r="D1137" s="23" t="s">
        <v>751</v>
      </c>
      <c r="E1137" s="23" t="s">
        <v>6785</v>
      </c>
      <c r="F1137" s="23" t="s">
        <v>5</v>
      </c>
      <c r="G1137" s="20">
        <v>16</v>
      </c>
      <c r="H1137" s="23" t="s">
        <v>5987</v>
      </c>
      <c r="I1137" s="46">
        <v>518.95000000000005</v>
      </c>
      <c r="J1137" s="40">
        <f t="shared" si="53"/>
        <v>8303.2000000000007</v>
      </c>
      <c r="K1137" s="50" t="s">
        <v>2582</v>
      </c>
      <c r="L1137" s="42">
        <f t="shared" si="51"/>
        <v>518.95000000000005</v>
      </c>
      <c r="M1137" s="42">
        <f t="shared" si="52"/>
        <v>8303.2000000000007</v>
      </c>
    </row>
    <row r="1138" spans="1:13" ht="101.5" hidden="1" x14ac:dyDescent="0.35">
      <c r="A1138" s="20" t="s">
        <v>676</v>
      </c>
      <c r="B1138" s="45" t="s">
        <v>545</v>
      </c>
      <c r="C1138" s="23" t="s">
        <v>4942</v>
      </c>
      <c r="D1138" s="23" t="s">
        <v>751</v>
      </c>
      <c r="E1138" s="23" t="s">
        <v>6785</v>
      </c>
      <c r="F1138" s="23" t="s">
        <v>5</v>
      </c>
      <c r="G1138" s="20">
        <v>8</v>
      </c>
      <c r="H1138" s="23" t="s">
        <v>5987</v>
      </c>
      <c r="I1138" s="46">
        <v>518.95000000000005</v>
      </c>
      <c r="J1138" s="40">
        <f t="shared" si="53"/>
        <v>4151.6000000000004</v>
      </c>
      <c r="K1138" s="50" t="s">
        <v>2582</v>
      </c>
      <c r="L1138" s="42">
        <f t="shared" si="51"/>
        <v>518.95000000000005</v>
      </c>
      <c r="M1138" s="42">
        <f t="shared" si="52"/>
        <v>4151.6000000000004</v>
      </c>
    </row>
    <row r="1139" spans="1:13" ht="101.5" hidden="1" x14ac:dyDescent="0.35">
      <c r="A1139" s="20" t="s">
        <v>676</v>
      </c>
      <c r="B1139" s="45" t="s">
        <v>545</v>
      </c>
      <c r="C1139" s="23" t="s">
        <v>4942</v>
      </c>
      <c r="D1139" s="23" t="s">
        <v>751</v>
      </c>
      <c r="E1139" s="23" t="s">
        <v>6785</v>
      </c>
      <c r="F1139" s="23" t="s">
        <v>5</v>
      </c>
      <c r="G1139" s="20">
        <v>8</v>
      </c>
      <c r="H1139" s="23" t="s">
        <v>5987</v>
      </c>
      <c r="I1139" s="46">
        <v>518.95000000000005</v>
      </c>
      <c r="J1139" s="40">
        <f t="shared" si="53"/>
        <v>4151.6000000000004</v>
      </c>
      <c r="K1139" s="50" t="s">
        <v>2582</v>
      </c>
      <c r="L1139" s="42">
        <f t="shared" si="51"/>
        <v>518.95000000000005</v>
      </c>
      <c r="M1139" s="42">
        <f t="shared" si="52"/>
        <v>4151.6000000000004</v>
      </c>
    </row>
    <row r="1140" spans="1:13" ht="101.5" hidden="1" x14ac:dyDescent="0.35">
      <c r="A1140" s="20" t="s">
        <v>676</v>
      </c>
      <c r="B1140" s="45" t="s">
        <v>545</v>
      </c>
      <c r="C1140" s="23" t="s">
        <v>4942</v>
      </c>
      <c r="D1140" s="23" t="s">
        <v>751</v>
      </c>
      <c r="E1140" s="23" t="s">
        <v>6785</v>
      </c>
      <c r="F1140" s="23" t="s">
        <v>5</v>
      </c>
      <c r="G1140" s="20">
        <v>8</v>
      </c>
      <c r="H1140" s="23" t="s">
        <v>5987</v>
      </c>
      <c r="I1140" s="46">
        <v>518.95000000000005</v>
      </c>
      <c r="J1140" s="40">
        <f t="shared" si="53"/>
        <v>4151.6000000000004</v>
      </c>
      <c r="K1140" s="50" t="s">
        <v>2582</v>
      </c>
      <c r="L1140" s="42">
        <f t="shared" si="51"/>
        <v>518.95000000000005</v>
      </c>
      <c r="M1140" s="42">
        <f t="shared" si="52"/>
        <v>4151.6000000000004</v>
      </c>
    </row>
    <row r="1141" spans="1:13" ht="101.5" hidden="1" x14ac:dyDescent="0.35">
      <c r="A1141" s="20" t="s">
        <v>676</v>
      </c>
      <c r="B1141" s="45" t="s">
        <v>545</v>
      </c>
      <c r="C1141" s="23" t="s">
        <v>3460</v>
      </c>
      <c r="D1141" s="23" t="s">
        <v>752</v>
      </c>
      <c r="E1141" s="23" t="s">
        <v>6786</v>
      </c>
      <c r="F1141" s="23" t="s">
        <v>5</v>
      </c>
      <c r="G1141" s="20">
        <v>10</v>
      </c>
      <c r="H1141" s="23" t="s">
        <v>5987</v>
      </c>
      <c r="I1141" s="46">
        <v>5.3834999999999997</v>
      </c>
      <c r="J1141" s="40">
        <f t="shared" si="53"/>
        <v>53.834999999999994</v>
      </c>
      <c r="K1141" s="50" t="s">
        <v>2589</v>
      </c>
      <c r="L1141" s="42">
        <f t="shared" si="51"/>
        <v>5.38</v>
      </c>
      <c r="M1141" s="42">
        <f t="shared" si="52"/>
        <v>53.8</v>
      </c>
    </row>
    <row r="1142" spans="1:13" ht="145" hidden="1" x14ac:dyDescent="0.35">
      <c r="A1142" s="20" t="s">
        <v>676</v>
      </c>
      <c r="B1142" s="45" t="s">
        <v>545</v>
      </c>
      <c r="C1142" s="23" t="s">
        <v>3461</v>
      </c>
      <c r="D1142" s="23" t="s">
        <v>753</v>
      </c>
      <c r="E1142" s="23" t="s">
        <v>6787</v>
      </c>
      <c r="F1142" s="23" t="s">
        <v>5</v>
      </c>
      <c r="G1142" s="20">
        <v>6</v>
      </c>
      <c r="H1142" s="23" t="s">
        <v>5987</v>
      </c>
      <c r="I1142" s="46">
        <v>79.152000000000001</v>
      </c>
      <c r="J1142" s="40">
        <f t="shared" si="53"/>
        <v>474.91200000000003</v>
      </c>
      <c r="K1142" s="50" t="s">
        <v>2590</v>
      </c>
      <c r="L1142" s="42">
        <f t="shared" si="51"/>
        <v>79.150000000000006</v>
      </c>
      <c r="M1142" s="42">
        <f t="shared" si="52"/>
        <v>474.90000000000003</v>
      </c>
    </row>
    <row r="1143" spans="1:13" ht="101.5" hidden="1" x14ac:dyDescent="0.35">
      <c r="A1143" s="20" t="s">
        <v>676</v>
      </c>
      <c r="B1143" s="45" t="s">
        <v>545</v>
      </c>
      <c r="C1143" s="23" t="s">
        <v>3462</v>
      </c>
      <c r="D1143" s="23" t="s">
        <v>754</v>
      </c>
      <c r="E1143" s="23" t="s">
        <v>6788</v>
      </c>
      <c r="F1143" s="23" t="s">
        <v>5</v>
      </c>
      <c r="G1143" s="20">
        <v>70</v>
      </c>
      <c r="H1143" s="23" t="s">
        <v>5987</v>
      </c>
      <c r="I1143" s="46">
        <v>2.0369999999999999</v>
      </c>
      <c r="J1143" s="40">
        <f t="shared" si="53"/>
        <v>142.59</v>
      </c>
      <c r="K1143" s="50" t="s">
        <v>2591</v>
      </c>
      <c r="L1143" s="42">
        <f t="shared" si="51"/>
        <v>2.04</v>
      </c>
      <c r="M1143" s="42">
        <f t="shared" si="52"/>
        <v>142.80000000000001</v>
      </c>
    </row>
    <row r="1144" spans="1:13" ht="116" hidden="1" x14ac:dyDescent="0.35">
      <c r="A1144" s="20" t="s">
        <v>676</v>
      </c>
      <c r="B1144" s="45" t="s">
        <v>545</v>
      </c>
      <c r="C1144" s="23" t="s">
        <v>3463</v>
      </c>
      <c r="D1144" s="23" t="s">
        <v>755</v>
      </c>
      <c r="E1144" s="23" t="s">
        <v>6789</v>
      </c>
      <c r="F1144" s="23" t="s">
        <v>5</v>
      </c>
      <c r="G1144" s="20">
        <v>60</v>
      </c>
      <c r="H1144" s="23" t="s">
        <v>5987</v>
      </c>
      <c r="I1144" s="46">
        <v>0.92149999999999999</v>
      </c>
      <c r="J1144" s="40">
        <f t="shared" si="53"/>
        <v>55.29</v>
      </c>
      <c r="K1144" s="50" t="s">
        <v>2592</v>
      </c>
      <c r="L1144" s="42">
        <f t="shared" si="51"/>
        <v>0.92</v>
      </c>
      <c r="M1144" s="42">
        <f t="shared" si="52"/>
        <v>55.2</v>
      </c>
    </row>
    <row r="1145" spans="1:13" ht="72.5" hidden="1" x14ac:dyDescent="0.35">
      <c r="A1145" s="20" t="s">
        <v>676</v>
      </c>
      <c r="B1145" s="45" t="s">
        <v>545</v>
      </c>
      <c r="C1145" s="23" t="s">
        <v>3464</v>
      </c>
      <c r="D1145" s="23" t="s">
        <v>756</v>
      </c>
      <c r="E1145" s="23" t="s">
        <v>6790</v>
      </c>
      <c r="F1145" s="23" t="s">
        <v>5</v>
      </c>
      <c r="G1145" s="20">
        <v>10</v>
      </c>
      <c r="H1145" s="23" t="s">
        <v>5987</v>
      </c>
      <c r="I1145" s="46">
        <v>6.2565</v>
      </c>
      <c r="J1145" s="40">
        <f t="shared" si="53"/>
        <v>62.564999999999998</v>
      </c>
      <c r="K1145" s="50" t="s">
        <v>2593</v>
      </c>
      <c r="L1145" s="42">
        <f t="shared" si="51"/>
        <v>6.26</v>
      </c>
      <c r="M1145" s="42">
        <f t="shared" si="52"/>
        <v>62.599999999999994</v>
      </c>
    </row>
    <row r="1146" spans="1:13" ht="116" hidden="1" x14ac:dyDescent="0.35">
      <c r="A1146" s="20" t="s">
        <v>676</v>
      </c>
      <c r="B1146" s="45" t="s">
        <v>545</v>
      </c>
      <c r="C1146" s="23" t="s">
        <v>4984</v>
      </c>
      <c r="D1146" s="23" t="s">
        <v>757</v>
      </c>
      <c r="E1146" s="23" t="s">
        <v>6791</v>
      </c>
      <c r="F1146" s="23" t="s">
        <v>5</v>
      </c>
      <c r="G1146" s="20">
        <v>100</v>
      </c>
      <c r="H1146" s="23" t="s">
        <v>5987</v>
      </c>
      <c r="I1146" s="46">
        <v>6.3049999999999997</v>
      </c>
      <c r="J1146" s="40">
        <f t="shared" si="53"/>
        <v>630.5</v>
      </c>
      <c r="K1146" s="50" t="s">
        <v>2594</v>
      </c>
      <c r="L1146" s="42">
        <f t="shared" si="51"/>
        <v>6.31</v>
      </c>
      <c r="M1146" s="42">
        <f t="shared" si="52"/>
        <v>631</v>
      </c>
    </row>
    <row r="1147" spans="1:13" ht="116" hidden="1" x14ac:dyDescent="0.35">
      <c r="A1147" s="20" t="s">
        <v>676</v>
      </c>
      <c r="B1147" s="45" t="s">
        <v>545</v>
      </c>
      <c r="C1147" s="23" t="s">
        <v>3466</v>
      </c>
      <c r="D1147" s="23" t="s">
        <v>758</v>
      </c>
      <c r="E1147" s="23" t="s">
        <v>6792</v>
      </c>
      <c r="F1147" s="23" t="s">
        <v>5</v>
      </c>
      <c r="G1147" s="20">
        <v>90</v>
      </c>
      <c r="H1147" s="23" t="s">
        <v>5987</v>
      </c>
      <c r="I1147" s="46">
        <v>5.7230000000000008</v>
      </c>
      <c r="J1147" s="40">
        <f t="shared" si="53"/>
        <v>515.07000000000005</v>
      </c>
      <c r="K1147" s="50" t="s">
        <v>2595</v>
      </c>
      <c r="L1147" s="42">
        <f t="shared" si="51"/>
        <v>5.72</v>
      </c>
      <c r="M1147" s="42">
        <f t="shared" si="52"/>
        <v>514.79999999999995</v>
      </c>
    </row>
    <row r="1148" spans="1:13" ht="116" hidden="1" x14ac:dyDescent="0.35">
      <c r="A1148" s="20" t="s">
        <v>676</v>
      </c>
      <c r="B1148" s="45" t="s">
        <v>545</v>
      </c>
      <c r="C1148" s="23" t="s">
        <v>5000</v>
      </c>
      <c r="D1148" s="23" t="s">
        <v>759</v>
      </c>
      <c r="E1148" s="23" t="s">
        <v>6793</v>
      </c>
      <c r="F1148" s="23" t="s">
        <v>5</v>
      </c>
      <c r="G1148" s="20">
        <v>15</v>
      </c>
      <c r="H1148" s="23" t="s">
        <v>5987</v>
      </c>
      <c r="I1148" s="46">
        <v>5.141</v>
      </c>
      <c r="J1148" s="40">
        <f t="shared" si="53"/>
        <v>77.114999999999995</v>
      </c>
      <c r="K1148" s="50" t="s">
        <v>2596</v>
      </c>
      <c r="L1148" s="42">
        <f t="shared" si="51"/>
        <v>5.14</v>
      </c>
      <c r="M1148" s="42">
        <f t="shared" si="52"/>
        <v>77.099999999999994</v>
      </c>
    </row>
    <row r="1149" spans="1:13" ht="116" hidden="1" x14ac:dyDescent="0.35">
      <c r="A1149" s="20" t="s">
        <v>676</v>
      </c>
      <c r="B1149" s="45" t="s">
        <v>545</v>
      </c>
      <c r="C1149" s="23" t="s">
        <v>5001</v>
      </c>
      <c r="D1149" s="23" t="s">
        <v>760</v>
      </c>
      <c r="E1149" s="23" t="s">
        <v>6794</v>
      </c>
      <c r="F1149" s="23" t="s">
        <v>5</v>
      </c>
      <c r="G1149" s="20">
        <v>20</v>
      </c>
      <c r="H1149" s="23" t="s">
        <v>5987</v>
      </c>
      <c r="I1149" s="46">
        <v>9.4381000000000004</v>
      </c>
      <c r="J1149" s="40">
        <f t="shared" si="53"/>
        <v>188.762</v>
      </c>
      <c r="K1149" s="50" t="s">
        <v>2597</v>
      </c>
      <c r="L1149" s="42">
        <f t="shared" si="51"/>
        <v>9.44</v>
      </c>
      <c r="M1149" s="42">
        <f t="shared" si="52"/>
        <v>188.79999999999998</v>
      </c>
    </row>
    <row r="1150" spans="1:13" ht="159.5" hidden="1" x14ac:dyDescent="0.35">
      <c r="A1150" s="20" t="s">
        <v>676</v>
      </c>
      <c r="B1150" s="45" t="s">
        <v>545</v>
      </c>
      <c r="C1150" s="23" t="s">
        <v>4999</v>
      </c>
      <c r="D1150" s="23" t="s">
        <v>304</v>
      </c>
      <c r="E1150" s="23" t="s">
        <v>304</v>
      </c>
      <c r="F1150" s="23" t="s">
        <v>5</v>
      </c>
      <c r="G1150" s="20">
        <v>80</v>
      </c>
      <c r="H1150" s="23" t="s">
        <v>5987</v>
      </c>
      <c r="I1150" s="46">
        <v>9.5060000000000002</v>
      </c>
      <c r="J1150" s="40">
        <f t="shared" si="53"/>
        <v>760.48</v>
      </c>
      <c r="K1150" s="50" t="s">
        <v>2598</v>
      </c>
      <c r="L1150" s="42">
        <f t="shared" si="51"/>
        <v>9.51</v>
      </c>
      <c r="M1150" s="42">
        <f t="shared" si="52"/>
        <v>760.8</v>
      </c>
    </row>
    <row r="1151" spans="1:13" ht="116" hidden="1" x14ac:dyDescent="0.35">
      <c r="A1151" s="20" t="s">
        <v>676</v>
      </c>
      <c r="B1151" s="45" t="s">
        <v>545</v>
      </c>
      <c r="C1151" s="23" t="s">
        <v>3469</v>
      </c>
      <c r="D1151" s="23" t="s">
        <v>761</v>
      </c>
      <c r="E1151" s="23" t="s">
        <v>6795</v>
      </c>
      <c r="F1151" s="23" t="s">
        <v>5</v>
      </c>
      <c r="G1151" s="20">
        <v>6</v>
      </c>
      <c r="H1151" s="23" t="s">
        <v>5987</v>
      </c>
      <c r="I1151" s="46">
        <v>40.643000000000001</v>
      </c>
      <c r="J1151" s="40">
        <f t="shared" si="53"/>
        <v>243.858</v>
      </c>
      <c r="K1151" s="50" t="s">
        <v>2553</v>
      </c>
      <c r="L1151" s="42">
        <f t="shared" si="51"/>
        <v>40.64</v>
      </c>
      <c r="M1151" s="42">
        <f t="shared" si="52"/>
        <v>243.84</v>
      </c>
    </row>
    <row r="1152" spans="1:13" ht="130.5" hidden="1" x14ac:dyDescent="0.35">
      <c r="A1152" s="20" t="s">
        <v>676</v>
      </c>
      <c r="B1152" s="45" t="s">
        <v>545</v>
      </c>
      <c r="C1152" s="23" t="s">
        <v>5009</v>
      </c>
      <c r="D1152" s="23" t="s">
        <v>762</v>
      </c>
      <c r="E1152" s="23" t="s">
        <v>6796</v>
      </c>
      <c r="F1152" s="23" t="s">
        <v>5</v>
      </c>
      <c r="G1152" s="20">
        <v>8</v>
      </c>
      <c r="H1152" s="23" t="s">
        <v>5987</v>
      </c>
      <c r="I1152" s="46">
        <v>392.80149999999998</v>
      </c>
      <c r="J1152" s="40">
        <f t="shared" si="53"/>
        <v>3142.4119999999998</v>
      </c>
      <c r="K1152" s="50" t="s">
        <v>2599</v>
      </c>
      <c r="L1152" s="42">
        <f t="shared" si="51"/>
        <v>392.8</v>
      </c>
      <c r="M1152" s="42">
        <f t="shared" si="52"/>
        <v>3142.4</v>
      </c>
    </row>
    <row r="1153" spans="1:13" ht="130.5" hidden="1" x14ac:dyDescent="0.35">
      <c r="A1153" s="20" t="s">
        <v>676</v>
      </c>
      <c r="B1153" s="45" t="s">
        <v>545</v>
      </c>
      <c r="C1153" s="23" t="s">
        <v>5010</v>
      </c>
      <c r="D1153" s="23" t="s">
        <v>763</v>
      </c>
      <c r="E1153" s="23" t="s">
        <v>6797</v>
      </c>
      <c r="F1153" s="23" t="s">
        <v>5</v>
      </c>
      <c r="G1153" s="20">
        <v>2</v>
      </c>
      <c r="H1153" s="23" t="s">
        <v>5987</v>
      </c>
      <c r="I1153" s="46">
        <v>320.05149999999998</v>
      </c>
      <c r="J1153" s="40">
        <f t="shared" si="53"/>
        <v>640.10299999999995</v>
      </c>
      <c r="K1153" s="50" t="s">
        <v>2599</v>
      </c>
      <c r="L1153" s="42">
        <f t="shared" si="51"/>
        <v>320.05</v>
      </c>
      <c r="M1153" s="42">
        <f t="shared" si="52"/>
        <v>640.1</v>
      </c>
    </row>
    <row r="1154" spans="1:13" ht="43.5" hidden="1" x14ac:dyDescent="0.35">
      <c r="A1154" s="20" t="s">
        <v>676</v>
      </c>
      <c r="B1154" s="45" t="s">
        <v>545</v>
      </c>
      <c r="C1154" s="23" t="s">
        <v>5042</v>
      </c>
      <c r="D1154" s="23" t="s">
        <v>764</v>
      </c>
      <c r="E1154" s="23" t="s">
        <v>6798</v>
      </c>
      <c r="F1154" s="23" t="s">
        <v>5</v>
      </c>
      <c r="G1154" s="20">
        <v>15</v>
      </c>
      <c r="H1154" s="23" t="s">
        <v>5987</v>
      </c>
      <c r="I1154" s="46">
        <v>4.1709999999999994</v>
      </c>
      <c r="J1154" s="40">
        <f t="shared" si="53"/>
        <v>62.564999999999991</v>
      </c>
      <c r="K1154" s="50" t="s">
        <v>2600</v>
      </c>
      <c r="L1154" s="42">
        <f t="shared" ref="L1154:L1217" si="54">ROUND(I1154,2)</f>
        <v>4.17</v>
      </c>
      <c r="M1154" s="42">
        <f t="shared" ref="M1154:M1217" si="55">L1154*G1154</f>
        <v>62.55</v>
      </c>
    </row>
    <row r="1155" spans="1:13" ht="130.5" hidden="1" x14ac:dyDescent="0.35">
      <c r="A1155" s="20" t="s">
        <v>676</v>
      </c>
      <c r="B1155" s="45" t="s">
        <v>545</v>
      </c>
      <c r="C1155" s="23" t="s">
        <v>5048</v>
      </c>
      <c r="D1155" s="23" t="s">
        <v>765</v>
      </c>
      <c r="E1155" s="23" t="s">
        <v>6799</v>
      </c>
      <c r="F1155" s="23" t="s">
        <v>5</v>
      </c>
      <c r="G1155" s="20">
        <v>5</v>
      </c>
      <c r="H1155" s="23" t="s">
        <v>5987</v>
      </c>
      <c r="I1155" s="46">
        <v>27.305499999999999</v>
      </c>
      <c r="J1155" s="40">
        <f t="shared" ref="J1155:J1218" si="56">I1155*G1155</f>
        <v>136.5275</v>
      </c>
      <c r="K1155" s="50" t="s">
        <v>2601</v>
      </c>
      <c r="L1155" s="42">
        <f t="shared" si="54"/>
        <v>27.31</v>
      </c>
      <c r="M1155" s="42">
        <f t="shared" si="55"/>
        <v>136.54999999999998</v>
      </c>
    </row>
    <row r="1156" spans="1:13" ht="130.5" hidden="1" x14ac:dyDescent="0.35">
      <c r="A1156" s="20" t="s">
        <v>676</v>
      </c>
      <c r="B1156" s="45" t="s">
        <v>545</v>
      </c>
      <c r="C1156" s="23" t="s">
        <v>5049</v>
      </c>
      <c r="D1156" s="23" t="s">
        <v>766</v>
      </c>
      <c r="E1156" s="23" t="s">
        <v>6800</v>
      </c>
      <c r="F1156" s="23" t="s">
        <v>5</v>
      </c>
      <c r="G1156" s="20">
        <v>2</v>
      </c>
      <c r="H1156" s="23" t="s">
        <v>5987</v>
      </c>
      <c r="I1156" s="46">
        <v>67.124000000000009</v>
      </c>
      <c r="J1156" s="40">
        <f t="shared" si="56"/>
        <v>134.24800000000002</v>
      </c>
      <c r="K1156" s="50" t="s">
        <v>2602</v>
      </c>
      <c r="L1156" s="42">
        <f t="shared" si="54"/>
        <v>67.12</v>
      </c>
      <c r="M1156" s="42">
        <f t="shared" si="55"/>
        <v>134.24</v>
      </c>
    </row>
    <row r="1157" spans="1:13" ht="145" hidden="1" x14ac:dyDescent="0.35">
      <c r="A1157" s="20" t="s">
        <v>676</v>
      </c>
      <c r="B1157" s="45" t="s">
        <v>545</v>
      </c>
      <c r="C1157" s="23" t="s">
        <v>5053</v>
      </c>
      <c r="D1157" s="23" t="s">
        <v>767</v>
      </c>
      <c r="E1157" s="23" t="s">
        <v>6801</v>
      </c>
      <c r="F1157" s="23" t="s">
        <v>5</v>
      </c>
      <c r="G1157" s="20">
        <v>2</v>
      </c>
      <c r="H1157" s="23" t="s">
        <v>5987</v>
      </c>
      <c r="I1157" s="46">
        <v>35.502000000000002</v>
      </c>
      <c r="J1157" s="40">
        <f t="shared" si="56"/>
        <v>71.004000000000005</v>
      </c>
      <c r="K1157" s="50" t="s">
        <v>2602</v>
      </c>
      <c r="L1157" s="42">
        <f t="shared" si="54"/>
        <v>35.5</v>
      </c>
      <c r="M1157" s="42">
        <f t="shared" si="55"/>
        <v>71</v>
      </c>
    </row>
    <row r="1158" spans="1:13" ht="130.5" hidden="1" x14ac:dyDescent="0.35">
      <c r="A1158" s="20" t="s">
        <v>676</v>
      </c>
      <c r="B1158" s="45" t="s">
        <v>545</v>
      </c>
      <c r="C1158" s="23" t="s">
        <v>3476</v>
      </c>
      <c r="D1158" s="23" t="s">
        <v>768</v>
      </c>
      <c r="E1158" s="23" t="s">
        <v>6802</v>
      </c>
      <c r="F1158" s="23" t="s">
        <v>5</v>
      </c>
      <c r="G1158" s="20">
        <v>3</v>
      </c>
      <c r="H1158" s="23" t="s">
        <v>5987</v>
      </c>
      <c r="I1158" s="46">
        <v>25.317</v>
      </c>
      <c r="J1158" s="40">
        <f t="shared" si="56"/>
        <v>75.950999999999993</v>
      </c>
      <c r="K1158" s="50" t="s">
        <v>2596</v>
      </c>
      <c r="L1158" s="42">
        <f t="shared" si="54"/>
        <v>25.32</v>
      </c>
      <c r="M1158" s="42">
        <f t="shared" si="55"/>
        <v>75.960000000000008</v>
      </c>
    </row>
    <row r="1159" spans="1:13" ht="101.5" hidden="1" x14ac:dyDescent="0.35">
      <c r="A1159" s="20" t="s">
        <v>676</v>
      </c>
      <c r="B1159" s="45" t="s">
        <v>545</v>
      </c>
      <c r="C1159" s="23" t="s">
        <v>3477</v>
      </c>
      <c r="D1159" s="23" t="s">
        <v>769</v>
      </c>
      <c r="E1159" s="23" t="s">
        <v>6803</v>
      </c>
      <c r="F1159" s="23" t="s">
        <v>5</v>
      </c>
      <c r="G1159" s="20">
        <v>5</v>
      </c>
      <c r="H1159" s="23" t="s">
        <v>5987</v>
      </c>
      <c r="I1159" s="46">
        <v>10.766999999999999</v>
      </c>
      <c r="J1159" s="40">
        <f t="shared" si="56"/>
        <v>53.834999999999994</v>
      </c>
      <c r="K1159" s="50" t="s">
        <v>2596</v>
      </c>
      <c r="L1159" s="42">
        <f t="shared" si="54"/>
        <v>10.77</v>
      </c>
      <c r="M1159" s="42">
        <f t="shared" si="55"/>
        <v>53.849999999999994</v>
      </c>
    </row>
    <row r="1160" spans="1:13" ht="116" hidden="1" x14ac:dyDescent="0.35">
      <c r="A1160" s="20" t="s">
        <v>676</v>
      </c>
      <c r="B1160" s="45" t="s">
        <v>545</v>
      </c>
      <c r="C1160" s="23" t="s">
        <v>3478</v>
      </c>
      <c r="D1160" s="23" t="s">
        <v>770</v>
      </c>
      <c r="E1160" s="23" t="s">
        <v>6804</v>
      </c>
      <c r="F1160" s="23" t="s">
        <v>5</v>
      </c>
      <c r="G1160" s="20">
        <v>2</v>
      </c>
      <c r="H1160" s="23" t="s">
        <v>5987</v>
      </c>
      <c r="I1160" s="46">
        <v>31.04</v>
      </c>
      <c r="J1160" s="40">
        <f t="shared" si="56"/>
        <v>62.08</v>
      </c>
      <c r="K1160" s="50" t="s">
        <v>2603</v>
      </c>
      <c r="L1160" s="42">
        <f t="shared" si="54"/>
        <v>31.04</v>
      </c>
      <c r="M1160" s="42">
        <f t="shared" si="55"/>
        <v>62.08</v>
      </c>
    </row>
    <row r="1161" spans="1:13" ht="116" hidden="1" x14ac:dyDescent="0.35">
      <c r="A1161" s="20" t="s">
        <v>676</v>
      </c>
      <c r="B1161" s="45" t="s">
        <v>545</v>
      </c>
      <c r="C1161" s="23" t="s">
        <v>3479</v>
      </c>
      <c r="D1161" s="23" t="s">
        <v>771</v>
      </c>
      <c r="E1161" s="23" t="s">
        <v>6805</v>
      </c>
      <c r="F1161" s="23" t="s">
        <v>5</v>
      </c>
      <c r="G1161" s="20">
        <v>3</v>
      </c>
      <c r="H1161" s="23" t="s">
        <v>5987</v>
      </c>
      <c r="I1161" s="46">
        <v>20.855</v>
      </c>
      <c r="J1161" s="40">
        <f t="shared" si="56"/>
        <v>62.564999999999998</v>
      </c>
      <c r="K1161" s="50" t="s">
        <v>2496</v>
      </c>
      <c r="L1161" s="42">
        <f t="shared" si="54"/>
        <v>20.86</v>
      </c>
      <c r="M1161" s="42">
        <f t="shared" si="55"/>
        <v>62.58</v>
      </c>
    </row>
    <row r="1162" spans="1:13" ht="174" hidden="1" x14ac:dyDescent="0.35">
      <c r="A1162" s="20" t="s">
        <v>676</v>
      </c>
      <c r="B1162" s="45" t="s">
        <v>545</v>
      </c>
      <c r="C1162" s="23" t="s">
        <v>5057</v>
      </c>
      <c r="D1162" s="23" t="s">
        <v>772</v>
      </c>
      <c r="E1162" s="23" t="s">
        <v>6806</v>
      </c>
      <c r="F1162" s="23" t="s">
        <v>5</v>
      </c>
      <c r="G1162" s="20">
        <v>20</v>
      </c>
      <c r="H1162" s="23" t="s">
        <v>5987</v>
      </c>
      <c r="I1162" s="46">
        <v>5.5289999999999999</v>
      </c>
      <c r="J1162" s="40">
        <f t="shared" si="56"/>
        <v>110.58</v>
      </c>
      <c r="K1162" s="50" t="s">
        <v>2604</v>
      </c>
      <c r="L1162" s="42">
        <f t="shared" si="54"/>
        <v>5.53</v>
      </c>
      <c r="M1162" s="42">
        <f t="shared" si="55"/>
        <v>110.60000000000001</v>
      </c>
    </row>
    <row r="1163" spans="1:13" ht="87" hidden="1" x14ac:dyDescent="0.35">
      <c r="A1163" s="20" t="s">
        <v>676</v>
      </c>
      <c r="B1163" s="45" t="s">
        <v>545</v>
      </c>
      <c r="C1163" s="23" t="s">
        <v>5075</v>
      </c>
      <c r="D1163" s="23" t="s">
        <v>245</v>
      </c>
      <c r="E1163" s="23" t="s">
        <v>6368</v>
      </c>
      <c r="F1163" s="23" t="s">
        <v>5</v>
      </c>
      <c r="G1163" s="20">
        <v>10</v>
      </c>
      <c r="H1163" s="23" t="s">
        <v>5987</v>
      </c>
      <c r="I1163" s="46">
        <v>2.3279999999999998</v>
      </c>
      <c r="J1163" s="40">
        <f t="shared" si="56"/>
        <v>23.279999999999998</v>
      </c>
      <c r="K1163" s="50" t="s">
        <v>2605</v>
      </c>
      <c r="L1163" s="42">
        <f t="shared" si="54"/>
        <v>2.33</v>
      </c>
      <c r="M1163" s="42">
        <f t="shared" si="55"/>
        <v>23.3</v>
      </c>
    </row>
    <row r="1164" spans="1:13" ht="87" hidden="1" x14ac:dyDescent="0.35">
      <c r="A1164" s="20" t="s">
        <v>676</v>
      </c>
      <c r="B1164" s="45" t="s">
        <v>545</v>
      </c>
      <c r="C1164" s="23" t="s">
        <v>5076</v>
      </c>
      <c r="D1164" s="23" t="s">
        <v>773</v>
      </c>
      <c r="E1164" s="23" t="s">
        <v>6807</v>
      </c>
      <c r="F1164" s="23" t="s">
        <v>5</v>
      </c>
      <c r="G1164" s="20">
        <v>3</v>
      </c>
      <c r="H1164" s="23" t="s">
        <v>5987</v>
      </c>
      <c r="I1164" s="46">
        <v>3.9769999999999999</v>
      </c>
      <c r="J1164" s="40">
        <f t="shared" si="56"/>
        <v>11.930999999999999</v>
      </c>
      <c r="K1164" s="50" t="s">
        <v>2605</v>
      </c>
      <c r="L1164" s="42">
        <f t="shared" si="54"/>
        <v>3.98</v>
      </c>
      <c r="M1164" s="42">
        <f t="shared" si="55"/>
        <v>11.94</v>
      </c>
    </row>
    <row r="1165" spans="1:13" ht="101.5" hidden="1" x14ac:dyDescent="0.35">
      <c r="A1165" s="20" t="s">
        <v>676</v>
      </c>
      <c r="B1165" s="45" t="s">
        <v>545</v>
      </c>
      <c r="C1165" s="23" t="s">
        <v>5080</v>
      </c>
      <c r="D1165" s="23" t="s">
        <v>774</v>
      </c>
      <c r="E1165" s="23" t="s">
        <v>6808</v>
      </c>
      <c r="F1165" s="23" t="s">
        <v>5</v>
      </c>
      <c r="G1165" s="20">
        <v>5</v>
      </c>
      <c r="H1165" s="23" t="s">
        <v>5987</v>
      </c>
      <c r="I1165" s="46">
        <v>54.902000000000001</v>
      </c>
      <c r="J1165" s="40">
        <f t="shared" si="56"/>
        <v>274.51</v>
      </c>
      <c r="K1165" s="50" t="s">
        <v>2606</v>
      </c>
      <c r="L1165" s="42">
        <f t="shared" si="54"/>
        <v>54.9</v>
      </c>
      <c r="M1165" s="42">
        <f t="shared" si="55"/>
        <v>274.5</v>
      </c>
    </row>
    <row r="1166" spans="1:13" ht="72.5" hidden="1" x14ac:dyDescent="0.35">
      <c r="A1166" s="20" t="s">
        <v>676</v>
      </c>
      <c r="B1166" s="45" t="s">
        <v>545</v>
      </c>
      <c r="C1166" s="23" t="s">
        <v>5104</v>
      </c>
      <c r="D1166" s="23" t="s">
        <v>775</v>
      </c>
      <c r="E1166" s="23" t="s">
        <v>6809</v>
      </c>
      <c r="F1166" s="23" t="s">
        <v>5</v>
      </c>
      <c r="G1166" s="20">
        <v>32</v>
      </c>
      <c r="H1166" s="23" t="s">
        <v>5987</v>
      </c>
      <c r="I1166" s="46">
        <v>62.855999999999995</v>
      </c>
      <c r="J1166" s="40">
        <f t="shared" si="56"/>
        <v>2011.3919999999998</v>
      </c>
      <c r="K1166" s="50" t="s">
        <v>2607</v>
      </c>
      <c r="L1166" s="42">
        <f t="shared" si="54"/>
        <v>62.86</v>
      </c>
      <c r="M1166" s="42">
        <f t="shared" si="55"/>
        <v>2011.52</v>
      </c>
    </row>
    <row r="1167" spans="1:13" ht="116" hidden="1" x14ac:dyDescent="0.35">
      <c r="A1167" s="20" t="s">
        <v>676</v>
      </c>
      <c r="B1167" s="45" t="s">
        <v>545</v>
      </c>
      <c r="C1167" s="23" t="s">
        <v>3484</v>
      </c>
      <c r="D1167" s="23" t="s">
        <v>776</v>
      </c>
      <c r="E1167" s="23" t="s">
        <v>6810</v>
      </c>
      <c r="F1167" s="23" t="s">
        <v>5</v>
      </c>
      <c r="G1167" s="20">
        <v>3</v>
      </c>
      <c r="H1167" s="23" t="s">
        <v>5987</v>
      </c>
      <c r="I1167" s="46">
        <v>465.50299999999999</v>
      </c>
      <c r="J1167" s="40">
        <f t="shared" si="56"/>
        <v>1396.509</v>
      </c>
      <c r="K1167" s="50" t="s">
        <v>2608</v>
      </c>
      <c r="L1167" s="42">
        <f t="shared" si="54"/>
        <v>465.5</v>
      </c>
      <c r="M1167" s="42">
        <f t="shared" si="55"/>
        <v>1396.5</v>
      </c>
    </row>
    <row r="1168" spans="1:13" ht="101.5" hidden="1" x14ac:dyDescent="0.35">
      <c r="A1168" s="20" t="s">
        <v>676</v>
      </c>
      <c r="B1168" s="45" t="s">
        <v>545</v>
      </c>
      <c r="C1168" s="23" t="s">
        <v>5150</v>
      </c>
      <c r="D1168" s="23" t="s">
        <v>777</v>
      </c>
      <c r="E1168" s="23" t="s">
        <v>6811</v>
      </c>
      <c r="F1168" s="23" t="s">
        <v>5</v>
      </c>
      <c r="G1168" s="20">
        <v>16</v>
      </c>
      <c r="H1168" s="23" t="s">
        <v>5987</v>
      </c>
      <c r="I1168" s="46">
        <v>207.58</v>
      </c>
      <c r="J1168" s="40">
        <f t="shared" si="56"/>
        <v>3321.28</v>
      </c>
      <c r="K1168" s="50" t="s">
        <v>2609</v>
      </c>
      <c r="L1168" s="42">
        <f t="shared" si="54"/>
        <v>207.58</v>
      </c>
      <c r="M1168" s="42">
        <f t="shared" si="55"/>
        <v>3321.28</v>
      </c>
    </row>
    <row r="1169" spans="1:13" ht="101.5" hidden="1" x14ac:dyDescent="0.35">
      <c r="A1169" s="20" t="s">
        <v>676</v>
      </c>
      <c r="B1169" s="45" t="s">
        <v>545</v>
      </c>
      <c r="C1169" s="23" t="s">
        <v>5150</v>
      </c>
      <c r="D1169" s="23" t="s">
        <v>777</v>
      </c>
      <c r="E1169" s="23" t="s">
        <v>6811</v>
      </c>
      <c r="F1169" s="23" t="s">
        <v>5</v>
      </c>
      <c r="G1169" s="20">
        <v>8</v>
      </c>
      <c r="H1169" s="23" t="s">
        <v>5987</v>
      </c>
      <c r="I1169" s="46">
        <v>207.58</v>
      </c>
      <c r="J1169" s="40">
        <f t="shared" si="56"/>
        <v>1660.64</v>
      </c>
      <c r="K1169" s="50" t="s">
        <v>2609</v>
      </c>
      <c r="L1169" s="42">
        <f t="shared" si="54"/>
        <v>207.58</v>
      </c>
      <c r="M1169" s="42">
        <f t="shared" si="55"/>
        <v>1660.64</v>
      </c>
    </row>
    <row r="1170" spans="1:13" ht="101.5" hidden="1" x14ac:dyDescent="0.35">
      <c r="A1170" s="20" t="s">
        <v>676</v>
      </c>
      <c r="B1170" s="45" t="s">
        <v>545</v>
      </c>
      <c r="C1170" s="23" t="s">
        <v>5150</v>
      </c>
      <c r="D1170" s="23" t="s">
        <v>777</v>
      </c>
      <c r="E1170" s="23" t="s">
        <v>6811</v>
      </c>
      <c r="F1170" s="23" t="s">
        <v>5</v>
      </c>
      <c r="G1170" s="20">
        <v>8</v>
      </c>
      <c r="H1170" s="23" t="s">
        <v>5987</v>
      </c>
      <c r="I1170" s="46">
        <v>207.58</v>
      </c>
      <c r="J1170" s="40">
        <f t="shared" si="56"/>
        <v>1660.64</v>
      </c>
      <c r="K1170" s="50" t="s">
        <v>2609</v>
      </c>
      <c r="L1170" s="42">
        <f t="shared" si="54"/>
        <v>207.58</v>
      </c>
      <c r="M1170" s="42">
        <f t="shared" si="55"/>
        <v>1660.64</v>
      </c>
    </row>
    <row r="1171" spans="1:13" ht="101.5" hidden="1" x14ac:dyDescent="0.35">
      <c r="A1171" s="20" t="s">
        <v>676</v>
      </c>
      <c r="B1171" s="45" t="s">
        <v>545</v>
      </c>
      <c r="C1171" s="23" t="s">
        <v>5150</v>
      </c>
      <c r="D1171" s="23" t="s">
        <v>777</v>
      </c>
      <c r="E1171" s="23" t="s">
        <v>6811</v>
      </c>
      <c r="F1171" s="23" t="s">
        <v>5</v>
      </c>
      <c r="G1171" s="20">
        <v>8</v>
      </c>
      <c r="H1171" s="23" t="s">
        <v>5987</v>
      </c>
      <c r="I1171" s="46">
        <v>207.58</v>
      </c>
      <c r="J1171" s="40">
        <f t="shared" si="56"/>
        <v>1660.64</v>
      </c>
      <c r="K1171" s="50" t="s">
        <v>2609</v>
      </c>
      <c r="L1171" s="42">
        <f t="shared" si="54"/>
        <v>207.58</v>
      </c>
      <c r="M1171" s="42">
        <f t="shared" si="55"/>
        <v>1660.64</v>
      </c>
    </row>
    <row r="1172" spans="1:13" ht="101.5" hidden="1" x14ac:dyDescent="0.35">
      <c r="A1172" s="20" t="s">
        <v>676</v>
      </c>
      <c r="B1172" s="45" t="s">
        <v>545</v>
      </c>
      <c r="C1172" s="23" t="s">
        <v>5153</v>
      </c>
      <c r="D1172" s="23" t="s">
        <v>778</v>
      </c>
      <c r="E1172" s="23" t="s">
        <v>6812</v>
      </c>
      <c r="F1172" s="23" t="s">
        <v>5</v>
      </c>
      <c r="G1172" s="20">
        <v>16</v>
      </c>
      <c r="H1172" s="23" t="s">
        <v>5987</v>
      </c>
      <c r="I1172" s="46">
        <v>186.822</v>
      </c>
      <c r="J1172" s="40">
        <f t="shared" si="56"/>
        <v>2989.152</v>
      </c>
      <c r="K1172" s="50" t="s">
        <v>2610</v>
      </c>
      <c r="L1172" s="42">
        <f t="shared" si="54"/>
        <v>186.82</v>
      </c>
      <c r="M1172" s="42">
        <f t="shared" si="55"/>
        <v>2989.12</v>
      </c>
    </row>
    <row r="1173" spans="1:13" ht="101.5" hidden="1" x14ac:dyDescent="0.35">
      <c r="A1173" s="20" t="s">
        <v>676</v>
      </c>
      <c r="B1173" s="45" t="s">
        <v>545</v>
      </c>
      <c r="C1173" s="23" t="s">
        <v>5153</v>
      </c>
      <c r="D1173" s="23" t="s">
        <v>778</v>
      </c>
      <c r="E1173" s="23" t="s">
        <v>6812</v>
      </c>
      <c r="F1173" s="23" t="s">
        <v>5</v>
      </c>
      <c r="G1173" s="20">
        <v>8</v>
      </c>
      <c r="H1173" s="23" t="s">
        <v>5987</v>
      </c>
      <c r="I1173" s="46">
        <v>186.822</v>
      </c>
      <c r="J1173" s="40">
        <f t="shared" si="56"/>
        <v>1494.576</v>
      </c>
      <c r="K1173" s="50" t="s">
        <v>2610</v>
      </c>
      <c r="L1173" s="42">
        <f t="shared" si="54"/>
        <v>186.82</v>
      </c>
      <c r="M1173" s="42">
        <f t="shared" si="55"/>
        <v>1494.56</v>
      </c>
    </row>
    <row r="1174" spans="1:13" ht="101.5" hidden="1" x14ac:dyDescent="0.35">
      <c r="A1174" s="20" t="s">
        <v>676</v>
      </c>
      <c r="B1174" s="45" t="s">
        <v>545</v>
      </c>
      <c r="C1174" s="23" t="s">
        <v>5153</v>
      </c>
      <c r="D1174" s="23" t="s">
        <v>778</v>
      </c>
      <c r="E1174" s="23" t="s">
        <v>6812</v>
      </c>
      <c r="F1174" s="23" t="s">
        <v>5</v>
      </c>
      <c r="G1174" s="20">
        <v>8</v>
      </c>
      <c r="H1174" s="23" t="s">
        <v>5987</v>
      </c>
      <c r="I1174" s="46">
        <v>186.822</v>
      </c>
      <c r="J1174" s="40">
        <f t="shared" si="56"/>
        <v>1494.576</v>
      </c>
      <c r="K1174" s="50" t="s">
        <v>2610</v>
      </c>
      <c r="L1174" s="42">
        <f t="shared" si="54"/>
        <v>186.82</v>
      </c>
      <c r="M1174" s="42">
        <f t="shared" si="55"/>
        <v>1494.56</v>
      </c>
    </row>
    <row r="1175" spans="1:13" ht="101.5" hidden="1" x14ac:dyDescent="0.35">
      <c r="A1175" s="20" t="s">
        <v>676</v>
      </c>
      <c r="B1175" s="45" t="s">
        <v>545</v>
      </c>
      <c r="C1175" s="23" t="s">
        <v>5153</v>
      </c>
      <c r="D1175" s="23" t="s">
        <v>778</v>
      </c>
      <c r="E1175" s="23" t="s">
        <v>6812</v>
      </c>
      <c r="F1175" s="23" t="s">
        <v>5</v>
      </c>
      <c r="G1175" s="20">
        <v>8</v>
      </c>
      <c r="H1175" s="23" t="s">
        <v>5987</v>
      </c>
      <c r="I1175" s="46">
        <v>186.822</v>
      </c>
      <c r="J1175" s="40">
        <f t="shared" si="56"/>
        <v>1494.576</v>
      </c>
      <c r="K1175" s="50" t="s">
        <v>2610</v>
      </c>
      <c r="L1175" s="42">
        <f t="shared" si="54"/>
        <v>186.82</v>
      </c>
      <c r="M1175" s="42">
        <f t="shared" si="55"/>
        <v>1494.56</v>
      </c>
    </row>
    <row r="1176" spans="1:13" ht="116" hidden="1" x14ac:dyDescent="0.35">
      <c r="A1176" s="20" t="s">
        <v>676</v>
      </c>
      <c r="B1176" s="45" t="s">
        <v>545</v>
      </c>
      <c r="C1176" s="23" t="s">
        <v>5154</v>
      </c>
      <c r="D1176" s="23" t="s">
        <v>96</v>
      </c>
      <c r="E1176" s="23" t="s">
        <v>6813</v>
      </c>
      <c r="F1176" s="23" t="s">
        <v>5</v>
      </c>
      <c r="G1176" s="20">
        <v>16</v>
      </c>
      <c r="H1176" s="23" t="s">
        <v>5987</v>
      </c>
      <c r="I1176" s="46">
        <v>151.708</v>
      </c>
      <c r="J1176" s="40">
        <f t="shared" si="56"/>
        <v>2427.328</v>
      </c>
      <c r="K1176" s="50" t="s">
        <v>2610</v>
      </c>
      <c r="L1176" s="42">
        <f t="shared" si="54"/>
        <v>151.71</v>
      </c>
      <c r="M1176" s="42">
        <f t="shared" si="55"/>
        <v>2427.36</v>
      </c>
    </row>
    <row r="1177" spans="1:13" ht="116" hidden="1" x14ac:dyDescent="0.35">
      <c r="A1177" s="20" t="s">
        <v>676</v>
      </c>
      <c r="B1177" s="45" t="s">
        <v>545</v>
      </c>
      <c r="C1177" s="23" t="s">
        <v>5172</v>
      </c>
      <c r="D1177" s="23" t="s">
        <v>538</v>
      </c>
      <c r="E1177" s="23" t="s">
        <v>6614</v>
      </c>
      <c r="F1177" s="23" t="s">
        <v>5</v>
      </c>
      <c r="G1177" s="20">
        <v>16</v>
      </c>
      <c r="H1177" s="23" t="s">
        <v>5987</v>
      </c>
      <c r="I1177" s="46">
        <v>518.95000000000005</v>
      </c>
      <c r="J1177" s="40">
        <f t="shared" si="56"/>
        <v>8303.2000000000007</v>
      </c>
      <c r="K1177" s="50" t="s">
        <v>2611</v>
      </c>
      <c r="L1177" s="42">
        <f t="shared" si="54"/>
        <v>518.95000000000005</v>
      </c>
      <c r="M1177" s="42">
        <f t="shared" si="55"/>
        <v>8303.2000000000007</v>
      </c>
    </row>
    <row r="1178" spans="1:13" ht="116" hidden="1" x14ac:dyDescent="0.35">
      <c r="A1178" s="20" t="s">
        <v>676</v>
      </c>
      <c r="B1178" s="45" t="s">
        <v>545</v>
      </c>
      <c r="C1178" s="23" t="s">
        <v>5172</v>
      </c>
      <c r="D1178" s="23" t="s">
        <v>538</v>
      </c>
      <c r="E1178" s="23" t="s">
        <v>6614</v>
      </c>
      <c r="F1178" s="23" t="s">
        <v>5</v>
      </c>
      <c r="G1178" s="20">
        <v>8</v>
      </c>
      <c r="H1178" s="23" t="s">
        <v>5987</v>
      </c>
      <c r="I1178" s="46">
        <v>518.95000000000005</v>
      </c>
      <c r="J1178" s="40">
        <f t="shared" si="56"/>
        <v>4151.6000000000004</v>
      </c>
      <c r="K1178" s="50" t="s">
        <v>2611</v>
      </c>
      <c r="L1178" s="42">
        <f t="shared" si="54"/>
        <v>518.95000000000005</v>
      </c>
      <c r="M1178" s="42">
        <f t="shared" si="55"/>
        <v>4151.6000000000004</v>
      </c>
    </row>
    <row r="1179" spans="1:13" ht="116" hidden="1" x14ac:dyDescent="0.35">
      <c r="A1179" s="20" t="s">
        <v>676</v>
      </c>
      <c r="B1179" s="45" t="s">
        <v>545</v>
      </c>
      <c r="C1179" s="23" t="s">
        <v>5172</v>
      </c>
      <c r="D1179" s="23" t="s">
        <v>538</v>
      </c>
      <c r="E1179" s="23" t="s">
        <v>6614</v>
      </c>
      <c r="F1179" s="23" t="s">
        <v>5</v>
      </c>
      <c r="G1179" s="20">
        <v>8</v>
      </c>
      <c r="H1179" s="23" t="s">
        <v>5987</v>
      </c>
      <c r="I1179" s="46">
        <v>518.95000000000005</v>
      </c>
      <c r="J1179" s="40">
        <f t="shared" si="56"/>
        <v>4151.6000000000004</v>
      </c>
      <c r="K1179" s="50" t="s">
        <v>2611</v>
      </c>
      <c r="L1179" s="42">
        <f t="shared" si="54"/>
        <v>518.95000000000005</v>
      </c>
      <c r="M1179" s="42">
        <f t="shared" si="55"/>
        <v>4151.6000000000004</v>
      </c>
    </row>
    <row r="1180" spans="1:13" ht="116" hidden="1" x14ac:dyDescent="0.35">
      <c r="A1180" s="20" t="s">
        <v>676</v>
      </c>
      <c r="B1180" s="45" t="s">
        <v>545</v>
      </c>
      <c r="C1180" s="23" t="s">
        <v>5172</v>
      </c>
      <c r="D1180" s="23" t="s">
        <v>538</v>
      </c>
      <c r="E1180" s="23" t="s">
        <v>6614</v>
      </c>
      <c r="F1180" s="23" t="s">
        <v>5</v>
      </c>
      <c r="G1180" s="20">
        <v>8</v>
      </c>
      <c r="H1180" s="23" t="s">
        <v>5987</v>
      </c>
      <c r="I1180" s="46">
        <v>518.95000000000005</v>
      </c>
      <c r="J1180" s="40">
        <f t="shared" si="56"/>
        <v>4151.6000000000004</v>
      </c>
      <c r="K1180" s="50" t="s">
        <v>2611</v>
      </c>
      <c r="L1180" s="42">
        <f t="shared" si="54"/>
        <v>518.95000000000005</v>
      </c>
      <c r="M1180" s="42">
        <f t="shared" si="55"/>
        <v>4151.6000000000004</v>
      </c>
    </row>
    <row r="1181" spans="1:13" ht="116" hidden="1" x14ac:dyDescent="0.35">
      <c r="A1181" s="20" t="s">
        <v>676</v>
      </c>
      <c r="B1181" s="45" t="s">
        <v>545</v>
      </c>
      <c r="C1181" s="23" t="s">
        <v>5174</v>
      </c>
      <c r="D1181" s="23" t="s">
        <v>779</v>
      </c>
      <c r="E1181" s="23" t="s">
        <v>6814</v>
      </c>
      <c r="F1181" s="23" t="s">
        <v>5</v>
      </c>
      <c r="G1181" s="20">
        <v>16</v>
      </c>
      <c r="H1181" s="23" t="s">
        <v>5987</v>
      </c>
      <c r="I1181" s="46">
        <v>207.58</v>
      </c>
      <c r="J1181" s="40">
        <f t="shared" si="56"/>
        <v>3321.28</v>
      </c>
      <c r="K1181" s="50" t="s">
        <v>2612</v>
      </c>
      <c r="L1181" s="42">
        <f t="shared" si="54"/>
        <v>207.58</v>
      </c>
      <c r="M1181" s="42">
        <f t="shared" si="55"/>
        <v>3321.28</v>
      </c>
    </row>
    <row r="1182" spans="1:13" ht="116" hidden="1" x14ac:dyDescent="0.35">
      <c r="A1182" s="20" t="s">
        <v>676</v>
      </c>
      <c r="B1182" s="45" t="s">
        <v>545</v>
      </c>
      <c r="C1182" s="23" t="s">
        <v>5174</v>
      </c>
      <c r="D1182" s="23" t="s">
        <v>779</v>
      </c>
      <c r="E1182" s="23" t="s">
        <v>6814</v>
      </c>
      <c r="F1182" s="23" t="s">
        <v>5</v>
      </c>
      <c r="G1182" s="20">
        <v>8</v>
      </c>
      <c r="H1182" s="23" t="s">
        <v>5987</v>
      </c>
      <c r="I1182" s="46">
        <v>207.58</v>
      </c>
      <c r="J1182" s="40">
        <f t="shared" si="56"/>
        <v>1660.64</v>
      </c>
      <c r="K1182" s="50" t="s">
        <v>2612</v>
      </c>
      <c r="L1182" s="42">
        <f t="shared" si="54"/>
        <v>207.58</v>
      </c>
      <c r="M1182" s="42">
        <f t="shared" si="55"/>
        <v>1660.64</v>
      </c>
    </row>
    <row r="1183" spans="1:13" ht="116" hidden="1" x14ac:dyDescent="0.35">
      <c r="A1183" s="20" t="s">
        <v>676</v>
      </c>
      <c r="B1183" s="45" t="s">
        <v>545</v>
      </c>
      <c r="C1183" s="23" t="s">
        <v>5174</v>
      </c>
      <c r="D1183" s="23" t="s">
        <v>779</v>
      </c>
      <c r="E1183" s="23" t="s">
        <v>6814</v>
      </c>
      <c r="F1183" s="23" t="s">
        <v>5</v>
      </c>
      <c r="G1183" s="20">
        <v>8</v>
      </c>
      <c r="H1183" s="23" t="s">
        <v>5987</v>
      </c>
      <c r="I1183" s="46">
        <v>207.58</v>
      </c>
      <c r="J1183" s="40">
        <f t="shared" si="56"/>
        <v>1660.64</v>
      </c>
      <c r="K1183" s="50" t="s">
        <v>2612</v>
      </c>
      <c r="L1183" s="42">
        <f t="shared" si="54"/>
        <v>207.58</v>
      </c>
      <c r="M1183" s="42">
        <f t="shared" si="55"/>
        <v>1660.64</v>
      </c>
    </row>
    <row r="1184" spans="1:13" ht="116" hidden="1" x14ac:dyDescent="0.35">
      <c r="A1184" s="20" t="s">
        <v>676</v>
      </c>
      <c r="B1184" s="45" t="s">
        <v>545</v>
      </c>
      <c r="C1184" s="23" t="s">
        <v>5174</v>
      </c>
      <c r="D1184" s="23" t="s">
        <v>779</v>
      </c>
      <c r="E1184" s="23" t="s">
        <v>6814</v>
      </c>
      <c r="F1184" s="23" t="s">
        <v>5</v>
      </c>
      <c r="G1184" s="20">
        <v>8</v>
      </c>
      <c r="H1184" s="23" t="s">
        <v>5987</v>
      </c>
      <c r="I1184" s="46">
        <v>207.58</v>
      </c>
      <c r="J1184" s="40">
        <f t="shared" si="56"/>
        <v>1660.64</v>
      </c>
      <c r="K1184" s="50" t="s">
        <v>2612</v>
      </c>
      <c r="L1184" s="42">
        <f t="shared" si="54"/>
        <v>207.58</v>
      </c>
      <c r="M1184" s="42">
        <f t="shared" si="55"/>
        <v>1660.64</v>
      </c>
    </row>
    <row r="1185" spans="1:13" ht="145" hidden="1" x14ac:dyDescent="0.35">
      <c r="A1185" s="20" t="s">
        <v>676</v>
      </c>
      <c r="B1185" s="45" t="s">
        <v>545</v>
      </c>
      <c r="C1185" s="23" t="s">
        <v>5178</v>
      </c>
      <c r="D1185" s="23" t="s">
        <v>780</v>
      </c>
      <c r="E1185" s="23" t="s">
        <v>780</v>
      </c>
      <c r="F1185" s="23" t="s">
        <v>5</v>
      </c>
      <c r="G1185" s="20">
        <v>48</v>
      </c>
      <c r="H1185" s="23" t="s">
        <v>5987</v>
      </c>
      <c r="I1185" s="46">
        <v>134.92699999999999</v>
      </c>
      <c r="J1185" s="40">
        <f t="shared" si="56"/>
        <v>6476.4959999999992</v>
      </c>
      <c r="K1185" s="50" t="s">
        <v>2184</v>
      </c>
      <c r="L1185" s="42">
        <f t="shared" si="54"/>
        <v>134.93</v>
      </c>
      <c r="M1185" s="42">
        <f t="shared" si="55"/>
        <v>6476.64</v>
      </c>
    </row>
    <row r="1186" spans="1:13" ht="145" hidden="1" x14ac:dyDescent="0.35">
      <c r="A1186" s="20" t="s">
        <v>676</v>
      </c>
      <c r="B1186" s="45" t="s">
        <v>545</v>
      </c>
      <c r="C1186" s="23" t="s">
        <v>5178</v>
      </c>
      <c r="D1186" s="23" t="s">
        <v>780</v>
      </c>
      <c r="E1186" s="23" t="s">
        <v>780</v>
      </c>
      <c r="F1186" s="23" t="s">
        <v>5</v>
      </c>
      <c r="G1186" s="20">
        <v>24</v>
      </c>
      <c r="H1186" s="23" t="s">
        <v>5987</v>
      </c>
      <c r="I1186" s="46">
        <v>134.92699999999999</v>
      </c>
      <c r="J1186" s="40">
        <f t="shared" si="56"/>
        <v>3238.2479999999996</v>
      </c>
      <c r="K1186" s="50" t="s">
        <v>2184</v>
      </c>
      <c r="L1186" s="42">
        <f t="shared" si="54"/>
        <v>134.93</v>
      </c>
      <c r="M1186" s="42">
        <f t="shared" si="55"/>
        <v>3238.32</v>
      </c>
    </row>
    <row r="1187" spans="1:13" ht="116" hidden="1" x14ac:dyDescent="0.35">
      <c r="A1187" s="20" t="s">
        <v>676</v>
      </c>
      <c r="B1187" s="45" t="s">
        <v>545</v>
      </c>
      <c r="C1187" s="23" t="s">
        <v>5274</v>
      </c>
      <c r="D1187" s="23" t="s">
        <v>781</v>
      </c>
      <c r="E1187" s="23" t="s">
        <v>6815</v>
      </c>
      <c r="F1187" s="23" t="s">
        <v>5</v>
      </c>
      <c r="G1187" s="20">
        <v>10</v>
      </c>
      <c r="H1187" s="23" t="s">
        <v>5987</v>
      </c>
      <c r="I1187" s="46">
        <v>6.79</v>
      </c>
      <c r="J1187" s="40">
        <f t="shared" si="56"/>
        <v>67.900000000000006</v>
      </c>
      <c r="K1187" s="50" t="s">
        <v>1946</v>
      </c>
      <c r="L1187" s="42">
        <f t="shared" si="54"/>
        <v>6.79</v>
      </c>
      <c r="M1187" s="42">
        <f t="shared" si="55"/>
        <v>67.900000000000006</v>
      </c>
    </row>
    <row r="1188" spans="1:13" ht="72.5" hidden="1" x14ac:dyDescent="0.35">
      <c r="A1188" s="20" t="s">
        <v>676</v>
      </c>
      <c r="B1188" s="45" t="s">
        <v>545</v>
      </c>
      <c r="C1188" s="23" t="s">
        <v>5277</v>
      </c>
      <c r="D1188" s="23" t="s">
        <v>260</v>
      </c>
      <c r="E1188" s="23" t="s">
        <v>6383</v>
      </c>
      <c r="F1188" s="23" t="s">
        <v>5</v>
      </c>
      <c r="G1188" s="20">
        <v>20</v>
      </c>
      <c r="H1188" s="23" t="s">
        <v>5987</v>
      </c>
      <c r="I1188" s="46">
        <v>212.43</v>
      </c>
      <c r="J1188" s="40">
        <f t="shared" si="56"/>
        <v>4248.6000000000004</v>
      </c>
      <c r="K1188" s="50" t="s">
        <v>2174</v>
      </c>
      <c r="L1188" s="42">
        <f t="shared" si="54"/>
        <v>212.43</v>
      </c>
      <c r="M1188" s="42">
        <f t="shared" si="55"/>
        <v>4248.6000000000004</v>
      </c>
    </row>
    <row r="1189" spans="1:13" ht="87" hidden="1" x14ac:dyDescent="0.35">
      <c r="A1189" s="20" t="s">
        <v>676</v>
      </c>
      <c r="B1189" s="45" t="s">
        <v>545</v>
      </c>
      <c r="C1189" s="23" t="s">
        <v>5322</v>
      </c>
      <c r="D1189" s="23" t="s">
        <v>782</v>
      </c>
      <c r="E1189" s="23" t="s">
        <v>6816</v>
      </c>
      <c r="F1189" s="23" t="s">
        <v>5</v>
      </c>
      <c r="G1189" s="20">
        <v>100</v>
      </c>
      <c r="H1189" s="23" t="s">
        <v>5987</v>
      </c>
      <c r="I1189" s="46">
        <v>1.843</v>
      </c>
      <c r="J1189" s="40">
        <f t="shared" si="56"/>
        <v>184.3</v>
      </c>
      <c r="K1189" s="50" t="s">
        <v>2613</v>
      </c>
      <c r="L1189" s="42">
        <f t="shared" si="54"/>
        <v>1.84</v>
      </c>
      <c r="M1189" s="42">
        <f t="shared" si="55"/>
        <v>184</v>
      </c>
    </row>
    <row r="1190" spans="1:13" ht="87" hidden="1" x14ac:dyDescent="0.35">
      <c r="A1190" s="20" t="s">
        <v>676</v>
      </c>
      <c r="B1190" s="45" t="s">
        <v>545</v>
      </c>
      <c r="C1190" s="23" t="s">
        <v>5322</v>
      </c>
      <c r="D1190" s="23" t="s">
        <v>782</v>
      </c>
      <c r="E1190" s="23" t="s">
        <v>6816</v>
      </c>
      <c r="F1190" s="23" t="s">
        <v>5</v>
      </c>
      <c r="G1190" s="20">
        <v>100</v>
      </c>
      <c r="H1190" s="23" t="s">
        <v>5987</v>
      </c>
      <c r="I1190" s="46">
        <v>1.843</v>
      </c>
      <c r="J1190" s="40">
        <f t="shared" si="56"/>
        <v>184.3</v>
      </c>
      <c r="K1190" s="50" t="s">
        <v>2613</v>
      </c>
      <c r="L1190" s="42">
        <f t="shared" si="54"/>
        <v>1.84</v>
      </c>
      <c r="M1190" s="42">
        <f t="shared" si="55"/>
        <v>184</v>
      </c>
    </row>
    <row r="1191" spans="1:13" ht="87" hidden="1" x14ac:dyDescent="0.35">
      <c r="A1191" s="20" t="s">
        <v>676</v>
      </c>
      <c r="B1191" s="45" t="s">
        <v>545</v>
      </c>
      <c r="C1191" s="23" t="s">
        <v>5322</v>
      </c>
      <c r="D1191" s="23" t="s">
        <v>782</v>
      </c>
      <c r="E1191" s="23" t="s">
        <v>6816</v>
      </c>
      <c r="F1191" s="23" t="s">
        <v>5</v>
      </c>
      <c r="G1191" s="20">
        <v>100</v>
      </c>
      <c r="H1191" s="23" t="s">
        <v>5987</v>
      </c>
      <c r="I1191" s="46">
        <v>1.843</v>
      </c>
      <c r="J1191" s="40">
        <f t="shared" si="56"/>
        <v>184.3</v>
      </c>
      <c r="K1191" s="50" t="s">
        <v>2613</v>
      </c>
      <c r="L1191" s="42">
        <f t="shared" si="54"/>
        <v>1.84</v>
      </c>
      <c r="M1191" s="42">
        <f t="shared" si="55"/>
        <v>184</v>
      </c>
    </row>
    <row r="1192" spans="1:13" ht="87" hidden="1" x14ac:dyDescent="0.35">
      <c r="A1192" s="20" t="s">
        <v>676</v>
      </c>
      <c r="B1192" s="45" t="s">
        <v>545</v>
      </c>
      <c r="C1192" s="23" t="s">
        <v>5323</v>
      </c>
      <c r="D1192" s="23" t="s">
        <v>782</v>
      </c>
      <c r="E1192" s="23" t="s">
        <v>6816</v>
      </c>
      <c r="F1192" s="23" t="s">
        <v>5</v>
      </c>
      <c r="G1192" s="20">
        <v>50</v>
      </c>
      <c r="H1192" s="23" t="s">
        <v>5987</v>
      </c>
      <c r="I1192" s="46">
        <v>2.3765000000000001</v>
      </c>
      <c r="J1192" s="40">
        <f t="shared" si="56"/>
        <v>118.825</v>
      </c>
      <c r="K1192" s="50" t="s">
        <v>2613</v>
      </c>
      <c r="L1192" s="42">
        <f t="shared" si="54"/>
        <v>2.38</v>
      </c>
      <c r="M1192" s="42">
        <f t="shared" si="55"/>
        <v>119</v>
      </c>
    </row>
    <row r="1193" spans="1:13" ht="116" hidden="1" x14ac:dyDescent="0.35">
      <c r="A1193" s="20" t="s">
        <v>676</v>
      </c>
      <c r="B1193" s="45" t="s">
        <v>545</v>
      </c>
      <c r="C1193" s="23" t="s">
        <v>5324</v>
      </c>
      <c r="D1193" s="23" t="s">
        <v>31</v>
      </c>
      <c r="E1193" s="23" t="s">
        <v>6137</v>
      </c>
      <c r="F1193" s="23" t="s">
        <v>5</v>
      </c>
      <c r="G1193" s="20">
        <v>100</v>
      </c>
      <c r="H1193" s="23" t="s">
        <v>5987</v>
      </c>
      <c r="I1193" s="46">
        <v>4.9470000000000001</v>
      </c>
      <c r="J1193" s="40">
        <f t="shared" si="56"/>
        <v>494.7</v>
      </c>
      <c r="K1193" s="50" t="s">
        <v>2614</v>
      </c>
      <c r="L1193" s="42">
        <f t="shared" si="54"/>
        <v>4.95</v>
      </c>
      <c r="M1193" s="42">
        <f t="shared" si="55"/>
        <v>495</v>
      </c>
    </row>
    <row r="1194" spans="1:13" ht="116" hidden="1" x14ac:dyDescent="0.35">
      <c r="A1194" s="20" t="s">
        <v>676</v>
      </c>
      <c r="B1194" s="45" t="s">
        <v>545</v>
      </c>
      <c r="C1194" s="23" t="s">
        <v>3492</v>
      </c>
      <c r="D1194" s="23" t="s">
        <v>783</v>
      </c>
      <c r="E1194" s="23" t="s">
        <v>6817</v>
      </c>
      <c r="F1194" s="23" t="s">
        <v>5</v>
      </c>
      <c r="G1194" s="20">
        <v>2</v>
      </c>
      <c r="H1194" s="23" t="s">
        <v>5987</v>
      </c>
      <c r="I1194" s="46">
        <v>7.3719999999999999</v>
      </c>
      <c r="J1194" s="40">
        <f t="shared" si="56"/>
        <v>14.744</v>
      </c>
      <c r="K1194" s="50" t="s">
        <v>2615</v>
      </c>
      <c r="L1194" s="42">
        <f t="shared" si="54"/>
        <v>7.37</v>
      </c>
      <c r="M1194" s="42">
        <f t="shared" si="55"/>
        <v>14.74</v>
      </c>
    </row>
    <row r="1195" spans="1:13" ht="145" hidden="1" x14ac:dyDescent="0.35">
      <c r="A1195" s="20" t="s">
        <v>676</v>
      </c>
      <c r="B1195" s="45" t="s">
        <v>545</v>
      </c>
      <c r="C1195" s="23" t="s">
        <v>5332</v>
      </c>
      <c r="D1195" s="23" t="s">
        <v>457</v>
      </c>
      <c r="E1195" s="23" t="s">
        <v>6548</v>
      </c>
      <c r="F1195" s="23" t="s">
        <v>5</v>
      </c>
      <c r="G1195" s="20">
        <v>20</v>
      </c>
      <c r="H1195" s="23" t="s">
        <v>5987</v>
      </c>
      <c r="I1195" s="46">
        <v>4.5590000000000002</v>
      </c>
      <c r="J1195" s="40">
        <f t="shared" si="56"/>
        <v>91.18</v>
      </c>
      <c r="K1195" s="50" t="s">
        <v>2499</v>
      </c>
      <c r="L1195" s="42">
        <f t="shared" si="54"/>
        <v>4.5599999999999996</v>
      </c>
      <c r="M1195" s="42">
        <f t="shared" si="55"/>
        <v>91.199999999999989</v>
      </c>
    </row>
    <row r="1196" spans="1:13" ht="101.5" hidden="1" x14ac:dyDescent="0.35">
      <c r="A1196" s="20" t="s">
        <v>676</v>
      </c>
      <c r="B1196" s="45" t="s">
        <v>545</v>
      </c>
      <c r="C1196" s="23" t="s">
        <v>5333</v>
      </c>
      <c r="D1196" s="23" t="s">
        <v>784</v>
      </c>
      <c r="E1196" s="23" t="s">
        <v>6818</v>
      </c>
      <c r="F1196" s="23" t="s">
        <v>5</v>
      </c>
      <c r="G1196" s="20">
        <v>5</v>
      </c>
      <c r="H1196" s="23" t="s">
        <v>5987</v>
      </c>
      <c r="I1196" s="46">
        <v>6.984</v>
      </c>
      <c r="J1196" s="40">
        <f t="shared" si="56"/>
        <v>34.92</v>
      </c>
      <c r="K1196" s="50" t="s">
        <v>2616</v>
      </c>
      <c r="L1196" s="42">
        <f t="shared" si="54"/>
        <v>6.98</v>
      </c>
      <c r="M1196" s="42">
        <f t="shared" si="55"/>
        <v>34.900000000000006</v>
      </c>
    </row>
    <row r="1197" spans="1:13" ht="116" hidden="1" x14ac:dyDescent="0.35">
      <c r="A1197" s="20" t="s">
        <v>676</v>
      </c>
      <c r="B1197" s="45" t="s">
        <v>545</v>
      </c>
      <c r="C1197" s="23" t="s">
        <v>3494</v>
      </c>
      <c r="D1197" s="23" t="s">
        <v>785</v>
      </c>
      <c r="E1197" s="23" t="s">
        <v>6819</v>
      </c>
      <c r="F1197" s="23" t="s">
        <v>5</v>
      </c>
      <c r="G1197" s="20">
        <v>20</v>
      </c>
      <c r="H1197" s="23" t="s">
        <v>5987</v>
      </c>
      <c r="I1197" s="46">
        <v>12.125</v>
      </c>
      <c r="J1197" s="40">
        <f t="shared" si="56"/>
        <v>242.5</v>
      </c>
      <c r="K1197" s="50" t="s">
        <v>2617</v>
      </c>
      <c r="L1197" s="42">
        <f t="shared" si="54"/>
        <v>12.13</v>
      </c>
      <c r="M1197" s="42">
        <f t="shared" si="55"/>
        <v>242.60000000000002</v>
      </c>
    </row>
    <row r="1198" spans="1:13" ht="87" hidden="1" x14ac:dyDescent="0.35">
      <c r="A1198" s="20" t="s">
        <v>676</v>
      </c>
      <c r="B1198" s="45" t="s">
        <v>545</v>
      </c>
      <c r="C1198" s="23" t="s">
        <v>5335</v>
      </c>
      <c r="D1198" s="23" t="s">
        <v>786</v>
      </c>
      <c r="E1198" s="23" t="s">
        <v>6820</v>
      </c>
      <c r="F1198" s="23" t="s">
        <v>5</v>
      </c>
      <c r="G1198" s="20">
        <v>80</v>
      </c>
      <c r="H1198" s="23" t="s">
        <v>5987</v>
      </c>
      <c r="I1198" s="46">
        <v>5.2380000000000004</v>
      </c>
      <c r="J1198" s="40">
        <f t="shared" si="56"/>
        <v>419.04</v>
      </c>
      <c r="K1198" s="50" t="s">
        <v>2618</v>
      </c>
      <c r="L1198" s="42">
        <f t="shared" si="54"/>
        <v>5.24</v>
      </c>
      <c r="M1198" s="42">
        <f t="shared" si="55"/>
        <v>419.20000000000005</v>
      </c>
    </row>
    <row r="1199" spans="1:13" ht="87" hidden="1" x14ac:dyDescent="0.35">
      <c r="A1199" s="20" t="s">
        <v>676</v>
      </c>
      <c r="B1199" s="45" t="s">
        <v>545</v>
      </c>
      <c r="C1199" s="23" t="s">
        <v>5335</v>
      </c>
      <c r="D1199" s="23" t="s">
        <v>786</v>
      </c>
      <c r="E1199" s="23" t="s">
        <v>6820</v>
      </c>
      <c r="F1199" s="23" t="s">
        <v>5</v>
      </c>
      <c r="G1199" s="20">
        <v>40</v>
      </c>
      <c r="H1199" s="23" t="s">
        <v>5987</v>
      </c>
      <c r="I1199" s="46">
        <v>5.2380000000000004</v>
      </c>
      <c r="J1199" s="40">
        <f t="shared" si="56"/>
        <v>209.52</v>
      </c>
      <c r="K1199" s="50" t="s">
        <v>2618</v>
      </c>
      <c r="L1199" s="42">
        <f t="shared" si="54"/>
        <v>5.24</v>
      </c>
      <c r="M1199" s="42">
        <f t="shared" si="55"/>
        <v>209.60000000000002</v>
      </c>
    </row>
    <row r="1200" spans="1:13" ht="87" hidden="1" x14ac:dyDescent="0.35">
      <c r="A1200" s="20" t="s">
        <v>676</v>
      </c>
      <c r="B1200" s="45" t="s">
        <v>545</v>
      </c>
      <c r="C1200" s="23" t="s">
        <v>5335</v>
      </c>
      <c r="D1200" s="23" t="s">
        <v>786</v>
      </c>
      <c r="E1200" s="23" t="s">
        <v>6820</v>
      </c>
      <c r="F1200" s="23" t="s">
        <v>5</v>
      </c>
      <c r="G1200" s="20">
        <v>40</v>
      </c>
      <c r="H1200" s="23" t="s">
        <v>5987</v>
      </c>
      <c r="I1200" s="46">
        <v>5.2380000000000004</v>
      </c>
      <c r="J1200" s="40">
        <f t="shared" si="56"/>
        <v>209.52</v>
      </c>
      <c r="K1200" s="50" t="s">
        <v>2618</v>
      </c>
      <c r="L1200" s="42">
        <f t="shared" si="54"/>
        <v>5.24</v>
      </c>
      <c r="M1200" s="42">
        <f t="shared" si="55"/>
        <v>209.60000000000002</v>
      </c>
    </row>
    <row r="1201" spans="1:13" ht="87" hidden="1" x14ac:dyDescent="0.35">
      <c r="A1201" s="20" t="s">
        <v>676</v>
      </c>
      <c r="B1201" s="45" t="s">
        <v>545</v>
      </c>
      <c r="C1201" s="23" t="s">
        <v>5335</v>
      </c>
      <c r="D1201" s="23" t="s">
        <v>786</v>
      </c>
      <c r="E1201" s="23" t="s">
        <v>6820</v>
      </c>
      <c r="F1201" s="23" t="s">
        <v>5</v>
      </c>
      <c r="G1201" s="20">
        <v>40</v>
      </c>
      <c r="H1201" s="23" t="s">
        <v>5987</v>
      </c>
      <c r="I1201" s="46">
        <v>5.2380000000000004</v>
      </c>
      <c r="J1201" s="40">
        <f t="shared" si="56"/>
        <v>209.52</v>
      </c>
      <c r="K1201" s="50" t="s">
        <v>2618</v>
      </c>
      <c r="L1201" s="42">
        <f t="shared" si="54"/>
        <v>5.24</v>
      </c>
      <c r="M1201" s="42">
        <f t="shared" si="55"/>
        <v>209.60000000000002</v>
      </c>
    </row>
    <row r="1202" spans="1:13" ht="87" hidden="1" x14ac:dyDescent="0.35">
      <c r="A1202" s="20" t="s">
        <v>676</v>
      </c>
      <c r="B1202" s="45" t="s">
        <v>545</v>
      </c>
      <c r="C1202" s="23" t="s">
        <v>5336</v>
      </c>
      <c r="D1202" s="23" t="s">
        <v>787</v>
      </c>
      <c r="E1202" s="23" t="s">
        <v>6821</v>
      </c>
      <c r="F1202" s="23" t="s">
        <v>5</v>
      </c>
      <c r="G1202" s="20">
        <v>8</v>
      </c>
      <c r="H1202" s="23" t="s">
        <v>5987</v>
      </c>
      <c r="I1202" s="46">
        <v>15.326000000000001</v>
      </c>
      <c r="J1202" s="40">
        <f t="shared" si="56"/>
        <v>122.608</v>
      </c>
      <c r="K1202" s="50" t="s">
        <v>2617</v>
      </c>
      <c r="L1202" s="42">
        <f t="shared" si="54"/>
        <v>15.33</v>
      </c>
      <c r="M1202" s="42">
        <f t="shared" si="55"/>
        <v>122.64</v>
      </c>
    </row>
    <row r="1203" spans="1:13" ht="101.5" hidden="1" x14ac:dyDescent="0.35">
      <c r="A1203" s="20" t="s">
        <v>676</v>
      </c>
      <c r="B1203" s="45" t="s">
        <v>545</v>
      </c>
      <c r="C1203" s="23" t="s">
        <v>5360</v>
      </c>
      <c r="D1203" s="23" t="s">
        <v>788</v>
      </c>
      <c r="E1203" s="23" t="s">
        <v>6822</v>
      </c>
      <c r="F1203" s="23" t="s">
        <v>5</v>
      </c>
      <c r="G1203" s="20">
        <v>10</v>
      </c>
      <c r="H1203" s="23" t="s">
        <v>5987</v>
      </c>
      <c r="I1203" s="46">
        <v>5.9169999999999998</v>
      </c>
      <c r="J1203" s="40">
        <f t="shared" si="56"/>
        <v>59.17</v>
      </c>
      <c r="K1203" s="50" t="s">
        <v>2521</v>
      </c>
      <c r="L1203" s="42">
        <f t="shared" si="54"/>
        <v>5.92</v>
      </c>
      <c r="M1203" s="42">
        <f t="shared" si="55"/>
        <v>59.2</v>
      </c>
    </row>
    <row r="1204" spans="1:13" ht="87" hidden="1" x14ac:dyDescent="0.35">
      <c r="A1204" s="20" t="s">
        <v>676</v>
      </c>
      <c r="B1204" s="45" t="s">
        <v>545</v>
      </c>
      <c r="C1204" s="23" t="s">
        <v>5361</v>
      </c>
      <c r="D1204" s="23" t="s">
        <v>789</v>
      </c>
      <c r="E1204" s="23" t="s">
        <v>6823</v>
      </c>
      <c r="F1204" s="23" t="s">
        <v>5</v>
      </c>
      <c r="G1204" s="20">
        <v>5</v>
      </c>
      <c r="H1204" s="23" t="s">
        <v>5987</v>
      </c>
      <c r="I1204" s="46">
        <v>9.2149999999999999</v>
      </c>
      <c r="J1204" s="40">
        <f t="shared" si="56"/>
        <v>46.075000000000003</v>
      </c>
      <c r="K1204" s="50" t="s">
        <v>2619</v>
      </c>
      <c r="L1204" s="42">
        <f t="shared" si="54"/>
        <v>9.2200000000000006</v>
      </c>
      <c r="M1204" s="42">
        <f t="shared" si="55"/>
        <v>46.1</v>
      </c>
    </row>
    <row r="1205" spans="1:13" ht="116" hidden="1" x14ac:dyDescent="0.35">
      <c r="A1205" s="20" t="s">
        <v>676</v>
      </c>
      <c r="B1205" s="45" t="s">
        <v>545</v>
      </c>
      <c r="C1205" s="23" t="s">
        <v>5364</v>
      </c>
      <c r="D1205" s="23" t="s">
        <v>264</v>
      </c>
      <c r="E1205" s="23" t="s">
        <v>6385</v>
      </c>
      <c r="F1205" s="23" t="s">
        <v>5</v>
      </c>
      <c r="G1205" s="20">
        <v>20</v>
      </c>
      <c r="H1205" s="23" t="s">
        <v>5987</v>
      </c>
      <c r="I1205" s="46">
        <v>35.938499999999998</v>
      </c>
      <c r="J1205" s="40">
        <f t="shared" si="56"/>
        <v>718.77</v>
      </c>
      <c r="K1205" s="50" t="s">
        <v>2620</v>
      </c>
      <c r="L1205" s="42">
        <f t="shared" si="54"/>
        <v>35.94</v>
      </c>
      <c r="M1205" s="42">
        <f t="shared" si="55"/>
        <v>718.8</v>
      </c>
    </row>
    <row r="1206" spans="1:13" ht="116" hidden="1" x14ac:dyDescent="0.35">
      <c r="A1206" s="20" t="s">
        <v>676</v>
      </c>
      <c r="B1206" s="45" t="s">
        <v>545</v>
      </c>
      <c r="C1206" s="23" t="s">
        <v>5365</v>
      </c>
      <c r="D1206" s="23" t="s">
        <v>264</v>
      </c>
      <c r="E1206" s="23" t="s">
        <v>6385</v>
      </c>
      <c r="F1206" s="23" t="s">
        <v>5</v>
      </c>
      <c r="G1206" s="20">
        <v>10</v>
      </c>
      <c r="H1206" s="23" t="s">
        <v>5987</v>
      </c>
      <c r="I1206" s="46">
        <v>17.072000000000003</v>
      </c>
      <c r="J1206" s="40">
        <f t="shared" si="56"/>
        <v>170.72000000000003</v>
      </c>
      <c r="K1206" s="50" t="s">
        <v>2620</v>
      </c>
      <c r="L1206" s="42">
        <f t="shared" si="54"/>
        <v>17.07</v>
      </c>
      <c r="M1206" s="42">
        <f t="shared" si="55"/>
        <v>170.7</v>
      </c>
    </row>
    <row r="1207" spans="1:13" ht="101.5" hidden="1" x14ac:dyDescent="0.35">
      <c r="A1207" s="20" t="s">
        <v>676</v>
      </c>
      <c r="B1207" s="45" t="s">
        <v>545</v>
      </c>
      <c r="C1207" s="23" t="s">
        <v>5372</v>
      </c>
      <c r="D1207" s="23" t="s">
        <v>790</v>
      </c>
      <c r="E1207" s="23" t="s">
        <v>6824</v>
      </c>
      <c r="F1207" s="23" t="s">
        <v>5</v>
      </c>
      <c r="G1207" s="20">
        <v>1000</v>
      </c>
      <c r="H1207" s="23" t="s">
        <v>5987</v>
      </c>
      <c r="I1207" s="46">
        <v>0.19400000000000001</v>
      </c>
      <c r="J1207" s="40">
        <f t="shared" si="56"/>
        <v>194</v>
      </c>
      <c r="K1207" s="50" t="s">
        <v>2613</v>
      </c>
      <c r="L1207" s="42">
        <f t="shared" si="54"/>
        <v>0.19</v>
      </c>
      <c r="M1207" s="42">
        <f t="shared" si="55"/>
        <v>190</v>
      </c>
    </row>
    <row r="1208" spans="1:13" ht="101.5" hidden="1" x14ac:dyDescent="0.35">
      <c r="A1208" s="20" t="s">
        <v>676</v>
      </c>
      <c r="B1208" s="45" t="s">
        <v>545</v>
      </c>
      <c r="C1208" s="23" t="s">
        <v>5372</v>
      </c>
      <c r="D1208" s="23" t="s">
        <v>790</v>
      </c>
      <c r="E1208" s="23" t="s">
        <v>6824</v>
      </c>
      <c r="F1208" s="23" t="s">
        <v>5</v>
      </c>
      <c r="G1208" s="20">
        <v>1000</v>
      </c>
      <c r="H1208" s="23" t="s">
        <v>5987</v>
      </c>
      <c r="I1208" s="46">
        <v>0.19400000000000001</v>
      </c>
      <c r="J1208" s="40">
        <f t="shared" si="56"/>
        <v>194</v>
      </c>
      <c r="K1208" s="50" t="s">
        <v>2613</v>
      </c>
      <c r="L1208" s="42">
        <f t="shared" si="54"/>
        <v>0.19</v>
      </c>
      <c r="M1208" s="42">
        <f t="shared" si="55"/>
        <v>190</v>
      </c>
    </row>
    <row r="1209" spans="1:13" ht="116" hidden="1" x14ac:dyDescent="0.35">
      <c r="A1209" s="20" t="s">
        <v>676</v>
      </c>
      <c r="B1209" s="45" t="s">
        <v>545</v>
      </c>
      <c r="C1209" s="23" t="s">
        <v>5374</v>
      </c>
      <c r="D1209" s="23" t="s">
        <v>269</v>
      </c>
      <c r="E1209" s="23" t="s">
        <v>6390</v>
      </c>
      <c r="F1209" s="23" t="s">
        <v>5</v>
      </c>
      <c r="G1209" s="20">
        <v>4</v>
      </c>
      <c r="H1209" s="23" t="s">
        <v>5987</v>
      </c>
      <c r="I1209" s="46">
        <v>33.950000000000003</v>
      </c>
      <c r="J1209" s="40">
        <f t="shared" si="56"/>
        <v>135.80000000000001</v>
      </c>
      <c r="K1209" s="50" t="s">
        <v>2621</v>
      </c>
      <c r="L1209" s="42">
        <f t="shared" si="54"/>
        <v>33.950000000000003</v>
      </c>
      <c r="M1209" s="42">
        <f t="shared" si="55"/>
        <v>135.80000000000001</v>
      </c>
    </row>
    <row r="1210" spans="1:13" ht="116" hidden="1" x14ac:dyDescent="0.35">
      <c r="A1210" s="20" t="s">
        <v>676</v>
      </c>
      <c r="B1210" s="45" t="s">
        <v>545</v>
      </c>
      <c r="C1210" s="23" t="s">
        <v>5374</v>
      </c>
      <c r="D1210" s="23" t="s">
        <v>269</v>
      </c>
      <c r="E1210" s="23" t="s">
        <v>6390</v>
      </c>
      <c r="F1210" s="23" t="s">
        <v>5</v>
      </c>
      <c r="G1210" s="20">
        <v>4</v>
      </c>
      <c r="H1210" s="23" t="s">
        <v>5987</v>
      </c>
      <c r="I1210" s="46">
        <v>33.950000000000003</v>
      </c>
      <c r="J1210" s="40">
        <f t="shared" si="56"/>
        <v>135.80000000000001</v>
      </c>
      <c r="K1210" s="50" t="s">
        <v>2621</v>
      </c>
      <c r="L1210" s="42">
        <f t="shared" si="54"/>
        <v>33.950000000000003</v>
      </c>
      <c r="M1210" s="42">
        <f t="shared" si="55"/>
        <v>135.80000000000001</v>
      </c>
    </row>
    <row r="1211" spans="1:13" ht="116" hidden="1" x14ac:dyDescent="0.35">
      <c r="A1211" s="20" t="s">
        <v>676</v>
      </c>
      <c r="B1211" s="45" t="s">
        <v>545</v>
      </c>
      <c r="C1211" s="23" t="s">
        <v>5375</v>
      </c>
      <c r="D1211" s="23" t="s">
        <v>791</v>
      </c>
      <c r="E1211" s="23" t="s">
        <v>6825</v>
      </c>
      <c r="F1211" s="23" t="s">
        <v>5</v>
      </c>
      <c r="G1211" s="20">
        <v>4</v>
      </c>
      <c r="H1211" s="23" t="s">
        <v>5987</v>
      </c>
      <c r="I1211" s="46">
        <v>33.950000000000003</v>
      </c>
      <c r="J1211" s="40">
        <f t="shared" si="56"/>
        <v>135.80000000000001</v>
      </c>
      <c r="K1211" s="50" t="s">
        <v>2621</v>
      </c>
      <c r="L1211" s="42">
        <f t="shared" si="54"/>
        <v>33.950000000000003</v>
      </c>
      <c r="M1211" s="42">
        <f t="shared" si="55"/>
        <v>135.80000000000001</v>
      </c>
    </row>
    <row r="1212" spans="1:13" ht="116" hidden="1" x14ac:dyDescent="0.35">
      <c r="A1212" s="20" t="s">
        <v>676</v>
      </c>
      <c r="B1212" s="45" t="s">
        <v>545</v>
      </c>
      <c r="C1212" s="23" t="s">
        <v>5375</v>
      </c>
      <c r="D1212" s="23" t="s">
        <v>791</v>
      </c>
      <c r="E1212" s="23" t="s">
        <v>6825</v>
      </c>
      <c r="F1212" s="23" t="s">
        <v>5</v>
      </c>
      <c r="G1212" s="20">
        <v>4</v>
      </c>
      <c r="H1212" s="23" t="s">
        <v>5987</v>
      </c>
      <c r="I1212" s="46">
        <v>33.950000000000003</v>
      </c>
      <c r="J1212" s="40">
        <f t="shared" si="56"/>
        <v>135.80000000000001</v>
      </c>
      <c r="K1212" s="50" t="s">
        <v>2621</v>
      </c>
      <c r="L1212" s="42">
        <f t="shared" si="54"/>
        <v>33.950000000000003</v>
      </c>
      <c r="M1212" s="42">
        <f t="shared" si="55"/>
        <v>135.80000000000001</v>
      </c>
    </row>
    <row r="1213" spans="1:13" ht="72.5" hidden="1" x14ac:dyDescent="0.35">
      <c r="A1213" s="20" t="s">
        <v>676</v>
      </c>
      <c r="B1213" s="45" t="s">
        <v>545</v>
      </c>
      <c r="C1213" s="23" t="s">
        <v>5344</v>
      </c>
      <c r="D1213" s="23" t="s">
        <v>792</v>
      </c>
      <c r="E1213" s="23" t="s">
        <v>6826</v>
      </c>
      <c r="F1213" s="23" t="s">
        <v>5</v>
      </c>
      <c r="G1213" s="20">
        <v>150</v>
      </c>
      <c r="H1213" s="23" t="s">
        <v>5987</v>
      </c>
      <c r="I1213" s="46">
        <v>6.2370999999999999</v>
      </c>
      <c r="J1213" s="40">
        <f t="shared" si="56"/>
        <v>935.56499999999994</v>
      </c>
      <c r="K1213" s="50" t="s">
        <v>2622</v>
      </c>
      <c r="L1213" s="42">
        <f t="shared" si="54"/>
        <v>6.24</v>
      </c>
      <c r="M1213" s="42">
        <f t="shared" si="55"/>
        <v>936</v>
      </c>
    </row>
    <row r="1214" spans="1:13" ht="72.5" hidden="1" x14ac:dyDescent="0.35">
      <c r="A1214" s="20" t="s">
        <v>676</v>
      </c>
      <c r="B1214" s="45" t="s">
        <v>545</v>
      </c>
      <c r="C1214" s="23" t="s">
        <v>5345</v>
      </c>
      <c r="D1214" s="23" t="s">
        <v>792</v>
      </c>
      <c r="E1214" s="23" t="s">
        <v>6826</v>
      </c>
      <c r="F1214" s="23" t="s">
        <v>5</v>
      </c>
      <c r="G1214" s="20">
        <v>4</v>
      </c>
      <c r="H1214" s="23" t="s">
        <v>5987</v>
      </c>
      <c r="I1214" s="46">
        <v>33.950000000000003</v>
      </c>
      <c r="J1214" s="40">
        <f t="shared" si="56"/>
        <v>135.80000000000001</v>
      </c>
      <c r="K1214" s="50" t="s">
        <v>2622</v>
      </c>
      <c r="L1214" s="42">
        <f t="shared" si="54"/>
        <v>33.950000000000003</v>
      </c>
      <c r="M1214" s="42">
        <f t="shared" si="55"/>
        <v>135.80000000000001</v>
      </c>
    </row>
    <row r="1215" spans="1:13" ht="72.5" hidden="1" x14ac:dyDescent="0.35">
      <c r="A1215" s="20" t="s">
        <v>676</v>
      </c>
      <c r="B1215" s="45" t="s">
        <v>545</v>
      </c>
      <c r="C1215" s="23" t="s">
        <v>5345</v>
      </c>
      <c r="D1215" s="23" t="s">
        <v>792</v>
      </c>
      <c r="E1215" s="23" t="s">
        <v>6826</v>
      </c>
      <c r="F1215" s="23" t="s">
        <v>5</v>
      </c>
      <c r="G1215" s="20">
        <v>4</v>
      </c>
      <c r="H1215" s="23" t="s">
        <v>5987</v>
      </c>
      <c r="I1215" s="46">
        <v>33.950000000000003</v>
      </c>
      <c r="J1215" s="40">
        <f t="shared" si="56"/>
        <v>135.80000000000001</v>
      </c>
      <c r="K1215" s="50" t="s">
        <v>2622</v>
      </c>
      <c r="L1215" s="42">
        <f t="shared" si="54"/>
        <v>33.950000000000003</v>
      </c>
      <c r="M1215" s="42">
        <f t="shared" si="55"/>
        <v>135.80000000000001</v>
      </c>
    </row>
    <row r="1216" spans="1:13" ht="72.5" hidden="1" x14ac:dyDescent="0.35">
      <c r="A1216" s="20" t="s">
        <v>676</v>
      </c>
      <c r="B1216" s="45" t="s">
        <v>545</v>
      </c>
      <c r="C1216" s="23" t="s">
        <v>5347</v>
      </c>
      <c r="D1216" s="23" t="s">
        <v>33</v>
      </c>
      <c r="E1216" s="23" t="s">
        <v>6143</v>
      </c>
      <c r="F1216" s="23" t="s">
        <v>5</v>
      </c>
      <c r="G1216" s="20">
        <v>4</v>
      </c>
      <c r="H1216" s="23" t="s">
        <v>5987</v>
      </c>
      <c r="I1216" s="46">
        <v>33.950000000000003</v>
      </c>
      <c r="J1216" s="40">
        <f t="shared" si="56"/>
        <v>135.80000000000001</v>
      </c>
      <c r="K1216" s="50" t="s">
        <v>2623</v>
      </c>
      <c r="L1216" s="42">
        <f t="shared" si="54"/>
        <v>33.950000000000003</v>
      </c>
      <c r="M1216" s="42">
        <f t="shared" si="55"/>
        <v>135.80000000000001</v>
      </c>
    </row>
    <row r="1217" spans="1:13" ht="72.5" hidden="1" x14ac:dyDescent="0.35">
      <c r="A1217" s="20" t="s">
        <v>676</v>
      </c>
      <c r="B1217" s="45" t="s">
        <v>545</v>
      </c>
      <c r="C1217" s="23" t="s">
        <v>5347</v>
      </c>
      <c r="D1217" s="23" t="s">
        <v>33</v>
      </c>
      <c r="E1217" s="23" t="s">
        <v>6143</v>
      </c>
      <c r="F1217" s="23" t="s">
        <v>5</v>
      </c>
      <c r="G1217" s="20">
        <v>4</v>
      </c>
      <c r="H1217" s="23" t="s">
        <v>5987</v>
      </c>
      <c r="I1217" s="46">
        <v>33.950000000000003</v>
      </c>
      <c r="J1217" s="40">
        <f t="shared" si="56"/>
        <v>135.80000000000001</v>
      </c>
      <c r="K1217" s="50" t="s">
        <v>2623</v>
      </c>
      <c r="L1217" s="42">
        <f t="shared" si="54"/>
        <v>33.950000000000003</v>
      </c>
      <c r="M1217" s="42">
        <f t="shared" si="55"/>
        <v>135.80000000000001</v>
      </c>
    </row>
    <row r="1218" spans="1:13" ht="58" hidden="1" x14ac:dyDescent="0.35">
      <c r="A1218" s="20" t="s">
        <v>676</v>
      </c>
      <c r="B1218" s="45" t="s">
        <v>545</v>
      </c>
      <c r="C1218" s="23" t="s">
        <v>5349</v>
      </c>
      <c r="D1218" s="23" t="s">
        <v>34</v>
      </c>
      <c r="E1218" s="23" t="s">
        <v>6144</v>
      </c>
      <c r="F1218" s="23" t="s">
        <v>5</v>
      </c>
      <c r="G1218" s="20">
        <v>24</v>
      </c>
      <c r="H1218" s="23" t="s">
        <v>5987</v>
      </c>
      <c r="I1218" s="46">
        <v>44.037999999999997</v>
      </c>
      <c r="J1218" s="40">
        <f t="shared" si="56"/>
        <v>1056.9119999999998</v>
      </c>
      <c r="K1218" s="50" t="s">
        <v>2624</v>
      </c>
      <c r="L1218" s="42">
        <f t="shared" ref="L1218:L1281" si="57">ROUND(I1218,2)</f>
        <v>44.04</v>
      </c>
      <c r="M1218" s="42">
        <f t="shared" ref="M1218:M1281" si="58">L1218*G1218</f>
        <v>1056.96</v>
      </c>
    </row>
    <row r="1219" spans="1:13" ht="58" hidden="1" x14ac:dyDescent="0.35">
      <c r="A1219" s="20" t="s">
        <v>676</v>
      </c>
      <c r="B1219" s="45" t="s">
        <v>545</v>
      </c>
      <c r="C1219" s="23" t="s">
        <v>5350</v>
      </c>
      <c r="D1219" s="23" t="s">
        <v>34</v>
      </c>
      <c r="E1219" s="23" t="s">
        <v>6144</v>
      </c>
      <c r="F1219" s="23" t="s">
        <v>5</v>
      </c>
      <c r="G1219" s="20">
        <v>12</v>
      </c>
      <c r="H1219" s="23" t="s">
        <v>5987</v>
      </c>
      <c r="I1219" s="46">
        <v>21.824999999999999</v>
      </c>
      <c r="J1219" s="40">
        <f t="shared" ref="J1219:J1282" si="59">I1219*G1219</f>
        <v>261.89999999999998</v>
      </c>
      <c r="K1219" s="50" t="s">
        <v>2624</v>
      </c>
      <c r="L1219" s="42">
        <f t="shared" si="57"/>
        <v>21.83</v>
      </c>
      <c r="M1219" s="42">
        <f t="shared" si="58"/>
        <v>261.95999999999998</v>
      </c>
    </row>
    <row r="1220" spans="1:13" ht="58" hidden="1" x14ac:dyDescent="0.35">
      <c r="A1220" s="20" t="s">
        <v>676</v>
      </c>
      <c r="B1220" s="45" t="s">
        <v>545</v>
      </c>
      <c r="C1220" s="23" t="s">
        <v>5351</v>
      </c>
      <c r="D1220" s="23" t="s">
        <v>793</v>
      </c>
      <c r="E1220" s="23" t="s">
        <v>6827</v>
      </c>
      <c r="F1220" s="23" t="s">
        <v>5</v>
      </c>
      <c r="G1220" s="20">
        <v>4</v>
      </c>
      <c r="H1220" s="23" t="s">
        <v>5987</v>
      </c>
      <c r="I1220" s="46">
        <v>16.198999999999998</v>
      </c>
      <c r="J1220" s="40">
        <f t="shared" si="59"/>
        <v>64.795999999999992</v>
      </c>
      <c r="K1220" s="50" t="s">
        <v>1486</v>
      </c>
      <c r="L1220" s="42">
        <f t="shared" si="57"/>
        <v>16.2</v>
      </c>
      <c r="M1220" s="42">
        <f t="shared" si="58"/>
        <v>64.8</v>
      </c>
    </row>
    <row r="1221" spans="1:13" ht="130.5" hidden="1" x14ac:dyDescent="0.35">
      <c r="A1221" s="20" t="s">
        <v>676</v>
      </c>
      <c r="B1221" s="45" t="s">
        <v>545</v>
      </c>
      <c r="C1221" s="23" t="s">
        <v>5376</v>
      </c>
      <c r="D1221" s="23" t="s">
        <v>794</v>
      </c>
      <c r="E1221" s="23" t="s">
        <v>6828</v>
      </c>
      <c r="F1221" s="23" t="s">
        <v>5</v>
      </c>
      <c r="G1221" s="20">
        <v>50</v>
      </c>
      <c r="H1221" s="23" t="s">
        <v>5987</v>
      </c>
      <c r="I1221" s="46">
        <v>1.0670000000000002</v>
      </c>
      <c r="J1221" s="40">
        <f t="shared" si="59"/>
        <v>53.350000000000009</v>
      </c>
      <c r="K1221" s="50" t="s">
        <v>2625</v>
      </c>
      <c r="L1221" s="42">
        <f t="shared" si="57"/>
        <v>1.07</v>
      </c>
      <c r="M1221" s="42">
        <f t="shared" si="58"/>
        <v>53.5</v>
      </c>
    </row>
    <row r="1222" spans="1:13" ht="72.5" hidden="1" x14ac:dyDescent="0.35">
      <c r="A1222" s="20" t="s">
        <v>676</v>
      </c>
      <c r="B1222" s="45" t="s">
        <v>545</v>
      </c>
      <c r="C1222" s="23" t="s">
        <v>5357</v>
      </c>
      <c r="D1222" s="23" t="s">
        <v>795</v>
      </c>
      <c r="E1222" s="23" t="s">
        <v>6829</v>
      </c>
      <c r="F1222" s="23" t="s">
        <v>5</v>
      </c>
      <c r="G1222" s="20">
        <v>500</v>
      </c>
      <c r="H1222" s="23" t="s">
        <v>5987</v>
      </c>
      <c r="I1222" s="46">
        <v>0.29099999999999998</v>
      </c>
      <c r="J1222" s="40">
        <f t="shared" si="59"/>
        <v>145.5</v>
      </c>
      <c r="K1222" s="50" t="s">
        <v>2824</v>
      </c>
      <c r="L1222" s="42">
        <f t="shared" si="57"/>
        <v>0.28999999999999998</v>
      </c>
      <c r="M1222" s="42">
        <f t="shared" si="58"/>
        <v>145</v>
      </c>
    </row>
    <row r="1223" spans="1:13" ht="145" hidden="1" x14ac:dyDescent="0.35">
      <c r="A1223" s="20" t="s">
        <v>676</v>
      </c>
      <c r="B1223" s="45" t="s">
        <v>545</v>
      </c>
      <c r="C1223" s="23" t="s">
        <v>5380</v>
      </c>
      <c r="D1223" s="23" t="s">
        <v>796</v>
      </c>
      <c r="E1223" s="23" t="s">
        <v>6830</v>
      </c>
      <c r="F1223" s="23" t="s">
        <v>5</v>
      </c>
      <c r="G1223" s="20">
        <v>20</v>
      </c>
      <c r="H1223" s="23" t="s">
        <v>5987</v>
      </c>
      <c r="I1223" s="46">
        <v>4.0739999999999998</v>
      </c>
      <c r="J1223" s="40">
        <f t="shared" si="59"/>
        <v>81.47999999999999</v>
      </c>
      <c r="K1223" s="50" t="s">
        <v>1948</v>
      </c>
      <c r="L1223" s="42">
        <f t="shared" si="57"/>
        <v>4.07</v>
      </c>
      <c r="M1223" s="42">
        <f t="shared" si="58"/>
        <v>81.400000000000006</v>
      </c>
    </row>
    <row r="1224" spans="1:13" ht="145" hidden="1" x14ac:dyDescent="0.35">
      <c r="A1224" s="20" t="s">
        <v>676</v>
      </c>
      <c r="B1224" s="45" t="s">
        <v>545</v>
      </c>
      <c r="C1224" s="23" t="s">
        <v>5414</v>
      </c>
      <c r="D1224" s="23" t="s">
        <v>797</v>
      </c>
      <c r="E1224" s="23" t="s">
        <v>6831</v>
      </c>
      <c r="F1224" s="23" t="s">
        <v>5</v>
      </c>
      <c r="G1224" s="20">
        <v>3</v>
      </c>
      <c r="H1224" s="23" t="s">
        <v>5987</v>
      </c>
      <c r="I1224" s="46">
        <v>29.148500000000002</v>
      </c>
      <c r="J1224" s="40">
        <f t="shared" si="59"/>
        <v>87.44550000000001</v>
      </c>
      <c r="K1224" s="50" t="s">
        <v>1948</v>
      </c>
      <c r="L1224" s="42">
        <f t="shared" si="57"/>
        <v>29.15</v>
      </c>
      <c r="M1224" s="42">
        <f t="shared" si="58"/>
        <v>87.449999999999989</v>
      </c>
    </row>
    <row r="1225" spans="1:13" ht="145" hidden="1" x14ac:dyDescent="0.35">
      <c r="A1225" s="20" t="s">
        <v>676</v>
      </c>
      <c r="B1225" s="45" t="s">
        <v>545</v>
      </c>
      <c r="C1225" s="23" t="s">
        <v>5413</v>
      </c>
      <c r="D1225" s="23" t="s">
        <v>798</v>
      </c>
      <c r="E1225" s="23" t="s">
        <v>6832</v>
      </c>
      <c r="F1225" s="23" t="s">
        <v>5</v>
      </c>
      <c r="G1225" s="20">
        <v>2</v>
      </c>
      <c r="H1225" s="23" t="s">
        <v>5987</v>
      </c>
      <c r="I1225" s="46">
        <v>24.298500000000001</v>
      </c>
      <c r="J1225" s="40">
        <f t="shared" si="59"/>
        <v>48.597000000000001</v>
      </c>
      <c r="K1225" s="50" t="s">
        <v>1948</v>
      </c>
      <c r="L1225" s="42">
        <f t="shared" si="57"/>
        <v>24.3</v>
      </c>
      <c r="M1225" s="42">
        <f t="shared" si="58"/>
        <v>48.6</v>
      </c>
    </row>
    <row r="1226" spans="1:13" ht="159.5" hidden="1" x14ac:dyDescent="0.35">
      <c r="A1226" s="20" t="s">
        <v>676</v>
      </c>
      <c r="B1226" s="45" t="s">
        <v>545</v>
      </c>
      <c r="C1226" s="23" t="s">
        <v>5421</v>
      </c>
      <c r="D1226" s="23" t="s">
        <v>799</v>
      </c>
      <c r="E1226" s="23" t="s">
        <v>6833</v>
      </c>
      <c r="F1226" s="23" t="s">
        <v>5</v>
      </c>
      <c r="G1226" s="20">
        <v>200</v>
      </c>
      <c r="H1226" s="23" t="s">
        <v>5987</v>
      </c>
      <c r="I1226" s="46">
        <v>0.29099999999999998</v>
      </c>
      <c r="J1226" s="40">
        <f t="shared" si="59"/>
        <v>58.199999999999996</v>
      </c>
      <c r="K1226" s="50" t="s">
        <v>2414</v>
      </c>
      <c r="L1226" s="42">
        <f t="shared" si="57"/>
        <v>0.28999999999999998</v>
      </c>
      <c r="M1226" s="42">
        <f t="shared" si="58"/>
        <v>57.999999999999993</v>
      </c>
    </row>
    <row r="1227" spans="1:13" ht="145" hidden="1" x14ac:dyDescent="0.35">
      <c r="A1227" s="20" t="s">
        <v>676</v>
      </c>
      <c r="B1227" s="45" t="s">
        <v>545</v>
      </c>
      <c r="C1227" s="23" t="s">
        <v>5430</v>
      </c>
      <c r="D1227" s="23" t="s">
        <v>800</v>
      </c>
      <c r="E1227" s="23" t="s">
        <v>6834</v>
      </c>
      <c r="F1227" s="23" t="s">
        <v>5</v>
      </c>
      <c r="G1227" s="20">
        <v>10</v>
      </c>
      <c r="H1227" s="23" t="s">
        <v>5987</v>
      </c>
      <c r="I1227" s="46">
        <v>24.25</v>
      </c>
      <c r="J1227" s="40">
        <f t="shared" si="59"/>
        <v>242.5</v>
      </c>
      <c r="K1227" s="50" t="s">
        <v>2626</v>
      </c>
      <c r="L1227" s="42">
        <f t="shared" si="57"/>
        <v>24.25</v>
      </c>
      <c r="M1227" s="42">
        <f t="shared" si="58"/>
        <v>242.5</v>
      </c>
    </row>
    <row r="1228" spans="1:13" ht="145" hidden="1" x14ac:dyDescent="0.35">
      <c r="A1228" s="20" t="s">
        <v>676</v>
      </c>
      <c r="B1228" s="45" t="s">
        <v>545</v>
      </c>
      <c r="C1228" s="23" t="s">
        <v>5424</v>
      </c>
      <c r="D1228" s="23" t="s">
        <v>801</v>
      </c>
      <c r="E1228" s="23" t="s">
        <v>6835</v>
      </c>
      <c r="F1228" s="23" t="s">
        <v>5</v>
      </c>
      <c r="G1228" s="20">
        <v>4</v>
      </c>
      <c r="H1228" s="23" t="s">
        <v>5987</v>
      </c>
      <c r="I1228" s="46">
        <v>22.31</v>
      </c>
      <c r="J1228" s="40">
        <f t="shared" si="59"/>
        <v>89.24</v>
      </c>
      <c r="K1228" s="50" t="s">
        <v>2626</v>
      </c>
      <c r="L1228" s="42">
        <f t="shared" si="57"/>
        <v>22.31</v>
      </c>
      <c r="M1228" s="42">
        <f t="shared" si="58"/>
        <v>89.24</v>
      </c>
    </row>
    <row r="1229" spans="1:13" ht="145" hidden="1" x14ac:dyDescent="0.35">
      <c r="A1229" s="20" t="s">
        <v>676</v>
      </c>
      <c r="B1229" s="45" t="s">
        <v>545</v>
      </c>
      <c r="C1229" s="23" t="s">
        <v>5416</v>
      </c>
      <c r="D1229" s="23" t="s">
        <v>802</v>
      </c>
      <c r="E1229" s="23" t="s">
        <v>6836</v>
      </c>
      <c r="F1229" s="23" t="s">
        <v>5</v>
      </c>
      <c r="G1229" s="20">
        <v>4</v>
      </c>
      <c r="H1229" s="23" t="s">
        <v>5987</v>
      </c>
      <c r="I1229" s="46">
        <v>18.623999999999999</v>
      </c>
      <c r="J1229" s="40">
        <f t="shared" si="59"/>
        <v>74.495999999999995</v>
      </c>
      <c r="K1229" s="50" t="s">
        <v>2530</v>
      </c>
      <c r="L1229" s="42">
        <f t="shared" si="57"/>
        <v>18.62</v>
      </c>
      <c r="M1229" s="42">
        <f t="shared" si="58"/>
        <v>74.48</v>
      </c>
    </row>
    <row r="1230" spans="1:13" ht="203" hidden="1" x14ac:dyDescent="0.35">
      <c r="A1230" s="20" t="s">
        <v>676</v>
      </c>
      <c r="B1230" s="45" t="s">
        <v>545</v>
      </c>
      <c r="C1230" s="23" t="s">
        <v>5436</v>
      </c>
      <c r="D1230" s="23" t="s">
        <v>803</v>
      </c>
      <c r="E1230" s="23" t="s">
        <v>6837</v>
      </c>
      <c r="F1230" s="23" t="s">
        <v>5</v>
      </c>
      <c r="G1230" s="20">
        <v>5000</v>
      </c>
      <c r="H1230" s="23" t="s">
        <v>5987</v>
      </c>
      <c r="I1230" s="46">
        <v>9.7000000000000003E-2</v>
      </c>
      <c r="J1230" s="40">
        <f t="shared" si="59"/>
        <v>485</v>
      </c>
      <c r="K1230" s="50" t="s">
        <v>2627</v>
      </c>
      <c r="L1230" s="42">
        <f t="shared" si="57"/>
        <v>0.1</v>
      </c>
      <c r="M1230" s="42">
        <f t="shared" si="58"/>
        <v>500</v>
      </c>
    </row>
    <row r="1231" spans="1:13" ht="87" hidden="1" x14ac:dyDescent="0.35">
      <c r="A1231" s="20" t="s">
        <v>676</v>
      </c>
      <c r="B1231" s="45" t="s">
        <v>545</v>
      </c>
      <c r="C1231" s="23" t="s">
        <v>5353</v>
      </c>
      <c r="D1231" s="23" t="s">
        <v>270</v>
      </c>
      <c r="E1231" s="23" t="s">
        <v>6838</v>
      </c>
      <c r="F1231" s="23" t="s">
        <v>5</v>
      </c>
      <c r="G1231" s="20">
        <v>10</v>
      </c>
      <c r="H1231" s="23" t="s">
        <v>5987</v>
      </c>
      <c r="I1231" s="46">
        <v>5.4319999999999995</v>
      </c>
      <c r="J1231" s="40">
        <f t="shared" si="59"/>
        <v>54.319999999999993</v>
      </c>
      <c r="K1231" s="50" t="s">
        <v>2414</v>
      </c>
      <c r="L1231" s="42">
        <f t="shared" si="57"/>
        <v>5.43</v>
      </c>
      <c r="M1231" s="42">
        <f t="shared" si="58"/>
        <v>54.3</v>
      </c>
    </row>
    <row r="1232" spans="1:13" ht="87" hidden="1" x14ac:dyDescent="0.35">
      <c r="A1232" s="20" t="s">
        <v>676</v>
      </c>
      <c r="B1232" s="45" t="s">
        <v>545</v>
      </c>
      <c r="C1232" s="23" t="s">
        <v>5355</v>
      </c>
      <c r="D1232" s="23" t="s">
        <v>41</v>
      </c>
      <c r="E1232" s="23" t="s">
        <v>6168</v>
      </c>
      <c r="F1232" s="23" t="s">
        <v>5</v>
      </c>
      <c r="G1232" s="20">
        <v>10</v>
      </c>
      <c r="H1232" s="23" t="s">
        <v>5987</v>
      </c>
      <c r="I1232" s="46">
        <v>14.45</v>
      </c>
      <c r="J1232" s="40">
        <f t="shared" si="59"/>
        <v>144.5</v>
      </c>
      <c r="K1232" s="50" t="s">
        <v>2628</v>
      </c>
      <c r="L1232" s="42">
        <f t="shared" si="57"/>
        <v>14.45</v>
      </c>
      <c r="M1232" s="42">
        <f t="shared" si="58"/>
        <v>144.5</v>
      </c>
    </row>
    <row r="1233" spans="1:13" ht="87" hidden="1" x14ac:dyDescent="0.35">
      <c r="A1233" s="20" t="s">
        <v>676</v>
      </c>
      <c r="B1233" s="45" t="s">
        <v>545</v>
      </c>
      <c r="C1233" s="23" t="s">
        <v>5457</v>
      </c>
      <c r="D1233" s="23" t="s">
        <v>804</v>
      </c>
      <c r="E1233" s="23" t="s">
        <v>6839</v>
      </c>
      <c r="F1233" s="23" t="s">
        <v>5</v>
      </c>
      <c r="G1233" s="20">
        <v>100</v>
      </c>
      <c r="H1233" s="23" t="s">
        <v>5987</v>
      </c>
      <c r="I1233" s="46">
        <v>4.9470000000000001</v>
      </c>
      <c r="J1233" s="40">
        <f t="shared" si="59"/>
        <v>494.7</v>
      </c>
      <c r="K1233" s="50" t="s">
        <v>2629</v>
      </c>
      <c r="L1233" s="42">
        <f t="shared" si="57"/>
        <v>4.95</v>
      </c>
      <c r="M1233" s="42">
        <f t="shared" si="58"/>
        <v>495</v>
      </c>
    </row>
    <row r="1234" spans="1:13" ht="116" hidden="1" x14ac:dyDescent="0.35">
      <c r="A1234" s="20" t="s">
        <v>676</v>
      </c>
      <c r="B1234" s="45" t="s">
        <v>545</v>
      </c>
      <c r="C1234" s="23" t="s">
        <v>5449</v>
      </c>
      <c r="D1234" s="23" t="s">
        <v>805</v>
      </c>
      <c r="E1234" s="23" t="s">
        <v>6840</v>
      </c>
      <c r="F1234" s="23" t="s">
        <v>5</v>
      </c>
      <c r="G1234" s="20">
        <v>80</v>
      </c>
      <c r="H1234" s="23" t="s">
        <v>5987</v>
      </c>
      <c r="I1234" s="46">
        <v>13.095000000000001</v>
      </c>
      <c r="J1234" s="40">
        <f t="shared" si="59"/>
        <v>1047.6000000000001</v>
      </c>
      <c r="K1234" s="50" t="s">
        <v>2630</v>
      </c>
      <c r="L1234" s="42">
        <f t="shared" si="57"/>
        <v>13.1</v>
      </c>
      <c r="M1234" s="42">
        <f t="shared" si="58"/>
        <v>1048</v>
      </c>
    </row>
    <row r="1235" spans="1:13" ht="116" hidden="1" x14ac:dyDescent="0.35">
      <c r="A1235" s="20" t="s">
        <v>676</v>
      </c>
      <c r="B1235" s="45" t="s">
        <v>545</v>
      </c>
      <c r="C1235" s="23" t="s">
        <v>5449</v>
      </c>
      <c r="D1235" s="23" t="s">
        <v>805</v>
      </c>
      <c r="E1235" s="23" t="s">
        <v>6840</v>
      </c>
      <c r="F1235" s="23" t="s">
        <v>5</v>
      </c>
      <c r="G1235" s="20">
        <v>80</v>
      </c>
      <c r="H1235" s="23" t="s">
        <v>5987</v>
      </c>
      <c r="I1235" s="46">
        <v>13.095000000000001</v>
      </c>
      <c r="J1235" s="40">
        <f t="shared" si="59"/>
        <v>1047.6000000000001</v>
      </c>
      <c r="K1235" s="50" t="s">
        <v>2630</v>
      </c>
      <c r="L1235" s="42">
        <f t="shared" si="57"/>
        <v>13.1</v>
      </c>
      <c r="M1235" s="42">
        <f t="shared" si="58"/>
        <v>1048</v>
      </c>
    </row>
    <row r="1236" spans="1:13" ht="116" hidden="1" x14ac:dyDescent="0.35">
      <c r="A1236" s="20" t="s">
        <v>676</v>
      </c>
      <c r="B1236" s="45" t="s">
        <v>545</v>
      </c>
      <c r="C1236" s="23" t="s">
        <v>5450</v>
      </c>
      <c r="D1236" s="23" t="s">
        <v>805</v>
      </c>
      <c r="E1236" s="23" t="s">
        <v>6840</v>
      </c>
      <c r="F1236" s="23" t="s">
        <v>5</v>
      </c>
      <c r="G1236" s="20">
        <v>40</v>
      </c>
      <c r="H1236" s="23" t="s">
        <v>5987</v>
      </c>
      <c r="I1236" s="46">
        <v>7.5659999999999998</v>
      </c>
      <c r="J1236" s="40">
        <f t="shared" si="59"/>
        <v>302.64</v>
      </c>
      <c r="K1236" s="50" t="s">
        <v>2630</v>
      </c>
      <c r="L1236" s="42">
        <f t="shared" si="57"/>
        <v>7.57</v>
      </c>
      <c r="M1236" s="42">
        <f t="shared" si="58"/>
        <v>302.8</v>
      </c>
    </row>
    <row r="1237" spans="1:13" ht="116" hidden="1" x14ac:dyDescent="0.35">
      <c r="A1237" s="20" t="s">
        <v>676</v>
      </c>
      <c r="B1237" s="45" t="s">
        <v>545</v>
      </c>
      <c r="C1237" s="23" t="s">
        <v>5451</v>
      </c>
      <c r="D1237" s="23" t="s">
        <v>805</v>
      </c>
      <c r="E1237" s="23" t="s">
        <v>6840</v>
      </c>
      <c r="F1237" s="23" t="s">
        <v>5</v>
      </c>
      <c r="G1237" s="20">
        <v>10</v>
      </c>
      <c r="H1237" s="23" t="s">
        <v>5987</v>
      </c>
      <c r="I1237" s="46">
        <v>6.5960000000000001</v>
      </c>
      <c r="J1237" s="40">
        <f t="shared" si="59"/>
        <v>65.960000000000008</v>
      </c>
      <c r="K1237" s="50" t="s">
        <v>2630</v>
      </c>
      <c r="L1237" s="42">
        <f t="shared" si="57"/>
        <v>6.6</v>
      </c>
      <c r="M1237" s="42">
        <f t="shared" si="58"/>
        <v>66</v>
      </c>
    </row>
    <row r="1238" spans="1:13" ht="130.5" hidden="1" x14ac:dyDescent="0.35">
      <c r="A1238" s="20" t="s">
        <v>676</v>
      </c>
      <c r="B1238" s="45" t="s">
        <v>545</v>
      </c>
      <c r="C1238" s="23" t="s">
        <v>5452</v>
      </c>
      <c r="D1238" s="23" t="s">
        <v>285</v>
      </c>
      <c r="E1238" s="23" t="s">
        <v>6408</v>
      </c>
      <c r="F1238" s="23" t="s">
        <v>5</v>
      </c>
      <c r="G1238" s="20">
        <v>5</v>
      </c>
      <c r="H1238" s="23" t="s">
        <v>5987</v>
      </c>
      <c r="I1238" s="46">
        <v>35.725099999999998</v>
      </c>
      <c r="J1238" s="40">
        <f t="shared" si="59"/>
        <v>178.62549999999999</v>
      </c>
      <c r="K1238" s="50" t="s">
        <v>2631</v>
      </c>
      <c r="L1238" s="42">
        <f t="shared" si="57"/>
        <v>35.729999999999997</v>
      </c>
      <c r="M1238" s="42">
        <f t="shared" si="58"/>
        <v>178.64999999999998</v>
      </c>
    </row>
    <row r="1239" spans="1:13" ht="130.5" hidden="1" x14ac:dyDescent="0.35">
      <c r="A1239" s="20" t="s">
        <v>676</v>
      </c>
      <c r="B1239" s="45" t="s">
        <v>545</v>
      </c>
      <c r="C1239" s="23" t="s">
        <v>5452</v>
      </c>
      <c r="D1239" s="23" t="s">
        <v>285</v>
      </c>
      <c r="E1239" s="23" t="s">
        <v>6408</v>
      </c>
      <c r="F1239" s="23" t="s">
        <v>5</v>
      </c>
      <c r="G1239" s="20">
        <v>2</v>
      </c>
      <c r="H1239" s="23" t="s">
        <v>5987</v>
      </c>
      <c r="I1239" s="46">
        <v>35.725099999999998</v>
      </c>
      <c r="J1239" s="40">
        <f t="shared" si="59"/>
        <v>71.450199999999995</v>
      </c>
      <c r="K1239" s="50" t="s">
        <v>2631</v>
      </c>
      <c r="L1239" s="42">
        <f t="shared" si="57"/>
        <v>35.729999999999997</v>
      </c>
      <c r="M1239" s="42">
        <f t="shared" si="58"/>
        <v>71.459999999999994</v>
      </c>
    </row>
    <row r="1240" spans="1:13" ht="130.5" hidden="1" x14ac:dyDescent="0.35">
      <c r="A1240" s="20" t="s">
        <v>676</v>
      </c>
      <c r="B1240" s="45" t="s">
        <v>545</v>
      </c>
      <c r="C1240" s="23" t="s">
        <v>5453</v>
      </c>
      <c r="D1240" s="23" t="s">
        <v>806</v>
      </c>
      <c r="E1240" s="23" t="s">
        <v>6841</v>
      </c>
      <c r="F1240" s="23" t="s">
        <v>5</v>
      </c>
      <c r="G1240" s="20">
        <v>5</v>
      </c>
      <c r="H1240" s="23" t="s">
        <v>5987</v>
      </c>
      <c r="I1240" s="46">
        <v>35.987000000000002</v>
      </c>
      <c r="J1240" s="40">
        <f t="shared" si="59"/>
        <v>179.935</v>
      </c>
      <c r="K1240" s="50" t="s">
        <v>2632</v>
      </c>
      <c r="L1240" s="42">
        <f t="shared" si="57"/>
        <v>35.99</v>
      </c>
      <c r="M1240" s="42">
        <f t="shared" si="58"/>
        <v>179.95000000000002</v>
      </c>
    </row>
    <row r="1241" spans="1:13" ht="145" hidden="1" x14ac:dyDescent="0.35">
      <c r="A1241" s="20" t="s">
        <v>676</v>
      </c>
      <c r="B1241" s="45" t="s">
        <v>545</v>
      </c>
      <c r="C1241" s="23" t="s">
        <v>5463</v>
      </c>
      <c r="D1241" s="23" t="s">
        <v>287</v>
      </c>
      <c r="E1241" s="23" t="s">
        <v>6410</v>
      </c>
      <c r="F1241" s="23" t="s">
        <v>5</v>
      </c>
      <c r="G1241" s="20">
        <v>5</v>
      </c>
      <c r="H1241" s="23" t="s">
        <v>5987</v>
      </c>
      <c r="I1241" s="46">
        <v>122.026</v>
      </c>
      <c r="J1241" s="40">
        <f t="shared" si="59"/>
        <v>610.13</v>
      </c>
      <c r="K1241" s="50" t="s">
        <v>2633</v>
      </c>
      <c r="L1241" s="42">
        <f t="shared" si="57"/>
        <v>122.03</v>
      </c>
      <c r="M1241" s="42">
        <f t="shared" si="58"/>
        <v>610.15</v>
      </c>
    </row>
    <row r="1242" spans="1:13" ht="87" hidden="1" x14ac:dyDescent="0.35">
      <c r="A1242" s="20" t="s">
        <v>676</v>
      </c>
      <c r="B1242" s="45" t="s">
        <v>545</v>
      </c>
      <c r="C1242" s="23" t="s">
        <v>5485</v>
      </c>
      <c r="D1242" s="23" t="s">
        <v>289</v>
      </c>
      <c r="E1242" s="23" t="s">
        <v>6412</v>
      </c>
      <c r="F1242" s="23" t="s">
        <v>5</v>
      </c>
      <c r="G1242" s="20">
        <v>10</v>
      </c>
      <c r="H1242" s="23" t="s">
        <v>5987</v>
      </c>
      <c r="I1242" s="46">
        <v>34.629000000000005</v>
      </c>
      <c r="J1242" s="40">
        <f t="shared" si="59"/>
        <v>346.29000000000008</v>
      </c>
      <c r="K1242" s="50" t="s">
        <v>2615</v>
      </c>
      <c r="L1242" s="42">
        <f t="shared" si="57"/>
        <v>34.630000000000003</v>
      </c>
      <c r="M1242" s="42">
        <f t="shared" si="58"/>
        <v>346.3</v>
      </c>
    </row>
    <row r="1243" spans="1:13" ht="87" hidden="1" x14ac:dyDescent="0.35">
      <c r="A1243" s="20" t="s">
        <v>676</v>
      </c>
      <c r="B1243" s="45" t="s">
        <v>545</v>
      </c>
      <c r="C1243" s="23" t="s">
        <v>5485</v>
      </c>
      <c r="D1243" s="23" t="s">
        <v>289</v>
      </c>
      <c r="E1243" s="23" t="s">
        <v>6412</v>
      </c>
      <c r="F1243" s="23" t="s">
        <v>5</v>
      </c>
      <c r="G1243" s="20">
        <v>6</v>
      </c>
      <c r="H1243" s="23" t="s">
        <v>5987</v>
      </c>
      <c r="I1243" s="46">
        <v>34.629000000000005</v>
      </c>
      <c r="J1243" s="40">
        <f t="shared" si="59"/>
        <v>207.77400000000003</v>
      </c>
      <c r="K1243" s="50" t="s">
        <v>2615</v>
      </c>
      <c r="L1243" s="42">
        <f t="shared" si="57"/>
        <v>34.630000000000003</v>
      </c>
      <c r="M1243" s="42">
        <f t="shared" si="58"/>
        <v>207.78000000000003</v>
      </c>
    </row>
    <row r="1244" spans="1:13" ht="87" hidden="1" x14ac:dyDescent="0.35">
      <c r="A1244" s="20" t="s">
        <v>676</v>
      </c>
      <c r="B1244" s="45" t="s">
        <v>545</v>
      </c>
      <c r="C1244" s="23" t="s">
        <v>5486</v>
      </c>
      <c r="D1244" s="23" t="s">
        <v>289</v>
      </c>
      <c r="E1244" s="23" t="s">
        <v>6412</v>
      </c>
      <c r="F1244" s="23" t="s">
        <v>5</v>
      </c>
      <c r="G1244" s="20">
        <v>2</v>
      </c>
      <c r="H1244" s="23" t="s">
        <v>5987</v>
      </c>
      <c r="I1244" s="46">
        <v>15.713999999999999</v>
      </c>
      <c r="J1244" s="40">
        <f t="shared" si="59"/>
        <v>31.427999999999997</v>
      </c>
      <c r="K1244" s="50" t="s">
        <v>2615</v>
      </c>
      <c r="L1244" s="42">
        <f t="shared" si="57"/>
        <v>15.71</v>
      </c>
      <c r="M1244" s="42">
        <f t="shared" si="58"/>
        <v>31.42</v>
      </c>
    </row>
    <row r="1245" spans="1:13" ht="101.5" hidden="1" x14ac:dyDescent="0.35">
      <c r="A1245" s="20" t="s">
        <v>676</v>
      </c>
      <c r="B1245" s="45" t="s">
        <v>545</v>
      </c>
      <c r="C1245" s="23" t="s">
        <v>5488</v>
      </c>
      <c r="D1245" s="23" t="s">
        <v>43</v>
      </c>
      <c r="E1245" s="23" t="s">
        <v>6172</v>
      </c>
      <c r="F1245" s="23" t="s">
        <v>5</v>
      </c>
      <c r="G1245" s="20">
        <v>32</v>
      </c>
      <c r="H1245" s="23" t="s">
        <v>5987</v>
      </c>
      <c r="I1245" s="46">
        <v>38.119999999999997</v>
      </c>
      <c r="J1245" s="40">
        <f t="shared" si="59"/>
        <v>1219.8399999999999</v>
      </c>
      <c r="K1245" s="50" t="s">
        <v>2634</v>
      </c>
      <c r="L1245" s="42">
        <f t="shared" si="57"/>
        <v>38.119999999999997</v>
      </c>
      <c r="M1245" s="42">
        <f t="shared" si="58"/>
        <v>1219.8399999999999</v>
      </c>
    </row>
    <row r="1246" spans="1:13" ht="101.5" hidden="1" x14ac:dyDescent="0.35">
      <c r="A1246" s="20" t="s">
        <v>676</v>
      </c>
      <c r="B1246" s="45" t="s">
        <v>545</v>
      </c>
      <c r="C1246" s="23" t="s">
        <v>5488</v>
      </c>
      <c r="D1246" s="23" t="s">
        <v>43</v>
      </c>
      <c r="E1246" s="23" t="s">
        <v>6172</v>
      </c>
      <c r="F1246" s="23" t="s">
        <v>5</v>
      </c>
      <c r="G1246" s="20">
        <v>20</v>
      </c>
      <c r="H1246" s="23" t="s">
        <v>5987</v>
      </c>
      <c r="I1246" s="46">
        <v>38.119999999999997</v>
      </c>
      <c r="J1246" s="40">
        <f t="shared" si="59"/>
        <v>762.4</v>
      </c>
      <c r="K1246" s="50" t="s">
        <v>2634</v>
      </c>
      <c r="L1246" s="42">
        <f t="shared" si="57"/>
        <v>38.119999999999997</v>
      </c>
      <c r="M1246" s="42">
        <f t="shared" si="58"/>
        <v>762.4</v>
      </c>
    </row>
    <row r="1247" spans="1:13" ht="101.5" hidden="1" x14ac:dyDescent="0.35">
      <c r="A1247" s="20" t="s">
        <v>676</v>
      </c>
      <c r="B1247" s="45" t="s">
        <v>545</v>
      </c>
      <c r="C1247" s="23" t="s">
        <v>5488</v>
      </c>
      <c r="D1247" s="23" t="s">
        <v>43</v>
      </c>
      <c r="E1247" s="23" t="s">
        <v>6172</v>
      </c>
      <c r="F1247" s="23" t="s">
        <v>5</v>
      </c>
      <c r="G1247" s="20">
        <v>16</v>
      </c>
      <c r="H1247" s="23" t="s">
        <v>5987</v>
      </c>
      <c r="I1247" s="46">
        <v>38.119999999999997</v>
      </c>
      <c r="J1247" s="40">
        <f t="shared" si="59"/>
        <v>609.91999999999996</v>
      </c>
      <c r="K1247" s="50" t="s">
        <v>2634</v>
      </c>
      <c r="L1247" s="42">
        <f t="shared" si="57"/>
        <v>38.119999999999997</v>
      </c>
      <c r="M1247" s="42">
        <f t="shared" si="58"/>
        <v>609.91999999999996</v>
      </c>
    </row>
    <row r="1248" spans="1:13" ht="101.5" hidden="1" x14ac:dyDescent="0.35">
      <c r="A1248" s="20" t="s">
        <v>676</v>
      </c>
      <c r="B1248" s="45" t="s">
        <v>545</v>
      </c>
      <c r="C1248" s="23" t="s">
        <v>5488</v>
      </c>
      <c r="D1248" s="23" t="s">
        <v>43</v>
      </c>
      <c r="E1248" s="23" t="s">
        <v>6172</v>
      </c>
      <c r="F1248" s="23" t="s">
        <v>5</v>
      </c>
      <c r="G1248" s="20">
        <v>16</v>
      </c>
      <c r="H1248" s="23" t="s">
        <v>5987</v>
      </c>
      <c r="I1248" s="46">
        <v>38.119999999999997</v>
      </c>
      <c r="J1248" s="40">
        <f t="shared" si="59"/>
        <v>609.91999999999996</v>
      </c>
      <c r="K1248" s="50" t="s">
        <v>2634</v>
      </c>
      <c r="L1248" s="42">
        <f t="shared" si="57"/>
        <v>38.119999999999997</v>
      </c>
      <c r="M1248" s="42">
        <f t="shared" si="58"/>
        <v>609.91999999999996</v>
      </c>
    </row>
    <row r="1249" spans="1:13" ht="101.5" hidden="1" x14ac:dyDescent="0.35">
      <c r="A1249" s="20" t="s">
        <v>676</v>
      </c>
      <c r="B1249" s="45" t="s">
        <v>545</v>
      </c>
      <c r="C1249" s="23" t="s">
        <v>5488</v>
      </c>
      <c r="D1249" s="23" t="s">
        <v>43</v>
      </c>
      <c r="E1249" s="23" t="s">
        <v>6172</v>
      </c>
      <c r="F1249" s="23" t="s">
        <v>5</v>
      </c>
      <c r="G1249" s="20">
        <v>16</v>
      </c>
      <c r="H1249" s="23" t="s">
        <v>5987</v>
      </c>
      <c r="I1249" s="46">
        <v>38.119999999999997</v>
      </c>
      <c r="J1249" s="40">
        <f t="shared" si="59"/>
        <v>609.91999999999996</v>
      </c>
      <c r="K1249" s="50" t="s">
        <v>2634</v>
      </c>
      <c r="L1249" s="42">
        <f t="shared" si="57"/>
        <v>38.119999999999997</v>
      </c>
      <c r="M1249" s="42">
        <f t="shared" si="58"/>
        <v>609.91999999999996</v>
      </c>
    </row>
    <row r="1250" spans="1:13" ht="101.5" hidden="1" x14ac:dyDescent="0.35">
      <c r="A1250" s="20" t="s">
        <v>676</v>
      </c>
      <c r="B1250" s="45" t="s">
        <v>545</v>
      </c>
      <c r="C1250" s="23" t="s">
        <v>5489</v>
      </c>
      <c r="D1250" s="23" t="s">
        <v>43</v>
      </c>
      <c r="E1250" s="23" t="s">
        <v>6172</v>
      </c>
      <c r="F1250" s="23" t="s">
        <v>5</v>
      </c>
      <c r="G1250" s="20">
        <v>10</v>
      </c>
      <c r="H1250" s="23" t="s">
        <v>5987</v>
      </c>
      <c r="I1250" s="46">
        <v>18.527000000000001</v>
      </c>
      <c r="J1250" s="40">
        <f t="shared" si="59"/>
        <v>185.27</v>
      </c>
      <c r="K1250" s="50" t="s">
        <v>2634</v>
      </c>
      <c r="L1250" s="42">
        <f t="shared" si="57"/>
        <v>18.53</v>
      </c>
      <c r="M1250" s="42">
        <f t="shared" si="58"/>
        <v>185.3</v>
      </c>
    </row>
    <row r="1251" spans="1:13" ht="145" hidden="1" x14ac:dyDescent="0.35">
      <c r="A1251" s="20" t="s">
        <v>676</v>
      </c>
      <c r="B1251" s="45" t="s">
        <v>545</v>
      </c>
      <c r="C1251" s="23" t="s">
        <v>5178</v>
      </c>
      <c r="D1251" s="23" t="s">
        <v>780</v>
      </c>
      <c r="E1251" s="23" t="s">
        <v>780</v>
      </c>
      <c r="F1251" s="23" t="s">
        <v>5</v>
      </c>
      <c r="G1251" s="20">
        <v>24</v>
      </c>
      <c r="H1251" s="23" t="s">
        <v>5987</v>
      </c>
      <c r="I1251" s="46">
        <v>134.92699999999999</v>
      </c>
      <c r="J1251" s="40">
        <f t="shared" si="59"/>
        <v>3238.2479999999996</v>
      </c>
      <c r="K1251" s="50" t="s">
        <v>2496</v>
      </c>
      <c r="L1251" s="42">
        <f t="shared" si="57"/>
        <v>134.93</v>
      </c>
      <c r="M1251" s="42">
        <f t="shared" si="58"/>
        <v>3238.32</v>
      </c>
    </row>
    <row r="1252" spans="1:13" ht="145" hidden="1" x14ac:dyDescent="0.35">
      <c r="A1252" s="20" t="s">
        <v>676</v>
      </c>
      <c r="B1252" s="45" t="s">
        <v>545</v>
      </c>
      <c r="C1252" s="23" t="s">
        <v>5178</v>
      </c>
      <c r="D1252" s="23" t="s">
        <v>780</v>
      </c>
      <c r="E1252" s="23" t="s">
        <v>780</v>
      </c>
      <c r="F1252" s="23" t="s">
        <v>5</v>
      </c>
      <c r="G1252" s="20">
        <v>24</v>
      </c>
      <c r="H1252" s="23" t="s">
        <v>5987</v>
      </c>
      <c r="I1252" s="46">
        <v>134.92699999999999</v>
      </c>
      <c r="J1252" s="40">
        <f t="shared" si="59"/>
        <v>3238.2479999999996</v>
      </c>
      <c r="K1252" s="50" t="s">
        <v>2496</v>
      </c>
      <c r="L1252" s="42">
        <f t="shared" si="57"/>
        <v>134.93</v>
      </c>
      <c r="M1252" s="42">
        <f t="shared" si="58"/>
        <v>3238.32</v>
      </c>
    </row>
    <row r="1253" spans="1:13" ht="188.5" hidden="1" x14ac:dyDescent="0.35">
      <c r="A1253" s="20" t="s">
        <v>676</v>
      </c>
      <c r="B1253" s="45" t="s">
        <v>545</v>
      </c>
      <c r="C1253" s="23" t="s">
        <v>4713</v>
      </c>
      <c r="D1253" s="23" t="s">
        <v>807</v>
      </c>
      <c r="E1253" s="23" t="s">
        <v>807</v>
      </c>
      <c r="F1253" s="23" t="s">
        <v>5</v>
      </c>
      <c r="G1253" s="20">
        <v>20</v>
      </c>
      <c r="H1253" s="23" t="s">
        <v>5987</v>
      </c>
      <c r="I1253" s="46">
        <v>23.377000000000002</v>
      </c>
      <c r="J1253" s="40">
        <f t="shared" si="59"/>
        <v>467.54000000000008</v>
      </c>
      <c r="K1253" s="50" t="s">
        <v>2635</v>
      </c>
      <c r="L1253" s="42">
        <f t="shared" si="57"/>
        <v>23.38</v>
      </c>
      <c r="M1253" s="42">
        <f t="shared" si="58"/>
        <v>467.59999999999997</v>
      </c>
    </row>
    <row r="1254" spans="1:13" ht="188.5" hidden="1" x14ac:dyDescent="0.35">
      <c r="A1254" s="20" t="s">
        <v>676</v>
      </c>
      <c r="B1254" s="45" t="s">
        <v>545</v>
      </c>
      <c r="C1254" s="23" t="s">
        <v>4713</v>
      </c>
      <c r="D1254" s="23" t="s">
        <v>807</v>
      </c>
      <c r="E1254" s="23" t="s">
        <v>807</v>
      </c>
      <c r="F1254" s="23" t="s">
        <v>5</v>
      </c>
      <c r="G1254" s="20">
        <v>20</v>
      </c>
      <c r="H1254" s="23" t="s">
        <v>5987</v>
      </c>
      <c r="I1254" s="46">
        <v>23.377000000000002</v>
      </c>
      <c r="J1254" s="40">
        <f t="shared" si="59"/>
        <v>467.54000000000008</v>
      </c>
      <c r="K1254" s="50" t="s">
        <v>2635</v>
      </c>
      <c r="L1254" s="42">
        <f t="shared" si="57"/>
        <v>23.38</v>
      </c>
      <c r="M1254" s="42">
        <f t="shared" si="58"/>
        <v>467.59999999999997</v>
      </c>
    </row>
    <row r="1255" spans="1:13" ht="188.5" hidden="1" x14ac:dyDescent="0.35">
      <c r="A1255" s="20" t="s">
        <v>676</v>
      </c>
      <c r="B1255" s="45" t="s">
        <v>545</v>
      </c>
      <c r="C1255" s="23" t="s">
        <v>4671</v>
      </c>
      <c r="D1255" s="23" t="s">
        <v>808</v>
      </c>
      <c r="E1255" s="23" t="s">
        <v>808</v>
      </c>
      <c r="F1255" s="23" t="s">
        <v>5</v>
      </c>
      <c r="G1255" s="20">
        <v>20</v>
      </c>
      <c r="H1255" s="23" t="s">
        <v>5987</v>
      </c>
      <c r="I1255" s="46">
        <v>18.332999999999998</v>
      </c>
      <c r="J1255" s="40">
        <f t="shared" si="59"/>
        <v>366.65999999999997</v>
      </c>
      <c r="K1255" s="50" t="s">
        <v>2636</v>
      </c>
      <c r="L1255" s="42">
        <f t="shared" si="57"/>
        <v>18.329999999999998</v>
      </c>
      <c r="M1255" s="42">
        <f t="shared" si="58"/>
        <v>366.59999999999997</v>
      </c>
    </row>
    <row r="1256" spans="1:13" ht="145" hidden="1" x14ac:dyDescent="0.35">
      <c r="A1256" s="20" t="s">
        <v>676</v>
      </c>
      <c r="B1256" s="45" t="s">
        <v>545</v>
      </c>
      <c r="C1256" s="23" t="s">
        <v>4709</v>
      </c>
      <c r="D1256" s="23" t="s">
        <v>809</v>
      </c>
      <c r="E1256" s="23" t="s">
        <v>809</v>
      </c>
      <c r="F1256" s="23" t="s">
        <v>5</v>
      </c>
      <c r="G1256" s="20">
        <v>20</v>
      </c>
      <c r="H1256" s="23" t="s">
        <v>5987</v>
      </c>
      <c r="I1256" s="46">
        <v>9.0210000000000008</v>
      </c>
      <c r="J1256" s="40">
        <f t="shared" si="59"/>
        <v>180.42000000000002</v>
      </c>
      <c r="K1256" s="50" t="s">
        <v>2637</v>
      </c>
      <c r="L1256" s="42">
        <f t="shared" si="57"/>
        <v>9.02</v>
      </c>
      <c r="M1256" s="42">
        <f t="shared" si="58"/>
        <v>180.39999999999998</v>
      </c>
    </row>
    <row r="1257" spans="1:13" ht="203" hidden="1" x14ac:dyDescent="0.35">
      <c r="A1257" s="20" t="s">
        <v>676</v>
      </c>
      <c r="B1257" s="45" t="s">
        <v>545</v>
      </c>
      <c r="C1257" s="23" t="s">
        <v>4574</v>
      </c>
      <c r="D1257" s="23" t="s">
        <v>810</v>
      </c>
      <c r="E1257" s="23" t="s">
        <v>810</v>
      </c>
      <c r="F1257" s="23" t="s">
        <v>5</v>
      </c>
      <c r="G1257" s="20">
        <v>20</v>
      </c>
      <c r="H1257" s="23" t="s">
        <v>5987</v>
      </c>
      <c r="I1257" s="46">
        <v>9.2149999999999999</v>
      </c>
      <c r="J1257" s="40">
        <f t="shared" si="59"/>
        <v>184.3</v>
      </c>
      <c r="K1257" s="50" t="s">
        <v>2638</v>
      </c>
      <c r="L1257" s="42">
        <f t="shared" si="57"/>
        <v>9.2200000000000006</v>
      </c>
      <c r="M1257" s="42">
        <f t="shared" si="58"/>
        <v>184.4</v>
      </c>
    </row>
    <row r="1258" spans="1:13" ht="174" hidden="1" x14ac:dyDescent="0.35">
      <c r="A1258" s="20" t="s">
        <v>676</v>
      </c>
      <c r="B1258" s="45" t="s">
        <v>545</v>
      </c>
      <c r="C1258" s="23" t="s">
        <v>4715</v>
      </c>
      <c r="D1258" s="23" t="s">
        <v>811</v>
      </c>
      <c r="E1258" s="23" t="s">
        <v>811</v>
      </c>
      <c r="F1258" s="23" t="s">
        <v>5</v>
      </c>
      <c r="G1258" s="20">
        <v>16</v>
      </c>
      <c r="H1258" s="23" t="s">
        <v>5987</v>
      </c>
      <c r="I1258" s="46">
        <v>435.91800000000001</v>
      </c>
      <c r="J1258" s="40">
        <f t="shared" si="59"/>
        <v>6974.6880000000001</v>
      </c>
      <c r="K1258" s="50" t="s">
        <v>6842</v>
      </c>
      <c r="L1258" s="42">
        <f t="shared" si="57"/>
        <v>435.92</v>
      </c>
      <c r="M1258" s="42">
        <f t="shared" si="58"/>
        <v>6974.72</v>
      </c>
    </row>
    <row r="1259" spans="1:13" ht="145" hidden="1" x14ac:dyDescent="0.35">
      <c r="A1259" s="20" t="s">
        <v>676</v>
      </c>
      <c r="B1259" s="45" t="s">
        <v>545</v>
      </c>
      <c r="C1259" s="23" t="s">
        <v>4488</v>
      </c>
      <c r="D1259" s="23" t="s">
        <v>704</v>
      </c>
      <c r="E1259" s="23" t="s">
        <v>704</v>
      </c>
      <c r="F1259" s="23" t="s">
        <v>5</v>
      </c>
      <c r="G1259" s="20">
        <v>16</v>
      </c>
      <c r="H1259" s="23" t="s">
        <v>5987</v>
      </c>
      <c r="I1259" s="46">
        <v>27.062999999999999</v>
      </c>
      <c r="J1259" s="40">
        <f t="shared" si="59"/>
        <v>433.00799999999998</v>
      </c>
      <c r="K1259" s="50" t="s">
        <v>6744</v>
      </c>
      <c r="L1259" s="42">
        <f t="shared" si="57"/>
        <v>27.06</v>
      </c>
      <c r="M1259" s="42">
        <f t="shared" si="58"/>
        <v>432.96</v>
      </c>
    </row>
    <row r="1260" spans="1:13" ht="145" hidden="1" x14ac:dyDescent="0.35">
      <c r="A1260" s="20" t="s">
        <v>676</v>
      </c>
      <c r="B1260" s="45" t="s">
        <v>545</v>
      </c>
      <c r="C1260" s="23" t="s">
        <v>4488</v>
      </c>
      <c r="D1260" s="23" t="s">
        <v>704</v>
      </c>
      <c r="E1260" s="23" t="s">
        <v>704</v>
      </c>
      <c r="F1260" s="23" t="s">
        <v>5</v>
      </c>
      <c r="G1260" s="20">
        <v>16</v>
      </c>
      <c r="H1260" s="23" t="s">
        <v>5987</v>
      </c>
      <c r="I1260" s="46">
        <v>27.062999999999999</v>
      </c>
      <c r="J1260" s="40">
        <f t="shared" si="59"/>
        <v>433.00799999999998</v>
      </c>
      <c r="K1260" s="50" t="s">
        <v>6744</v>
      </c>
      <c r="L1260" s="42">
        <f t="shared" si="57"/>
        <v>27.06</v>
      </c>
      <c r="M1260" s="42">
        <f t="shared" si="58"/>
        <v>432.96</v>
      </c>
    </row>
    <row r="1261" spans="1:13" ht="145" hidden="1" x14ac:dyDescent="0.35">
      <c r="A1261" s="20" t="s">
        <v>676</v>
      </c>
      <c r="B1261" s="45" t="s">
        <v>545</v>
      </c>
      <c r="C1261" s="23" t="s">
        <v>4488</v>
      </c>
      <c r="D1261" s="23" t="s">
        <v>704</v>
      </c>
      <c r="E1261" s="23" t="s">
        <v>704</v>
      </c>
      <c r="F1261" s="23" t="s">
        <v>5</v>
      </c>
      <c r="G1261" s="20">
        <v>16</v>
      </c>
      <c r="H1261" s="23" t="s">
        <v>5987</v>
      </c>
      <c r="I1261" s="46">
        <v>27.062999999999999</v>
      </c>
      <c r="J1261" s="40">
        <f t="shared" si="59"/>
        <v>433.00799999999998</v>
      </c>
      <c r="K1261" s="50" t="s">
        <v>6744</v>
      </c>
      <c r="L1261" s="42">
        <f t="shared" si="57"/>
        <v>27.06</v>
      </c>
      <c r="M1261" s="42">
        <f t="shared" si="58"/>
        <v>432.96</v>
      </c>
    </row>
    <row r="1262" spans="1:13" ht="246.5" hidden="1" x14ac:dyDescent="0.35">
      <c r="A1262" s="20" t="s">
        <v>676</v>
      </c>
      <c r="B1262" s="45" t="s">
        <v>545</v>
      </c>
      <c r="C1262" s="23" t="s">
        <v>4765</v>
      </c>
      <c r="D1262" s="23" t="s">
        <v>812</v>
      </c>
      <c r="E1262" s="23" t="s">
        <v>812</v>
      </c>
      <c r="F1262" s="23" t="s">
        <v>5</v>
      </c>
      <c r="G1262" s="20">
        <v>10</v>
      </c>
      <c r="H1262" s="23" t="s">
        <v>5987</v>
      </c>
      <c r="I1262" s="46">
        <v>61.11</v>
      </c>
      <c r="J1262" s="40">
        <f t="shared" si="59"/>
        <v>611.1</v>
      </c>
      <c r="K1262" s="50" t="s">
        <v>2641</v>
      </c>
      <c r="L1262" s="42">
        <f t="shared" si="57"/>
        <v>61.11</v>
      </c>
      <c r="M1262" s="42">
        <f t="shared" si="58"/>
        <v>611.1</v>
      </c>
    </row>
    <row r="1263" spans="1:13" ht="159.5" hidden="1" x14ac:dyDescent="0.35">
      <c r="A1263" s="20" t="s">
        <v>676</v>
      </c>
      <c r="B1263" s="45" t="s">
        <v>545</v>
      </c>
      <c r="C1263" s="23" t="s">
        <v>4788</v>
      </c>
      <c r="D1263" s="23" t="s">
        <v>207</v>
      </c>
      <c r="E1263" s="23" t="s">
        <v>207</v>
      </c>
      <c r="F1263" s="23" t="s">
        <v>5</v>
      </c>
      <c r="G1263" s="20">
        <v>10</v>
      </c>
      <c r="H1263" s="23" t="s">
        <v>5987</v>
      </c>
      <c r="I1263" s="46">
        <v>36.375</v>
      </c>
      <c r="J1263" s="40">
        <f t="shared" si="59"/>
        <v>363.75</v>
      </c>
      <c r="K1263" s="50" t="s">
        <v>2129</v>
      </c>
      <c r="L1263" s="42">
        <f t="shared" si="57"/>
        <v>36.380000000000003</v>
      </c>
      <c r="M1263" s="42">
        <f t="shared" si="58"/>
        <v>363.8</v>
      </c>
    </row>
    <row r="1264" spans="1:13" ht="145" hidden="1" x14ac:dyDescent="0.35">
      <c r="A1264" s="20" t="s">
        <v>676</v>
      </c>
      <c r="B1264" s="45" t="s">
        <v>545</v>
      </c>
      <c r="C1264" s="23" t="s">
        <v>4419</v>
      </c>
      <c r="D1264" s="23" t="s">
        <v>368</v>
      </c>
      <c r="E1264" s="23" t="s">
        <v>368</v>
      </c>
      <c r="F1264" s="23" t="s">
        <v>5</v>
      </c>
      <c r="G1264" s="20">
        <v>10</v>
      </c>
      <c r="H1264" s="23" t="s">
        <v>5987</v>
      </c>
      <c r="I1264" s="46">
        <v>23.086000000000002</v>
      </c>
      <c r="J1264" s="40">
        <f t="shared" si="59"/>
        <v>230.86</v>
      </c>
      <c r="K1264" s="50" t="s">
        <v>2596</v>
      </c>
      <c r="L1264" s="42">
        <f t="shared" si="57"/>
        <v>23.09</v>
      </c>
      <c r="M1264" s="42">
        <f t="shared" si="58"/>
        <v>230.9</v>
      </c>
    </row>
    <row r="1265" spans="1:13" ht="145" hidden="1" x14ac:dyDescent="0.35">
      <c r="A1265" s="20" t="s">
        <v>676</v>
      </c>
      <c r="B1265" s="45" t="s">
        <v>545</v>
      </c>
      <c r="C1265" s="23" t="s">
        <v>4418</v>
      </c>
      <c r="D1265" s="23" t="s">
        <v>813</v>
      </c>
      <c r="E1265" s="23" t="s">
        <v>813</v>
      </c>
      <c r="F1265" s="23" t="s">
        <v>5</v>
      </c>
      <c r="G1265" s="20">
        <v>10</v>
      </c>
      <c r="H1265" s="23" t="s">
        <v>5987</v>
      </c>
      <c r="I1265" s="46">
        <v>17.169</v>
      </c>
      <c r="J1265" s="40">
        <f t="shared" si="59"/>
        <v>171.69</v>
      </c>
      <c r="K1265" s="50" t="s">
        <v>2596</v>
      </c>
      <c r="L1265" s="42">
        <f t="shared" si="57"/>
        <v>17.170000000000002</v>
      </c>
      <c r="M1265" s="42">
        <f t="shared" si="58"/>
        <v>171.70000000000002</v>
      </c>
    </row>
    <row r="1266" spans="1:13" ht="174" hidden="1" x14ac:dyDescent="0.35">
      <c r="A1266" s="20" t="s">
        <v>676</v>
      </c>
      <c r="B1266" s="45" t="s">
        <v>545</v>
      </c>
      <c r="C1266" s="23" t="s">
        <v>5067</v>
      </c>
      <c r="D1266" s="23" t="s">
        <v>44</v>
      </c>
      <c r="E1266" s="23" t="s">
        <v>44</v>
      </c>
      <c r="F1266" s="23" t="s">
        <v>5</v>
      </c>
      <c r="G1266" s="20">
        <v>10</v>
      </c>
      <c r="H1266" s="23" t="s">
        <v>5987</v>
      </c>
      <c r="I1266" s="46">
        <v>5.7520999999999995</v>
      </c>
      <c r="J1266" s="40">
        <f t="shared" si="59"/>
        <v>57.520999999999994</v>
      </c>
      <c r="K1266" s="50" t="s">
        <v>2642</v>
      </c>
      <c r="L1266" s="42">
        <f t="shared" si="57"/>
        <v>5.75</v>
      </c>
      <c r="M1266" s="42">
        <f t="shared" si="58"/>
        <v>57.5</v>
      </c>
    </row>
    <row r="1267" spans="1:13" ht="174" hidden="1" x14ac:dyDescent="0.35">
      <c r="A1267" s="20" t="s">
        <v>676</v>
      </c>
      <c r="B1267" s="45" t="s">
        <v>545</v>
      </c>
      <c r="C1267" s="23" t="s">
        <v>5065</v>
      </c>
      <c r="D1267" s="23" t="s">
        <v>45</v>
      </c>
      <c r="E1267" s="23" t="s">
        <v>45</v>
      </c>
      <c r="F1267" s="23" t="s">
        <v>5</v>
      </c>
      <c r="G1267" s="20">
        <v>10</v>
      </c>
      <c r="H1267" s="23" t="s">
        <v>5987</v>
      </c>
      <c r="I1267" s="46">
        <v>4.9470000000000001</v>
      </c>
      <c r="J1267" s="40">
        <f t="shared" si="59"/>
        <v>49.47</v>
      </c>
      <c r="K1267" s="50" t="s">
        <v>2642</v>
      </c>
      <c r="L1267" s="42">
        <f t="shared" si="57"/>
        <v>4.95</v>
      </c>
      <c r="M1267" s="42">
        <f t="shared" si="58"/>
        <v>49.5</v>
      </c>
    </row>
    <row r="1268" spans="1:13" ht="174" hidden="1" x14ac:dyDescent="0.35">
      <c r="A1268" s="20" t="s">
        <v>676</v>
      </c>
      <c r="B1268" s="45" t="s">
        <v>545</v>
      </c>
      <c r="C1268" s="23" t="s">
        <v>4715</v>
      </c>
      <c r="D1268" s="23" t="s">
        <v>811</v>
      </c>
      <c r="E1268" s="23" t="s">
        <v>811</v>
      </c>
      <c r="F1268" s="23" t="s">
        <v>5</v>
      </c>
      <c r="G1268" s="20">
        <v>8</v>
      </c>
      <c r="H1268" s="23" t="s">
        <v>5987</v>
      </c>
      <c r="I1268" s="46">
        <v>435.91800000000001</v>
      </c>
      <c r="J1268" s="40">
        <f t="shared" si="59"/>
        <v>3487.3440000000001</v>
      </c>
      <c r="K1268" s="50" t="s">
        <v>6842</v>
      </c>
      <c r="L1268" s="42">
        <f t="shared" si="57"/>
        <v>435.92</v>
      </c>
      <c r="M1268" s="42">
        <f t="shared" si="58"/>
        <v>3487.36</v>
      </c>
    </row>
    <row r="1269" spans="1:13" ht="174" hidden="1" x14ac:dyDescent="0.35">
      <c r="A1269" s="20" t="s">
        <v>676</v>
      </c>
      <c r="B1269" s="45" t="s">
        <v>545</v>
      </c>
      <c r="C1269" s="23" t="s">
        <v>4715</v>
      </c>
      <c r="D1269" s="23" t="s">
        <v>811</v>
      </c>
      <c r="E1269" s="23" t="s">
        <v>811</v>
      </c>
      <c r="F1269" s="23" t="s">
        <v>5</v>
      </c>
      <c r="G1269" s="20">
        <v>8</v>
      </c>
      <c r="H1269" s="23" t="s">
        <v>5987</v>
      </c>
      <c r="I1269" s="46">
        <v>435.91800000000001</v>
      </c>
      <c r="J1269" s="40">
        <f t="shared" si="59"/>
        <v>3487.3440000000001</v>
      </c>
      <c r="K1269" s="50" t="s">
        <v>6842</v>
      </c>
      <c r="L1269" s="42">
        <f t="shared" si="57"/>
        <v>435.92</v>
      </c>
      <c r="M1269" s="42">
        <f t="shared" si="58"/>
        <v>3487.36</v>
      </c>
    </row>
    <row r="1270" spans="1:13" ht="174" hidden="1" x14ac:dyDescent="0.35">
      <c r="A1270" s="20" t="s">
        <v>676</v>
      </c>
      <c r="B1270" s="45" t="s">
        <v>545</v>
      </c>
      <c r="C1270" s="23" t="s">
        <v>4715</v>
      </c>
      <c r="D1270" s="23" t="s">
        <v>811</v>
      </c>
      <c r="E1270" s="23" t="s">
        <v>811</v>
      </c>
      <c r="F1270" s="23" t="s">
        <v>5</v>
      </c>
      <c r="G1270" s="20">
        <v>8</v>
      </c>
      <c r="H1270" s="23" t="s">
        <v>5987</v>
      </c>
      <c r="I1270" s="46">
        <v>435.91800000000001</v>
      </c>
      <c r="J1270" s="40">
        <f t="shared" si="59"/>
        <v>3487.3440000000001</v>
      </c>
      <c r="K1270" s="50" t="s">
        <v>6842</v>
      </c>
      <c r="L1270" s="42">
        <f t="shared" si="57"/>
        <v>435.92</v>
      </c>
      <c r="M1270" s="42">
        <f t="shared" si="58"/>
        <v>3487.36</v>
      </c>
    </row>
    <row r="1271" spans="1:13" ht="145" hidden="1" x14ac:dyDescent="0.35">
      <c r="A1271" s="20" t="s">
        <v>676</v>
      </c>
      <c r="B1271" s="45" t="s">
        <v>545</v>
      </c>
      <c r="C1271" s="23" t="s">
        <v>4710</v>
      </c>
      <c r="D1271" s="23" t="s">
        <v>814</v>
      </c>
      <c r="E1271" s="23" t="s">
        <v>814</v>
      </c>
      <c r="F1271" s="23" t="s">
        <v>5</v>
      </c>
      <c r="G1271" s="20">
        <v>5</v>
      </c>
      <c r="H1271" s="23" t="s">
        <v>5987</v>
      </c>
      <c r="I1271" s="46">
        <v>53.902900000000002</v>
      </c>
      <c r="J1271" s="40">
        <f t="shared" si="59"/>
        <v>269.5145</v>
      </c>
      <c r="K1271" s="50" t="s">
        <v>2167</v>
      </c>
      <c r="L1271" s="42">
        <f t="shared" si="57"/>
        <v>53.9</v>
      </c>
      <c r="M1271" s="42">
        <f t="shared" si="58"/>
        <v>269.5</v>
      </c>
    </row>
    <row r="1272" spans="1:13" ht="188.5" hidden="1" x14ac:dyDescent="0.35">
      <c r="A1272" s="20" t="s">
        <v>676</v>
      </c>
      <c r="B1272" s="45" t="s">
        <v>545</v>
      </c>
      <c r="C1272" s="23" t="s">
        <v>5423</v>
      </c>
      <c r="D1272" s="23" t="s">
        <v>298</v>
      </c>
      <c r="E1272" s="23" t="s">
        <v>298</v>
      </c>
      <c r="F1272" s="23" t="s">
        <v>5</v>
      </c>
      <c r="G1272" s="20">
        <v>5</v>
      </c>
      <c r="H1272" s="23" t="s">
        <v>5987</v>
      </c>
      <c r="I1272" s="46">
        <v>17.46</v>
      </c>
      <c r="J1272" s="40">
        <f t="shared" si="59"/>
        <v>87.300000000000011</v>
      </c>
      <c r="K1272" s="50" t="s">
        <v>2175</v>
      </c>
      <c r="L1272" s="42">
        <f t="shared" si="57"/>
        <v>17.46</v>
      </c>
      <c r="M1272" s="42">
        <f t="shared" si="58"/>
        <v>87.300000000000011</v>
      </c>
    </row>
    <row r="1273" spans="1:13" ht="217.5" hidden="1" x14ac:dyDescent="0.35">
      <c r="A1273" s="20" t="s">
        <v>676</v>
      </c>
      <c r="B1273" s="45" t="s">
        <v>545</v>
      </c>
      <c r="C1273" s="23" t="s">
        <v>4768</v>
      </c>
      <c r="D1273" s="23" t="s">
        <v>815</v>
      </c>
      <c r="E1273" s="23" t="s">
        <v>815</v>
      </c>
      <c r="F1273" s="23" t="s">
        <v>5</v>
      </c>
      <c r="G1273" s="20">
        <v>4</v>
      </c>
      <c r="H1273" s="23" t="s">
        <v>5987</v>
      </c>
      <c r="I1273" s="46">
        <v>297.64449999999999</v>
      </c>
      <c r="J1273" s="40">
        <f t="shared" si="59"/>
        <v>1190.578</v>
      </c>
      <c r="K1273" s="50" t="s">
        <v>2643</v>
      </c>
      <c r="L1273" s="42">
        <f t="shared" si="57"/>
        <v>297.64</v>
      </c>
      <c r="M1273" s="42">
        <f t="shared" si="58"/>
        <v>1190.56</v>
      </c>
    </row>
    <row r="1274" spans="1:13" ht="72.5" hidden="1" x14ac:dyDescent="0.35">
      <c r="A1274" s="20" t="s">
        <v>676</v>
      </c>
      <c r="B1274" s="45" t="s">
        <v>545</v>
      </c>
      <c r="C1274" s="23">
        <v>137854</v>
      </c>
      <c r="D1274" s="23" t="s">
        <v>816</v>
      </c>
      <c r="E1274" s="23" t="s">
        <v>816</v>
      </c>
      <c r="F1274" s="23" t="s">
        <v>5</v>
      </c>
      <c r="G1274" s="20">
        <v>4</v>
      </c>
      <c r="H1274" s="23" t="s">
        <v>5987</v>
      </c>
      <c r="I1274" s="46">
        <v>87.3</v>
      </c>
      <c r="J1274" s="40">
        <f t="shared" si="59"/>
        <v>349.2</v>
      </c>
      <c r="K1274" s="50" t="s">
        <v>2644</v>
      </c>
      <c r="L1274" s="42">
        <f t="shared" si="57"/>
        <v>87.3</v>
      </c>
      <c r="M1274" s="42">
        <f t="shared" si="58"/>
        <v>349.2</v>
      </c>
    </row>
    <row r="1275" spans="1:13" ht="159.5" hidden="1" x14ac:dyDescent="0.35">
      <c r="A1275" s="20" t="s">
        <v>676</v>
      </c>
      <c r="B1275" s="45" t="s">
        <v>545</v>
      </c>
      <c r="C1275" s="23" t="s">
        <v>4788</v>
      </c>
      <c r="D1275" s="23" t="s">
        <v>207</v>
      </c>
      <c r="E1275" s="23" t="s">
        <v>207</v>
      </c>
      <c r="F1275" s="23" t="s">
        <v>5</v>
      </c>
      <c r="G1275" s="20">
        <v>4</v>
      </c>
      <c r="H1275" s="23" t="s">
        <v>5987</v>
      </c>
      <c r="I1275" s="46">
        <v>36.375</v>
      </c>
      <c r="J1275" s="40">
        <f t="shared" si="59"/>
        <v>145.5</v>
      </c>
      <c r="K1275" s="50" t="s">
        <v>2645</v>
      </c>
      <c r="L1275" s="42">
        <f t="shared" si="57"/>
        <v>36.380000000000003</v>
      </c>
      <c r="M1275" s="42">
        <f t="shared" si="58"/>
        <v>145.52000000000001</v>
      </c>
    </row>
    <row r="1276" spans="1:13" ht="159.5" hidden="1" x14ac:dyDescent="0.35">
      <c r="A1276" s="20" t="s">
        <v>676</v>
      </c>
      <c r="B1276" s="45" t="s">
        <v>545</v>
      </c>
      <c r="C1276" s="23" t="s">
        <v>5367</v>
      </c>
      <c r="D1276" s="23" t="s">
        <v>817</v>
      </c>
      <c r="E1276" s="23" t="s">
        <v>817</v>
      </c>
      <c r="F1276" s="23" t="s">
        <v>5</v>
      </c>
      <c r="G1276" s="20">
        <v>4</v>
      </c>
      <c r="H1276" s="23" t="s">
        <v>5987</v>
      </c>
      <c r="I1276" s="46">
        <v>32.834499999999998</v>
      </c>
      <c r="J1276" s="40">
        <f t="shared" si="59"/>
        <v>131.33799999999999</v>
      </c>
      <c r="K1276" s="50" t="s">
        <v>2646</v>
      </c>
      <c r="L1276" s="42">
        <f t="shared" si="57"/>
        <v>32.83</v>
      </c>
      <c r="M1276" s="42">
        <f t="shared" si="58"/>
        <v>131.32</v>
      </c>
    </row>
    <row r="1277" spans="1:13" ht="159.5" hidden="1" x14ac:dyDescent="0.35">
      <c r="A1277" s="20" t="s">
        <v>676</v>
      </c>
      <c r="B1277" s="45" t="s">
        <v>545</v>
      </c>
      <c r="C1277" s="23" t="s">
        <v>5371</v>
      </c>
      <c r="D1277" s="23" t="s">
        <v>818</v>
      </c>
      <c r="E1277" s="23" t="s">
        <v>818</v>
      </c>
      <c r="F1277" s="23" t="s">
        <v>5</v>
      </c>
      <c r="G1277" s="20">
        <v>4</v>
      </c>
      <c r="H1277" s="23" t="s">
        <v>5987</v>
      </c>
      <c r="I1277" s="46">
        <v>6.984</v>
      </c>
      <c r="J1277" s="40">
        <f t="shared" si="59"/>
        <v>27.936</v>
      </c>
      <c r="K1277" s="50" t="s">
        <v>2647</v>
      </c>
      <c r="L1277" s="42">
        <f t="shared" si="57"/>
        <v>6.98</v>
      </c>
      <c r="M1277" s="42">
        <f t="shared" si="58"/>
        <v>27.92</v>
      </c>
    </row>
    <row r="1278" spans="1:13" ht="159.5" hidden="1" x14ac:dyDescent="0.35">
      <c r="A1278" s="20" t="s">
        <v>676</v>
      </c>
      <c r="B1278" s="45" t="s">
        <v>545</v>
      </c>
      <c r="C1278" s="23" t="s">
        <v>5371</v>
      </c>
      <c r="D1278" s="23" t="s">
        <v>818</v>
      </c>
      <c r="E1278" s="23" t="s">
        <v>818</v>
      </c>
      <c r="F1278" s="23" t="s">
        <v>5</v>
      </c>
      <c r="G1278" s="20">
        <v>4</v>
      </c>
      <c r="H1278" s="23" t="s">
        <v>5987</v>
      </c>
      <c r="I1278" s="46">
        <v>6.984</v>
      </c>
      <c r="J1278" s="40">
        <f t="shared" si="59"/>
        <v>27.936</v>
      </c>
      <c r="K1278" s="50" t="s">
        <v>2647</v>
      </c>
      <c r="L1278" s="42">
        <f t="shared" si="57"/>
        <v>6.98</v>
      </c>
      <c r="M1278" s="42">
        <f t="shared" si="58"/>
        <v>27.92</v>
      </c>
    </row>
    <row r="1279" spans="1:13" ht="203" hidden="1" x14ac:dyDescent="0.35">
      <c r="A1279" s="20" t="s">
        <v>676</v>
      </c>
      <c r="B1279" s="45" t="s">
        <v>545</v>
      </c>
      <c r="C1279" s="23" t="s">
        <v>5400</v>
      </c>
      <c r="D1279" s="23" t="s">
        <v>819</v>
      </c>
      <c r="E1279" s="23" t="s">
        <v>819</v>
      </c>
      <c r="F1279" s="23" t="s">
        <v>5</v>
      </c>
      <c r="G1279" s="20">
        <v>4</v>
      </c>
      <c r="H1279" s="23" t="s">
        <v>5987</v>
      </c>
      <c r="I1279" s="46">
        <v>0.48499999999999999</v>
      </c>
      <c r="J1279" s="40">
        <f t="shared" si="59"/>
        <v>1.94</v>
      </c>
      <c r="K1279" s="50" t="s">
        <v>2647</v>
      </c>
      <c r="L1279" s="42">
        <f t="shared" si="57"/>
        <v>0.49</v>
      </c>
      <c r="M1279" s="42">
        <f t="shared" si="58"/>
        <v>1.96</v>
      </c>
    </row>
    <row r="1280" spans="1:13" ht="174" hidden="1" x14ac:dyDescent="0.35">
      <c r="A1280" s="20" t="s">
        <v>676</v>
      </c>
      <c r="B1280" s="45" t="s">
        <v>545</v>
      </c>
      <c r="C1280" s="23" t="s">
        <v>5408</v>
      </c>
      <c r="D1280" s="23" t="s">
        <v>820</v>
      </c>
      <c r="E1280" s="23" t="s">
        <v>820</v>
      </c>
      <c r="F1280" s="23" t="s">
        <v>5</v>
      </c>
      <c r="G1280" s="20">
        <v>3</v>
      </c>
      <c r="H1280" s="23" t="s">
        <v>5987</v>
      </c>
      <c r="I1280" s="46">
        <v>205.05799999999999</v>
      </c>
      <c r="J1280" s="40">
        <f t="shared" si="59"/>
        <v>615.17399999999998</v>
      </c>
      <c r="K1280" s="50" t="s">
        <v>2647</v>
      </c>
      <c r="L1280" s="42">
        <f t="shared" si="57"/>
        <v>205.06</v>
      </c>
      <c r="M1280" s="42">
        <f t="shared" si="58"/>
        <v>615.18000000000006</v>
      </c>
    </row>
    <row r="1281" spans="1:13" ht="159.5" hidden="1" x14ac:dyDescent="0.35">
      <c r="A1281" s="20" t="s">
        <v>676</v>
      </c>
      <c r="B1281" s="45" t="s">
        <v>545</v>
      </c>
      <c r="C1281" s="23" t="s">
        <v>4784</v>
      </c>
      <c r="D1281" s="23" t="s">
        <v>821</v>
      </c>
      <c r="E1281" s="23" t="s">
        <v>821</v>
      </c>
      <c r="F1281" s="23" t="s">
        <v>5</v>
      </c>
      <c r="G1281" s="20">
        <v>3</v>
      </c>
      <c r="H1281" s="23" t="s">
        <v>5987</v>
      </c>
      <c r="I1281" s="46">
        <v>49.5379</v>
      </c>
      <c r="J1281" s="40">
        <f t="shared" si="59"/>
        <v>148.61369999999999</v>
      </c>
      <c r="K1281" s="50" t="s">
        <v>2648</v>
      </c>
      <c r="L1281" s="42">
        <f t="shared" si="57"/>
        <v>49.54</v>
      </c>
      <c r="M1281" s="42">
        <f t="shared" si="58"/>
        <v>148.62</v>
      </c>
    </row>
    <row r="1282" spans="1:13" ht="159.5" hidden="1" x14ac:dyDescent="0.35">
      <c r="A1282" s="20" t="s">
        <v>676</v>
      </c>
      <c r="B1282" s="45" t="s">
        <v>545</v>
      </c>
      <c r="C1282" s="23" t="s">
        <v>4712</v>
      </c>
      <c r="D1282" s="23" t="s">
        <v>822</v>
      </c>
      <c r="E1282" s="23" t="s">
        <v>822</v>
      </c>
      <c r="F1282" s="23" t="s">
        <v>5</v>
      </c>
      <c r="G1282" s="20">
        <v>3</v>
      </c>
      <c r="H1282" s="23" t="s">
        <v>5987</v>
      </c>
      <c r="I1282" s="46">
        <v>38.994</v>
      </c>
      <c r="J1282" s="40">
        <f t="shared" si="59"/>
        <v>116.982</v>
      </c>
      <c r="K1282" s="50" t="s">
        <v>2649</v>
      </c>
      <c r="L1282" s="42">
        <f t="shared" ref="L1282:L1345" si="60">ROUND(I1282,2)</f>
        <v>38.99</v>
      </c>
      <c r="M1282" s="42">
        <f t="shared" ref="M1282:M1345" si="61">L1282*G1282</f>
        <v>116.97</v>
      </c>
    </row>
    <row r="1283" spans="1:13" ht="159.5" hidden="1" x14ac:dyDescent="0.35">
      <c r="A1283" s="20" t="s">
        <v>676</v>
      </c>
      <c r="B1283" s="45" t="s">
        <v>545</v>
      </c>
      <c r="C1283" s="23" t="s">
        <v>4712</v>
      </c>
      <c r="D1283" s="23" t="s">
        <v>822</v>
      </c>
      <c r="E1283" s="23" t="s">
        <v>822</v>
      </c>
      <c r="F1283" s="23" t="s">
        <v>5</v>
      </c>
      <c r="G1283" s="20">
        <v>3</v>
      </c>
      <c r="H1283" s="23" t="s">
        <v>5987</v>
      </c>
      <c r="I1283" s="46">
        <v>38.994</v>
      </c>
      <c r="J1283" s="40">
        <f t="shared" ref="J1283:J1346" si="62">I1283*G1283</f>
        <v>116.982</v>
      </c>
      <c r="K1283" s="50" t="s">
        <v>2649</v>
      </c>
      <c r="L1283" s="42">
        <f t="shared" si="60"/>
        <v>38.99</v>
      </c>
      <c r="M1283" s="42">
        <f t="shared" si="61"/>
        <v>116.97</v>
      </c>
    </row>
    <row r="1284" spans="1:13" ht="145" hidden="1" x14ac:dyDescent="0.35">
      <c r="A1284" s="20" t="s">
        <v>676</v>
      </c>
      <c r="B1284" s="45" t="s">
        <v>545</v>
      </c>
      <c r="C1284" s="23" t="s">
        <v>4127</v>
      </c>
      <c r="D1284" s="23" t="s">
        <v>48</v>
      </c>
      <c r="E1284" s="23" t="s">
        <v>48</v>
      </c>
      <c r="F1284" s="23" t="s">
        <v>5</v>
      </c>
      <c r="G1284" s="20">
        <v>3</v>
      </c>
      <c r="H1284" s="23" t="s">
        <v>5987</v>
      </c>
      <c r="I1284" s="46">
        <v>19.885000000000002</v>
      </c>
      <c r="J1284" s="40">
        <f t="shared" si="62"/>
        <v>59.655000000000001</v>
      </c>
      <c r="K1284" s="50" t="s">
        <v>2650</v>
      </c>
      <c r="L1284" s="42">
        <f t="shared" si="60"/>
        <v>19.89</v>
      </c>
      <c r="M1284" s="42">
        <f t="shared" si="61"/>
        <v>59.67</v>
      </c>
    </row>
    <row r="1285" spans="1:13" ht="174" hidden="1" x14ac:dyDescent="0.35">
      <c r="A1285" s="20" t="s">
        <v>676</v>
      </c>
      <c r="B1285" s="45" t="s">
        <v>545</v>
      </c>
      <c r="C1285" s="23" t="s">
        <v>5411</v>
      </c>
      <c r="D1285" s="23" t="s">
        <v>823</v>
      </c>
      <c r="E1285" s="23" t="s">
        <v>823</v>
      </c>
      <c r="F1285" s="23" t="s">
        <v>5</v>
      </c>
      <c r="G1285" s="20">
        <v>2</v>
      </c>
      <c r="H1285" s="23" t="s">
        <v>5987</v>
      </c>
      <c r="I1285" s="46">
        <v>24.298500000000001</v>
      </c>
      <c r="J1285" s="40">
        <f t="shared" si="62"/>
        <v>48.597000000000001</v>
      </c>
      <c r="K1285" s="50" t="s">
        <v>2651</v>
      </c>
      <c r="L1285" s="42">
        <f t="shared" si="60"/>
        <v>24.3</v>
      </c>
      <c r="M1285" s="42">
        <f t="shared" si="61"/>
        <v>48.6</v>
      </c>
    </row>
    <row r="1286" spans="1:13" ht="203" hidden="1" x14ac:dyDescent="0.35">
      <c r="A1286" s="20" t="s">
        <v>676</v>
      </c>
      <c r="B1286" s="45" t="s">
        <v>545</v>
      </c>
      <c r="C1286" s="23" t="s">
        <v>5420</v>
      </c>
      <c r="D1286" s="23" t="s">
        <v>299</v>
      </c>
      <c r="E1286" s="23" t="s">
        <v>299</v>
      </c>
      <c r="F1286" s="23" t="s">
        <v>5</v>
      </c>
      <c r="G1286" s="20">
        <v>2</v>
      </c>
      <c r="H1286" s="23" t="s">
        <v>5987</v>
      </c>
      <c r="I1286" s="46">
        <v>18.914999999999999</v>
      </c>
      <c r="J1286" s="40">
        <f t="shared" si="62"/>
        <v>37.83</v>
      </c>
      <c r="K1286" s="50" t="s">
        <v>2651</v>
      </c>
      <c r="L1286" s="42">
        <f t="shared" si="60"/>
        <v>18.920000000000002</v>
      </c>
      <c r="M1286" s="42">
        <f t="shared" si="61"/>
        <v>37.840000000000003</v>
      </c>
    </row>
    <row r="1287" spans="1:13" ht="130.5" hidden="1" x14ac:dyDescent="0.35">
      <c r="A1287" s="20" t="s">
        <v>824</v>
      </c>
      <c r="B1287" s="45" t="s">
        <v>545</v>
      </c>
      <c r="C1287" s="23" t="s">
        <v>3518</v>
      </c>
      <c r="D1287" s="23" t="s">
        <v>825</v>
      </c>
      <c r="E1287" s="23" t="s">
        <v>6843</v>
      </c>
      <c r="F1287" s="23" t="s">
        <v>5</v>
      </c>
      <c r="G1287" s="20">
        <v>48</v>
      </c>
      <c r="H1287" s="23" t="s">
        <v>5987</v>
      </c>
      <c r="I1287" s="46">
        <v>23.959</v>
      </c>
      <c r="J1287" s="40">
        <f t="shared" si="62"/>
        <v>1150.0319999999999</v>
      </c>
      <c r="K1287" s="50" t="s">
        <v>2002</v>
      </c>
      <c r="L1287" s="42">
        <f t="shared" si="60"/>
        <v>23.96</v>
      </c>
      <c r="M1287" s="42">
        <f t="shared" si="61"/>
        <v>1150.08</v>
      </c>
    </row>
    <row r="1288" spans="1:13" ht="130.5" hidden="1" x14ac:dyDescent="0.35">
      <c r="A1288" s="20" t="s">
        <v>824</v>
      </c>
      <c r="B1288" s="45" t="s">
        <v>545</v>
      </c>
      <c r="C1288" s="23" t="s">
        <v>4172</v>
      </c>
      <c r="D1288" s="23" t="s">
        <v>826</v>
      </c>
      <c r="E1288" s="23" t="s">
        <v>6844</v>
      </c>
      <c r="F1288" s="23" t="s">
        <v>5</v>
      </c>
      <c r="G1288" s="20">
        <v>24</v>
      </c>
      <c r="H1288" s="23" t="s">
        <v>5987</v>
      </c>
      <c r="I1288" s="46">
        <v>67.803000000000011</v>
      </c>
      <c r="J1288" s="40">
        <f t="shared" si="62"/>
        <v>1627.2720000000004</v>
      </c>
      <c r="K1288" s="50" t="s">
        <v>2003</v>
      </c>
      <c r="L1288" s="42">
        <f t="shared" si="60"/>
        <v>67.8</v>
      </c>
      <c r="M1288" s="42">
        <f t="shared" si="61"/>
        <v>1627.1999999999998</v>
      </c>
    </row>
    <row r="1289" spans="1:13" ht="101.5" hidden="1" x14ac:dyDescent="0.35">
      <c r="A1289" s="20" t="s">
        <v>824</v>
      </c>
      <c r="B1289" s="45" t="s">
        <v>545</v>
      </c>
      <c r="C1289" s="23" t="s">
        <v>4179</v>
      </c>
      <c r="D1289" s="23" t="s">
        <v>827</v>
      </c>
      <c r="E1289" s="23" t="s">
        <v>6845</v>
      </c>
      <c r="F1289" s="23" t="s">
        <v>5</v>
      </c>
      <c r="G1289" s="20">
        <v>80</v>
      </c>
      <c r="H1289" s="23" t="s">
        <v>5987</v>
      </c>
      <c r="I1289" s="46">
        <v>72.653000000000006</v>
      </c>
      <c r="J1289" s="40">
        <f t="shared" si="62"/>
        <v>5812.2400000000007</v>
      </c>
      <c r="K1289" s="50" t="s">
        <v>2004</v>
      </c>
      <c r="L1289" s="42">
        <f t="shared" si="60"/>
        <v>72.650000000000006</v>
      </c>
      <c r="M1289" s="42">
        <f t="shared" si="61"/>
        <v>5812</v>
      </c>
    </row>
    <row r="1290" spans="1:13" ht="101.5" hidden="1" x14ac:dyDescent="0.35">
      <c r="A1290" s="20" t="s">
        <v>824</v>
      </c>
      <c r="B1290" s="45" t="s">
        <v>545</v>
      </c>
      <c r="C1290" s="23" t="s">
        <v>4179</v>
      </c>
      <c r="D1290" s="23" t="s">
        <v>827</v>
      </c>
      <c r="E1290" s="23" t="s">
        <v>6845</v>
      </c>
      <c r="F1290" s="23" t="s">
        <v>5</v>
      </c>
      <c r="G1290" s="20">
        <v>40</v>
      </c>
      <c r="H1290" s="23" t="s">
        <v>5987</v>
      </c>
      <c r="I1290" s="46">
        <v>72.653000000000006</v>
      </c>
      <c r="J1290" s="40">
        <f t="shared" si="62"/>
        <v>2906.1200000000003</v>
      </c>
      <c r="K1290" s="50" t="s">
        <v>2004</v>
      </c>
      <c r="L1290" s="42">
        <f t="shared" si="60"/>
        <v>72.650000000000006</v>
      </c>
      <c r="M1290" s="42">
        <f t="shared" si="61"/>
        <v>2906</v>
      </c>
    </row>
    <row r="1291" spans="1:13" ht="101.5" hidden="1" x14ac:dyDescent="0.35">
      <c r="A1291" s="20" t="s">
        <v>824</v>
      </c>
      <c r="B1291" s="45" t="s">
        <v>545</v>
      </c>
      <c r="C1291" s="23" t="s">
        <v>4179</v>
      </c>
      <c r="D1291" s="23" t="s">
        <v>827</v>
      </c>
      <c r="E1291" s="23" t="s">
        <v>6845</v>
      </c>
      <c r="F1291" s="23" t="s">
        <v>5</v>
      </c>
      <c r="G1291" s="20">
        <v>40</v>
      </c>
      <c r="H1291" s="23" t="s">
        <v>5987</v>
      </c>
      <c r="I1291" s="46">
        <v>72.653000000000006</v>
      </c>
      <c r="J1291" s="40">
        <f t="shared" si="62"/>
        <v>2906.1200000000003</v>
      </c>
      <c r="K1291" s="50" t="s">
        <v>2004</v>
      </c>
      <c r="L1291" s="42">
        <f t="shared" si="60"/>
        <v>72.650000000000006</v>
      </c>
      <c r="M1291" s="42">
        <f t="shared" si="61"/>
        <v>2906</v>
      </c>
    </row>
    <row r="1292" spans="1:13" ht="101.5" hidden="1" x14ac:dyDescent="0.35">
      <c r="A1292" s="20" t="s">
        <v>824</v>
      </c>
      <c r="B1292" s="45" t="s">
        <v>545</v>
      </c>
      <c r="C1292" s="23" t="s">
        <v>4179</v>
      </c>
      <c r="D1292" s="23" t="s">
        <v>827</v>
      </c>
      <c r="E1292" s="23" t="s">
        <v>6845</v>
      </c>
      <c r="F1292" s="23" t="s">
        <v>5</v>
      </c>
      <c r="G1292" s="20">
        <v>40</v>
      </c>
      <c r="H1292" s="23" t="s">
        <v>5987</v>
      </c>
      <c r="I1292" s="46">
        <v>72.653000000000006</v>
      </c>
      <c r="J1292" s="40">
        <f t="shared" si="62"/>
        <v>2906.1200000000003</v>
      </c>
      <c r="K1292" s="50" t="s">
        <v>2004</v>
      </c>
      <c r="L1292" s="42">
        <f t="shared" si="60"/>
        <v>72.650000000000006</v>
      </c>
      <c r="M1292" s="42">
        <f t="shared" si="61"/>
        <v>2906</v>
      </c>
    </row>
    <row r="1293" spans="1:13" ht="130.5" hidden="1" x14ac:dyDescent="0.35">
      <c r="A1293" s="20" t="s">
        <v>824</v>
      </c>
      <c r="B1293" s="45" t="s">
        <v>545</v>
      </c>
      <c r="C1293" s="23" t="s">
        <v>4180</v>
      </c>
      <c r="D1293" s="23" t="s">
        <v>828</v>
      </c>
      <c r="E1293" s="23" t="s">
        <v>6846</v>
      </c>
      <c r="F1293" s="23" t="s">
        <v>5</v>
      </c>
      <c r="G1293" s="20">
        <v>32</v>
      </c>
      <c r="H1293" s="23" t="s">
        <v>5987</v>
      </c>
      <c r="I1293" s="46">
        <v>18.138999999999999</v>
      </c>
      <c r="J1293" s="40">
        <f t="shared" si="62"/>
        <v>580.44799999999998</v>
      </c>
      <c r="K1293" s="50" t="s">
        <v>2005</v>
      </c>
      <c r="L1293" s="42">
        <f t="shared" si="60"/>
        <v>18.14</v>
      </c>
      <c r="M1293" s="42">
        <f t="shared" si="61"/>
        <v>580.48</v>
      </c>
    </row>
    <row r="1294" spans="1:13" ht="101.5" hidden="1" x14ac:dyDescent="0.35">
      <c r="A1294" s="20" t="s">
        <v>824</v>
      </c>
      <c r="B1294" s="45" t="s">
        <v>545</v>
      </c>
      <c r="C1294" s="23" t="s">
        <v>4173</v>
      </c>
      <c r="D1294" s="23" t="s">
        <v>829</v>
      </c>
      <c r="E1294" s="23" t="s">
        <v>6847</v>
      </c>
      <c r="F1294" s="23" t="s">
        <v>5</v>
      </c>
      <c r="G1294" s="20">
        <v>96</v>
      </c>
      <c r="H1294" s="23" t="s">
        <v>5987</v>
      </c>
      <c r="I1294" s="46">
        <v>72.653000000000006</v>
      </c>
      <c r="J1294" s="40">
        <f t="shared" si="62"/>
        <v>6974.6880000000001</v>
      </c>
      <c r="K1294" s="50" t="s">
        <v>2006</v>
      </c>
      <c r="L1294" s="42">
        <f t="shared" si="60"/>
        <v>72.650000000000006</v>
      </c>
      <c r="M1294" s="42">
        <f t="shared" si="61"/>
        <v>6974.4000000000005</v>
      </c>
    </row>
    <row r="1295" spans="1:13" ht="116" hidden="1" x14ac:dyDescent="0.35">
      <c r="A1295" s="20" t="s">
        <v>824</v>
      </c>
      <c r="B1295" s="45" t="s">
        <v>545</v>
      </c>
      <c r="C1295" s="23" t="s">
        <v>4169</v>
      </c>
      <c r="D1295" s="23" t="s">
        <v>830</v>
      </c>
      <c r="E1295" s="23" t="s">
        <v>6848</v>
      </c>
      <c r="F1295" s="23" t="s">
        <v>5</v>
      </c>
      <c r="G1295" s="20">
        <v>112</v>
      </c>
      <c r="H1295" s="23" t="s">
        <v>5987</v>
      </c>
      <c r="I1295" s="46">
        <v>20.757999999999999</v>
      </c>
      <c r="J1295" s="40">
        <f t="shared" si="62"/>
        <v>2324.8959999999997</v>
      </c>
      <c r="K1295" s="50" t="s">
        <v>6849</v>
      </c>
      <c r="L1295" s="42">
        <f t="shared" si="60"/>
        <v>20.76</v>
      </c>
      <c r="M1295" s="42">
        <f t="shared" si="61"/>
        <v>2325.1200000000003</v>
      </c>
    </row>
    <row r="1296" spans="1:13" ht="116" hidden="1" x14ac:dyDescent="0.35">
      <c r="A1296" s="20" t="s">
        <v>824</v>
      </c>
      <c r="B1296" s="45" t="s">
        <v>545</v>
      </c>
      <c r="C1296" s="23" t="s">
        <v>4169</v>
      </c>
      <c r="D1296" s="23" t="s">
        <v>830</v>
      </c>
      <c r="E1296" s="23" t="s">
        <v>6848</v>
      </c>
      <c r="F1296" s="23" t="s">
        <v>5</v>
      </c>
      <c r="G1296" s="20">
        <v>56</v>
      </c>
      <c r="H1296" s="23" t="s">
        <v>5987</v>
      </c>
      <c r="I1296" s="46">
        <v>20.757999999999999</v>
      </c>
      <c r="J1296" s="40">
        <f t="shared" si="62"/>
        <v>1162.4479999999999</v>
      </c>
      <c r="K1296" s="50" t="s">
        <v>6849</v>
      </c>
      <c r="L1296" s="42">
        <f t="shared" si="60"/>
        <v>20.76</v>
      </c>
      <c r="M1296" s="42">
        <f t="shared" si="61"/>
        <v>1162.5600000000002</v>
      </c>
    </row>
    <row r="1297" spans="1:13" ht="116" hidden="1" x14ac:dyDescent="0.35">
      <c r="A1297" s="20" t="s">
        <v>824</v>
      </c>
      <c r="B1297" s="45" t="s">
        <v>545</v>
      </c>
      <c r="C1297" s="23" t="s">
        <v>4169</v>
      </c>
      <c r="D1297" s="23" t="s">
        <v>830</v>
      </c>
      <c r="E1297" s="23" t="s">
        <v>6848</v>
      </c>
      <c r="F1297" s="23" t="s">
        <v>5</v>
      </c>
      <c r="G1297" s="20">
        <v>56</v>
      </c>
      <c r="H1297" s="23" t="s">
        <v>5987</v>
      </c>
      <c r="I1297" s="46">
        <v>20.757999999999999</v>
      </c>
      <c r="J1297" s="40">
        <f t="shared" si="62"/>
        <v>1162.4479999999999</v>
      </c>
      <c r="K1297" s="50" t="s">
        <v>6849</v>
      </c>
      <c r="L1297" s="42">
        <f t="shared" si="60"/>
        <v>20.76</v>
      </c>
      <c r="M1297" s="42">
        <f t="shared" si="61"/>
        <v>1162.5600000000002</v>
      </c>
    </row>
    <row r="1298" spans="1:13" ht="116" hidden="1" x14ac:dyDescent="0.35">
      <c r="A1298" s="20" t="s">
        <v>824</v>
      </c>
      <c r="B1298" s="45" t="s">
        <v>545</v>
      </c>
      <c r="C1298" s="23" t="s">
        <v>4169</v>
      </c>
      <c r="D1298" s="23" t="s">
        <v>830</v>
      </c>
      <c r="E1298" s="23" t="s">
        <v>6848</v>
      </c>
      <c r="F1298" s="23" t="s">
        <v>5</v>
      </c>
      <c r="G1298" s="20">
        <v>56</v>
      </c>
      <c r="H1298" s="23" t="s">
        <v>5987</v>
      </c>
      <c r="I1298" s="46">
        <v>20.757999999999999</v>
      </c>
      <c r="J1298" s="40">
        <f t="shared" si="62"/>
        <v>1162.4479999999999</v>
      </c>
      <c r="K1298" s="50" t="s">
        <v>6849</v>
      </c>
      <c r="L1298" s="42">
        <f t="shared" si="60"/>
        <v>20.76</v>
      </c>
      <c r="M1298" s="42">
        <f t="shared" si="61"/>
        <v>1162.5600000000002</v>
      </c>
    </row>
    <row r="1299" spans="1:13" ht="116" hidden="1" x14ac:dyDescent="0.35">
      <c r="A1299" s="20" t="s">
        <v>824</v>
      </c>
      <c r="B1299" s="45" t="s">
        <v>545</v>
      </c>
      <c r="C1299" s="23" t="s">
        <v>4170</v>
      </c>
      <c r="D1299" s="23" t="s">
        <v>831</v>
      </c>
      <c r="E1299" s="23" t="s">
        <v>6850</v>
      </c>
      <c r="F1299" s="23" t="s">
        <v>5</v>
      </c>
      <c r="G1299" s="20">
        <v>5</v>
      </c>
      <c r="H1299" s="23" t="s">
        <v>5987</v>
      </c>
      <c r="I1299" s="46">
        <v>86.233000000000004</v>
      </c>
      <c r="J1299" s="40">
        <f t="shared" si="62"/>
        <v>431.16500000000002</v>
      </c>
      <c r="K1299" s="50" t="s">
        <v>2008</v>
      </c>
      <c r="L1299" s="42">
        <f t="shared" si="60"/>
        <v>86.23</v>
      </c>
      <c r="M1299" s="42">
        <f t="shared" si="61"/>
        <v>431.15000000000003</v>
      </c>
    </row>
    <row r="1300" spans="1:13" ht="101.5" hidden="1" x14ac:dyDescent="0.35">
      <c r="A1300" s="20" t="s">
        <v>824</v>
      </c>
      <c r="B1300" s="45" t="s">
        <v>545</v>
      </c>
      <c r="C1300" s="23" t="s">
        <v>4181</v>
      </c>
      <c r="D1300" s="23" t="s">
        <v>832</v>
      </c>
      <c r="E1300" s="23" t="s">
        <v>6851</v>
      </c>
      <c r="F1300" s="23" t="s">
        <v>5</v>
      </c>
      <c r="G1300" s="20">
        <v>16</v>
      </c>
      <c r="H1300" s="23" t="s">
        <v>5987</v>
      </c>
      <c r="I1300" s="46">
        <v>41.515999999999998</v>
      </c>
      <c r="J1300" s="40">
        <f t="shared" si="62"/>
        <v>664.25599999999997</v>
      </c>
      <c r="K1300" s="50" t="s">
        <v>6852</v>
      </c>
      <c r="L1300" s="42">
        <f t="shared" si="60"/>
        <v>41.52</v>
      </c>
      <c r="M1300" s="42">
        <f t="shared" si="61"/>
        <v>664.32</v>
      </c>
    </row>
    <row r="1301" spans="1:13" ht="101.5" hidden="1" x14ac:dyDescent="0.35">
      <c r="A1301" s="20" t="s">
        <v>824</v>
      </c>
      <c r="B1301" s="45" t="s">
        <v>545</v>
      </c>
      <c r="C1301" s="23" t="s">
        <v>4181</v>
      </c>
      <c r="D1301" s="23" t="s">
        <v>832</v>
      </c>
      <c r="E1301" s="23" t="s">
        <v>6851</v>
      </c>
      <c r="F1301" s="23" t="s">
        <v>5</v>
      </c>
      <c r="G1301" s="20">
        <v>8</v>
      </c>
      <c r="H1301" s="23" t="s">
        <v>5987</v>
      </c>
      <c r="I1301" s="46">
        <v>41.515999999999998</v>
      </c>
      <c r="J1301" s="40">
        <f t="shared" si="62"/>
        <v>332.12799999999999</v>
      </c>
      <c r="K1301" s="50" t="s">
        <v>6852</v>
      </c>
      <c r="L1301" s="42">
        <f t="shared" si="60"/>
        <v>41.52</v>
      </c>
      <c r="M1301" s="42">
        <f t="shared" si="61"/>
        <v>332.16</v>
      </c>
    </row>
    <row r="1302" spans="1:13" ht="101.5" hidden="1" x14ac:dyDescent="0.35">
      <c r="A1302" s="20" t="s">
        <v>824</v>
      </c>
      <c r="B1302" s="45" t="s">
        <v>545</v>
      </c>
      <c r="C1302" s="23" t="s">
        <v>4181</v>
      </c>
      <c r="D1302" s="23" t="s">
        <v>832</v>
      </c>
      <c r="E1302" s="23" t="s">
        <v>6851</v>
      </c>
      <c r="F1302" s="23" t="s">
        <v>5</v>
      </c>
      <c r="G1302" s="20">
        <v>8</v>
      </c>
      <c r="H1302" s="23" t="s">
        <v>5987</v>
      </c>
      <c r="I1302" s="46">
        <v>41.515999999999998</v>
      </c>
      <c r="J1302" s="40">
        <f t="shared" si="62"/>
        <v>332.12799999999999</v>
      </c>
      <c r="K1302" s="50" t="s">
        <v>6852</v>
      </c>
      <c r="L1302" s="42">
        <f t="shared" si="60"/>
        <v>41.52</v>
      </c>
      <c r="M1302" s="42">
        <f t="shared" si="61"/>
        <v>332.16</v>
      </c>
    </row>
    <row r="1303" spans="1:13" ht="101.5" hidden="1" x14ac:dyDescent="0.35">
      <c r="A1303" s="20" t="s">
        <v>824</v>
      </c>
      <c r="B1303" s="45" t="s">
        <v>545</v>
      </c>
      <c r="C1303" s="23" t="s">
        <v>4181</v>
      </c>
      <c r="D1303" s="23" t="s">
        <v>832</v>
      </c>
      <c r="E1303" s="23" t="s">
        <v>6851</v>
      </c>
      <c r="F1303" s="23" t="s">
        <v>5</v>
      </c>
      <c r="G1303" s="20">
        <v>8</v>
      </c>
      <c r="H1303" s="23" t="s">
        <v>5987</v>
      </c>
      <c r="I1303" s="46">
        <v>41.515999999999998</v>
      </c>
      <c r="J1303" s="40">
        <f t="shared" si="62"/>
        <v>332.12799999999999</v>
      </c>
      <c r="K1303" s="50" t="s">
        <v>6852</v>
      </c>
      <c r="L1303" s="42">
        <f t="shared" si="60"/>
        <v>41.52</v>
      </c>
      <c r="M1303" s="42">
        <f t="shared" si="61"/>
        <v>332.16</v>
      </c>
    </row>
    <row r="1304" spans="1:13" ht="116" hidden="1" x14ac:dyDescent="0.35">
      <c r="A1304" s="20" t="s">
        <v>824</v>
      </c>
      <c r="B1304" s="45" t="s">
        <v>545</v>
      </c>
      <c r="C1304" s="23" t="s">
        <v>4637</v>
      </c>
      <c r="D1304" s="23" t="s">
        <v>833</v>
      </c>
      <c r="E1304" s="23" t="s">
        <v>6853</v>
      </c>
      <c r="F1304" s="23" t="s">
        <v>5</v>
      </c>
      <c r="G1304" s="20">
        <v>32</v>
      </c>
      <c r="H1304" s="23" t="s">
        <v>5987</v>
      </c>
      <c r="I1304" s="46">
        <v>79.346000000000004</v>
      </c>
      <c r="J1304" s="40">
        <f t="shared" si="62"/>
        <v>2539.0720000000001</v>
      </c>
      <c r="K1304" s="50" t="s">
        <v>2009</v>
      </c>
      <c r="L1304" s="42">
        <f t="shared" si="60"/>
        <v>79.349999999999994</v>
      </c>
      <c r="M1304" s="42">
        <f t="shared" si="61"/>
        <v>2539.1999999999998</v>
      </c>
    </row>
    <row r="1305" spans="1:13" ht="87" hidden="1" x14ac:dyDescent="0.35">
      <c r="A1305" s="20" t="s">
        <v>824</v>
      </c>
      <c r="B1305" s="45" t="s">
        <v>545</v>
      </c>
      <c r="C1305" s="23" t="s">
        <v>4635</v>
      </c>
      <c r="D1305" s="23" t="s">
        <v>834</v>
      </c>
      <c r="E1305" s="23" t="s">
        <v>6854</v>
      </c>
      <c r="F1305" s="23" t="s">
        <v>5</v>
      </c>
      <c r="G1305" s="20">
        <v>16</v>
      </c>
      <c r="H1305" s="23" t="s">
        <v>5987</v>
      </c>
      <c r="I1305" s="46">
        <v>207.58</v>
      </c>
      <c r="J1305" s="40">
        <f t="shared" si="62"/>
        <v>3321.28</v>
      </c>
      <c r="K1305" s="50" t="s">
        <v>2010</v>
      </c>
      <c r="L1305" s="42">
        <f t="shared" si="60"/>
        <v>207.58</v>
      </c>
      <c r="M1305" s="42">
        <f t="shared" si="61"/>
        <v>3321.28</v>
      </c>
    </row>
    <row r="1306" spans="1:13" ht="87" hidden="1" x14ac:dyDescent="0.35">
      <c r="A1306" s="20" t="s">
        <v>824</v>
      </c>
      <c r="B1306" s="45" t="s">
        <v>545</v>
      </c>
      <c r="C1306" s="23" t="s">
        <v>4635</v>
      </c>
      <c r="D1306" s="23" t="s">
        <v>834</v>
      </c>
      <c r="E1306" s="23" t="s">
        <v>6854</v>
      </c>
      <c r="F1306" s="23" t="s">
        <v>5</v>
      </c>
      <c r="G1306" s="20">
        <v>8</v>
      </c>
      <c r="H1306" s="23" t="s">
        <v>5987</v>
      </c>
      <c r="I1306" s="46">
        <v>207.58</v>
      </c>
      <c r="J1306" s="40">
        <f t="shared" si="62"/>
        <v>1660.64</v>
      </c>
      <c r="K1306" s="50" t="s">
        <v>2010</v>
      </c>
      <c r="L1306" s="42">
        <f t="shared" si="60"/>
        <v>207.58</v>
      </c>
      <c r="M1306" s="42">
        <f t="shared" si="61"/>
        <v>1660.64</v>
      </c>
    </row>
    <row r="1307" spans="1:13" ht="87" hidden="1" x14ac:dyDescent="0.35">
      <c r="A1307" s="20" t="s">
        <v>824</v>
      </c>
      <c r="B1307" s="45" t="s">
        <v>545</v>
      </c>
      <c r="C1307" s="23" t="s">
        <v>4635</v>
      </c>
      <c r="D1307" s="23" t="s">
        <v>834</v>
      </c>
      <c r="E1307" s="23" t="s">
        <v>6854</v>
      </c>
      <c r="F1307" s="23" t="s">
        <v>5</v>
      </c>
      <c r="G1307" s="20">
        <v>8</v>
      </c>
      <c r="H1307" s="23" t="s">
        <v>5987</v>
      </c>
      <c r="I1307" s="46">
        <v>207.58</v>
      </c>
      <c r="J1307" s="40">
        <f t="shared" si="62"/>
        <v>1660.64</v>
      </c>
      <c r="K1307" s="50" t="s">
        <v>2010</v>
      </c>
      <c r="L1307" s="42">
        <f t="shared" si="60"/>
        <v>207.58</v>
      </c>
      <c r="M1307" s="42">
        <f t="shared" si="61"/>
        <v>1660.64</v>
      </c>
    </row>
    <row r="1308" spans="1:13" ht="87" hidden="1" x14ac:dyDescent="0.35">
      <c r="A1308" s="20" t="s">
        <v>824</v>
      </c>
      <c r="B1308" s="45" t="s">
        <v>545</v>
      </c>
      <c r="C1308" s="23" t="s">
        <v>4635</v>
      </c>
      <c r="D1308" s="23" t="s">
        <v>834</v>
      </c>
      <c r="E1308" s="23" t="s">
        <v>6854</v>
      </c>
      <c r="F1308" s="23" t="s">
        <v>5</v>
      </c>
      <c r="G1308" s="20">
        <v>8</v>
      </c>
      <c r="H1308" s="23" t="s">
        <v>5987</v>
      </c>
      <c r="I1308" s="46">
        <v>207.58</v>
      </c>
      <c r="J1308" s="40">
        <f t="shared" si="62"/>
        <v>1660.64</v>
      </c>
      <c r="K1308" s="50" t="s">
        <v>2010</v>
      </c>
      <c r="L1308" s="42">
        <f t="shared" si="60"/>
        <v>207.58</v>
      </c>
      <c r="M1308" s="42">
        <f t="shared" si="61"/>
        <v>1660.64</v>
      </c>
    </row>
    <row r="1309" spans="1:13" ht="159.5" hidden="1" x14ac:dyDescent="0.35">
      <c r="A1309" s="20" t="s">
        <v>824</v>
      </c>
      <c r="B1309" s="45" t="s">
        <v>545</v>
      </c>
      <c r="C1309" s="23" t="s">
        <v>4647</v>
      </c>
      <c r="D1309" s="23" t="s">
        <v>835</v>
      </c>
      <c r="E1309" s="23" t="s">
        <v>835</v>
      </c>
      <c r="F1309" s="23" t="s">
        <v>5</v>
      </c>
      <c r="G1309" s="20">
        <v>48</v>
      </c>
      <c r="H1309" s="23" t="s">
        <v>5987</v>
      </c>
      <c r="I1309" s="46">
        <v>64.893000000000001</v>
      </c>
      <c r="J1309" s="40">
        <f t="shared" si="62"/>
        <v>3114.864</v>
      </c>
      <c r="K1309" s="50" t="s">
        <v>2661</v>
      </c>
      <c r="L1309" s="42">
        <f t="shared" si="60"/>
        <v>64.89</v>
      </c>
      <c r="M1309" s="42">
        <f t="shared" si="61"/>
        <v>3114.7200000000003</v>
      </c>
    </row>
    <row r="1310" spans="1:13" ht="145" hidden="1" x14ac:dyDescent="0.35">
      <c r="A1310" s="20" t="s">
        <v>824</v>
      </c>
      <c r="B1310" s="45" t="s">
        <v>545</v>
      </c>
      <c r="C1310" s="23" t="s">
        <v>4166</v>
      </c>
      <c r="D1310" s="23" t="s">
        <v>836</v>
      </c>
      <c r="E1310" s="23" t="s">
        <v>836</v>
      </c>
      <c r="F1310" s="23" t="s">
        <v>5</v>
      </c>
      <c r="G1310" s="20">
        <v>24</v>
      </c>
      <c r="H1310" s="23" t="s">
        <v>5987</v>
      </c>
      <c r="I1310" s="46">
        <v>40.545999999999999</v>
      </c>
      <c r="J1310" s="40">
        <f t="shared" si="62"/>
        <v>973.10400000000004</v>
      </c>
      <c r="K1310" s="50" t="s">
        <v>2011</v>
      </c>
      <c r="L1310" s="42">
        <f t="shared" si="60"/>
        <v>40.549999999999997</v>
      </c>
      <c r="M1310" s="42">
        <f t="shared" si="61"/>
        <v>973.19999999999993</v>
      </c>
    </row>
    <row r="1311" spans="1:13" ht="145" hidden="1" x14ac:dyDescent="0.35">
      <c r="A1311" s="20" t="s">
        <v>837</v>
      </c>
      <c r="B1311" s="45" t="s">
        <v>545</v>
      </c>
      <c r="C1311" s="23" t="s">
        <v>3528</v>
      </c>
      <c r="D1311" s="23" t="s">
        <v>838</v>
      </c>
      <c r="E1311" s="23" t="s">
        <v>6855</v>
      </c>
      <c r="F1311" s="23" t="s">
        <v>5</v>
      </c>
      <c r="G1311" s="20">
        <v>2</v>
      </c>
      <c r="H1311" s="23" t="s">
        <v>5987</v>
      </c>
      <c r="I1311" s="46">
        <v>139.583</v>
      </c>
      <c r="J1311" s="40">
        <f t="shared" si="62"/>
        <v>279.166</v>
      </c>
      <c r="K1311" s="50" t="s">
        <v>2012</v>
      </c>
      <c r="L1311" s="42">
        <f t="shared" si="60"/>
        <v>139.58000000000001</v>
      </c>
      <c r="M1311" s="42">
        <f t="shared" si="61"/>
        <v>279.16000000000003</v>
      </c>
    </row>
    <row r="1312" spans="1:13" ht="72.5" hidden="1" x14ac:dyDescent="0.35">
      <c r="A1312" s="20" t="s">
        <v>837</v>
      </c>
      <c r="B1312" s="45" t="s">
        <v>545</v>
      </c>
      <c r="C1312" s="23" t="s">
        <v>4964</v>
      </c>
      <c r="D1312" s="23" t="s">
        <v>839</v>
      </c>
      <c r="E1312" s="23" t="s">
        <v>6856</v>
      </c>
      <c r="F1312" s="23" t="s">
        <v>5</v>
      </c>
      <c r="G1312" s="20">
        <v>10</v>
      </c>
      <c r="H1312" s="23" t="s">
        <v>5987</v>
      </c>
      <c r="I1312" s="46">
        <v>33.271000000000001</v>
      </c>
      <c r="J1312" s="40">
        <f t="shared" si="62"/>
        <v>332.71000000000004</v>
      </c>
      <c r="K1312" s="50" t="s">
        <v>2013</v>
      </c>
      <c r="L1312" s="42">
        <f t="shared" si="60"/>
        <v>33.270000000000003</v>
      </c>
      <c r="M1312" s="42">
        <f t="shared" si="61"/>
        <v>332.70000000000005</v>
      </c>
    </row>
    <row r="1313" spans="1:13" ht="101.5" hidden="1" x14ac:dyDescent="0.35">
      <c r="A1313" s="20" t="s">
        <v>837</v>
      </c>
      <c r="B1313" s="45" t="s">
        <v>545</v>
      </c>
      <c r="C1313" s="23" t="s">
        <v>5098</v>
      </c>
      <c r="D1313" s="23" t="s">
        <v>840</v>
      </c>
      <c r="E1313" s="23" t="s">
        <v>6857</v>
      </c>
      <c r="F1313" s="23" t="s">
        <v>5</v>
      </c>
      <c r="G1313" s="20">
        <v>10</v>
      </c>
      <c r="H1313" s="23" t="s">
        <v>5987</v>
      </c>
      <c r="I1313" s="46">
        <v>21.824999999999999</v>
      </c>
      <c r="J1313" s="40">
        <f t="shared" si="62"/>
        <v>218.25</v>
      </c>
      <c r="K1313" s="50" t="s">
        <v>2014</v>
      </c>
      <c r="L1313" s="42">
        <f t="shared" si="60"/>
        <v>21.83</v>
      </c>
      <c r="M1313" s="42">
        <f t="shared" si="61"/>
        <v>218.29999999999998</v>
      </c>
    </row>
    <row r="1314" spans="1:13" ht="116" hidden="1" x14ac:dyDescent="0.35">
      <c r="A1314" s="20" t="s">
        <v>841</v>
      </c>
      <c r="B1314" s="45" t="s">
        <v>545</v>
      </c>
      <c r="C1314" s="23" t="s">
        <v>4165</v>
      </c>
      <c r="D1314" s="23" t="s">
        <v>842</v>
      </c>
      <c r="E1314" s="23" t="s">
        <v>6858</v>
      </c>
      <c r="F1314" s="23" t="s">
        <v>5</v>
      </c>
      <c r="G1314" s="20">
        <v>4</v>
      </c>
      <c r="H1314" s="23" t="s">
        <v>5987</v>
      </c>
      <c r="I1314" s="46">
        <v>148.21600000000001</v>
      </c>
      <c r="J1314" s="40">
        <f t="shared" si="62"/>
        <v>592.86400000000003</v>
      </c>
      <c r="K1314" s="50" t="s">
        <v>2015</v>
      </c>
      <c r="L1314" s="42">
        <f t="shared" si="60"/>
        <v>148.22</v>
      </c>
      <c r="M1314" s="42">
        <f t="shared" si="61"/>
        <v>592.88</v>
      </c>
    </row>
    <row r="1315" spans="1:13" ht="116" hidden="1" x14ac:dyDescent="0.35">
      <c r="A1315" s="20" t="s">
        <v>843</v>
      </c>
      <c r="B1315" s="45" t="s">
        <v>545</v>
      </c>
      <c r="C1315" s="23" t="s">
        <v>4141</v>
      </c>
      <c r="D1315" s="23" t="s">
        <v>844</v>
      </c>
      <c r="E1315" s="23" t="s">
        <v>6859</v>
      </c>
      <c r="F1315" s="23" t="s">
        <v>5</v>
      </c>
      <c r="G1315" s="20">
        <v>2</v>
      </c>
      <c r="H1315" s="23" t="s">
        <v>5987</v>
      </c>
      <c r="I1315" s="46">
        <v>425.1995</v>
      </c>
      <c r="J1315" s="40">
        <f t="shared" si="62"/>
        <v>850.399</v>
      </c>
      <c r="K1315" s="50" t="s">
        <v>2016</v>
      </c>
      <c r="L1315" s="42">
        <f t="shared" si="60"/>
        <v>425.2</v>
      </c>
      <c r="M1315" s="42">
        <f t="shared" si="61"/>
        <v>850.4</v>
      </c>
    </row>
    <row r="1316" spans="1:13" ht="130.5" hidden="1" x14ac:dyDescent="0.35">
      <c r="A1316" s="20" t="s">
        <v>843</v>
      </c>
      <c r="B1316" s="45" t="s">
        <v>545</v>
      </c>
      <c r="C1316" s="23" t="s">
        <v>4659</v>
      </c>
      <c r="D1316" s="23" t="s">
        <v>845</v>
      </c>
      <c r="E1316" s="23" t="s">
        <v>6860</v>
      </c>
      <c r="F1316" s="23" t="s">
        <v>5</v>
      </c>
      <c r="G1316" s="20">
        <v>15</v>
      </c>
      <c r="H1316" s="23" t="s">
        <v>5987</v>
      </c>
      <c r="I1316" s="46">
        <v>44.649100000000004</v>
      </c>
      <c r="J1316" s="40">
        <f t="shared" si="62"/>
        <v>669.73650000000009</v>
      </c>
      <c r="K1316" s="50" t="s">
        <v>2017</v>
      </c>
      <c r="L1316" s="42">
        <f t="shared" si="60"/>
        <v>44.65</v>
      </c>
      <c r="M1316" s="42">
        <f t="shared" si="61"/>
        <v>669.75</v>
      </c>
    </row>
    <row r="1317" spans="1:13" ht="130.5" hidden="1" x14ac:dyDescent="0.35">
      <c r="A1317" s="20" t="s">
        <v>843</v>
      </c>
      <c r="B1317" s="45" t="s">
        <v>545</v>
      </c>
      <c r="C1317" s="23" t="s">
        <v>4660</v>
      </c>
      <c r="D1317" s="23" t="s">
        <v>845</v>
      </c>
      <c r="E1317" s="23" t="s">
        <v>6860</v>
      </c>
      <c r="F1317" s="23" t="s">
        <v>5</v>
      </c>
      <c r="G1317" s="20">
        <v>2</v>
      </c>
      <c r="H1317" s="23" t="s">
        <v>5987</v>
      </c>
      <c r="I1317" s="46">
        <v>110.289</v>
      </c>
      <c r="J1317" s="40">
        <f t="shared" si="62"/>
        <v>220.578</v>
      </c>
      <c r="K1317" s="50" t="s">
        <v>2017</v>
      </c>
      <c r="L1317" s="42">
        <f t="shared" si="60"/>
        <v>110.29</v>
      </c>
      <c r="M1317" s="42">
        <f t="shared" si="61"/>
        <v>220.58</v>
      </c>
    </row>
    <row r="1318" spans="1:13" ht="130.5" hidden="1" x14ac:dyDescent="0.35">
      <c r="A1318" s="20" t="s">
        <v>843</v>
      </c>
      <c r="B1318" s="45" t="s">
        <v>545</v>
      </c>
      <c r="C1318" s="23" t="s">
        <v>4661</v>
      </c>
      <c r="D1318" s="23" t="s">
        <v>114</v>
      </c>
      <c r="E1318" s="23" t="s">
        <v>6244</v>
      </c>
      <c r="F1318" s="23" t="s">
        <v>5</v>
      </c>
      <c r="G1318" s="20">
        <v>10</v>
      </c>
      <c r="H1318" s="23" t="s">
        <v>5987</v>
      </c>
      <c r="I1318" s="46">
        <v>43.873099999999994</v>
      </c>
      <c r="J1318" s="40">
        <f t="shared" si="62"/>
        <v>438.73099999999994</v>
      </c>
      <c r="K1318" s="50" t="s">
        <v>2018</v>
      </c>
      <c r="L1318" s="42">
        <f t="shared" si="60"/>
        <v>43.87</v>
      </c>
      <c r="M1318" s="42">
        <f t="shared" si="61"/>
        <v>438.7</v>
      </c>
    </row>
    <row r="1319" spans="1:13" ht="87" hidden="1" x14ac:dyDescent="0.35">
      <c r="A1319" s="20" t="s">
        <v>843</v>
      </c>
      <c r="B1319" s="45" t="s">
        <v>545</v>
      </c>
      <c r="C1319" s="23" t="s">
        <v>4666</v>
      </c>
      <c r="D1319" s="23" t="s">
        <v>846</v>
      </c>
      <c r="E1319" s="23" t="s">
        <v>6861</v>
      </c>
      <c r="F1319" s="23" t="s">
        <v>5</v>
      </c>
      <c r="G1319" s="20">
        <v>6</v>
      </c>
      <c r="H1319" s="23" t="s">
        <v>5987</v>
      </c>
      <c r="I1319" s="46">
        <v>36.762999999999998</v>
      </c>
      <c r="J1319" s="40">
        <f t="shared" si="62"/>
        <v>220.57799999999997</v>
      </c>
      <c r="K1319" s="50" t="s">
        <v>2019</v>
      </c>
      <c r="L1319" s="42">
        <f t="shared" si="60"/>
        <v>36.76</v>
      </c>
      <c r="M1319" s="42">
        <f t="shared" si="61"/>
        <v>220.56</v>
      </c>
    </row>
    <row r="1320" spans="1:13" ht="116" hidden="1" x14ac:dyDescent="0.35">
      <c r="A1320" s="20" t="s">
        <v>847</v>
      </c>
      <c r="B1320" s="45" t="s">
        <v>545</v>
      </c>
      <c r="C1320" s="23" t="s">
        <v>4941</v>
      </c>
      <c r="D1320" s="23" t="s">
        <v>848</v>
      </c>
      <c r="E1320" s="23" t="s">
        <v>6862</v>
      </c>
      <c r="F1320" s="23" t="s">
        <v>5</v>
      </c>
      <c r="G1320" s="20">
        <v>20</v>
      </c>
      <c r="H1320" s="23" t="s">
        <v>5987</v>
      </c>
      <c r="I1320" s="46">
        <v>313.21299999999997</v>
      </c>
      <c r="J1320" s="40">
        <f t="shared" si="62"/>
        <v>6264.2599999999993</v>
      </c>
      <c r="K1320" s="50" t="s">
        <v>2662</v>
      </c>
      <c r="L1320" s="42">
        <f t="shared" si="60"/>
        <v>313.20999999999998</v>
      </c>
      <c r="M1320" s="42">
        <f t="shared" si="61"/>
        <v>6264.2</v>
      </c>
    </row>
    <row r="1321" spans="1:13" ht="101.5" hidden="1" x14ac:dyDescent="0.35">
      <c r="A1321" s="20" t="s">
        <v>849</v>
      </c>
      <c r="B1321" s="45" t="s">
        <v>545</v>
      </c>
      <c r="C1321" s="23" t="s">
        <v>4762</v>
      </c>
      <c r="D1321" s="23" t="s">
        <v>130</v>
      </c>
      <c r="E1321" s="23" t="s">
        <v>6257</v>
      </c>
      <c r="F1321" s="23" t="s">
        <v>5</v>
      </c>
      <c r="G1321" s="20">
        <v>40</v>
      </c>
      <c r="H1321" s="23" t="s">
        <v>5987</v>
      </c>
      <c r="I1321" s="46">
        <v>14.55</v>
      </c>
      <c r="J1321" s="40">
        <f t="shared" si="62"/>
        <v>582</v>
      </c>
      <c r="K1321" s="46" t="s">
        <v>1997</v>
      </c>
      <c r="L1321" s="42">
        <f t="shared" si="60"/>
        <v>14.55</v>
      </c>
      <c r="M1321" s="42">
        <f t="shared" si="61"/>
        <v>582</v>
      </c>
    </row>
    <row r="1322" spans="1:13" ht="101.5" hidden="1" x14ac:dyDescent="0.35">
      <c r="A1322" s="20" t="s">
        <v>849</v>
      </c>
      <c r="B1322" s="45" t="s">
        <v>545</v>
      </c>
      <c r="C1322" s="23" t="s">
        <v>4773</v>
      </c>
      <c r="D1322" s="23" t="s">
        <v>850</v>
      </c>
      <c r="E1322" s="23" t="s">
        <v>6863</v>
      </c>
      <c r="F1322" s="23" t="s">
        <v>5</v>
      </c>
      <c r="G1322" s="20">
        <v>2</v>
      </c>
      <c r="H1322" s="23" t="s">
        <v>5987</v>
      </c>
      <c r="I1322" s="46">
        <v>552.221</v>
      </c>
      <c r="J1322" s="40">
        <f t="shared" si="62"/>
        <v>1104.442</v>
      </c>
      <c r="K1322" s="50" t="s">
        <v>2020</v>
      </c>
      <c r="L1322" s="42">
        <f t="shared" si="60"/>
        <v>552.22</v>
      </c>
      <c r="M1322" s="42">
        <f t="shared" si="61"/>
        <v>1104.44</v>
      </c>
    </row>
    <row r="1323" spans="1:13" ht="116" hidden="1" x14ac:dyDescent="0.35">
      <c r="A1323" s="20" t="s">
        <v>849</v>
      </c>
      <c r="B1323" s="45" t="s">
        <v>545</v>
      </c>
      <c r="C1323" s="23" t="s">
        <v>5090</v>
      </c>
      <c r="D1323" s="23" t="s">
        <v>851</v>
      </c>
      <c r="E1323" s="23" t="s">
        <v>6864</v>
      </c>
      <c r="F1323" s="23" t="s">
        <v>5</v>
      </c>
      <c r="G1323" s="20">
        <v>6</v>
      </c>
      <c r="H1323" s="23" t="s">
        <v>5987</v>
      </c>
      <c r="I1323" s="46">
        <v>1736.3</v>
      </c>
      <c r="J1323" s="40">
        <f t="shared" si="62"/>
        <v>10417.799999999999</v>
      </c>
      <c r="K1323" s="50" t="s">
        <v>2021</v>
      </c>
      <c r="L1323" s="42">
        <f t="shared" si="60"/>
        <v>1736.3</v>
      </c>
      <c r="M1323" s="42">
        <f t="shared" si="61"/>
        <v>10417.799999999999</v>
      </c>
    </row>
    <row r="1324" spans="1:13" ht="116" hidden="1" x14ac:dyDescent="0.35">
      <c r="A1324" s="20" t="s">
        <v>849</v>
      </c>
      <c r="B1324" s="45" t="s">
        <v>545</v>
      </c>
      <c r="C1324" s="23" t="s">
        <v>5091</v>
      </c>
      <c r="D1324" s="23" t="s">
        <v>852</v>
      </c>
      <c r="E1324" s="23" t="s">
        <v>6865</v>
      </c>
      <c r="F1324" s="23" t="s">
        <v>5</v>
      </c>
      <c r="G1324" s="20">
        <v>6</v>
      </c>
      <c r="H1324" s="23" t="s">
        <v>5987</v>
      </c>
      <c r="I1324" s="46">
        <v>1736.3</v>
      </c>
      <c r="J1324" s="40">
        <f t="shared" si="62"/>
        <v>10417.799999999999</v>
      </c>
      <c r="K1324" s="50" t="s">
        <v>2021</v>
      </c>
      <c r="L1324" s="42">
        <f t="shared" si="60"/>
        <v>1736.3</v>
      </c>
      <c r="M1324" s="42">
        <f t="shared" si="61"/>
        <v>10417.799999999999</v>
      </c>
    </row>
    <row r="1325" spans="1:13" ht="72.5" hidden="1" x14ac:dyDescent="0.35">
      <c r="A1325" s="20" t="s">
        <v>853</v>
      </c>
      <c r="B1325" s="45" t="s">
        <v>545</v>
      </c>
      <c r="C1325" s="23" t="s">
        <v>5128</v>
      </c>
      <c r="D1325" s="23" t="s">
        <v>854</v>
      </c>
      <c r="E1325" s="23" t="s">
        <v>6866</v>
      </c>
      <c r="F1325" s="23" t="s">
        <v>5</v>
      </c>
      <c r="G1325" s="20">
        <v>100</v>
      </c>
      <c r="H1325" s="23" t="s">
        <v>5987</v>
      </c>
      <c r="I1325" s="46">
        <v>4.0999999999999996</v>
      </c>
      <c r="J1325" s="40">
        <f t="shared" si="62"/>
        <v>409.99999999999994</v>
      </c>
      <c r="K1325" s="50" t="s">
        <v>2022</v>
      </c>
      <c r="L1325" s="42">
        <f t="shared" si="60"/>
        <v>4.0999999999999996</v>
      </c>
      <c r="M1325" s="42">
        <f t="shared" si="61"/>
        <v>409.99999999999994</v>
      </c>
    </row>
    <row r="1326" spans="1:13" ht="72.5" hidden="1" x14ac:dyDescent="0.35">
      <c r="A1326" s="20" t="s">
        <v>853</v>
      </c>
      <c r="B1326" s="45" t="s">
        <v>545</v>
      </c>
      <c r="C1326" s="23" t="s">
        <v>5128</v>
      </c>
      <c r="D1326" s="23" t="s">
        <v>854</v>
      </c>
      <c r="E1326" s="23" t="s">
        <v>6866</v>
      </c>
      <c r="F1326" s="23" t="s">
        <v>5</v>
      </c>
      <c r="G1326" s="20">
        <v>20</v>
      </c>
      <c r="H1326" s="23" t="s">
        <v>5987</v>
      </c>
      <c r="I1326" s="46">
        <v>4.0999999999999996</v>
      </c>
      <c r="J1326" s="40">
        <f t="shared" si="62"/>
        <v>82</v>
      </c>
      <c r="K1326" s="50" t="s">
        <v>2022</v>
      </c>
      <c r="L1326" s="42">
        <f t="shared" si="60"/>
        <v>4.0999999999999996</v>
      </c>
      <c r="M1326" s="42">
        <f t="shared" si="61"/>
        <v>82</v>
      </c>
    </row>
    <row r="1327" spans="1:13" ht="101.5" hidden="1" x14ac:dyDescent="0.35">
      <c r="A1327" s="20" t="s">
        <v>853</v>
      </c>
      <c r="B1327" s="45" t="s">
        <v>545</v>
      </c>
      <c r="C1327" s="23" t="s">
        <v>5131</v>
      </c>
      <c r="D1327" s="23" t="s">
        <v>855</v>
      </c>
      <c r="E1327" s="23" t="s">
        <v>6867</v>
      </c>
      <c r="F1327" s="23" t="s">
        <v>5</v>
      </c>
      <c r="G1327" s="20">
        <v>100</v>
      </c>
      <c r="H1327" s="23" t="s">
        <v>5987</v>
      </c>
      <c r="I1327" s="46">
        <v>3.5</v>
      </c>
      <c r="J1327" s="40">
        <f t="shared" si="62"/>
        <v>350</v>
      </c>
      <c r="K1327" s="50" t="s">
        <v>2023</v>
      </c>
      <c r="L1327" s="42">
        <f t="shared" si="60"/>
        <v>3.5</v>
      </c>
      <c r="M1327" s="42">
        <f t="shared" si="61"/>
        <v>350</v>
      </c>
    </row>
    <row r="1328" spans="1:13" ht="101.5" hidden="1" x14ac:dyDescent="0.35">
      <c r="A1328" s="20" t="s">
        <v>853</v>
      </c>
      <c r="B1328" s="45" t="s">
        <v>545</v>
      </c>
      <c r="C1328" s="23" t="s">
        <v>5132</v>
      </c>
      <c r="D1328" s="23" t="s">
        <v>855</v>
      </c>
      <c r="E1328" s="23" t="s">
        <v>6867</v>
      </c>
      <c r="F1328" s="23" t="s">
        <v>5</v>
      </c>
      <c r="G1328" s="20">
        <v>10</v>
      </c>
      <c r="H1328" s="23" t="s">
        <v>5987</v>
      </c>
      <c r="I1328" s="46">
        <v>2.4249999999999998</v>
      </c>
      <c r="J1328" s="40">
        <f t="shared" si="62"/>
        <v>24.25</v>
      </c>
      <c r="K1328" s="50" t="s">
        <v>2023</v>
      </c>
      <c r="L1328" s="42">
        <f t="shared" si="60"/>
        <v>2.4300000000000002</v>
      </c>
      <c r="M1328" s="42">
        <f t="shared" si="61"/>
        <v>24.3</v>
      </c>
    </row>
    <row r="1329" spans="1:13" ht="101.5" hidden="1" x14ac:dyDescent="0.35">
      <c r="A1329" s="20" t="s">
        <v>853</v>
      </c>
      <c r="B1329" s="45" t="s">
        <v>545</v>
      </c>
      <c r="C1329" s="23" t="s">
        <v>5134</v>
      </c>
      <c r="D1329" s="23" t="s">
        <v>856</v>
      </c>
      <c r="E1329" s="23" t="s">
        <v>6868</v>
      </c>
      <c r="F1329" s="23" t="s">
        <v>5</v>
      </c>
      <c r="G1329" s="20">
        <v>40</v>
      </c>
      <c r="H1329" s="23" t="s">
        <v>5987</v>
      </c>
      <c r="I1329" s="46">
        <v>7</v>
      </c>
      <c r="J1329" s="40">
        <f t="shared" si="62"/>
        <v>280</v>
      </c>
      <c r="K1329" s="50" t="s">
        <v>2024</v>
      </c>
      <c r="L1329" s="42">
        <f t="shared" si="60"/>
        <v>7</v>
      </c>
      <c r="M1329" s="42">
        <f t="shared" si="61"/>
        <v>280</v>
      </c>
    </row>
    <row r="1330" spans="1:13" ht="101.5" hidden="1" x14ac:dyDescent="0.35">
      <c r="A1330" s="20" t="s">
        <v>853</v>
      </c>
      <c r="B1330" s="45" t="s">
        <v>545</v>
      </c>
      <c r="C1330" s="23" t="s">
        <v>5135</v>
      </c>
      <c r="D1330" s="23" t="s">
        <v>856</v>
      </c>
      <c r="E1330" s="23" t="s">
        <v>6868</v>
      </c>
      <c r="F1330" s="23" t="s">
        <v>5</v>
      </c>
      <c r="G1330" s="20">
        <v>40</v>
      </c>
      <c r="H1330" s="23" t="s">
        <v>5987</v>
      </c>
      <c r="I1330" s="46">
        <v>5</v>
      </c>
      <c r="J1330" s="40">
        <f t="shared" si="62"/>
        <v>200</v>
      </c>
      <c r="K1330" s="50" t="s">
        <v>2024</v>
      </c>
      <c r="L1330" s="42">
        <f t="shared" si="60"/>
        <v>5</v>
      </c>
      <c r="M1330" s="42">
        <f t="shared" si="61"/>
        <v>200</v>
      </c>
    </row>
    <row r="1331" spans="1:13" ht="101.5" hidden="1" x14ac:dyDescent="0.35">
      <c r="A1331" s="20" t="s">
        <v>853</v>
      </c>
      <c r="B1331" s="45" t="s">
        <v>545</v>
      </c>
      <c r="C1331" s="23" t="s">
        <v>5136</v>
      </c>
      <c r="D1331" s="23" t="s">
        <v>856</v>
      </c>
      <c r="E1331" s="23" t="s">
        <v>6868</v>
      </c>
      <c r="F1331" s="23" t="s">
        <v>5</v>
      </c>
      <c r="G1331" s="20">
        <v>20</v>
      </c>
      <c r="H1331" s="23" t="s">
        <v>5987</v>
      </c>
      <c r="I1331" s="46">
        <v>5</v>
      </c>
      <c r="J1331" s="40">
        <f t="shared" si="62"/>
        <v>100</v>
      </c>
      <c r="K1331" s="50" t="s">
        <v>2024</v>
      </c>
      <c r="L1331" s="42">
        <f t="shared" si="60"/>
        <v>5</v>
      </c>
      <c r="M1331" s="42">
        <f t="shared" si="61"/>
        <v>100</v>
      </c>
    </row>
    <row r="1332" spans="1:13" ht="116" hidden="1" x14ac:dyDescent="0.35">
      <c r="A1332" s="20" t="s">
        <v>857</v>
      </c>
      <c r="B1332" s="45" t="s">
        <v>545</v>
      </c>
      <c r="C1332" s="23" t="s">
        <v>3542</v>
      </c>
      <c r="D1332" s="23" t="s">
        <v>858</v>
      </c>
      <c r="E1332" s="23" t="s">
        <v>6869</v>
      </c>
      <c r="F1332" s="23" t="s">
        <v>5</v>
      </c>
      <c r="G1332" s="20">
        <v>10</v>
      </c>
      <c r="H1332" s="23" t="s">
        <v>5987</v>
      </c>
      <c r="I1332" s="46">
        <v>59.994500000000002</v>
      </c>
      <c r="J1332" s="40">
        <f t="shared" si="62"/>
        <v>599.94500000000005</v>
      </c>
      <c r="K1332" s="50" t="s">
        <v>2025</v>
      </c>
      <c r="L1332" s="42">
        <f t="shared" si="60"/>
        <v>59.99</v>
      </c>
      <c r="M1332" s="42">
        <f t="shared" si="61"/>
        <v>599.9</v>
      </c>
    </row>
    <row r="1333" spans="1:13" ht="72.5" hidden="1" x14ac:dyDescent="0.35">
      <c r="A1333" s="20" t="s">
        <v>857</v>
      </c>
      <c r="B1333" s="45" t="s">
        <v>545</v>
      </c>
      <c r="C1333" s="23" t="s">
        <v>3026</v>
      </c>
      <c r="D1333" s="23" t="s">
        <v>238</v>
      </c>
      <c r="E1333" s="23" t="s">
        <v>6361</v>
      </c>
      <c r="F1333" s="23" t="s">
        <v>5</v>
      </c>
      <c r="G1333" s="20">
        <v>8</v>
      </c>
      <c r="H1333" s="23" t="s">
        <v>5987</v>
      </c>
      <c r="I1333" s="46">
        <v>5.141</v>
      </c>
      <c r="J1333" s="40">
        <f t="shared" si="62"/>
        <v>41.128</v>
      </c>
      <c r="K1333" s="50" t="s">
        <v>2026</v>
      </c>
      <c r="L1333" s="42">
        <f t="shared" si="60"/>
        <v>5.14</v>
      </c>
      <c r="M1333" s="42">
        <f t="shared" si="61"/>
        <v>41.12</v>
      </c>
    </row>
    <row r="1334" spans="1:13" ht="87" hidden="1" x14ac:dyDescent="0.35">
      <c r="A1334" s="20" t="s">
        <v>857</v>
      </c>
      <c r="B1334" s="45" t="s">
        <v>545</v>
      </c>
      <c r="C1334" s="23" t="s">
        <v>5044</v>
      </c>
      <c r="D1334" s="23" t="s">
        <v>859</v>
      </c>
      <c r="E1334" s="23" t="s">
        <v>6870</v>
      </c>
      <c r="F1334" s="23" t="s">
        <v>5</v>
      </c>
      <c r="G1334" s="20">
        <v>20</v>
      </c>
      <c r="H1334" s="23" t="s">
        <v>5987</v>
      </c>
      <c r="I1334" s="46">
        <v>207.58</v>
      </c>
      <c r="J1334" s="40">
        <f t="shared" si="62"/>
        <v>4151.6000000000004</v>
      </c>
      <c r="K1334" s="50" t="s">
        <v>2786</v>
      </c>
      <c r="L1334" s="42">
        <f t="shared" si="60"/>
        <v>207.58</v>
      </c>
      <c r="M1334" s="42">
        <f t="shared" si="61"/>
        <v>4151.6000000000004</v>
      </c>
    </row>
    <row r="1335" spans="1:13" ht="72.5" hidden="1" x14ac:dyDescent="0.35">
      <c r="A1335" s="20" t="s">
        <v>860</v>
      </c>
      <c r="B1335" s="45" t="s">
        <v>545</v>
      </c>
      <c r="C1335" s="23" t="s">
        <v>5252</v>
      </c>
      <c r="D1335" s="23" t="s">
        <v>861</v>
      </c>
      <c r="E1335" s="23" t="s">
        <v>6871</v>
      </c>
      <c r="F1335" s="23" t="s">
        <v>5</v>
      </c>
      <c r="G1335" s="20">
        <v>10</v>
      </c>
      <c r="H1335" s="23" t="s">
        <v>5987</v>
      </c>
      <c r="I1335" s="46">
        <v>120.086</v>
      </c>
      <c r="J1335" s="40">
        <f t="shared" si="62"/>
        <v>1200.8599999999999</v>
      </c>
      <c r="K1335" s="50" t="s">
        <v>2027</v>
      </c>
      <c r="L1335" s="42">
        <f t="shared" si="60"/>
        <v>120.09</v>
      </c>
      <c r="M1335" s="42">
        <f t="shared" si="61"/>
        <v>1200.9000000000001</v>
      </c>
    </row>
    <row r="1336" spans="1:13" ht="72.5" hidden="1" x14ac:dyDescent="0.35">
      <c r="A1336" s="20" t="s">
        <v>860</v>
      </c>
      <c r="B1336" s="45" t="s">
        <v>545</v>
      </c>
      <c r="C1336" s="23" t="s">
        <v>5252</v>
      </c>
      <c r="D1336" s="23" t="s">
        <v>861</v>
      </c>
      <c r="E1336" s="23" t="s">
        <v>6871</v>
      </c>
      <c r="F1336" s="23" t="s">
        <v>5</v>
      </c>
      <c r="G1336" s="20">
        <v>10</v>
      </c>
      <c r="H1336" s="23" t="s">
        <v>5987</v>
      </c>
      <c r="I1336" s="46">
        <v>120.086</v>
      </c>
      <c r="J1336" s="40">
        <f t="shared" si="62"/>
        <v>1200.8599999999999</v>
      </c>
      <c r="K1336" s="50" t="s">
        <v>2027</v>
      </c>
      <c r="L1336" s="42">
        <f t="shared" si="60"/>
        <v>120.09</v>
      </c>
      <c r="M1336" s="42">
        <f t="shared" si="61"/>
        <v>1200.9000000000001</v>
      </c>
    </row>
    <row r="1337" spans="1:13" ht="72.5" hidden="1" x14ac:dyDescent="0.35">
      <c r="A1337" s="20" t="s">
        <v>860</v>
      </c>
      <c r="B1337" s="45" t="s">
        <v>545</v>
      </c>
      <c r="C1337" s="23" t="s">
        <v>5252</v>
      </c>
      <c r="D1337" s="23" t="s">
        <v>861</v>
      </c>
      <c r="E1337" s="23" t="s">
        <v>6871</v>
      </c>
      <c r="F1337" s="23" t="s">
        <v>5</v>
      </c>
      <c r="G1337" s="20">
        <v>5</v>
      </c>
      <c r="H1337" s="23" t="s">
        <v>5987</v>
      </c>
      <c r="I1337" s="46">
        <v>120.086</v>
      </c>
      <c r="J1337" s="40">
        <f t="shared" si="62"/>
        <v>600.42999999999995</v>
      </c>
      <c r="K1337" s="50" t="s">
        <v>2027</v>
      </c>
      <c r="L1337" s="42">
        <f t="shared" si="60"/>
        <v>120.09</v>
      </c>
      <c r="M1337" s="42">
        <f t="shared" si="61"/>
        <v>600.45000000000005</v>
      </c>
    </row>
    <row r="1338" spans="1:13" ht="116" hidden="1" x14ac:dyDescent="0.35">
      <c r="A1338" s="20" t="s">
        <v>860</v>
      </c>
      <c r="B1338" s="45" t="s">
        <v>545</v>
      </c>
      <c r="C1338" s="23" t="s">
        <v>5280</v>
      </c>
      <c r="D1338" s="23" t="s">
        <v>862</v>
      </c>
      <c r="E1338" s="23" t="s">
        <v>6872</v>
      </c>
      <c r="F1338" s="23" t="s">
        <v>5</v>
      </c>
      <c r="G1338" s="20">
        <v>4</v>
      </c>
      <c r="H1338" s="23" t="s">
        <v>5987</v>
      </c>
      <c r="I1338" s="46">
        <v>10.961</v>
      </c>
      <c r="J1338" s="40">
        <f t="shared" si="62"/>
        <v>43.844000000000001</v>
      </c>
      <c r="K1338" s="50" t="s">
        <v>2028</v>
      </c>
      <c r="L1338" s="42">
        <f t="shared" si="60"/>
        <v>10.96</v>
      </c>
      <c r="M1338" s="42">
        <f t="shared" si="61"/>
        <v>43.84</v>
      </c>
    </row>
    <row r="1339" spans="1:13" ht="145" hidden="1" x14ac:dyDescent="0.35">
      <c r="A1339" s="20" t="s">
        <v>860</v>
      </c>
      <c r="B1339" s="45" t="s">
        <v>545</v>
      </c>
      <c r="C1339" s="23" t="s">
        <v>5281</v>
      </c>
      <c r="D1339" s="23" t="s">
        <v>863</v>
      </c>
      <c r="E1339" s="23" t="s">
        <v>6873</v>
      </c>
      <c r="F1339" s="23" t="s">
        <v>5</v>
      </c>
      <c r="G1339" s="20">
        <v>10</v>
      </c>
      <c r="H1339" s="23" t="s">
        <v>5987</v>
      </c>
      <c r="I1339" s="46">
        <v>70.81</v>
      </c>
      <c r="J1339" s="40">
        <f t="shared" si="62"/>
        <v>708.1</v>
      </c>
      <c r="K1339" s="50" t="s">
        <v>2029</v>
      </c>
      <c r="L1339" s="42">
        <f t="shared" si="60"/>
        <v>70.81</v>
      </c>
      <c r="M1339" s="42">
        <f t="shared" si="61"/>
        <v>708.1</v>
      </c>
    </row>
    <row r="1340" spans="1:13" ht="145" hidden="1" x14ac:dyDescent="0.35">
      <c r="A1340" s="20" t="s">
        <v>860</v>
      </c>
      <c r="B1340" s="45" t="s">
        <v>545</v>
      </c>
      <c r="C1340" s="23" t="s">
        <v>5281</v>
      </c>
      <c r="D1340" s="23" t="s">
        <v>863</v>
      </c>
      <c r="E1340" s="23" t="s">
        <v>6873</v>
      </c>
      <c r="F1340" s="23" t="s">
        <v>5</v>
      </c>
      <c r="G1340" s="20">
        <v>10</v>
      </c>
      <c r="H1340" s="23" t="s">
        <v>5987</v>
      </c>
      <c r="I1340" s="46">
        <v>70.81</v>
      </c>
      <c r="J1340" s="40">
        <f t="shared" si="62"/>
        <v>708.1</v>
      </c>
      <c r="K1340" s="50" t="s">
        <v>2029</v>
      </c>
      <c r="L1340" s="42">
        <f t="shared" si="60"/>
        <v>70.81</v>
      </c>
      <c r="M1340" s="42">
        <f t="shared" si="61"/>
        <v>708.1</v>
      </c>
    </row>
    <row r="1341" spans="1:13" ht="145" hidden="1" x14ac:dyDescent="0.35">
      <c r="A1341" s="20" t="s">
        <v>860</v>
      </c>
      <c r="B1341" s="45" t="s">
        <v>545</v>
      </c>
      <c r="C1341" s="23" t="s">
        <v>5285</v>
      </c>
      <c r="D1341" s="23" t="s">
        <v>99</v>
      </c>
      <c r="E1341" s="23" t="s">
        <v>6874</v>
      </c>
      <c r="F1341" s="23" t="s">
        <v>5</v>
      </c>
      <c r="G1341" s="20">
        <v>20</v>
      </c>
      <c r="H1341" s="23" t="s">
        <v>5987</v>
      </c>
      <c r="I1341" s="46">
        <v>49.082000000000001</v>
      </c>
      <c r="J1341" s="40">
        <f t="shared" si="62"/>
        <v>981.64</v>
      </c>
      <c r="K1341" s="50" t="s">
        <v>2030</v>
      </c>
      <c r="L1341" s="42">
        <f t="shared" si="60"/>
        <v>49.08</v>
      </c>
      <c r="M1341" s="42">
        <f t="shared" si="61"/>
        <v>981.59999999999991</v>
      </c>
    </row>
    <row r="1342" spans="1:13" ht="101.5" hidden="1" x14ac:dyDescent="0.35">
      <c r="A1342" s="20" t="s">
        <v>864</v>
      </c>
      <c r="B1342" s="45" t="s">
        <v>545</v>
      </c>
      <c r="C1342" s="23" t="s">
        <v>4506</v>
      </c>
      <c r="D1342" s="23" t="s">
        <v>865</v>
      </c>
      <c r="E1342" s="23" t="s">
        <v>6875</v>
      </c>
      <c r="F1342" s="23" t="s">
        <v>5</v>
      </c>
      <c r="G1342" s="20">
        <v>100</v>
      </c>
      <c r="H1342" s="23" t="s">
        <v>5987</v>
      </c>
      <c r="I1342" s="46">
        <v>5.335</v>
      </c>
      <c r="J1342" s="40">
        <f t="shared" si="62"/>
        <v>533.5</v>
      </c>
      <c r="K1342" s="50" t="s">
        <v>1791</v>
      </c>
      <c r="L1342" s="42">
        <f t="shared" si="60"/>
        <v>5.34</v>
      </c>
      <c r="M1342" s="42">
        <f t="shared" si="61"/>
        <v>534</v>
      </c>
    </row>
    <row r="1343" spans="1:13" ht="116" hidden="1" x14ac:dyDescent="0.35">
      <c r="A1343" s="20" t="s">
        <v>864</v>
      </c>
      <c r="B1343" s="45" t="s">
        <v>545</v>
      </c>
      <c r="C1343" s="23" t="s">
        <v>4512</v>
      </c>
      <c r="D1343" s="23" t="s">
        <v>351</v>
      </c>
      <c r="E1343" s="23" t="s">
        <v>6459</v>
      </c>
      <c r="F1343" s="23" t="s">
        <v>5</v>
      </c>
      <c r="G1343" s="20">
        <v>100</v>
      </c>
      <c r="H1343" s="23" t="s">
        <v>5987</v>
      </c>
      <c r="I1343" s="46">
        <v>5.2380000000000004</v>
      </c>
      <c r="J1343" s="40">
        <f t="shared" si="62"/>
        <v>523.80000000000007</v>
      </c>
      <c r="K1343" s="50" t="s">
        <v>1792</v>
      </c>
      <c r="L1343" s="42">
        <f t="shared" si="60"/>
        <v>5.24</v>
      </c>
      <c r="M1343" s="42">
        <f t="shared" si="61"/>
        <v>524</v>
      </c>
    </row>
    <row r="1344" spans="1:13" ht="116" hidden="1" x14ac:dyDescent="0.35">
      <c r="A1344" s="20" t="s">
        <v>864</v>
      </c>
      <c r="B1344" s="45" t="s">
        <v>545</v>
      </c>
      <c r="C1344" s="23" t="s">
        <v>4515</v>
      </c>
      <c r="D1344" s="23" t="s">
        <v>77</v>
      </c>
      <c r="E1344" s="23" t="s">
        <v>6207</v>
      </c>
      <c r="F1344" s="23" t="s">
        <v>5</v>
      </c>
      <c r="G1344" s="20">
        <v>600</v>
      </c>
      <c r="H1344" s="23" t="s">
        <v>5987</v>
      </c>
      <c r="I1344" s="46">
        <v>6.3049999999999997</v>
      </c>
      <c r="J1344" s="40">
        <f t="shared" si="62"/>
        <v>3783</v>
      </c>
      <c r="K1344" s="50" t="s">
        <v>1793</v>
      </c>
      <c r="L1344" s="42">
        <f t="shared" si="60"/>
        <v>6.31</v>
      </c>
      <c r="M1344" s="42">
        <f t="shared" si="61"/>
        <v>3785.9999999999995</v>
      </c>
    </row>
    <row r="1345" spans="1:13" ht="101.5" hidden="1" x14ac:dyDescent="0.35">
      <c r="A1345" s="20" t="s">
        <v>864</v>
      </c>
      <c r="B1345" s="45" t="s">
        <v>545</v>
      </c>
      <c r="C1345" s="23" t="s">
        <v>4500</v>
      </c>
      <c r="D1345" s="23" t="s">
        <v>866</v>
      </c>
      <c r="E1345" s="23" t="s">
        <v>6876</v>
      </c>
      <c r="F1345" s="23" t="s">
        <v>5</v>
      </c>
      <c r="G1345" s="20">
        <v>60</v>
      </c>
      <c r="H1345" s="23" t="s">
        <v>5987</v>
      </c>
      <c r="I1345" s="46">
        <v>3.2009999999999996</v>
      </c>
      <c r="J1345" s="40">
        <f t="shared" si="62"/>
        <v>192.05999999999997</v>
      </c>
      <c r="K1345" s="50" t="s">
        <v>1794</v>
      </c>
      <c r="L1345" s="42">
        <f t="shared" si="60"/>
        <v>3.2</v>
      </c>
      <c r="M1345" s="42">
        <f t="shared" si="61"/>
        <v>192</v>
      </c>
    </row>
    <row r="1346" spans="1:13" ht="130.5" hidden="1" x14ac:dyDescent="0.35">
      <c r="A1346" s="20" t="s">
        <v>864</v>
      </c>
      <c r="B1346" s="45" t="s">
        <v>545</v>
      </c>
      <c r="C1346" s="23" t="s">
        <v>4543</v>
      </c>
      <c r="D1346" s="23" t="s">
        <v>867</v>
      </c>
      <c r="E1346" s="23" t="s">
        <v>6877</v>
      </c>
      <c r="F1346" s="23" t="s">
        <v>5</v>
      </c>
      <c r="G1346" s="20">
        <v>8</v>
      </c>
      <c r="H1346" s="23" t="s">
        <v>5987</v>
      </c>
      <c r="I1346" s="46">
        <v>94.671999999999997</v>
      </c>
      <c r="J1346" s="40">
        <f t="shared" si="62"/>
        <v>757.37599999999998</v>
      </c>
      <c r="K1346" s="50" t="s">
        <v>1795</v>
      </c>
      <c r="L1346" s="42">
        <f t="shared" ref="L1346:L1409" si="63">ROUND(I1346,2)</f>
        <v>94.67</v>
      </c>
      <c r="M1346" s="42">
        <f t="shared" ref="M1346:M1409" si="64">L1346*G1346</f>
        <v>757.36</v>
      </c>
    </row>
    <row r="1347" spans="1:13" ht="145" hidden="1" x14ac:dyDescent="0.35">
      <c r="A1347" s="20" t="s">
        <v>864</v>
      </c>
      <c r="B1347" s="45" t="s">
        <v>545</v>
      </c>
      <c r="C1347" s="23" t="s">
        <v>4547</v>
      </c>
      <c r="D1347" s="23" t="s">
        <v>352</v>
      </c>
      <c r="E1347" s="23" t="s">
        <v>6467</v>
      </c>
      <c r="F1347" s="23" t="s">
        <v>5</v>
      </c>
      <c r="G1347" s="20">
        <v>40</v>
      </c>
      <c r="H1347" s="23" t="s">
        <v>5987</v>
      </c>
      <c r="I1347" s="46">
        <v>11.446000000000002</v>
      </c>
      <c r="J1347" s="40">
        <f t="shared" ref="J1347:J1410" si="65">I1347*G1347</f>
        <v>457.84000000000003</v>
      </c>
      <c r="K1347" s="50" t="s">
        <v>1796</v>
      </c>
      <c r="L1347" s="42">
        <f t="shared" si="63"/>
        <v>11.45</v>
      </c>
      <c r="M1347" s="42">
        <f t="shared" si="64"/>
        <v>458</v>
      </c>
    </row>
    <row r="1348" spans="1:13" ht="409.5" hidden="1" x14ac:dyDescent="0.35">
      <c r="A1348" s="20" t="s">
        <v>864</v>
      </c>
      <c r="B1348" s="45" t="s">
        <v>545</v>
      </c>
      <c r="C1348" s="23" t="s">
        <v>4504</v>
      </c>
      <c r="D1348" s="23" t="s">
        <v>485</v>
      </c>
      <c r="E1348" s="23" t="s">
        <v>485</v>
      </c>
      <c r="F1348" s="23" t="s">
        <v>5</v>
      </c>
      <c r="G1348" s="20">
        <v>40</v>
      </c>
      <c r="H1348" s="23" t="s">
        <v>5987</v>
      </c>
      <c r="I1348" s="46">
        <v>11.446000000000002</v>
      </c>
      <c r="J1348" s="40">
        <f t="shared" si="65"/>
        <v>457.84000000000003</v>
      </c>
      <c r="K1348" s="50" t="s">
        <v>1797</v>
      </c>
      <c r="L1348" s="42">
        <f t="shared" si="63"/>
        <v>11.45</v>
      </c>
      <c r="M1348" s="42">
        <f t="shared" si="64"/>
        <v>458</v>
      </c>
    </row>
    <row r="1349" spans="1:13" ht="130.5" hidden="1" x14ac:dyDescent="0.35">
      <c r="A1349" s="20" t="s">
        <v>864</v>
      </c>
      <c r="B1349" s="45" t="s">
        <v>545</v>
      </c>
      <c r="C1349" s="23" t="s">
        <v>5023</v>
      </c>
      <c r="D1349" s="23" t="s">
        <v>868</v>
      </c>
      <c r="E1349" s="23" t="s">
        <v>6878</v>
      </c>
      <c r="F1349" s="23" t="s">
        <v>5</v>
      </c>
      <c r="G1349" s="20">
        <v>100</v>
      </c>
      <c r="H1349" s="23" t="s">
        <v>5987</v>
      </c>
      <c r="I1349" s="46">
        <v>17.654</v>
      </c>
      <c r="J1349" s="40">
        <f t="shared" si="65"/>
        <v>1765.4</v>
      </c>
      <c r="K1349" s="50" t="s">
        <v>1798</v>
      </c>
      <c r="L1349" s="42">
        <f t="shared" si="63"/>
        <v>17.649999999999999</v>
      </c>
      <c r="M1349" s="42">
        <f t="shared" si="64"/>
        <v>1764.9999999999998</v>
      </c>
    </row>
    <row r="1350" spans="1:13" ht="130.5" hidden="1" x14ac:dyDescent="0.35">
      <c r="A1350" s="20" t="s">
        <v>864</v>
      </c>
      <c r="B1350" s="45" t="s">
        <v>545</v>
      </c>
      <c r="C1350" s="23" t="s">
        <v>5022</v>
      </c>
      <c r="D1350" s="23" t="s">
        <v>869</v>
      </c>
      <c r="E1350" s="23" t="s">
        <v>6879</v>
      </c>
      <c r="F1350" s="23" t="s">
        <v>5</v>
      </c>
      <c r="G1350" s="20">
        <v>60</v>
      </c>
      <c r="H1350" s="23" t="s">
        <v>5987</v>
      </c>
      <c r="I1350" s="46">
        <v>22.892000000000003</v>
      </c>
      <c r="J1350" s="40">
        <f t="shared" si="65"/>
        <v>1373.5200000000002</v>
      </c>
      <c r="K1350" s="50" t="s">
        <v>1798</v>
      </c>
      <c r="L1350" s="42">
        <f t="shared" si="63"/>
        <v>22.89</v>
      </c>
      <c r="M1350" s="42">
        <f t="shared" si="64"/>
        <v>1373.4</v>
      </c>
    </row>
    <row r="1351" spans="1:13" ht="116" hidden="1" x14ac:dyDescent="0.35">
      <c r="A1351" s="20" t="s">
        <v>864</v>
      </c>
      <c r="B1351" s="45" t="s">
        <v>545</v>
      </c>
      <c r="C1351" s="23" t="s">
        <v>5024</v>
      </c>
      <c r="D1351" s="23" t="s">
        <v>870</v>
      </c>
      <c r="E1351" s="23" t="s">
        <v>6880</v>
      </c>
      <c r="F1351" s="23" t="s">
        <v>5</v>
      </c>
      <c r="G1351" s="20">
        <v>60</v>
      </c>
      <c r="H1351" s="23" t="s">
        <v>5987</v>
      </c>
      <c r="I1351" s="46">
        <v>19.788</v>
      </c>
      <c r="J1351" s="40">
        <f t="shared" si="65"/>
        <v>1187.28</v>
      </c>
      <c r="K1351" s="50" t="s">
        <v>1798</v>
      </c>
      <c r="L1351" s="42">
        <f t="shared" si="63"/>
        <v>19.79</v>
      </c>
      <c r="M1351" s="42">
        <f t="shared" si="64"/>
        <v>1187.3999999999999</v>
      </c>
    </row>
    <row r="1352" spans="1:13" ht="101.5" hidden="1" x14ac:dyDescent="0.35">
      <c r="A1352" s="20" t="s">
        <v>864</v>
      </c>
      <c r="B1352" s="45" t="s">
        <v>545</v>
      </c>
      <c r="C1352" s="23" t="s">
        <v>5025</v>
      </c>
      <c r="D1352" s="23" t="s">
        <v>871</v>
      </c>
      <c r="E1352" s="23" t="s">
        <v>6881</v>
      </c>
      <c r="F1352" s="23" t="s">
        <v>5</v>
      </c>
      <c r="G1352" s="20">
        <v>20</v>
      </c>
      <c r="H1352" s="23" t="s">
        <v>5987</v>
      </c>
      <c r="I1352" s="46">
        <v>160.923</v>
      </c>
      <c r="J1352" s="40">
        <f t="shared" si="65"/>
        <v>3218.46</v>
      </c>
      <c r="K1352" s="50" t="s">
        <v>1798</v>
      </c>
      <c r="L1352" s="42">
        <f t="shared" si="63"/>
        <v>160.91999999999999</v>
      </c>
      <c r="M1352" s="42">
        <f t="shared" si="64"/>
        <v>3218.3999999999996</v>
      </c>
    </row>
    <row r="1353" spans="1:13" ht="87" hidden="1" x14ac:dyDescent="0.35">
      <c r="A1353" s="20" t="s">
        <v>872</v>
      </c>
      <c r="B1353" s="45" t="s">
        <v>873</v>
      </c>
      <c r="C1353" s="23" t="s">
        <v>5209</v>
      </c>
      <c r="D1353" s="23" t="s">
        <v>874</v>
      </c>
      <c r="E1353" s="23" t="s">
        <v>6882</v>
      </c>
      <c r="F1353" s="23" t="s">
        <v>5</v>
      </c>
      <c r="G1353" s="20">
        <v>100</v>
      </c>
      <c r="H1353" s="23" t="s">
        <v>5987</v>
      </c>
      <c r="I1353" s="46">
        <v>10.766999999999999</v>
      </c>
      <c r="J1353" s="40">
        <f t="shared" si="65"/>
        <v>1076.7</v>
      </c>
      <c r="K1353" s="50" t="s">
        <v>1799</v>
      </c>
      <c r="L1353" s="42">
        <f t="shared" si="63"/>
        <v>10.77</v>
      </c>
      <c r="M1353" s="42">
        <f t="shared" si="64"/>
        <v>1077</v>
      </c>
    </row>
    <row r="1354" spans="1:13" ht="101.5" hidden="1" x14ac:dyDescent="0.35">
      <c r="A1354" s="20" t="s">
        <v>872</v>
      </c>
      <c r="B1354" s="45" t="s">
        <v>873</v>
      </c>
      <c r="C1354" s="23" t="s">
        <v>5210</v>
      </c>
      <c r="D1354" s="23" t="s">
        <v>875</v>
      </c>
      <c r="E1354" s="23" t="s">
        <v>6883</v>
      </c>
      <c r="F1354" s="23" t="s">
        <v>5</v>
      </c>
      <c r="G1354" s="20">
        <v>100</v>
      </c>
      <c r="H1354" s="23" t="s">
        <v>5987</v>
      </c>
      <c r="I1354" s="46">
        <v>0.19400000000000001</v>
      </c>
      <c r="J1354" s="40">
        <f t="shared" si="65"/>
        <v>19.400000000000002</v>
      </c>
      <c r="K1354" s="50" t="s">
        <v>1800</v>
      </c>
      <c r="L1354" s="42">
        <f t="shared" si="63"/>
        <v>0.19</v>
      </c>
      <c r="M1354" s="42">
        <f t="shared" si="64"/>
        <v>19</v>
      </c>
    </row>
    <row r="1355" spans="1:13" ht="101.5" hidden="1" x14ac:dyDescent="0.35">
      <c r="A1355" s="20" t="s">
        <v>872</v>
      </c>
      <c r="B1355" s="45" t="s">
        <v>873</v>
      </c>
      <c r="C1355" s="23" t="s">
        <v>5212</v>
      </c>
      <c r="D1355" s="23" t="s">
        <v>876</v>
      </c>
      <c r="E1355" s="23" t="s">
        <v>6884</v>
      </c>
      <c r="F1355" s="23" t="s">
        <v>5</v>
      </c>
      <c r="G1355" s="20">
        <v>100</v>
      </c>
      <c r="H1355" s="23" t="s">
        <v>5987</v>
      </c>
      <c r="I1355" s="46">
        <v>9.0210000000000008</v>
      </c>
      <c r="J1355" s="40">
        <f t="shared" si="65"/>
        <v>902.10000000000014</v>
      </c>
      <c r="K1355" s="50" t="s">
        <v>1801</v>
      </c>
      <c r="L1355" s="42">
        <f t="shared" si="63"/>
        <v>9.02</v>
      </c>
      <c r="M1355" s="42">
        <f t="shared" si="64"/>
        <v>902</v>
      </c>
    </row>
    <row r="1356" spans="1:13" ht="101.5" hidden="1" x14ac:dyDescent="0.35">
      <c r="A1356" s="20" t="s">
        <v>872</v>
      </c>
      <c r="B1356" s="45" t="s">
        <v>873</v>
      </c>
      <c r="C1356" s="23" t="s">
        <v>5214</v>
      </c>
      <c r="D1356" s="23" t="s">
        <v>877</v>
      </c>
      <c r="E1356" s="23" t="s">
        <v>6885</v>
      </c>
      <c r="F1356" s="23" t="s">
        <v>5</v>
      </c>
      <c r="G1356" s="20">
        <v>100</v>
      </c>
      <c r="H1356" s="23" t="s">
        <v>5987</v>
      </c>
      <c r="I1356" s="46">
        <v>9.0210000000000008</v>
      </c>
      <c r="J1356" s="40">
        <f t="shared" si="65"/>
        <v>902.10000000000014</v>
      </c>
      <c r="K1356" s="50" t="s">
        <v>1806</v>
      </c>
      <c r="L1356" s="42">
        <f t="shared" si="63"/>
        <v>9.02</v>
      </c>
      <c r="M1356" s="42">
        <f t="shared" si="64"/>
        <v>902</v>
      </c>
    </row>
    <row r="1357" spans="1:13" ht="101.5" hidden="1" x14ac:dyDescent="0.35">
      <c r="A1357" s="20" t="s">
        <v>872</v>
      </c>
      <c r="B1357" s="45" t="s">
        <v>873</v>
      </c>
      <c r="C1357" s="23" t="s">
        <v>5219</v>
      </c>
      <c r="D1357" s="23" t="s">
        <v>878</v>
      </c>
      <c r="E1357" s="23" t="s">
        <v>6886</v>
      </c>
      <c r="F1357" s="23" t="s">
        <v>5</v>
      </c>
      <c r="G1357" s="20">
        <v>100</v>
      </c>
      <c r="H1357" s="23" t="s">
        <v>5987</v>
      </c>
      <c r="I1357" s="46">
        <v>1.0670000000000002</v>
      </c>
      <c r="J1357" s="40">
        <f t="shared" si="65"/>
        <v>106.70000000000002</v>
      </c>
      <c r="K1357" s="50" t="s">
        <v>1924</v>
      </c>
      <c r="L1357" s="42">
        <f t="shared" si="63"/>
        <v>1.07</v>
      </c>
      <c r="M1357" s="42">
        <f t="shared" si="64"/>
        <v>107</v>
      </c>
    </row>
    <row r="1358" spans="1:13" ht="116" hidden="1" x14ac:dyDescent="0.35">
      <c r="A1358" s="20" t="s">
        <v>872</v>
      </c>
      <c r="B1358" s="45" t="s">
        <v>873</v>
      </c>
      <c r="C1358" s="23" t="s">
        <v>5188</v>
      </c>
      <c r="D1358" s="23" t="s">
        <v>879</v>
      </c>
      <c r="E1358" s="23" t="s">
        <v>6887</v>
      </c>
      <c r="F1358" s="23" t="s">
        <v>1805</v>
      </c>
      <c r="G1358" s="20">
        <v>5</v>
      </c>
      <c r="H1358" s="23" t="s">
        <v>5987</v>
      </c>
      <c r="I1358" s="46">
        <v>40.837000000000003</v>
      </c>
      <c r="J1358" s="40">
        <f t="shared" si="65"/>
        <v>204.185</v>
      </c>
      <c r="K1358" s="50" t="s">
        <v>1925</v>
      </c>
      <c r="L1358" s="42">
        <f t="shared" si="63"/>
        <v>40.840000000000003</v>
      </c>
      <c r="M1358" s="42">
        <f t="shared" si="64"/>
        <v>204.20000000000002</v>
      </c>
    </row>
    <row r="1359" spans="1:13" ht="101.5" hidden="1" x14ac:dyDescent="0.35">
      <c r="A1359" s="20" t="s">
        <v>872</v>
      </c>
      <c r="B1359" s="45" t="s">
        <v>873</v>
      </c>
      <c r="C1359" s="23" t="s">
        <v>5189</v>
      </c>
      <c r="D1359" s="23" t="s">
        <v>880</v>
      </c>
      <c r="E1359" s="23" t="s">
        <v>6888</v>
      </c>
      <c r="F1359" s="23" t="s">
        <v>5</v>
      </c>
      <c r="G1359" s="20">
        <v>5</v>
      </c>
      <c r="H1359" s="23" t="s">
        <v>5987</v>
      </c>
      <c r="I1359" s="46">
        <v>65.474999999999994</v>
      </c>
      <c r="J1359" s="40">
        <f t="shared" si="65"/>
        <v>327.375</v>
      </c>
      <c r="K1359" s="50" t="s">
        <v>1926</v>
      </c>
      <c r="L1359" s="42">
        <f t="shared" si="63"/>
        <v>65.48</v>
      </c>
      <c r="M1359" s="42">
        <f t="shared" si="64"/>
        <v>327.40000000000003</v>
      </c>
    </row>
    <row r="1360" spans="1:13" ht="116" hidden="1" x14ac:dyDescent="0.35">
      <c r="A1360" s="20" t="s">
        <v>872</v>
      </c>
      <c r="B1360" s="45" t="s">
        <v>873</v>
      </c>
      <c r="C1360" s="23" t="s">
        <v>5190</v>
      </c>
      <c r="D1360" s="23" t="s">
        <v>881</v>
      </c>
      <c r="E1360" s="23" t="s">
        <v>6889</v>
      </c>
      <c r="F1360" s="23" t="s">
        <v>5</v>
      </c>
      <c r="G1360" s="20">
        <v>5</v>
      </c>
      <c r="H1360" s="23" t="s">
        <v>5987</v>
      </c>
      <c r="I1360" s="46">
        <v>40.837000000000003</v>
      </c>
      <c r="J1360" s="40">
        <f t="shared" si="65"/>
        <v>204.185</v>
      </c>
      <c r="K1360" s="50" t="s">
        <v>1926</v>
      </c>
      <c r="L1360" s="42">
        <f t="shared" si="63"/>
        <v>40.840000000000003</v>
      </c>
      <c r="M1360" s="42">
        <f t="shared" si="64"/>
        <v>204.20000000000002</v>
      </c>
    </row>
    <row r="1361" spans="1:13" ht="116" hidden="1" x14ac:dyDescent="0.35">
      <c r="A1361" s="20" t="s">
        <v>872</v>
      </c>
      <c r="B1361" s="45" t="s">
        <v>873</v>
      </c>
      <c r="C1361" s="23" t="s">
        <v>5191</v>
      </c>
      <c r="D1361" s="23" t="s">
        <v>882</v>
      </c>
      <c r="E1361" s="23" t="s">
        <v>6890</v>
      </c>
      <c r="F1361" s="23" t="s">
        <v>5</v>
      </c>
      <c r="G1361" s="20">
        <v>5</v>
      </c>
      <c r="H1361" s="23" t="s">
        <v>5987</v>
      </c>
      <c r="I1361" s="46">
        <v>166.161</v>
      </c>
      <c r="J1361" s="40">
        <f t="shared" si="65"/>
        <v>830.80500000000006</v>
      </c>
      <c r="K1361" s="50" t="s">
        <v>1927</v>
      </c>
      <c r="L1361" s="42">
        <f t="shared" si="63"/>
        <v>166.16</v>
      </c>
      <c r="M1361" s="42">
        <f t="shared" si="64"/>
        <v>830.8</v>
      </c>
    </row>
    <row r="1362" spans="1:13" ht="116" hidden="1" x14ac:dyDescent="0.35">
      <c r="A1362" s="20" t="s">
        <v>872</v>
      </c>
      <c r="B1362" s="45" t="s">
        <v>873</v>
      </c>
      <c r="C1362" s="23" t="s">
        <v>5233</v>
      </c>
      <c r="D1362" s="23" t="s">
        <v>315</v>
      </c>
      <c r="E1362" s="23" t="s">
        <v>6422</v>
      </c>
      <c r="F1362" s="23" t="s">
        <v>5</v>
      </c>
      <c r="G1362" s="20">
        <v>100</v>
      </c>
      <c r="H1362" s="23" t="s">
        <v>5987</v>
      </c>
      <c r="I1362" s="46">
        <v>1.0670000000000002</v>
      </c>
      <c r="J1362" s="40">
        <f t="shared" si="65"/>
        <v>106.70000000000002</v>
      </c>
      <c r="K1362" s="50" t="s">
        <v>1926</v>
      </c>
      <c r="L1362" s="42">
        <f t="shared" si="63"/>
        <v>1.07</v>
      </c>
      <c r="M1362" s="42">
        <f t="shared" si="64"/>
        <v>107</v>
      </c>
    </row>
    <row r="1363" spans="1:13" ht="116" hidden="1" x14ac:dyDescent="0.35">
      <c r="A1363" s="20" t="s">
        <v>872</v>
      </c>
      <c r="B1363" s="45" t="s">
        <v>873</v>
      </c>
      <c r="C1363" s="23" t="s">
        <v>5236</v>
      </c>
      <c r="D1363" s="23" t="s">
        <v>317</v>
      </c>
      <c r="E1363" s="23" t="s">
        <v>6424</v>
      </c>
      <c r="F1363" s="23" t="s">
        <v>5</v>
      </c>
      <c r="G1363" s="20">
        <v>100</v>
      </c>
      <c r="H1363" s="23" t="s">
        <v>5987</v>
      </c>
      <c r="I1363" s="46">
        <v>1.0670000000000002</v>
      </c>
      <c r="J1363" s="40">
        <f t="shared" si="65"/>
        <v>106.70000000000002</v>
      </c>
      <c r="K1363" s="50" t="s">
        <v>1926</v>
      </c>
      <c r="L1363" s="42">
        <f t="shared" si="63"/>
        <v>1.07</v>
      </c>
      <c r="M1363" s="42">
        <f t="shared" si="64"/>
        <v>107</v>
      </c>
    </row>
    <row r="1364" spans="1:13" ht="101.5" hidden="1" x14ac:dyDescent="0.35">
      <c r="A1364" s="20" t="s">
        <v>872</v>
      </c>
      <c r="B1364" s="45" t="s">
        <v>873</v>
      </c>
      <c r="C1364" s="23" t="s">
        <v>5193</v>
      </c>
      <c r="D1364" s="23" t="s">
        <v>883</v>
      </c>
      <c r="E1364" s="23" t="s">
        <v>6891</v>
      </c>
      <c r="F1364" s="23" t="s">
        <v>5</v>
      </c>
      <c r="G1364" s="20">
        <v>100</v>
      </c>
      <c r="H1364" s="23" t="s">
        <v>5987</v>
      </c>
      <c r="I1364" s="46">
        <v>9.7000000000000003E-2</v>
      </c>
      <c r="J1364" s="40">
        <f t="shared" si="65"/>
        <v>9.7000000000000011</v>
      </c>
      <c r="K1364" s="50" t="s">
        <v>1928</v>
      </c>
      <c r="L1364" s="42">
        <f t="shared" si="63"/>
        <v>0.1</v>
      </c>
      <c r="M1364" s="42">
        <f t="shared" si="64"/>
        <v>10</v>
      </c>
    </row>
    <row r="1365" spans="1:13" ht="116" hidden="1" x14ac:dyDescent="0.35">
      <c r="A1365" s="20" t="s">
        <v>872</v>
      </c>
      <c r="B1365" s="45" t="s">
        <v>873</v>
      </c>
      <c r="C1365" s="23" t="s">
        <v>5238</v>
      </c>
      <c r="D1365" s="23" t="s">
        <v>318</v>
      </c>
      <c r="E1365" s="23" t="s">
        <v>6425</v>
      </c>
      <c r="F1365" s="23" t="s">
        <v>5</v>
      </c>
      <c r="G1365" s="20">
        <v>100</v>
      </c>
      <c r="H1365" s="23" t="s">
        <v>5987</v>
      </c>
      <c r="I1365" s="46">
        <v>1.0670000000000002</v>
      </c>
      <c r="J1365" s="40">
        <f t="shared" si="65"/>
        <v>106.70000000000002</v>
      </c>
      <c r="K1365" s="50" t="s">
        <v>1663</v>
      </c>
      <c r="L1365" s="42">
        <f t="shared" si="63"/>
        <v>1.07</v>
      </c>
      <c r="M1365" s="42">
        <f t="shared" si="64"/>
        <v>107</v>
      </c>
    </row>
    <row r="1366" spans="1:13" ht="116" hidden="1" x14ac:dyDescent="0.35">
      <c r="A1366" s="20" t="s">
        <v>872</v>
      </c>
      <c r="B1366" s="45" t="s">
        <v>873</v>
      </c>
      <c r="C1366" s="23" t="s">
        <v>5237</v>
      </c>
      <c r="D1366" s="23" t="s">
        <v>318</v>
      </c>
      <c r="E1366" s="23" t="s">
        <v>6425</v>
      </c>
      <c r="F1366" s="23" t="s">
        <v>5</v>
      </c>
      <c r="G1366" s="20">
        <v>100</v>
      </c>
      <c r="H1366" s="23" t="s">
        <v>5987</v>
      </c>
      <c r="I1366" s="46">
        <v>9.7000000000000003E-2</v>
      </c>
      <c r="J1366" s="40">
        <f t="shared" si="65"/>
        <v>9.7000000000000011</v>
      </c>
      <c r="K1366" s="50" t="s">
        <v>1663</v>
      </c>
      <c r="L1366" s="42">
        <f t="shared" si="63"/>
        <v>0.1</v>
      </c>
      <c r="M1366" s="42">
        <f t="shared" si="64"/>
        <v>10</v>
      </c>
    </row>
    <row r="1367" spans="1:13" ht="101.5" hidden="1" x14ac:dyDescent="0.35">
      <c r="A1367" s="20" t="s">
        <v>872</v>
      </c>
      <c r="B1367" s="45" t="s">
        <v>873</v>
      </c>
      <c r="C1367" s="23" t="s">
        <v>5241</v>
      </c>
      <c r="D1367" s="23" t="s">
        <v>884</v>
      </c>
      <c r="E1367" s="23" t="s">
        <v>6892</v>
      </c>
      <c r="F1367" s="23" t="s">
        <v>5</v>
      </c>
      <c r="G1367" s="20">
        <v>100</v>
      </c>
      <c r="H1367" s="23" t="s">
        <v>5987</v>
      </c>
      <c r="I1367" s="46">
        <v>1.0670000000000002</v>
      </c>
      <c r="J1367" s="40">
        <f t="shared" si="65"/>
        <v>106.70000000000002</v>
      </c>
      <c r="K1367" s="50" t="s">
        <v>1929</v>
      </c>
      <c r="L1367" s="42">
        <f t="shared" si="63"/>
        <v>1.07</v>
      </c>
      <c r="M1367" s="42">
        <f t="shared" si="64"/>
        <v>107</v>
      </c>
    </row>
    <row r="1368" spans="1:13" ht="101.5" hidden="1" x14ac:dyDescent="0.35">
      <c r="A1368" s="20" t="s">
        <v>872</v>
      </c>
      <c r="B1368" s="45" t="s">
        <v>873</v>
      </c>
      <c r="C1368" s="23" t="s">
        <v>5243</v>
      </c>
      <c r="D1368" s="23" t="s">
        <v>885</v>
      </c>
      <c r="E1368" s="23" t="s">
        <v>6893</v>
      </c>
      <c r="F1368" s="23" t="s">
        <v>5</v>
      </c>
      <c r="G1368" s="20">
        <v>100</v>
      </c>
      <c r="H1368" s="23" t="s">
        <v>5987</v>
      </c>
      <c r="I1368" s="46">
        <v>1.0670000000000002</v>
      </c>
      <c r="J1368" s="40">
        <f t="shared" si="65"/>
        <v>106.70000000000002</v>
      </c>
      <c r="K1368" s="50" t="s">
        <v>1930</v>
      </c>
      <c r="L1368" s="42">
        <f t="shared" si="63"/>
        <v>1.07</v>
      </c>
      <c r="M1368" s="42">
        <f t="shared" si="64"/>
        <v>107</v>
      </c>
    </row>
    <row r="1369" spans="1:13" ht="101.5" hidden="1" x14ac:dyDescent="0.35">
      <c r="A1369" s="20" t="s">
        <v>872</v>
      </c>
      <c r="B1369" s="45" t="s">
        <v>873</v>
      </c>
      <c r="C1369" s="23" t="s">
        <v>5200</v>
      </c>
      <c r="D1369" s="23" t="s">
        <v>886</v>
      </c>
      <c r="E1369" s="23" t="s">
        <v>6894</v>
      </c>
      <c r="F1369" s="23" t="s">
        <v>5</v>
      </c>
      <c r="G1369" s="20">
        <v>100</v>
      </c>
      <c r="H1369" s="23" t="s">
        <v>5987</v>
      </c>
      <c r="I1369" s="46">
        <v>9.7000000000000003E-2</v>
      </c>
      <c r="J1369" s="40">
        <f t="shared" si="65"/>
        <v>9.7000000000000011</v>
      </c>
      <c r="K1369" s="50" t="s">
        <v>1931</v>
      </c>
      <c r="L1369" s="42">
        <f t="shared" si="63"/>
        <v>0.1</v>
      </c>
      <c r="M1369" s="42">
        <f t="shared" si="64"/>
        <v>10</v>
      </c>
    </row>
    <row r="1370" spans="1:13" ht="101.5" hidden="1" x14ac:dyDescent="0.35">
      <c r="A1370" s="20" t="s">
        <v>872</v>
      </c>
      <c r="B1370" s="45" t="s">
        <v>873</v>
      </c>
      <c r="C1370" s="23" t="s">
        <v>5245</v>
      </c>
      <c r="D1370" s="23" t="s">
        <v>887</v>
      </c>
      <c r="E1370" s="23" t="s">
        <v>6895</v>
      </c>
      <c r="F1370" s="23" t="s">
        <v>5</v>
      </c>
      <c r="G1370" s="20">
        <v>100</v>
      </c>
      <c r="H1370" s="23" t="s">
        <v>5987</v>
      </c>
      <c r="I1370" s="46">
        <v>1.0670000000000002</v>
      </c>
      <c r="J1370" s="40">
        <f t="shared" si="65"/>
        <v>106.70000000000002</v>
      </c>
      <c r="K1370" s="50" t="s">
        <v>1930</v>
      </c>
      <c r="L1370" s="42">
        <f t="shared" si="63"/>
        <v>1.07</v>
      </c>
      <c r="M1370" s="42">
        <f t="shared" si="64"/>
        <v>107</v>
      </c>
    </row>
    <row r="1371" spans="1:13" ht="101.5" hidden="1" x14ac:dyDescent="0.35">
      <c r="A1371" s="20" t="s">
        <v>872</v>
      </c>
      <c r="B1371" s="45" t="s">
        <v>873</v>
      </c>
      <c r="C1371" s="23" t="s">
        <v>5201</v>
      </c>
      <c r="D1371" s="23" t="s">
        <v>888</v>
      </c>
      <c r="E1371" s="23" t="s">
        <v>6896</v>
      </c>
      <c r="F1371" s="23" t="s">
        <v>5</v>
      </c>
      <c r="G1371" s="20">
        <v>100</v>
      </c>
      <c r="H1371" s="23" t="s">
        <v>5987</v>
      </c>
      <c r="I1371" s="46">
        <v>9.7000000000000003E-2</v>
      </c>
      <c r="J1371" s="40">
        <f t="shared" si="65"/>
        <v>9.7000000000000011</v>
      </c>
      <c r="K1371" s="50" t="s">
        <v>1932</v>
      </c>
      <c r="L1371" s="42">
        <f t="shared" si="63"/>
        <v>0.1</v>
      </c>
      <c r="M1371" s="42">
        <f t="shared" si="64"/>
        <v>10</v>
      </c>
    </row>
    <row r="1372" spans="1:13" ht="101.5" hidden="1" x14ac:dyDescent="0.35">
      <c r="A1372" s="20" t="s">
        <v>872</v>
      </c>
      <c r="B1372" s="45" t="s">
        <v>873</v>
      </c>
      <c r="C1372" s="23" t="s">
        <v>5246</v>
      </c>
      <c r="D1372" s="23" t="s">
        <v>889</v>
      </c>
      <c r="E1372" s="23" t="s">
        <v>6897</v>
      </c>
      <c r="F1372" s="23" t="s">
        <v>5</v>
      </c>
      <c r="G1372" s="20">
        <v>100</v>
      </c>
      <c r="H1372" s="23" t="s">
        <v>5987</v>
      </c>
      <c r="I1372" s="46">
        <v>1.0670000000000002</v>
      </c>
      <c r="J1372" s="40">
        <f t="shared" si="65"/>
        <v>106.70000000000002</v>
      </c>
      <c r="K1372" s="50" t="s">
        <v>1933</v>
      </c>
      <c r="L1372" s="42">
        <f t="shared" si="63"/>
        <v>1.07</v>
      </c>
      <c r="M1372" s="42">
        <f t="shared" si="64"/>
        <v>107</v>
      </c>
    </row>
    <row r="1373" spans="1:13" ht="101.5" hidden="1" x14ac:dyDescent="0.35">
      <c r="A1373" s="20" t="s">
        <v>872</v>
      </c>
      <c r="B1373" s="45" t="s">
        <v>873</v>
      </c>
      <c r="C1373" s="23" t="s">
        <v>5202</v>
      </c>
      <c r="D1373" s="23" t="s">
        <v>890</v>
      </c>
      <c r="E1373" s="23" t="s">
        <v>6898</v>
      </c>
      <c r="F1373" s="23" t="s">
        <v>5</v>
      </c>
      <c r="G1373" s="20">
        <v>6</v>
      </c>
      <c r="H1373" s="23" t="s">
        <v>5987</v>
      </c>
      <c r="I1373" s="46">
        <v>33.173999999999999</v>
      </c>
      <c r="J1373" s="40">
        <f t="shared" si="65"/>
        <v>199.04399999999998</v>
      </c>
      <c r="K1373" s="50" t="s">
        <v>1934</v>
      </c>
      <c r="L1373" s="42">
        <f t="shared" si="63"/>
        <v>33.17</v>
      </c>
      <c r="M1373" s="42">
        <f t="shared" si="64"/>
        <v>199.02</v>
      </c>
    </row>
    <row r="1374" spans="1:13" ht="159.5" hidden="1" x14ac:dyDescent="0.35">
      <c r="A1374" s="20" t="s">
        <v>891</v>
      </c>
      <c r="B1374" s="45" t="s">
        <v>873</v>
      </c>
      <c r="C1374" s="23" t="s">
        <v>4253</v>
      </c>
      <c r="D1374" s="23" t="s">
        <v>892</v>
      </c>
      <c r="E1374" s="23" t="s">
        <v>6899</v>
      </c>
      <c r="F1374" s="23" t="s">
        <v>5</v>
      </c>
      <c r="G1374" s="20">
        <v>50</v>
      </c>
      <c r="H1374" s="23" t="s">
        <v>5987</v>
      </c>
      <c r="I1374" s="46">
        <v>11.834</v>
      </c>
      <c r="J1374" s="40">
        <f t="shared" si="65"/>
        <v>591.69999999999993</v>
      </c>
      <c r="K1374" s="50" t="s">
        <v>1935</v>
      </c>
      <c r="L1374" s="42">
        <f t="shared" si="63"/>
        <v>11.83</v>
      </c>
      <c r="M1374" s="42">
        <f t="shared" si="64"/>
        <v>591.5</v>
      </c>
    </row>
    <row r="1375" spans="1:13" ht="145" hidden="1" x14ac:dyDescent="0.35">
      <c r="A1375" s="20" t="s">
        <v>891</v>
      </c>
      <c r="B1375" s="45" t="s">
        <v>873</v>
      </c>
      <c r="C1375" s="23" t="s">
        <v>4251</v>
      </c>
      <c r="D1375" s="23" t="s">
        <v>893</v>
      </c>
      <c r="E1375" s="23" t="s">
        <v>6900</v>
      </c>
      <c r="F1375" s="23" t="s">
        <v>5</v>
      </c>
      <c r="G1375" s="20">
        <v>50</v>
      </c>
      <c r="H1375" s="23" t="s">
        <v>5987</v>
      </c>
      <c r="I1375" s="46">
        <v>11.834</v>
      </c>
      <c r="J1375" s="40">
        <f t="shared" si="65"/>
        <v>591.69999999999993</v>
      </c>
      <c r="K1375" s="50" t="s">
        <v>1935</v>
      </c>
      <c r="L1375" s="42">
        <f t="shared" si="63"/>
        <v>11.83</v>
      </c>
      <c r="M1375" s="42">
        <f t="shared" si="64"/>
        <v>591.5</v>
      </c>
    </row>
    <row r="1376" spans="1:13" ht="159.5" hidden="1" x14ac:dyDescent="0.35">
      <c r="A1376" s="20" t="s">
        <v>891</v>
      </c>
      <c r="B1376" s="45" t="s">
        <v>873</v>
      </c>
      <c r="C1376" s="23" t="s">
        <v>4328</v>
      </c>
      <c r="D1376" s="23" t="s">
        <v>554</v>
      </c>
      <c r="E1376" s="23" t="s">
        <v>6627</v>
      </c>
      <c r="F1376" s="23" t="s">
        <v>5</v>
      </c>
      <c r="G1376" s="20">
        <v>800</v>
      </c>
      <c r="H1376" s="23" t="s">
        <v>5987</v>
      </c>
      <c r="I1376" s="46">
        <v>1.94</v>
      </c>
      <c r="J1376" s="40">
        <f t="shared" si="65"/>
        <v>1552</v>
      </c>
      <c r="K1376" s="50" t="s">
        <v>1936</v>
      </c>
      <c r="L1376" s="42">
        <f t="shared" si="63"/>
        <v>1.94</v>
      </c>
      <c r="M1376" s="42">
        <f t="shared" si="64"/>
        <v>1552</v>
      </c>
    </row>
    <row r="1377" spans="1:13" ht="159.5" hidden="1" x14ac:dyDescent="0.35">
      <c r="A1377" s="20" t="s">
        <v>891</v>
      </c>
      <c r="B1377" s="45" t="s">
        <v>873</v>
      </c>
      <c r="C1377" s="23" t="s">
        <v>4333</v>
      </c>
      <c r="D1377" s="23" t="s">
        <v>555</v>
      </c>
      <c r="E1377" s="23" t="s">
        <v>6628</v>
      </c>
      <c r="F1377" s="23" t="s">
        <v>5</v>
      </c>
      <c r="G1377" s="20">
        <v>800</v>
      </c>
      <c r="H1377" s="23" t="s">
        <v>5987</v>
      </c>
      <c r="I1377" s="46">
        <v>1.843</v>
      </c>
      <c r="J1377" s="40">
        <f t="shared" si="65"/>
        <v>1474.4</v>
      </c>
      <c r="K1377" s="50" t="s">
        <v>1936</v>
      </c>
      <c r="L1377" s="42">
        <f t="shared" si="63"/>
        <v>1.84</v>
      </c>
      <c r="M1377" s="42">
        <f t="shared" si="64"/>
        <v>1472</v>
      </c>
    </row>
    <row r="1378" spans="1:13" ht="159.5" hidden="1" x14ac:dyDescent="0.35">
      <c r="A1378" s="20" t="s">
        <v>891</v>
      </c>
      <c r="B1378" s="45" t="s">
        <v>873</v>
      </c>
      <c r="C1378" s="23" t="s">
        <v>4331</v>
      </c>
      <c r="D1378" s="23" t="s">
        <v>552</v>
      </c>
      <c r="E1378" s="23" t="s">
        <v>6625</v>
      </c>
      <c r="F1378" s="23" t="s">
        <v>5</v>
      </c>
      <c r="G1378" s="20">
        <v>8</v>
      </c>
      <c r="H1378" s="23" t="s">
        <v>5987</v>
      </c>
      <c r="I1378" s="46">
        <v>273.54000000000002</v>
      </c>
      <c r="J1378" s="40">
        <f t="shared" si="65"/>
        <v>2188.3200000000002</v>
      </c>
      <c r="K1378" s="50" t="s">
        <v>1936</v>
      </c>
      <c r="L1378" s="42">
        <f t="shared" si="63"/>
        <v>273.54000000000002</v>
      </c>
      <c r="M1378" s="42">
        <f t="shared" si="64"/>
        <v>2188.3200000000002</v>
      </c>
    </row>
    <row r="1379" spans="1:13" ht="159.5" hidden="1" x14ac:dyDescent="0.35">
      <c r="A1379" s="20" t="s">
        <v>891</v>
      </c>
      <c r="B1379" s="45" t="s">
        <v>873</v>
      </c>
      <c r="C1379" s="23" t="s">
        <v>4327</v>
      </c>
      <c r="D1379" s="23" t="s">
        <v>553</v>
      </c>
      <c r="E1379" s="23" t="s">
        <v>6626</v>
      </c>
      <c r="F1379" s="23" t="s">
        <v>5</v>
      </c>
      <c r="G1379" s="20">
        <v>8</v>
      </c>
      <c r="H1379" s="23" t="s">
        <v>5987</v>
      </c>
      <c r="I1379" s="46">
        <v>272.50209999999998</v>
      </c>
      <c r="J1379" s="40">
        <f t="shared" si="65"/>
        <v>2180.0167999999999</v>
      </c>
      <c r="K1379" s="50" t="s">
        <v>1936</v>
      </c>
      <c r="L1379" s="42">
        <f t="shared" si="63"/>
        <v>272.5</v>
      </c>
      <c r="M1379" s="42">
        <f t="shared" si="64"/>
        <v>2180</v>
      </c>
    </row>
    <row r="1380" spans="1:13" ht="159.5" hidden="1" x14ac:dyDescent="0.35">
      <c r="A1380" s="20" t="s">
        <v>891</v>
      </c>
      <c r="B1380" s="45" t="s">
        <v>873</v>
      </c>
      <c r="C1380" s="23" t="s">
        <v>4334</v>
      </c>
      <c r="D1380" s="23" t="s">
        <v>894</v>
      </c>
      <c r="E1380" s="23" t="s">
        <v>6901</v>
      </c>
      <c r="F1380" s="23" t="s">
        <v>5</v>
      </c>
      <c r="G1380" s="20">
        <v>8</v>
      </c>
      <c r="H1380" s="23" t="s">
        <v>5987</v>
      </c>
      <c r="I1380" s="46">
        <v>169.02</v>
      </c>
      <c r="J1380" s="40">
        <f t="shared" si="65"/>
        <v>1352.16</v>
      </c>
      <c r="K1380" s="50" t="s">
        <v>1936</v>
      </c>
      <c r="L1380" s="42">
        <f t="shared" si="63"/>
        <v>169.02</v>
      </c>
      <c r="M1380" s="42">
        <f t="shared" si="64"/>
        <v>1352.16</v>
      </c>
    </row>
    <row r="1381" spans="1:13" ht="159.5" hidden="1" x14ac:dyDescent="0.35">
      <c r="A1381" s="20" t="s">
        <v>891</v>
      </c>
      <c r="B1381" s="45" t="s">
        <v>873</v>
      </c>
      <c r="C1381" s="23" t="s">
        <v>4335</v>
      </c>
      <c r="D1381" s="23" t="s">
        <v>895</v>
      </c>
      <c r="E1381" s="23" t="s">
        <v>6902</v>
      </c>
      <c r="F1381" s="23" t="s">
        <v>5</v>
      </c>
      <c r="G1381" s="20">
        <v>2</v>
      </c>
      <c r="H1381" s="23" t="s">
        <v>5987</v>
      </c>
      <c r="I1381" s="46">
        <v>318.839</v>
      </c>
      <c r="J1381" s="40">
        <f t="shared" si="65"/>
        <v>637.678</v>
      </c>
      <c r="K1381" s="50" t="s">
        <v>1936</v>
      </c>
      <c r="L1381" s="42">
        <f t="shared" si="63"/>
        <v>318.83999999999997</v>
      </c>
      <c r="M1381" s="42">
        <f t="shared" si="64"/>
        <v>637.67999999999995</v>
      </c>
    </row>
    <row r="1382" spans="1:13" ht="159.5" hidden="1" x14ac:dyDescent="0.35">
      <c r="A1382" s="20" t="s">
        <v>891</v>
      </c>
      <c r="B1382" s="45" t="s">
        <v>873</v>
      </c>
      <c r="C1382" s="23" t="s">
        <v>4334</v>
      </c>
      <c r="D1382" s="23" t="s">
        <v>894</v>
      </c>
      <c r="E1382" s="23" t="s">
        <v>6901</v>
      </c>
      <c r="F1382" s="23" t="s">
        <v>5</v>
      </c>
      <c r="G1382" s="20">
        <v>2</v>
      </c>
      <c r="H1382" s="23" t="s">
        <v>5987</v>
      </c>
      <c r="I1382" s="46">
        <v>169.02</v>
      </c>
      <c r="J1382" s="40">
        <f t="shared" si="65"/>
        <v>338.04</v>
      </c>
      <c r="K1382" s="50" t="s">
        <v>1936</v>
      </c>
      <c r="L1382" s="42">
        <f t="shared" si="63"/>
        <v>169.02</v>
      </c>
      <c r="M1382" s="42">
        <f t="shared" si="64"/>
        <v>338.04</v>
      </c>
    </row>
    <row r="1383" spans="1:13" ht="145" hidden="1" x14ac:dyDescent="0.35">
      <c r="A1383" s="20" t="s">
        <v>891</v>
      </c>
      <c r="B1383" s="45" t="s">
        <v>873</v>
      </c>
      <c r="C1383" s="23" t="s">
        <v>4267</v>
      </c>
      <c r="D1383" s="23" t="s">
        <v>896</v>
      </c>
      <c r="E1383" s="23" t="s">
        <v>6903</v>
      </c>
      <c r="F1383" s="23" t="s">
        <v>5</v>
      </c>
      <c r="G1383" s="20">
        <v>20</v>
      </c>
      <c r="H1383" s="23" t="s">
        <v>5987</v>
      </c>
      <c r="I1383" s="46">
        <v>8.827</v>
      </c>
      <c r="J1383" s="40">
        <f t="shared" si="65"/>
        <v>176.54</v>
      </c>
      <c r="K1383" s="50" t="s">
        <v>1937</v>
      </c>
      <c r="L1383" s="42">
        <f t="shared" si="63"/>
        <v>8.83</v>
      </c>
      <c r="M1383" s="42">
        <f t="shared" si="64"/>
        <v>176.6</v>
      </c>
    </row>
    <row r="1384" spans="1:13" ht="159.5" hidden="1" x14ac:dyDescent="0.35">
      <c r="A1384" s="20" t="s">
        <v>891</v>
      </c>
      <c r="B1384" s="45" t="s">
        <v>873</v>
      </c>
      <c r="C1384" s="23" t="s">
        <v>4345</v>
      </c>
      <c r="D1384" s="23" t="s">
        <v>55</v>
      </c>
      <c r="E1384" s="23" t="s">
        <v>6191</v>
      </c>
      <c r="F1384" s="23" t="s">
        <v>5</v>
      </c>
      <c r="G1384" s="20">
        <v>8</v>
      </c>
      <c r="H1384" s="23" t="s">
        <v>5987</v>
      </c>
      <c r="I1384" s="46">
        <v>119.72</v>
      </c>
      <c r="J1384" s="40">
        <f t="shared" si="65"/>
        <v>957.76</v>
      </c>
      <c r="K1384" s="50" t="s">
        <v>1937</v>
      </c>
      <c r="L1384" s="42">
        <f t="shared" si="63"/>
        <v>119.72</v>
      </c>
      <c r="M1384" s="42">
        <f t="shared" si="64"/>
        <v>957.76</v>
      </c>
    </row>
    <row r="1385" spans="1:13" ht="159.5" hidden="1" x14ac:dyDescent="0.35">
      <c r="A1385" s="20" t="s">
        <v>891</v>
      </c>
      <c r="B1385" s="45" t="s">
        <v>873</v>
      </c>
      <c r="C1385" s="23" t="s">
        <v>4349</v>
      </c>
      <c r="D1385" s="23" t="s">
        <v>560</v>
      </c>
      <c r="E1385" s="23" t="s">
        <v>6633</v>
      </c>
      <c r="F1385" s="23" t="s">
        <v>5</v>
      </c>
      <c r="G1385" s="20">
        <v>8</v>
      </c>
      <c r="H1385" s="23" t="s">
        <v>5987</v>
      </c>
      <c r="I1385" s="46">
        <v>107.99</v>
      </c>
      <c r="J1385" s="40">
        <f t="shared" si="65"/>
        <v>863.92</v>
      </c>
      <c r="K1385" s="50" t="s">
        <v>1937</v>
      </c>
      <c r="L1385" s="42">
        <f t="shared" si="63"/>
        <v>107.99</v>
      </c>
      <c r="M1385" s="42">
        <f t="shared" si="64"/>
        <v>863.92</v>
      </c>
    </row>
    <row r="1386" spans="1:13" ht="159.5" hidden="1" x14ac:dyDescent="0.35">
      <c r="A1386" s="20" t="s">
        <v>891</v>
      </c>
      <c r="B1386" s="45" t="s">
        <v>873</v>
      </c>
      <c r="C1386" s="23" t="s">
        <v>4350</v>
      </c>
      <c r="D1386" s="23" t="s">
        <v>559</v>
      </c>
      <c r="E1386" s="23" t="s">
        <v>6632</v>
      </c>
      <c r="F1386" s="23" t="s">
        <v>5</v>
      </c>
      <c r="G1386" s="20">
        <v>8</v>
      </c>
      <c r="H1386" s="23" t="s">
        <v>5987</v>
      </c>
      <c r="I1386" s="46">
        <v>100.7636</v>
      </c>
      <c r="J1386" s="40">
        <f t="shared" si="65"/>
        <v>806.10879999999997</v>
      </c>
      <c r="K1386" s="50" t="s">
        <v>1937</v>
      </c>
      <c r="L1386" s="42">
        <f t="shared" si="63"/>
        <v>100.76</v>
      </c>
      <c r="M1386" s="42">
        <f t="shared" si="64"/>
        <v>806.08</v>
      </c>
    </row>
    <row r="1387" spans="1:13" ht="159.5" hidden="1" x14ac:dyDescent="0.35">
      <c r="A1387" s="20" t="s">
        <v>891</v>
      </c>
      <c r="B1387" s="45" t="s">
        <v>873</v>
      </c>
      <c r="C1387" s="23" t="s">
        <v>4345</v>
      </c>
      <c r="D1387" s="23" t="s">
        <v>55</v>
      </c>
      <c r="E1387" s="23" t="s">
        <v>6191</v>
      </c>
      <c r="F1387" s="23" t="s">
        <v>5</v>
      </c>
      <c r="G1387" s="20">
        <v>5</v>
      </c>
      <c r="H1387" s="23" t="s">
        <v>5987</v>
      </c>
      <c r="I1387" s="46">
        <v>119.72</v>
      </c>
      <c r="J1387" s="40">
        <f t="shared" si="65"/>
        <v>598.6</v>
      </c>
      <c r="K1387" s="50" t="s">
        <v>1937</v>
      </c>
      <c r="L1387" s="42">
        <f t="shared" si="63"/>
        <v>119.72</v>
      </c>
      <c r="M1387" s="42">
        <f t="shared" si="64"/>
        <v>598.6</v>
      </c>
    </row>
    <row r="1388" spans="1:13" ht="159.5" hidden="1" x14ac:dyDescent="0.35">
      <c r="A1388" s="20" t="s">
        <v>891</v>
      </c>
      <c r="B1388" s="45" t="s">
        <v>873</v>
      </c>
      <c r="C1388" s="23" t="s">
        <v>4345</v>
      </c>
      <c r="D1388" s="23" t="s">
        <v>55</v>
      </c>
      <c r="E1388" s="23" t="s">
        <v>6191</v>
      </c>
      <c r="F1388" s="23" t="s">
        <v>5</v>
      </c>
      <c r="G1388" s="20">
        <v>5</v>
      </c>
      <c r="H1388" s="23" t="s">
        <v>5987</v>
      </c>
      <c r="I1388" s="46">
        <v>119.72</v>
      </c>
      <c r="J1388" s="40">
        <f t="shared" si="65"/>
        <v>598.6</v>
      </c>
      <c r="K1388" s="50" t="s">
        <v>1937</v>
      </c>
      <c r="L1388" s="42">
        <f t="shared" si="63"/>
        <v>119.72</v>
      </c>
      <c r="M1388" s="42">
        <f t="shared" si="64"/>
        <v>598.6</v>
      </c>
    </row>
    <row r="1389" spans="1:13" ht="159.5" hidden="1" x14ac:dyDescent="0.35">
      <c r="A1389" s="20" t="s">
        <v>891</v>
      </c>
      <c r="B1389" s="45" t="s">
        <v>873</v>
      </c>
      <c r="C1389" s="23" t="s">
        <v>4349</v>
      </c>
      <c r="D1389" s="23" t="s">
        <v>560</v>
      </c>
      <c r="E1389" s="23" t="s">
        <v>6633</v>
      </c>
      <c r="F1389" s="23" t="s">
        <v>5</v>
      </c>
      <c r="G1389" s="20">
        <v>5</v>
      </c>
      <c r="H1389" s="23" t="s">
        <v>5987</v>
      </c>
      <c r="I1389" s="46">
        <v>107.99</v>
      </c>
      <c r="J1389" s="40">
        <f t="shared" si="65"/>
        <v>539.94999999999993</v>
      </c>
      <c r="K1389" s="50" t="s">
        <v>1937</v>
      </c>
      <c r="L1389" s="42">
        <f t="shared" si="63"/>
        <v>107.99</v>
      </c>
      <c r="M1389" s="42">
        <f t="shared" si="64"/>
        <v>539.94999999999993</v>
      </c>
    </row>
    <row r="1390" spans="1:13" ht="159.5" hidden="1" x14ac:dyDescent="0.35">
      <c r="A1390" s="20" t="s">
        <v>891</v>
      </c>
      <c r="B1390" s="45" t="s">
        <v>873</v>
      </c>
      <c r="C1390" s="23" t="s">
        <v>4236</v>
      </c>
      <c r="D1390" s="23" t="s">
        <v>405</v>
      </c>
      <c r="E1390" s="23" t="s">
        <v>6514</v>
      </c>
      <c r="F1390" s="23" t="s">
        <v>5</v>
      </c>
      <c r="G1390" s="20">
        <v>8</v>
      </c>
      <c r="H1390" s="23" t="s">
        <v>5987</v>
      </c>
      <c r="I1390" s="46">
        <v>756.30900000000008</v>
      </c>
      <c r="J1390" s="40">
        <f t="shared" si="65"/>
        <v>6050.4720000000007</v>
      </c>
      <c r="K1390" s="50" t="s">
        <v>1937</v>
      </c>
      <c r="L1390" s="42">
        <f t="shared" si="63"/>
        <v>756.31</v>
      </c>
      <c r="M1390" s="42">
        <f t="shared" si="64"/>
        <v>6050.48</v>
      </c>
    </row>
    <row r="1391" spans="1:13" ht="203" hidden="1" x14ac:dyDescent="0.35">
      <c r="A1391" s="20" t="s">
        <v>891</v>
      </c>
      <c r="B1391" s="45" t="s">
        <v>873</v>
      </c>
      <c r="C1391" s="23" t="s">
        <v>4282</v>
      </c>
      <c r="D1391" s="23" t="s">
        <v>897</v>
      </c>
      <c r="E1391" s="23" t="s">
        <v>897</v>
      </c>
      <c r="F1391" s="23" t="s">
        <v>5</v>
      </c>
      <c r="G1391" s="20">
        <v>50</v>
      </c>
      <c r="H1391" s="23" t="s">
        <v>5987</v>
      </c>
      <c r="I1391" s="46">
        <v>4.2680000000000007</v>
      </c>
      <c r="J1391" s="40">
        <f t="shared" si="65"/>
        <v>213.40000000000003</v>
      </c>
      <c r="K1391" s="50" t="s">
        <v>1937</v>
      </c>
      <c r="L1391" s="42">
        <f t="shared" si="63"/>
        <v>4.2699999999999996</v>
      </c>
      <c r="M1391" s="42">
        <f t="shared" si="64"/>
        <v>213.49999999999997</v>
      </c>
    </row>
    <row r="1392" spans="1:13" ht="159.5" hidden="1" x14ac:dyDescent="0.35">
      <c r="A1392" s="20" t="s">
        <v>891</v>
      </c>
      <c r="B1392" s="45" t="s">
        <v>873</v>
      </c>
      <c r="C1392" s="23" t="s">
        <v>4414</v>
      </c>
      <c r="D1392" s="23" t="s">
        <v>898</v>
      </c>
      <c r="E1392" s="23" t="s">
        <v>898</v>
      </c>
      <c r="F1392" s="23" t="s">
        <v>5</v>
      </c>
      <c r="G1392" s="20">
        <v>10</v>
      </c>
      <c r="H1392" s="23" t="s">
        <v>5987</v>
      </c>
      <c r="I1392" s="46">
        <v>35.308</v>
      </c>
      <c r="J1392" s="40">
        <f t="shared" si="65"/>
        <v>353.08</v>
      </c>
      <c r="K1392" s="50" t="s">
        <v>1938</v>
      </c>
      <c r="L1392" s="42">
        <f t="shared" si="63"/>
        <v>35.31</v>
      </c>
      <c r="M1392" s="42">
        <f t="shared" si="64"/>
        <v>353.1</v>
      </c>
    </row>
    <row r="1393" spans="1:13" ht="159.5" hidden="1" x14ac:dyDescent="0.35">
      <c r="A1393" s="20" t="s">
        <v>899</v>
      </c>
      <c r="B1393" s="45" t="s">
        <v>873</v>
      </c>
      <c r="C1393" s="23" t="s">
        <v>4129</v>
      </c>
      <c r="D1393" s="23" t="s">
        <v>8</v>
      </c>
      <c r="E1393" s="23" t="s">
        <v>5993</v>
      </c>
      <c r="F1393" s="23" t="s">
        <v>5</v>
      </c>
      <c r="G1393" s="20">
        <v>10</v>
      </c>
      <c r="H1393" s="23" t="s">
        <v>5987</v>
      </c>
      <c r="I1393" s="46">
        <v>16.587</v>
      </c>
      <c r="J1393" s="40">
        <f t="shared" si="65"/>
        <v>165.87</v>
      </c>
      <c r="K1393" s="50" t="s">
        <v>1859</v>
      </c>
      <c r="L1393" s="42">
        <f t="shared" si="63"/>
        <v>16.59</v>
      </c>
      <c r="M1393" s="42">
        <f t="shared" si="64"/>
        <v>165.9</v>
      </c>
    </row>
    <row r="1394" spans="1:13" ht="159.5" hidden="1" x14ac:dyDescent="0.35">
      <c r="A1394" s="20" t="s">
        <v>899</v>
      </c>
      <c r="B1394" s="45" t="s">
        <v>873</v>
      </c>
      <c r="C1394" s="23" t="s">
        <v>4129</v>
      </c>
      <c r="D1394" s="23" t="s">
        <v>8</v>
      </c>
      <c r="E1394" s="23" t="s">
        <v>5993</v>
      </c>
      <c r="F1394" s="23" t="s">
        <v>5</v>
      </c>
      <c r="G1394" s="20">
        <v>10</v>
      </c>
      <c r="H1394" s="23" t="s">
        <v>5987</v>
      </c>
      <c r="I1394" s="46">
        <v>16.587</v>
      </c>
      <c r="J1394" s="40">
        <f t="shared" si="65"/>
        <v>165.87</v>
      </c>
      <c r="K1394" s="50" t="s">
        <v>1859</v>
      </c>
      <c r="L1394" s="42">
        <f t="shared" si="63"/>
        <v>16.59</v>
      </c>
      <c r="M1394" s="42">
        <f t="shared" si="64"/>
        <v>165.9</v>
      </c>
    </row>
    <row r="1395" spans="1:13" ht="159.5" hidden="1" x14ac:dyDescent="0.35">
      <c r="A1395" s="20" t="s">
        <v>899</v>
      </c>
      <c r="B1395" s="45" t="s">
        <v>873</v>
      </c>
      <c r="C1395" s="23" t="s">
        <v>4135</v>
      </c>
      <c r="D1395" s="23" t="s">
        <v>900</v>
      </c>
      <c r="E1395" s="23" t="s">
        <v>6904</v>
      </c>
      <c r="F1395" s="23" t="s">
        <v>5</v>
      </c>
      <c r="G1395" s="20">
        <v>10</v>
      </c>
      <c r="H1395" s="23" t="s">
        <v>5987</v>
      </c>
      <c r="I1395" s="46">
        <v>54.902000000000001</v>
      </c>
      <c r="J1395" s="40">
        <f t="shared" si="65"/>
        <v>549.02</v>
      </c>
      <c r="K1395" s="50" t="s">
        <v>1939</v>
      </c>
      <c r="L1395" s="42">
        <f t="shared" si="63"/>
        <v>54.9</v>
      </c>
      <c r="M1395" s="42">
        <f t="shared" si="64"/>
        <v>549</v>
      </c>
    </row>
    <row r="1396" spans="1:13" ht="145" hidden="1" x14ac:dyDescent="0.35">
      <c r="A1396" s="20" t="s">
        <v>899</v>
      </c>
      <c r="B1396" s="45" t="s">
        <v>873</v>
      </c>
      <c r="C1396" s="23" t="s">
        <v>4138</v>
      </c>
      <c r="D1396" s="23" t="s">
        <v>901</v>
      </c>
      <c r="E1396" s="23" t="s">
        <v>6905</v>
      </c>
      <c r="F1396" s="23" t="s">
        <v>5</v>
      </c>
      <c r="G1396" s="20">
        <v>10</v>
      </c>
      <c r="H1396" s="23" t="s">
        <v>5987</v>
      </c>
      <c r="I1396" s="46">
        <v>47.917999999999999</v>
      </c>
      <c r="J1396" s="40">
        <f t="shared" si="65"/>
        <v>479.18</v>
      </c>
      <c r="K1396" s="50" t="s">
        <v>1940</v>
      </c>
      <c r="L1396" s="42">
        <f t="shared" si="63"/>
        <v>47.92</v>
      </c>
      <c r="M1396" s="42">
        <f t="shared" si="64"/>
        <v>479.20000000000005</v>
      </c>
    </row>
    <row r="1397" spans="1:13" ht="145" hidden="1" x14ac:dyDescent="0.35">
      <c r="A1397" s="20" t="s">
        <v>899</v>
      </c>
      <c r="B1397" s="45" t="s">
        <v>873</v>
      </c>
      <c r="C1397" s="23" t="s">
        <v>4140</v>
      </c>
      <c r="D1397" s="23" t="s">
        <v>902</v>
      </c>
      <c r="E1397" s="23" t="s">
        <v>6906</v>
      </c>
      <c r="F1397" s="23" t="s">
        <v>5</v>
      </c>
      <c r="G1397" s="20">
        <v>10</v>
      </c>
      <c r="H1397" s="23" t="s">
        <v>5987</v>
      </c>
      <c r="I1397" s="46">
        <v>48.5</v>
      </c>
      <c r="J1397" s="40">
        <f t="shared" si="65"/>
        <v>485</v>
      </c>
      <c r="K1397" s="50" t="s">
        <v>1941</v>
      </c>
      <c r="L1397" s="42">
        <f t="shared" si="63"/>
        <v>48.5</v>
      </c>
      <c r="M1397" s="42">
        <f t="shared" si="64"/>
        <v>485</v>
      </c>
    </row>
    <row r="1398" spans="1:13" ht="159.5" hidden="1" x14ac:dyDescent="0.35">
      <c r="A1398" s="20" t="s">
        <v>899</v>
      </c>
      <c r="B1398" s="45" t="s">
        <v>873</v>
      </c>
      <c r="C1398" s="23" t="s">
        <v>3581</v>
      </c>
      <c r="D1398" s="23" t="s">
        <v>903</v>
      </c>
      <c r="E1398" s="23" t="s">
        <v>6907</v>
      </c>
      <c r="F1398" s="23" t="s">
        <v>5</v>
      </c>
      <c r="G1398" s="20">
        <v>10</v>
      </c>
      <c r="H1398" s="23" t="s">
        <v>5987</v>
      </c>
      <c r="I1398" s="46">
        <v>19.399999999999999</v>
      </c>
      <c r="J1398" s="40">
        <f t="shared" si="65"/>
        <v>194</v>
      </c>
      <c r="K1398" s="50" t="s">
        <v>1942</v>
      </c>
      <c r="L1398" s="42">
        <f t="shared" si="63"/>
        <v>19.399999999999999</v>
      </c>
      <c r="M1398" s="42">
        <f t="shared" si="64"/>
        <v>194</v>
      </c>
    </row>
    <row r="1399" spans="1:13" ht="130.5" hidden="1" x14ac:dyDescent="0.35">
      <c r="A1399" s="20" t="s">
        <v>899</v>
      </c>
      <c r="B1399" s="45" t="s">
        <v>873</v>
      </c>
      <c r="C1399" s="23" t="s">
        <v>3582</v>
      </c>
      <c r="D1399" s="23" t="s">
        <v>904</v>
      </c>
      <c r="E1399" s="23" t="s">
        <v>6908</v>
      </c>
      <c r="F1399" s="23" t="s">
        <v>5</v>
      </c>
      <c r="G1399" s="20">
        <v>2</v>
      </c>
      <c r="H1399" s="23" t="s">
        <v>5987</v>
      </c>
      <c r="I1399" s="46">
        <v>55.677999999999997</v>
      </c>
      <c r="J1399" s="40">
        <f t="shared" si="65"/>
        <v>111.35599999999999</v>
      </c>
      <c r="K1399" s="50" t="s">
        <v>1942</v>
      </c>
      <c r="L1399" s="42">
        <f t="shared" si="63"/>
        <v>55.68</v>
      </c>
      <c r="M1399" s="42">
        <f t="shared" si="64"/>
        <v>111.36</v>
      </c>
    </row>
    <row r="1400" spans="1:13" ht="101.5" hidden="1" x14ac:dyDescent="0.35">
      <c r="A1400" s="20" t="s">
        <v>899</v>
      </c>
      <c r="B1400" s="45" t="s">
        <v>873</v>
      </c>
      <c r="C1400" s="23" t="s">
        <v>4188</v>
      </c>
      <c r="D1400" s="23" t="s">
        <v>905</v>
      </c>
      <c r="E1400" s="23" t="s">
        <v>6909</v>
      </c>
      <c r="F1400" s="23" t="s">
        <v>5</v>
      </c>
      <c r="G1400" s="20">
        <v>30</v>
      </c>
      <c r="H1400" s="23" t="s">
        <v>5987</v>
      </c>
      <c r="I1400" s="46">
        <v>1.843</v>
      </c>
      <c r="J1400" s="40">
        <f t="shared" si="65"/>
        <v>55.29</v>
      </c>
      <c r="K1400" s="50" t="s">
        <v>1768</v>
      </c>
      <c r="L1400" s="42">
        <f t="shared" si="63"/>
        <v>1.84</v>
      </c>
      <c r="M1400" s="42">
        <f t="shared" si="64"/>
        <v>55.2</v>
      </c>
    </row>
    <row r="1401" spans="1:13" ht="116" hidden="1" x14ac:dyDescent="0.35">
      <c r="A1401" s="20" t="s">
        <v>899</v>
      </c>
      <c r="B1401" s="45" t="s">
        <v>873</v>
      </c>
      <c r="C1401" s="23" t="s">
        <v>4217</v>
      </c>
      <c r="D1401" s="23" t="s">
        <v>154</v>
      </c>
      <c r="E1401" s="23" t="s">
        <v>6280</v>
      </c>
      <c r="F1401" s="23" t="s">
        <v>5</v>
      </c>
      <c r="G1401" s="20">
        <v>2</v>
      </c>
      <c r="H1401" s="23" t="s">
        <v>5987</v>
      </c>
      <c r="I1401" s="46">
        <v>6.1109999999999998</v>
      </c>
      <c r="J1401" s="40">
        <f t="shared" si="65"/>
        <v>12.222</v>
      </c>
      <c r="K1401" s="50" t="s">
        <v>1943</v>
      </c>
      <c r="L1401" s="42">
        <f t="shared" si="63"/>
        <v>6.11</v>
      </c>
      <c r="M1401" s="42">
        <f t="shared" si="64"/>
        <v>12.22</v>
      </c>
    </row>
    <row r="1402" spans="1:13" ht="130.5" hidden="1" x14ac:dyDescent="0.35">
      <c r="A1402" s="20" t="s">
        <v>899</v>
      </c>
      <c r="B1402" s="45" t="s">
        <v>873</v>
      </c>
      <c r="C1402" s="23" t="s">
        <v>4220</v>
      </c>
      <c r="D1402" s="23" t="s">
        <v>906</v>
      </c>
      <c r="E1402" s="23" t="s">
        <v>6910</v>
      </c>
      <c r="F1402" s="23" t="s">
        <v>5</v>
      </c>
      <c r="G1402" s="20">
        <v>20</v>
      </c>
      <c r="H1402" s="23" t="s">
        <v>5987</v>
      </c>
      <c r="I1402" s="46">
        <v>36.86</v>
      </c>
      <c r="J1402" s="40">
        <f t="shared" si="65"/>
        <v>737.2</v>
      </c>
      <c r="K1402" s="50" t="s">
        <v>1944</v>
      </c>
      <c r="L1402" s="42">
        <f t="shared" si="63"/>
        <v>36.86</v>
      </c>
      <c r="M1402" s="42">
        <f t="shared" si="64"/>
        <v>737.2</v>
      </c>
    </row>
    <row r="1403" spans="1:13" ht="87" hidden="1" x14ac:dyDescent="0.35">
      <c r="A1403" s="20" t="s">
        <v>899</v>
      </c>
      <c r="B1403" s="45" t="s">
        <v>873</v>
      </c>
      <c r="C1403" s="23" t="s">
        <v>4432</v>
      </c>
      <c r="D1403" s="23" t="s">
        <v>907</v>
      </c>
      <c r="E1403" s="23" t="s">
        <v>6911</v>
      </c>
      <c r="F1403" s="23" t="s">
        <v>5</v>
      </c>
      <c r="G1403" s="20">
        <v>20</v>
      </c>
      <c r="H1403" s="23" t="s">
        <v>5987</v>
      </c>
      <c r="I1403" s="46">
        <v>29.488</v>
      </c>
      <c r="J1403" s="40">
        <f t="shared" si="65"/>
        <v>589.76</v>
      </c>
      <c r="K1403" s="50" t="s">
        <v>2787</v>
      </c>
      <c r="L1403" s="42">
        <f t="shared" si="63"/>
        <v>29.49</v>
      </c>
      <c r="M1403" s="42">
        <f t="shared" si="64"/>
        <v>589.79999999999995</v>
      </c>
    </row>
    <row r="1404" spans="1:13" ht="261" hidden="1" x14ac:dyDescent="0.35">
      <c r="A1404" s="20" t="s">
        <v>899</v>
      </c>
      <c r="B1404" s="45" t="s">
        <v>873</v>
      </c>
      <c r="C1404" s="23" t="s">
        <v>4430</v>
      </c>
      <c r="D1404" s="23" t="s">
        <v>908</v>
      </c>
      <c r="E1404" s="23" t="s">
        <v>6912</v>
      </c>
      <c r="F1404" s="23" t="s">
        <v>5</v>
      </c>
      <c r="G1404" s="20">
        <v>10</v>
      </c>
      <c r="H1404" s="23" t="s">
        <v>5987</v>
      </c>
      <c r="I1404" s="46">
        <v>53.35</v>
      </c>
      <c r="J1404" s="40">
        <f t="shared" si="65"/>
        <v>533.5</v>
      </c>
      <c r="K1404" s="50" t="s">
        <v>2663</v>
      </c>
      <c r="L1404" s="42">
        <f t="shared" si="63"/>
        <v>53.35</v>
      </c>
      <c r="M1404" s="42">
        <f t="shared" si="64"/>
        <v>533.5</v>
      </c>
    </row>
    <row r="1405" spans="1:13" ht="72.5" hidden="1" x14ac:dyDescent="0.35">
      <c r="A1405" s="20" t="s">
        <v>899</v>
      </c>
      <c r="B1405" s="45" t="s">
        <v>873</v>
      </c>
      <c r="C1405" s="23" t="s">
        <v>4612</v>
      </c>
      <c r="D1405" s="23" t="s">
        <v>909</v>
      </c>
      <c r="E1405" s="23" t="s">
        <v>6913</v>
      </c>
      <c r="F1405" s="23" t="s">
        <v>5</v>
      </c>
      <c r="G1405" s="20">
        <v>10</v>
      </c>
      <c r="H1405" s="23" t="s">
        <v>5987</v>
      </c>
      <c r="I1405" s="46">
        <v>13.773999999999999</v>
      </c>
      <c r="J1405" s="40">
        <f t="shared" si="65"/>
        <v>137.73999999999998</v>
      </c>
      <c r="K1405" s="50" t="s">
        <v>2788</v>
      </c>
      <c r="L1405" s="42">
        <f t="shared" si="63"/>
        <v>13.77</v>
      </c>
      <c r="M1405" s="42">
        <f t="shared" si="64"/>
        <v>137.69999999999999</v>
      </c>
    </row>
    <row r="1406" spans="1:13" ht="87" hidden="1" x14ac:dyDescent="0.35">
      <c r="A1406" s="20" t="s">
        <v>899</v>
      </c>
      <c r="B1406" s="45" t="s">
        <v>873</v>
      </c>
      <c r="C1406" s="23" t="s">
        <v>4569</v>
      </c>
      <c r="D1406" s="23" t="s">
        <v>910</v>
      </c>
      <c r="E1406" s="23" t="s">
        <v>6914</v>
      </c>
      <c r="F1406" s="23" t="s">
        <v>5</v>
      </c>
      <c r="G1406" s="20">
        <v>30</v>
      </c>
      <c r="H1406" s="23" t="s">
        <v>5987</v>
      </c>
      <c r="I1406" s="46">
        <v>1.94</v>
      </c>
      <c r="J1406" s="40">
        <f t="shared" si="65"/>
        <v>58.199999999999996</v>
      </c>
      <c r="K1406" s="50" t="s">
        <v>2789</v>
      </c>
      <c r="L1406" s="42">
        <f t="shared" si="63"/>
        <v>1.94</v>
      </c>
      <c r="M1406" s="42">
        <f t="shared" si="64"/>
        <v>58.199999999999996</v>
      </c>
    </row>
    <row r="1407" spans="1:13" ht="145" hidden="1" x14ac:dyDescent="0.35">
      <c r="A1407" s="20" t="s">
        <v>899</v>
      </c>
      <c r="B1407" s="45" t="s">
        <v>873</v>
      </c>
      <c r="C1407" s="23" t="s">
        <v>4578</v>
      </c>
      <c r="D1407" s="23" t="s">
        <v>911</v>
      </c>
      <c r="E1407" s="23" t="s">
        <v>6915</v>
      </c>
      <c r="F1407" s="23" t="s">
        <v>5</v>
      </c>
      <c r="G1407" s="20">
        <v>50</v>
      </c>
      <c r="H1407" s="23" t="s">
        <v>5987</v>
      </c>
      <c r="I1407" s="46">
        <v>8.9239999999999995</v>
      </c>
      <c r="J1407" s="40">
        <f t="shared" si="65"/>
        <v>446.2</v>
      </c>
      <c r="K1407" s="50" t="s">
        <v>2790</v>
      </c>
      <c r="L1407" s="42">
        <f t="shared" si="63"/>
        <v>8.92</v>
      </c>
      <c r="M1407" s="42">
        <f t="shared" si="64"/>
        <v>446</v>
      </c>
    </row>
    <row r="1408" spans="1:13" ht="145" hidden="1" x14ac:dyDescent="0.35">
      <c r="A1408" s="20" t="s">
        <v>899</v>
      </c>
      <c r="B1408" s="45" t="s">
        <v>873</v>
      </c>
      <c r="C1408" s="23" t="s">
        <v>4579</v>
      </c>
      <c r="D1408" s="23" t="s">
        <v>911</v>
      </c>
      <c r="E1408" s="23" t="s">
        <v>6915</v>
      </c>
      <c r="F1408" s="23" t="s">
        <v>5</v>
      </c>
      <c r="G1408" s="20">
        <v>50</v>
      </c>
      <c r="H1408" s="23" t="s">
        <v>5987</v>
      </c>
      <c r="I1408" s="46">
        <v>6.1109999999999998</v>
      </c>
      <c r="J1408" s="40">
        <f t="shared" si="65"/>
        <v>305.55</v>
      </c>
      <c r="K1408" s="50" t="s">
        <v>2790</v>
      </c>
      <c r="L1408" s="42">
        <f t="shared" si="63"/>
        <v>6.11</v>
      </c>
      <c r="M1408" s="42">
        <f t="shared" si="64"/>
        <v>305.5</v>
      </c>
    </row>
    <row r="1409" spans="1:13" ht="145" hidden="1" x14ac:dyDescent="0.35">
      <c r="A1409" s="20" t="s">
        <v>899</v>
      </c>
      <c r="B1409" s="45" t="s">
        <v>873</v>
      </c>
      <c r="C1409" s="23" t="s">
        <v>4580</v>
      </c>
      <c r="D1409" s="23" t="s">
        <v>912</v>
      </c>
      <c r="E1409" s="23" t="s">
        <v>6916</v>
      </c>
      <c r="F1409" s="23" t="s">
        <v>5</v>
      </c>
      <c r="G1409" s="20">
        <v>100</v>
      </c>
      <c r="H1409" s="23" t="s">
        <v>5987</v>
      </c>
      <c r="I1409" s="46">
        <v>5.335</v>
      </c>
      <c r="J1409" s="40">
        <f t="shared" si="65"/>
        <v>533.5</v>
      </c>
      <c r="K1409" s="50" t="s">
        <v>2790</v>
      </c>
      <c r="L1409" s="42">
        <f t="shared" si="63"/>
        <v>5.34</v>
      </c>
      <c r="M1409" s="42">
        <f t="shared" si="64"/>
        <v>534</v>
      </c>
    </row>
    <row r="1410" spans="1:13" ht="145" hidden="1" x14ac:dyDescent="0.35">
      <c r="A1410" s="20" t="s">
        <v>899</v>
      </c>
      <c r="B1410" s="45" t="s">
        <v>873</v>
      </c>
      <c r="C1410" s="23" t="s">
        <v>4581</v>
      </c>
      <c r="D1410" s="23" t="s">
        <v>912</v>
      </c>
      <c r="E1410" s="23" t="s">
        <v>6916</v>
      </c>
      <c r="F1410" s="23" t="s">
        <v>5</v>
      </c>
      <c r="G1410" s="20">
        <v>80</v>
      </c>
      <c r="H1410" s="23" t="s">
        <v>5987</v>
      </c>
      <c r="I1410" s="46">
        <v>4.5590000000000002</v>
      </c>
      <c r="J1410" s="40">
        <f t="shared" si="65"/>
        <v>364.72</v>
      </c>
      <c r="K1410" s="50" t="s">
        <v>2790</v>
      </c>
      <c r="L1410" s="42">
        <f t="shared" ref="L1410:L1473" si="66">ROUND(I1410,2)</f>
        <v>4.5599999999999996</v>
      </c>
      <c r="M1410" s="42">
        <f t="shared" ref="M1410:M1473" si="67">L1410*G1410</f>
        <v>364.79999999999995</v>
      </c>
    </row>
    <row r="1411" spans="1:13" ht="145" hidden="1" x14ac:dyDescent="0.35">
      <c r="A1411" s="20" t="s">
        <v>899</v>
      </c>
      <c r="B1411" s="45" t="s">
        <v>873</v>
      </c>
      <c r="C1411" s="23" t="s">
        <v>4575</v>
      </c>
      <c r="D1411" s="23" t="s">
        <v>913</v>
      </c>
      <c r="E1411" s="23" t="s">
        <v>6917</v>
      </c>
      <c r="F1411" s="23" t="s">
        <v>5</v>
      </c>
      <c r="G1411" s="20">
        <v>100</v>
      </c>
      <c r="H1411" s="23" t="s">
        <v>5987</v>
      </c>
      <c r="I1411" s="46">
        <v>3.6859999999999999</v>
      </c>
      <c r="J1411" s="40">
        <f t="shared" ref="J1411:J1474" si="68">I1411*G1411</f>
        <v>368.6</v>
      </c>
      <c r="K1411" s="50" t="s">
        <v>2791</v>
      </c>
      <c r="L1411" s="42">
        <f t="shared" si="66"/>
        <v>3.69</v>
      </c>
      <c r="M1411" s="42">
        <f t="shared" si="67"/>
        <v>369</v>
      </c>
    </row>
    <row r="1412" spans="1:13" ht="145" hidden="1" x14ac:dyDescent="0.35">
      <c r="A1412" s="20" t="s">
        <v>899</v>
      </c>
      <c r="B1412" s="45" t="s">
        <v>873</v>
      </c>
      <c r="C1412" s="23" t="s">
        <v>4576</v>
      </c>
      <c r="D1412" s="23" t="s">
        <v>913</v>
      </c>
      <c r="E1412" s="23" t="s">
        <v>6917</v>
      </c>
      <c r="F1412" s="23" t="s">
        <v>5</v>
      </c>
      <c r="G1412" s="20">
        <v>80</v>
      </c>
      <c r="H1412" s="23" t="s">
        <v>5987</v>
      </c>
      <c r="I1412" s="46">
        <v>2.9584999999999999</v>
      </c>
      <c r="J1412" s="40">
        <f t="shared" si="68"/>
        <v>236.68</v>
      </c>
      <c r="K1412" s="50" t="s">
        <v>2791</v>
      </c>
      <c r="L1412" s="42">
        <f t="shared" si="66"/>
        <v>2.96</v>
      </c>
      <c r="M1412" s="42">
        <f t="shared" si="67"/>
        <v>236.8</v>
      </c>
    </row>
    <row r="1413" spans="1:13" ht="101.5" hidden="1" x14ac:dyDescent="0.35">
      <c r="A1413" s="20" t="s">
        <v>899</v>
      </c>
      <c r="B1413" s="45" t="s">
        <v>873</v>
      </c>
      <c r="C1413" s="23" t="s">
        <v>4586</v>
      </c>
      <c r="D1413" s="23" t="s">
        <v>710</v>
      </c>
      <c r="E1413" s="23" t="s">
        <v>6750</v>
      </c>
      <c r="F1413" s="23" t="s">
        <v>5</v>
      </c>
      <c r="G1413" s="20">
        <v>20</v>
      </c>
      <c r="H1413" s="23" t="s">
        <v>5987</v>
      </c>
      <c r="I1413" s="46">
        <v>24.443999999999999</v>
      </c>
      <c r="J1413" s="40">
        <f t="shared" si="68"/>
        <v>488.88</v>
      </c>
      <c r="K1413" s="50" t="s">
        <v>2792</v>
      </c>
      <c r="L1413" s="42">
        <f t="shared" si="66"/>
        <v>24.44</v>
      </c>
      <c r="M1413" s="42">
        <f t="shared" si="67"/>
        <v>488.8</v>
      </c>
    </row>
    <row r="1414" spans="1:13" ht="145" hidden="1" x14ac:dyDescent="0.35">
      <c r="A1414" s="20" t="s">
        <v>899</v>
      </c>
      <c r="B1414" s="45" t="s">
        <v>873</v>
      </c>
      <c r="C1414" s="23" t="s">
        <v>4630</v>
      </c>
      <c r="D1414" s="23" t="s">
        <v>719</v>
      </c>
      <c r="E1414" s="23" t="s">
        <v>6756</v>
      </c>
      <c r="F1414" s="23" t="s">
        <v>5</v>
      </c>
      <c r="G1414" s="20">
        <v>34</v>
      </c>
      <c r="H1414" s="23" t="s">
        <v>5987</v>
      </c>
      <c r="I1414" s="46">
        <v>16.102</v>
      </c>
      <c r="J1414" s="40">
        <f t="shared" si="68"/>
        <v>547.46799999999996</v>
      </c>
      <c r="K1414" s="50" t="s">
        <v>2793</v>
      </c>
      <c r="L1414" s="42">
        <f t="shared" si="66"/>
        <v>16.100000000000001</v>
      </c>
      <c r="M1414" s="42">
        <f t="shared" si="67"/>
        <v>547.40000000000009</v>
      </c>
    </row>
    <row r="1415" spans="1:13" ht="116" hidden="1" x14ac:dyDescent="0.35">
      <c r="A1415" s="20" t="s">
        <v>899</v>
      </c>
      <c r="B1415" s="45" t="s">
        <v>873</v>
      </c>
      <c r="C1415" s="23" t="s">
        <v>3592</v>
      </c>
      <c r="D1415" s="23" t="s">
        <v>914</v>
      </c>
      <c r="E1415" s="23" t="s">
        <v>6918</v>
      </c>
      <c r="F1415" s="23" t="s">
        <v>5</v>
      </c>
      <c r="G1415" s="20">
        <v>2</v>
      </c>
      <c r="H1415" s="23" t="s">
        <v>5987</v>
      </c>
      <c r="I1415" s="46">
        <v>163.542</v>
      </c>
      <c r="J1415" s="40">
        <f t="shared" si="68"/>
        <v>327.084</v>
      </c>
      <c r="K1415" s="50" t="s">
        <v>2794</v>
      </c>
      <c r="L1415" s="42">
        <f t="shared" si="66"/>
        <v>163.54</v>
      </c>
      <c r="M1415" s="42">
        <f t="shared" si="67"/>
        <v>327.08</v>
      </c>
    </row>
    <row r="1416" spans="1:13" ht="145" hidden="1" x14ac:dyDescent="0.35">
      <c r="A1416" s="20" t="s">
        <v>899</v>
      </c>
      <c r="B1416" s="45" t="s">
        <v>873</v>
      </c>
      <c r="C1416" s="23" t="s">
        <v>4733</v>
      </c>
      <c r="D1416" s="23" t="s">
        <v>915</v>
      </c>
      <c r="E1416" s="23" t="s">
        <v>6919</v>
      </c>
      <c r="F1416" s="23" t="s">
        <v>5</v>
      </c>
      <c r="G1416" s="20">
        <v>3</v>
      </c>
      <c r="H1416" s="23" t="s">
        <v>5987</v>
      </c>
      <c r="I1416" s="46">
        <v>30.331900000000001</v>
      </c>
      <c r="J1416" s="40">
        <f t="shared" si="68"/>
        <v>90.995699999999999</v>
      </c>
      <c r="K1416" s="50" t="s">
        <v>2795</v>
      </c>
      <c r="L1416" s="42">
        <f t="shared" si="66"/>
        <v>30.33</v>
      </c>
      <c r="M1416" s="42">
        <f t="shared" si="67"/>
        <v>90.99</v>
      </c>
    </row>
    <row r="1417" spans="1:13" ht="72.5" hidden="1" x14ac:dyDescent="0.35">
      <c r="A1417" s="20" t="s">
        <v>899</v>
      </c>
      <c r="B1417" s="45" t="s">
        <v>873</v>
      </c>
      <c r="C1417" s="23" t="s">
        <v>3439</v>
      </c>
      <c r="D1417" s="23" t="s">
        <v>733</v>
      </c>
      <c r="E1417" s="23" t="s">
        <v>6766</v>
      </c>
      <c r="F1417" s="23" t="s">
        <v>5</v>
      </c>
      <c r="G1417" s="20">
        <v>3</v>
      </c>
      <c r="H1417" s="23" t="s">
        <v>5987</v>
      </c>
      <c r="I1417" s="46">
        <v>3.395</v>
      </c>
      <c r="J1417" s="40">
        <f t="shared" si="68"/>
        <v>10.185</v>
      </c>
      <c r="K1417" s="50" t="s">
        <v>2796</v>
      </c>
      <c r="L1417" s="42">
        <f t="shared" si="66"/>
        <v>3.4</v>
      </c>
      <c r="M1417" s="42">
        <f t="shared" si="67"/>
        <v>10.199999999999999</v>
      </c>
    </row>
    <row r="1418" spans="1:13" ht="145" hidden="1" x14ac:dyDescent="0.35">
      <c r="A1418" s="20" t="s">
        <v>899</v>
      </c>
      <c r="B1418" s="45" t="s">
        <v>873</v>
      </c>
      <c r="C1418" s="23" t="s">
        <v>4786</v>
      </c>
      <c r="D1418" s="23" t="s">
        <v>206</v>
      </c>
      <c r="E1418" s="23" t="s">
        <v>6329</v>
      </c>
      <c r="F1418" s="23" t="s">
        <v>5</v>
      </c>
      <c r="G1418" s="20">
        <v>12</v>
      </c>
      <c r="H1418" s="23" t="s">
        <v>5987</v>
      </c>
      <c r="I1418" s="46">
        <v>41.933099999999996</v>
      </c>
      <c r="J1418" s="40">
        <f t="shared" si="68"/>
        <v>503.19719999999995</v>
      </c>
      <c r="K1418" s="50" t="s">
        <v>2664</v>
      </c>
      <c r="L1418" s="42">
        <f t="shared" si="66"/>
        <v>41.93</v>
      </c>
      <c r="M1418" s="42">
        <f t="shared" si="67"/>
        <v>503.15999999999997</v>
      </c>
    </row>
    <row r="1419" spans="1:13" ht="145" hidden="1" x14ac:dyDescent="0.35">
      <c r="A1419" s="20" t="s">
        <v>899</v>
      </c>
      <c r="B1419" s="45" t="s">
        <v>873</v>
      </c>
      <c r="C1419" s="23" t="s">
        <v>4786</v>
      </c>
      <c r="D1419" s="23" t="s">
        <v>206</v>
      </c>
      <c r="E1419" s="23" t="s">
        <v>6329</v>
      </c>
      <c r="F1419" s="23" t="s">
        <v>5</v>
      </c>
      <c r="G1419" s="20">
        <v>5</v>
      </c>
      <c r="H1419" s="23" t="s">
        <v>5987</v>
      </c>
      <c r="I1419" s="46">
        <v>41.933099999999996</v>
      </c>
      <c r="J1419" s="40">
        <f t="shared" si="68"/>
        <v>209.66549999999998</v>
      </c>
      <c r="K1419" s="50" t="s">
        <v>2664</v>
      </c>
      <c r="L1419" s="42">
        <f t="shared" si="66"/>
        <v>41.93</v>
      </c>
      <c r="M1419" s="42">
        <f t="shared" si="67"/>
        <v>209.65</v>
      </c>
    </row>
    <row r="1420" spans="1:13" ht="72.5" hidden="1" x14ac:dyDescent="0.35">
      <c r="A1420" s="20" t="s">
        <v>899</v>
      </c>
      <c r="B1420" s="45" t="s">
        <v>873</v>
      </c>
      <c r="C1420" s="23" t="s">
        <v>4776</v>
      </c>
      <c r="D1420" s="23" t="s">
        <v>16</v>
      </c>
      <c r="E1420" s="23" t="s">
        <v>6069</v>
      </c>
      <c r="F1420" s="23" t="s">
        <v>5</v>
      </c>
      <c r="G1420" s="20">
        <v>70</v>
      </c>
      <c r="H1420" s="23" t="s">
        <v>5987</v>
      </c>
      <c r="I1420" s="46">
        <v>39.770000000000003</v>
      </c>
      <c r="J1420" s="40">
        <f t="shared" si="68"/>
        <v>2783.9</v>
      </c>
      <c r="K1420" s="46" t="s">
        <v>2665</v>
      </c>
      <c r="L1420" s="42">
        <f t="shared" si="66"/>
        <v>39.770000000000003</v>
      </c>
      <c r="M1420" s="42">
        <f t="shared" si="67"/>
        <v>2783.9</v>
      </c>
    </row>
    <row r="1421" spans="1:13" ht="72.5" hidden="1" x14ac:dyDescent="0.35">
      <c r="A1421" s="20" t="s">
        <v>899</v>
      </c>
      <c r="B1421" s="45" t="s">
        <v>873</v>
      </c>
      <c r="C1421" s="23" t="s">
        <v>4776</v>
      </c>
      <c r="D1421" s="23" t="s">
        <v>16</v>
      </c>
      <c r="E1421" s="23" t="s">
        <v>6069</v>
      </c>
      <c r="F1421" s="23" t="s">
        <v>5</v>
      </c>
      <c r="G1421" s="20">
        <v>40</v>
      </c>
      <c r="H1421" s="23" t="s">
        <v>5987</v>
      </c>
      <c r="I1421" s="46">
        <v>39.770000000000003</v>
      </c>
      <c r="J1421" s="40">
        <f t="shared" si="68"/>
        <v>1590.8000000000002</v>
      </c>
      <c r="K1421" s="46" t="s">
        <v>2665</v>
      </c>
      <c r="L1421" s="42">
        <f t="shared" si="66"/>
        <v>39.770000000000003</v>
      </c>
      <c r="M1421" s="42">
        <f t="shared" si="67"/>
        <v>1590.8000000000002</v>
      </c>
    </row>
    <row r="1422" spans="1:13" ht="72.5" hidden="1" x14ac:dyDescent="0.35">
      <c r="A1422" s="20" t="s">
        <v>899</v>
      </c>
      <c r="B1422" s="45" t="s">
        <v>873</v>
      </c>
      <c r="C1422" s="23" t="s">
        <v>4775</v>
      </c>
      <c r="D1422" s="23" t="s">
        <v>16</v>
      </c>
      <c r="E1422" s="23" t="s">
        <v>6069</v>
      </c>
      <c r="F1422" s="23" t="s">
        <v>5</v>
      </c>
      <c r="G1422" s="20">
        <v>6</v>
      </c>
      <c r="H1422" s="23" t="s">
        <v>5987</v>
      </c>
      <c r="I1422" s="46">
        <v>45.997399999999999</v>
      </c>
      <c r="J1422" s="40">
        <f t="shared" si="68"/>
        <v>275.98439999999999</v>
      </c>
      <c r="K1422" s="46" t="s">
        <v>2665</v>
      </c>
      <c r="L1422" s="42">
        <f t="shared" si="66"/>
        <v>46</v>
      </c>
      <c r="M1422" s="42">
        <f t="shared" si="67"/>
        <v>276</v>
      </c>
    </row>
    <row r="1423" spans="1:13" ht="72.5" hidden="1" x14ac:dyDescent="0.35">
      <c r="A1423" s="20" t="s">
        <v>899</v>
      </c>
      <c r="B1423" s="45" t="s">
        <v>873</v>
      </c>
      <c r="C1423" s="23" t="s">
        <v>4775</v>
      </c>
      <c r="D1423" s="23" t="s">
        <v>16</v>
      </c>
      <c r="E1423" s="23" t="s">
        <v>6069</v>
      </c>
      <c r="F1423" s="23" t="s">
        <v>5</v>
      </c>
      <c r="G1423" s="20">
        <v>2</v>
      </c>
      <c r="H1423" s="23" t="s">
        <v>5987</v>
      </c>
      <c r="I1423" s="46">
        <v>45.997399999999999</v>
      </c>
      <c r="J1423" s="40">
        <f t="shared" si="68"/>
        <v>91.994799999999998</v>
      </c>
      <c r="K1423" s="46" t="s">
        <v>2665</v>
      </c>
      <c r="L1423" s="42">
        <f t="shared" si="66"/>
        <v>46</v>
      </c>
      <c r="M1423" s="42">
        <f t="shared" si="67"/>
        <v>92</v>
      </c>
    </row>
    <row r="1424" spans="1:13" ht="72.5" hidden="1" x14ac:dyDescent="0.35">
      <c r="A1424" s="20" t="s">
        <v>899</v>
      </c>
      <c r="B1424" s="45" t="s">
        <v>873</v>
      </c>
      <c r="C1424" s="23" t="s">
        <v>4777</v>
      </c>
      <c r="D1424" s="23" t="s">
        <v>17</v>
      </c>
      <c r="E1424" s="23" t="s">
        <v>6071</v>
      </c>
      <c r="F1424" s="23" t="s">
        <v>5</v>
      </c>
      <c r="G1424" s="20">
        <v>10</v>
      </c>
      <c r="H1424" s="23" t="s">
        <v>5987</v>
      </c>
      <c r="I1424" s="46">
        <v>64.893000000000001</v>
      </c>
      <c r="J1424" s="40">
        <f t="shared" si="68"/>
        <v>648.93000000000006</v>
      </c>
      <c r="K1424" s="46" t="s">
        <v>2666</v>
      </c>
      <c r="L1424" s="42">
        <f t="shared" si="66"/>
        <v>64.89</v>
      </c>
      <c r="M1424" s="42">
        <f t="shared" si="67"/>
        <v>648.9</v>
      </c>
    </row>
    <row r="1425" spans="1:13" ht="72.5" hidden="1" x14ac:dyDescent="0.35">
      <c r="A1425" s="20" t="s">
        <v>899</v>
      </c>
      <c r="B1425" s="45" t="s">
        <v>873</v>
      </c>
      <c r="C1425" s="23" t="s">
        <v>4778</v>
      </c>
      <c r="D1425" s="23" t="s">
        <v>17</v>
      </c>
      <c r="E1425" s="23" t="s">
        <v>6071</v>
      </c>
      <c r="F1425" s="23" t="s">
        <v>5</v>
      </c>
      <c r="G1425" s="20">
        <v>5</v>
      </c>
      <c r="H1425" s="23" t="s">
        <v>5987</v>
      </c>
      <c r="I1425" s="46">
        <v>45.396000000000001</v>
      </c>
      <c r="J1425" s="40">
        <f t="shared" si="68"/>
        <v>226.98000000000002</v>
      </c>
      <c r="K1425" s="46" t="s">
        <v>2666</v>
      </c>
      <c r="L1425" s="42">
        <f t="shared" si="66"/>
        <v>45.4</v>
      </c>
      <c r="M1425" s="42">
        <f t="shared" si="67"/>
        <v>227</v>
      </c>
    </row>
    <row r="1426" spans="1:13" ht="72.5" hidden="1" x14ac:dyDescent="0.35">
      <c r="A1426" s="20" t="s">
        <v>899</v>
      </c>
      <c r="B1426" s="45" t="s">
        <v>873</v>
      </c>
      <c r="C1426" s="23" t="s">
        <v>4779</v>
      </c>
      <c r="D1426" s="23" t="s">
        <v>18</v>
      </c>
      <c r="E1426" s="23" t="s">
        <v>6072</v>
      </c>
      <c r="F1426" s="23" t="s">
        <v>5</v>
      </c>
      <c r="G1426" s="20">
        <v>40</v>
      </c>
      <c r="H1426" s="23" t="s">
        <v>5987</v>
      </c>
      <c r="I1426" s="46">
        <v>53.155999999999999</v>
      </c>
      <c r="J1426" s="40">
        <f t="shared" si="68"/>
        <v>2126.2399999999998</v>
      </c>
      <c r="K1426" s="50" t="s">
        <v>2667</v>
      </c>
      <c r="L1426" s="42">
        <f t="shared" si="66"/>
        <v>53.16</v>
      </c>
      <c r="M1426" s="42">
        <f t="shared" si="67"/>
        <v>2126.3999999999996</v>
      </c>
    </row>
    <row r="1427" spans="1:13" ht="72.5" hidden="1" x14ac:dyDescent="0.35">
      <c r="A1427" s="20" t="s">
        <v>899</v>
      </c>
      <c r="B1427" s="45" t="s">
        <v>873</v>
      </c>
      <c r="C1427" s="23" t="s">
        <v>4780</v>
      </c>
      <c r="D1427" s="23" t="s">
        <v>18</v>
      </c>
      <c r="E1427" s="23" t="s">
        <v>6072</v>
      </c>
      <c r="F1427" s="23" t="s">
        <v>5</v>
      </c>
      <c r="G1427" s="20">
        <v>5</v>
      </c>
      <c r="H1427" s="23" t="s">
        <v>5987</v>
      </c>
      <c r="I1427" s="46">
        <v>70.228000000000009</v>
      </c>
      <c r="J1427" s="40">
        <f t="shared" si="68"/>
        <v>351.14000000000004</v>
      </c>
      <c r="K1427" s="50" t="s">
        <v>2667</v>
      </c>
      <c r="L1427" s="42">
        <f t="shared" si="66"/>
        <v>70.23</v>
      </c>
      <c r="M1427" s="42">
        <f t="shared" si="67"/>
        <v>351.15000000000003</v>
      </c>
    </row>
    <row r="1428" spans="1:13" ht="145" hidden="1" x14ac:dyDescent="0.35">
      <c r="A1428" s="20" t="s">
        <v>899</v>
      </c>
      <c r="B1428" s="45" t="s">
        <v>873</v>
      </c>
      <c r="C1428" s="23" t="s">
        <v>4789</v>
      </c>
      <c r="D1428" s="23" t="s">
        <v>916</v>
      </c>
      <c r="E1428" s="23" t="s">
        <v>6920</v>
      </c>
      <c r="F1428" s="23" t="s">
        <v>5</v>
      </c>
      <c r="G1428" s="20">
        <v>4</v>
      </c>
      <c r="H1428" s="23" t="s">
        <v>5987</v>
      </c>
      <c r="I1428" s="46">
        <v>52.670999999999999</v>
      </c>
      <c r="J1428" s="40">
        <f t="shared" si="68"/>
        <v>210.684</v>
      </c>
      <c r="K1428" s="46" t="s">
        <v>2665</v>
      </c>
      <c r="L1428" s="42">
        <f t="shared" si="66"/>
        <v>52.67</v>
      </c>
      <c r="M1428" s="42">
        <f t="shared" si="67"/>
        <v>210.68</v>
      </c>
    </row>
    <row r="1429" spans="1:13" ht="130.5" hidden="1" x14ac:dyDescent="0.35">
      <c r="A1429" s="20" t="s">
        <v>899</v>
      </c>
      <c r="B1429" s="45" t="s">
        <v>873</v>
      </c>
      <c r="C1429" s="23" t="s">
        <v>3595</v>
      </c>
      <c r="D1429" s="23" t="s">
        <v>917</v>
      </c>
      <c r="E1429" s="23" t="s">
        <v>6921</v>
      </c>
      <c r="F1429" s="23" t="s">
        <v>5</v>
      </c>
      <c r="G1429" s="20">
        <v>20</v>
      </c>
      <c r="H1429" s="23" t="s">
        <v>5987</v>
      </c>
      <c r="I1429" s="46">
        <v>3.9769999999999999</v>
      </c>
      <c r="J1429" s="40">
        <f t="shared" si="68"/>
        <v>79.539999999999992</v>
      </c>
      <c r="K1429" s="46" t="s">
        <v>1947</v>
      </c>
      <c r="L1429" s="42">
        <f t="shared" si="66"/>
        <v>3.98</v>
      </c>
      <c r="M1429" s="42">
        <f t="shared" si="67"/>
        <v>79.599999999999994</v>
      </c>
    </row>
    <row r="1430" spans="1:13" ht="130.5" hidden="1" x14ac:dyDescent="0.35">
      <c r="A1430" s="20" t="s">
        <v>899</v>
      </c>
      <c r="B1430" s="45" t="s">
        <v>873</v>
      </c>
      <c r="C1430" s="23" t="s">
        <v>3001</v>
      </c>
      <c r="D1430" s="23" t="s">
        <v>19</v>
      </c>
      <c r="E1430" s="23" t="s">
        <v>6073</v>
      </c>
      <c r="F1430" s="23" t="s">
        <v>5</v>
      </c>
      <c r="G1430" s="20">
        <v>20</v>
      </c>
      <c r="H1430" s="23" t="s">
        <v>5987</v>
      </c>
      <c r="I1430" s="46">
        <v>4.8499999999999996</v>
      </c>
      <c r="J1430" s="40">
        <f t="shared" si="68"/>
        <v>97</v>
      </c>
      <c r="K1430" s="46" t="s">
        <v>1947</v>
      </c>
      <c r="L1430" s="42">
        <f t="shared" si="66"/>
        <v>4.8499999999999996</v>
      </c>
      <c r="M1430" s="42">
        <f t="shared" si="67"/>
        <v>97</v>
      </c>
    </row>
    <row r="1431" spans="1:13" ht="130.5" hidden="1" x14ac:dyDescent="0.35">
      <c r="A1431" s="20" t="s">
        <v>899</v>
      </c>
      <c r="B1431" s="45" t="s">
        <v>873</v>
      </c>
      <c r="C1431" s="23" t="s">
        <v>4811</v>
      </c>
      <c r="D1431" s="23" t="s">
        <v>20</v>
      </c>
      <c r="E1431" s="23" t="s">
        <v>6075</v>
      </c>
      <c r="F1431" s="23" t="s">
        <v>5</v>
      </c>
      <c r="G1431" s="20">
        <v>20</v>
      </c>
      <c r="H1431" s="23" t="s">
        <v>5987</v>
      </c>
      <c r="I1431" s="46">
        <v>6.4019999999999992</v>
      </c>
      <c r="J1431" s="40">
        <f t="shared" si="68"/>
        <v>128.04</v>
      </c>
      <c r="K1431" s="46" t="s">
        <v>1947</v>
      </c>
      <c r="L1431" s="42">
        <f t="shared" si="66"/>
        <v>6.4</v>
      </c>
      <c r="M1431" s="42">
        <f t="shared" si="67"/>
        <v>128</v>
      </c>
    </row>
    <row r="1432" spans="1:13" ht="130.5" hidden="1" x14ac:dyDescent="0.35">
      <c r="A1432" s="20" t="s">
        <v>899</v>
      </c>
      <c r="B1432" s="45" t="s">
        <v>873</v>
      </c>
      <c r="C1432" s="23" t="s">
        <v>4811</v>
      </c>
      <c r="D1432" s="23" t="s">
        <v>20</v>
      </c>
      <c r="E1432" s="23" t="s">
        <v>6075</v>
      </c>
      <c r="F1432" s="23" t="s">
        <v>5</v>
      </c>
      <c r="G1432" s="20">
        <v>5</v>
      </c>
      <c r="H1432" s="23" t="s">
        <v>5987</v>
      </c>
      <c r="I1432" s="46">
        <v>6.4019999999999992</v>
      </c>
      <c r="J1432" s="40">
        <f t="shared" si="68"/>
        <v>32.01</v>
      </c>
      <c r="K1432" s="46" t="s">
        <v>1947</v>
      </c>
      <c r="L1432" s="42">
        <f t="shared" si="66"/>
        <v>6.4</v>
      </c>
      <c r="M1432" s="42">
        <f t="shared" si="67"/>
        <v>32</v>
      </c>
    </row>
    <row r="1433" spans="1:13" ht="145" hidden="1" x14ac:dyDescent="0.35">
      <c r="A1433" s="20" t="s">
        <v>899</v>
      </c>
      <c r="B1433" s="45" t="s">
        <v>873</v>
      </c>
      <c r="C1433" s="23" t="s">
        <v>4815</v>
      </c>
      <c r="D1433" s="23" t="s">
        <v>744</v>
      </c>
      <c r="E1433" s="23" t="s">
        <v>6777</v>
      </c>
      <c r="F1433" s="23" t="s">
        <v>5</v>
      </c>
      <c r="G1433" s="20">
        <v>10</v>
      </c>
      <c r="H1433" s="23" t="s">
        <v>5987</v>
      </c>
      <c r="I1433" s="46">
        <v>11.64</v>
      </c>
      <c r="J1433" s="40">
        <f t="shared" si="68"/>
        <v>116.4</v>
      </c>
      <c r="K1433" s="50" t="s">
        <v>2668</v>
      </c>
      <c r="L1433" s="42">
        <f t="shared" si="66"/>
        <v>11.64</v>
      </c>
      <c r="M1433" s="42">
        <f t="shared" si="67"/>
        <v>116.4</v>
      </c>
    </row>
    <row r="1434" spans="1:13" ht="58" hidden="1" x14ac:dyDescent="0.35">
      <c r="A1434" s="20" t="s">
        <v>899</v>
      </c>
      <c r="B1434" s="45" t="s">
        <v>873</v>
      </c>
      <c r="C1434" s="23" t="s">
        <v>3452</v>
      </c>
      <c r="D1434" s="23" t="s">
        <v>745</v>
      </c>
      <c r="E1434" s="23" t="s">
        <v>6778</v>
      </c>
      <c r="F1434" s="23" t="s">
        <v>5</v>
      </c>
      <c r="G1434" s="20">
        <v>20</v>
      </c>
      <c r="H1434" s="23" t="s">
        <v>5987</v>
      </c>
      <c r="I1434" s="46">
        <v>11.349</v>
      </c>
      <c r="J1434" s="40">
        <f t="shared" si="68"/>
        <v>226.98000000000002</v>
      </c>
      <c r="K1434" s="50" t="s">
        <v>2669</v>
      </c>
      <c r="L1434" s="42">
        <f t="shared" si="66"/>
        <v>11.35</v>
      </c>
      <c r="M1434" s="42">
        <f t="shared" si="67"/>
        <v>227</v>
      </c>
    </row>
    <row r="1435" spans="1:13" ht="87" hidden="1" x14ac:dyDescent="0.35">
      <c r="A1435" s="20" t="s">
        <v>899</v>
      </c>
      <c r="B1435" s="45" t="s">
        <v>873</v>
      </c>
      <c r="C1435" s="23" t="s">
        <v>4842</v>
      </c>
      <c r="D1435" s="23" t="s">
        <v>918</v>
      </c>
      <c r="E1435" s="23" t="s">
        <v>6922</v>
      </c>
      <c r="F1435" s="23" t="s">
        <v>5</v>
      </c>
      <c r="G1435" s="20">
        <v>50</v>
      </c>
      <c r="H1435" s="23" t="s">
        <v>5987</v>
      </c>
      <c r="I1435" s="46">
        <v>0.48499999999999999</v>
      </c>
      <c r="J1435" s="40">
        <f t="shared" si="68"/>
        <v>24.25</v>
      </c>
      <c r="K1435" s="50" t="s">
        <v>2312</v>
      </c>
      <c r="L1435" s="42">
        <f t="shared" si="66"/>
        <v>0.49</v>
      </c>
      <c r="M1435" s="42">
        <f t="shared" si="67"/>
        <v>24.5</v>
      </c>
    </row>
    <row r="1436" spans="1:13" ht="87" hidden="1" x14ac:dyDescent="0.35">
      <c r="A1436" s="20" t="s">
        <v>899</v>
      </c>
      <c r="B1436" s="45" t="s">
        <v>873</v>
      </c>
      <c r="C1436" s="23" t="s">
        <v>4846</v>
      </c>
      <c r="D1436" s="23" t="s">
        <v>919</v>
      </c>
      <c r="E1436" s="23" t="s">
        <v>6923</v>
      </c>
      <c r="F1436" s="23" t="s">
        <v>5</v>
      </c>
      <c r="G1436" s="20">
        <v>5</v>
      </c>
      <c r="H1436" s="23" t="s">
        <v>5987</v>
      </c>
      <c r="I1436" s="46">
        <v>14.7925</v>
      </c>
      <c r="J1436" s="40">
        <f t="shared" si="68"/>
        <v>73.962500000000006</v>
      </c>
      <c r="K1436" s="50" t="s">
        <v>2314</v>
      </c>
      <c r="L1436" s="42">
        <f t="shared" si="66"/>
        <v>14.79</v>
      </c>
      <c r="M1436" s="42">
        <f t="shared" si="67"/>
        <v>73.949999999999989</v>
      </c>
    </row>
    <row r="1437" spans="1:13" ht="87" hidden="1" x14ac:dyDescent="0.35">
      <c r="A1437" s="20" t="s">
        <v>899</v>
      </c>
      <c r="B1437" s="45" t="s">
        <v>873</v>
      </c>
      <c r="C1437" s="23" t="s">
        <v>4861</v>
      </c>
      <c r="D1437" s="23" t="s">
        <v>920</v>
      </c>
      <c r="E1437" s="23" t="s">
        <v>6924</v>
      </c>
      <c r="F1437" s="23" t="s">
        <v>5</v>
      </c>
      <c r="G1437" s="20">
        <v>5</v>
      </c>
      <c r="H1437" s="23" t="s">
        <v>5987</v>
      </c>
      <c r="I1437" s="46">
        <v>27.16</v>
      </c>
      <c r="J1437" s="40">
        <f t="shared" si="68"/>
        <v>135.80000000000001</v>
      </c>
      <c r="K1437" s="50" t="s">
        <v>2670</v>
      </c>
      <c r="L1437" s="42">
        <f t="shared" si="66"/>
        <v>27.16</v>
      </c>
      <c r="M1437" s="42">
        <f t="shared" si="67"/>
        <v>135.80000000000001</v>
      </c>
    </row>
    <row r="1438" spans="1:13" ht="101.5" hidden="1" x14ac:dyDescent="0.35">
      <c r="A1438" s="20" t="s">
        <v>899</v>
      </c>
      <c r="B1438" s="45" t="s">
        <v>873</v>
      </c>
      <c r="C1438" s="23" t="s">
        <v>4862</v>
      </c>
      <c r="D1438" s="23" t="s">
        <v>921</v>
      </c>
      <c r="E1438" s="23" t="s">
        <v>6925</v>
      </c>
      <c r="F1438" s="23" t="s">
        <v>5</v>
      </c>
      <c r="G1438" s="20">
        <v>5</v>
      </c>
      <c r="H1438" s="23" t="s">
        <v>5987</v>
      </c>
      <c r="I1438" s="46">
        <v>24.7835</v>
      </c>
      <c r="J1438" s="40">
        <f t="shared" si="68"/>
        <v>123.9175</v>
      </c>
      <c r="K1438" s="50" t="s">
        <v>2671</v>
      </c>
      <c r="L1438" s="42">
        <f t="shared" si="66"/>
        <v>24.78</v>
      </c>
      <c r="M1438" s="42">
        <f t="shared" si="67"/>
        <v>123.9</v>
      </c>
    </row>
    <row r="1439" spans="1:13" ht="87" hidden="1" x14ac:dyDescent="0.35">
      <c r="A1439" s="20" t="s">
        <v>899</v>
      </c>
      <c r="B1439" s="45" t="s">
        <v>873</v>
      </c>
      <c r="C1439" s="23" t="s">
        <v>4891</v>
      </c>
      <c r="D1439" s="23" t="s">
        <v>922</v>
      </c>
      <c r="E1439" s="23" t="s">
        <v>6926</v>
      </c>
      <c r="F1439" s="23" t="s">
        <v>5</v>
      </c>
      <c r="G1439" s="20">
        <v>10</v>
      </c>
      <c r="H1439" s="23" t="s">
        <v>5987</v>
      </c>
      <c r="I1439" s="46">
        <v>14.841000000000001</v>
      </c>
      <c r="J1439" s="40">
        <f t="shared" si="68"/>
        <v>148.41000000000003</v>
      </c>
      <c r="K1439" s="50" t="s">
        <v>2672</v>
      </c>
      <c r="L1439" s="42">
        <f t="shared" si="66"/>
        <v>14.84</v>
      </c>
      <c r="M1439" s="42">
        <f t="shared" si="67"/>
        <v>148.4</v>
      </c>
    </row>
    <row r="1440" spans="1:13" ht="87" hidden="1" x14ac:dyDescent="0.35">
      <c r="A1440" s="20" t="s">
        <v>899</v>
      </c>
      <c r="B1440" s="45" t="s">
        <v>873</v>
      </c>
      <c r="C1440" s="23" t="s">
        <v>4869</v>
      </c>
      <c r="D1440" s="23" t="s">
        <v>923</v>
      </c>
      <c r="E1440" s="23" t="s">
        <v>6927</v>
      </c>
      <c r="F1440" s="23" t="s">
        <v>5</v>
      </c>
      <c r="G1440" s="20">
        <v>20</v>
      </c>
      <c r="H1440" s="23" t="s">
        <v>5987</v>
      </c>
      <c r="I1440" s="46">
        <v>96.03</v>
      </c>
      <c r="J1440" s="40">
        <f t="shared" si="68"/>
        <v>1920.6</v>
      </c>
      <c r="K1440" s="50" t="s">
        <v>2797</v>
      </c>
      <c r="L1440" s="42">
        <f t="shared" si="66"/>
        <v>96.03</v>
      </c>
      <c r="M1440" s="42">
        <f t="shared" si="67"/>
        <v>1920.6</v>
      </c>
    </row>
    <row r="1441" spans="1:13" ht="130.5" hidden="1" x14ac:dyDescent="0.35">
      <c r="A1441" s="20" t="s">
        <v>899</v>
      </c>
      <c r="B1441" s="45" t="s">
        <v>873</v>
      </c>
      <c r="C1441" s="23" t="s">
        <v>3602</v>
      </c>
      <c r="D1441" s="23" t="s">
        <v>924</v>
      </c>
      <c r="E1441" s="23" t="s">
        <v>6928</v>
      </c>
      <c r="F1441" s="23" t="s">
        <v>5</v>
      </c>
      <c r="G1441" s="20">
        <v>25</v>
      </c>
      <c r="H1441" s="23" t="s">
        <v>5987</v>
      </c>
      <c r="I1441" s="46">
        <v>4.5590000000000002</v>
      </c>
      <c r="J1441" s="40">
        <f t="shared" si="68"/>
        <v>113.97500000000001</v>
      </c>
      <c r="K1441" s="50" t="s">
        <v>2673</v>
      </c>
      <c r="L1441" s="42">
        <f t="shared" si="66"/>
        <v>4.5599999999999996</v>
      </c>
      <c r="M1441" s="42">
        <f t="shared" si="67"/>
        <v>113.99999999999999</v>
      </c>
    </row>
    <row r="1442" spans="1:13" ht="101.5" hidden="1" x14ac:dyDescent="0.35">
      <c r="A1442" s="20" t="s">
        <v>899</v>
      </c>
      <c r="B1442" s="45" t="s">
        <v>873</v>
      </c>
      <c r="C1442" s="23" t="s">
        <v>3603</v>
      </c>
      <c r="D1442" s="23" t="s">
        <v>925</v>
      </c>
      <c r="E1442" s="23" t="s">
        <v>6929</v>
      </c>
      <c r="F1442" s="23" t="s">
        <v>5</v>
      </c>
      <c r="G1442" s="20">
        <v>10</v>
      </c>
      <c r="H1442" s="23" t="s">
        <v>5987</v>
      </c>
      <c r="I1442" s="46">
        <v>30.07</v>
      </c>
      <c r="J1442" s="40">
        <f t="shared" si="68"/>
        <v>300.7</v>
      </c>
      <c r="K1442" s="50" t="s">
        <v>2674</v>
      </c>
      <c r="L1442" s="42">
        <f t="shared" si="66"/>
        <v>30.07</v>
      </c>
      <c r="M1442" s="42">
        <f t="shared" si="67"/>
        <v>300.7</v>
      </c>
    </row>
    <row r="1443" spans="1:13" ht="130.5" hidden="1" x14ac:dyDescent="0.35">
      <c r="A1443" s="20" t="s">
        <v>899</v>
      </c>
      <c r="B1443" s="45" t="s">
        <v>873</v>
      </c>
      <c r="C1443" s="23" t="s">
        <v>3604</v>
      </c>
      <c r="D1443" s="23" t="s">
        <v>926</v>
      </c>
      <c r="E1443" s="23" t="s">
        <v>6930</v>
      </c>
      <c r="F1443" s="23" t="s">
        <v>5</v>
      </c>
      <c r="G1443" s="20">
        <v>20</v>
      </c>
      <c r="H1443" s="23" t="s">
        <v>5987</v>
      </c>
      <c r="I1443" s="46">
        <v>117.467</v>
      </c>
      <c r="J1443" s="40">
        <f t="shared" si="68"/>
        <v>2349.34</v>
      </c>
      <c r="K1443" s="50" t="s">
        <v>2675</v>
      </c>
      <c r="L1443" s="42">
        <f t="shared" si="66"/>
        <v>117.47</v>
      </c>
      <c r="M1443" s="42">
        <f t="shared" si="67"/>
        <v>2349.4</v>
      </c>
    </row>
    <row r="1444" spans="1:13" ht="116" hidden="1" x14ac:dyDescent="0.35">
      <c r="A1444" s="20" t="s">
        <v>899</v>
      </c>
      <c r="B1444" s="45" t="s">
        <v>873</v>
      </c>
      <c r="C1444" s="23" t="s">
        <v>5039</v>
      </c>
      <c r="D1444" s="23" t="s">
        <v>927</v>
      </c>
      <c r="E1444" s="23" t="s">
        <v>6931</v>
      </c>
      <c r="F1444" s="23" t="s">
        <v>5</v>
      </c>
      <c r="G1444" s="20">
        <v>20</v>
      </c>
      <c r="H1444" s="23" t="s">
        <v>5987</v>
      </c>
      <c r="I1444" s="46">
        <v>3.0070000000000001</v>
      </c>
      <c r="J1444" s="40">
        <f t="shared" si="68"/>
        <v>60.14</v>
      </c>
      <c r="K1444" s="50" t="s">
        <v>2676</v>
      </c>
      <c r="L1444" s="42">
        <f t="shared" si="66"/>
        <v>3.01</v>
      </c>
      <c r="M1444" s="42">
        <f t="shared" si="67"/>
        <v>60.199999999999996</v>
      </c>
    </row>
    <row r="1445" spans="1:13" ht="116" hidden="1" x14ac:dyDescent="0.35">
      <c r="A1445" s="20" t="s">
        <v>899</v>
      </c>
      <c r="B1445" s="45" t="s">
        <v>873</v>
      </c>
      <c r="C1445" s="23" t="s">
        <v>5040</v>
      </c>
      <c r="D1445" s="23" t="s">
        <v>928</v>
      </c>
      <c r="E1445" s="23" t="s">
        <v>6932</v>
      </c>
      <c r="F1445" s="23" t="s">
        <v>5</v>
      </c>
      <c r="G1445" s="20">
        <v>20</v>
      </c>
      <c r="H1445" s="23" t="s">
        <v>5987</v>
      </c>
      <c r="I1445" s="46">
        <v>3.0070000000000001</v>
      </c>
      <c r="J1445" s="40">
        <f t="shared" si="68"/>
        <v>60.14</v>
      </c>
      <c r="K1445" s="50" t="s">
        <v>2677</v>
      </c>
      <c r="L1445" s="42">
        <f t="shared" si="66"/>
        <v>3.01</v>
      </c>
      <c r="M1445" s="42">
        <f t="shared" si="67"/>
        <v>60.199999999999996</v>
      </c>
    </row>
    <row r="1446" spans="1:13" ht="116" hidden="1" x14ac:dyDescent="0.35">
      <c r="A1446" s="20" t="s">
        <v>899</v>
      </c>
      <c r="B1446" s="45" t="s">
        <v>873</v>
      </c>
      <c r="C1446" s="23" t="s">
        <v>5041</v>
      </c>
      <c r="D1446" s="23" t="s">
        <v>929</v>
      </c>
      <c r="E1446" s="23" t="s">
        <v>6933</v>
      </c>
      <c r="F1446" s="23" t="s">
        <v>5</v>
      </c>
      <c r="G1446" s="20">
        <v>20</v>
      </c>
      <c r="H1446" s="23" t="s">
        <v>5987</v>
      </c>
      <c r="I1446" s="46">
        <v>5.9169999999999998</v>
      </c>
      <c r="J1446" s="40">
        <f t="shared" si="68"/>
        <v>118.34</v>
      </c>
      <c r="K1446" s="50" t="s">
        <v>2678</v>
      </c>
      <c r="L1446" s="42">
        <f t="shared" si="66"/>
        <v>5.92</v>
      </c>
      <c r="M1446" s="42">
        <f t="shared" si="67"/>
        <v>118.4</v>
      </c>
    </row>
    <row r="1447" spans="1:13" ht="145" hidden="1" x14ac:dyDescent="0.35">
      <c r="A1447" s="20" t="s">
        <v>899</v>
      </c>
      <c r="B1447" s="45" t="s">
        <v>873</v>
      </c>
      <c r="C1447" s="23" t="s">
        <v>5063</v>
      </c>
      <c r="D1447" s="23" t="s">
        <v>930</v>
      </c>
      <c r="E1447" s="23" t="s">
        <v>6934</v>
      </c>
      <c r="F1447" s="23" t="s">
        <v>5</v>
      </c>
      <c r="G1447" s="20">
        <v>20</v>
      </c>
      <c r="H1447" s="23" t="s">
        <v>5987</v>
      </c>
      <c r="I1447" s="46">
        <v>3.9769999999999999</v>
      </c>
      <c r="J1447" s="40">
        <f t="shared" si="68"/>
        <v>79.539999999999992</v>
      </c>
      <c r="K1447" s="50" t="s">
        <v>2679</v>
      </c>
      <c r="L1447" s="42">
        <f t="shared" si="66"/>
        <v>3.98</v>
      </c>
      <c r="M1447" s="42">
        <f t="shared" si="67"/>
        <v>79.599999999999994</v>
      </c>
    </row>
    <row r="1448" spans="1:13" ht="101.5" hidden="1" x14ac:dyDescent="0.35">
      <c r="A1448" s="20" t="s">
        <v>899</v>
      </c>
      <c r="B1448" s="45" t="s">
        <v>873</v>
      </c>
      <c r="C1448" s="23" t="s">
        <v>5046</v>
      </c>
      <c r="D1448" s="23" t="s">
        <v>931</v>
      </c>
      <c r="E1448" s="23" t="s">
        <v>6935</v>
      </c>
      <c r="F1448" s="23" t="s">
        <v>5</v>
      </c>
      <c r="G1448" s="20">
        <v>10</v>
      </c>
      <c r="H1448" s="23" t="s">
        <v>5987</v>
      </c>
      <c r="I1448" s="46">
        <v>23.28</v>
      </c>
      <c r="J1448" s="40">
        <f t="shared" si="68"/>
        <v>232.8</v>
      </c>
      <c r="K1448" s="50" t="s">
        <v>2682</v>
      </c>
      <c r="L1448" s="42">
        <f t="shared" si="66"/>
        <v>23.28</v>
      </c>
      <c r="M1448" s="42">
        <f t="shared" si="67"/>
        <v>232.8</v>
      </c>
    </row>
    <row r="1449" spans="1:13" ht="275.5" hidden="1" x14ac:dyDescent="0.35">
      <c r="A1449" s="20" t="s">
        <v>899</v>
      </c>
      <c r="B1449" s="45" t="s">
        <v>873</v>
      </c>
      <c r="C1449" s="23" t="s">
        <v>5061</v>
      </c>
      <c r="D1449" s="23" t="s">
        <v>932</v>
      </c>
      <c r="E1449" s="23" t="s">
        <v>6936</v>
      </c>
      <c r="F1449" s="23" t="s">
        <v>5</v>
      </c>
      <c r="G1449" s="20">
        <v>20</v>
      </c>
      <c r="H1449" s="23" t="s">
        <v>5987</v>
      </c>
      <c r="I1449" s="46">
        <v>7.6630000000000003</v>
      </c>
      <c r="J1449" s="40">
        <f t="shared" si="68"/>
        <v>153.26</v>
      </c>
      <c r="K1449" s="50" t="s">
        <v>2680</v>
      </c>
      <c r="L1449" s="42">
        <f t="shared" si="66"/>
        <v>7.66</v>
      </c>
      <c r="M1449" s="42">
        <f t="shared" si="67"/>
        <v>153.19999999999999</v>
      </c>
    </row>
    <row r="1450" spans="1:13" ht="116" hidden="1" x14ac:dyDescent="0.35">
      <c r="A1450" s="20" t="s">
        <v>899</v>
      </c>
      <c r="B1450" s="45" t="s">
        <v>873</v>
      </c>
      <c r="C1450" s="23" t="s">
        <v>5125</v>
      </c>
      <c r="D1450" s="23" t="s">
        <v>933</v>
      </c>
      <c r="E1450" s="23" t="s">
        <v>6937</v>
      </c>
      <c r="F1450" s="23" t="s">
        <v>5</v>
      </c>
      <c r="G1450" s="20">
        <v>8</v>
      </c>
      <c r="H1450" s="23" t="s">
        <v>5987</v>
      </c>
      <c r="I1450" s="46">
        <v>44.814</v>
      </c>
      <c r="J1450" s="40">
        <f t="shared" si="68"/>
        <v>358.512</v>
      </c>
      <c r="K1450" s="50" t="s">
        <v>2681</v>
      </c>
      <c r="L1450" s="42">
        <f t="shared" si="66"/>
        <v>44.81</v>
      </c>
      <c r="M1450" s="42">
        <f t="shared" si="67"/>
        <v>358.48</v>
      </c>
    </row>
    <row r="1451" spans="1:13" ht="116" hidden="1" x14ac:dyDescent="0.35">
      <c r="A1451" s="20" t="s">
        <v>899</v>
      </c>
      <c r="B1451" s="45" t="s">
        <v>873</v>
      </c>
      <c r="C1451" s="23" t="s">
        <v>5126</v>
      </c>
      <c r="D1451" s="23" t="s">
        <v>256</v>
      </c>
      <c r="E1451" s="23" t="s">
        <v>6379</v>
      </c>
      <c r="F1451" s="23" t="s">
        <v>5</v>
      </c>
      <c r="G1451" s="20">
        <v>4</v>
      </c>
      <c r="H1451" s="23" t="s">
        <v>5987</v>
      </c>
      <c r="I1451" s="46">
        <v>38.994</v>
      </c>
      <c r="J1451" s="40">
        <f t="shared" si="68"/>
        <v>155.976</v>
      </c>
      <c r="K1451" s="50" t="s">
        <v>1601</v>
      </c>
      <c r="L1451" s="42">
        <f t="shared" si="66"/>
        <v>38.99</v>
      </c>
      <c r="M1451" s="42">
        <f t="shared" si="67"/>
        <v>155.96</v>
      </c>
    </row>
    <row r="1452" spans="1:13" ht="72.5" hidden="1" x14ac:dyDescent="0.35">
      <c r="A1452" s="20" t="s">
        <v>899</v>
      </c>
      <c r="B1452" s="45" t="s">
        <v>873</v>
      </c>
      <c r="C1452" s="23" t="s">
        <v>5155</v>
      </c>
      <c r="D1452" s="23" t="s">
        <v>934</v>
      </c>
      <c r="E1452" s="23" t="s">
        <v>6938</v>
      </c>
      <c r="F1452" s="23" t="s">
        <v>5</v>
      </c>
      <c r="G1452" s="20">
        <v>10</v>
      </c>
      <c r="H1452" s="23" t="s">
        <v>5987</v>
      </c>
      <c r="I1452" s="46">
        <v>28.712</v>
      </c>
      <c r="J1452" s="40">
        <f t="shared" si="68"/>
        <v>287.12</v>
      </c>
      <c r="K1452" s="50" t="s">
        <v>2153</v>
      </c>
      <c r="L1452" s="42">
        <f t="shared" si="66"/>
        <v>28.71</v>
      </c>
      <c r="M1452" s="42">
        <f t="shared" si="67"/>
        <v>287.10000000000002</v>
      </c>
    </row>
    <row r="1453" spans="1:13" ht="145" hidden="1" x14ac:dyDescent="0.35">
      <c r="A1453" s="20" t="s">
        <v>899</v>
      </c>
      <c r="B1453" s="45" t="s">
        <v>873</v>
      </c>
      <c r="C1453" s="23" t="s">
        <v>5283</v>
      </c>
      <c r="D1453" s="23" t="s">
        <v>935</v>
      </c>
      <c r="E1453" s="23" t="s">
        <v>6939</v>
      </c>
      <c r="F1453" s="23" t="s">
        <v>5</v>
      </c>
      <c r="G1453" s="20">
        <v>10</v>
      </c>
      <c r="H1453" s="23" t="s">
        <v>5987</v>
      </c>
      <c r="I1453" s="46">
        <v>39.382000000000005</v>
      </c>
      <c r="J1453" s="40">
        <f t="shared" si="68"/>
        <v>393.82000000000005</v>
      </c>
      <c r="K1453" s="50" t="s">
        <v>2683</v>
      </c>
      <c r="L1453" s="42">
        <f t="shared" si="66"/>
        <v>39.380000000000003</v>
      </c>
      <c r="M1453" s="42">
        <f t="shared" si="67"/>
        <v>393.8</v>
      </c>
    </row>
    <row r="1454" spans="1:13" ht="116" hidden="1" x14ac:dyDescent="0.35">
      <c r="A1454" s="20" t="s">
        <v>899</v>
      </c>
      <c r="B1454" s="45" t="s">
        <v>873</v>
      </c>
      <c r="C1454" s="23" t="s">
        <v>3614</v>
      </c>
      <c r="D1454" s="23" t="s">
        <v>936</v>
      </c>
      <c r="E1454" s="23" t="s">
        <v>6940</v>
      </c>
      <c r="F1454" s="23" t="s">
        <v>5</v>
      </c>
      <c r="G1454" s="20">
        <v>10</v>
      </c>
      <c r="H1454" s="23" t="s">
        <v>5987</v>
      </c>
      <c r="I1454" s="46">
        <v>30.913900000000002</v>
      </c>
      <c r="J1454" s="40">
        <f t="shared" si="68"/>
        <v>309.13900000000001</v>
      </c>
      <c r="K1454" s="50" t="s">
        <v>2684</v>
      </c>
      <c r="L1454" s="42">
        <f t="shared" si="66"/>
        <v>30.91</v>
      </c>
      <c r="M1454" s="42">
        <f t="shared" si="67"/>
        <v>309.10000000000002</v>
      </c>
    </row>
    <row r="1455" spans="1:13" ht="87" hidden="1" x14ac:dyDescent="0.35">
      <c r="A1455" s="20" t="s">
        <v>899</v>
      </c>
      <c r="B1455" s="45" t="s">
        <v>873</v>
      </c>
      <c r="C1455" s="23" t="s">
        <v>3615</v>
      </c>
      <c r="D1455" s="23" t="s">
        <v>937</v>
      </c>
      <c r="E1455" s="23" t="s">
        <v>6941</v>
      </c>
      <c r="F1455" s="23" t="s">
        <v>5</v>
      </c>
      <c r="G1455" s="20">
        <v>50</v>
      </c>
      <c r="H1455" s="23" t="s">
        <v>5987</v>
      </c>
      <c r="I1455" s="46">
        <v>3.88</v>
      </c>
      <c r="J1455" s="40">
        <f t="shared" si="68"/>
        <v>194</v>
      </c>
      <c r="K1455" s="50" t="s">
        <v>2685</v>
      </c>
      <c r="L1455" s="42">
        <f t="shared" si="66"/>
        <v>3.88</v>
      </c>
      <c r="M1455" s="42">
        <f t="shared" si="67"/>
        <v>194</v>
      </c>
    </row>
    <row r="1456" spans="1:13" ht="87" hidden="1" x14ac:dyDescent="0.35">
      <c r="A1456" s="20" t="s">
        <v>899</v>
      </c>
      <c r="B1456" s="45" t="s">
        <v>873</v>
      </c>
      <c r="C1456" s="23" t="s">
        <v>3616</v>
      </c>
      <c r="D1456" s="23" t="s">
        <v>938</v>
      </c>
      <c r="E1456" s="23" t="s">
        <v>6942</v>
      </c>
      <c r="F1456" s="23" t="s">
        <v>5</v>
      </c>
      <c r="G1456" s="20">
        <v>25</v>
      </c>
      <c r="H1456" s="23" t="s">
        <v>5987</v>
      </c>
      <c r="I1456" s="46">
        <v>3.0360999999999998</v>
      </c>
      <c r="J1456" s="40">
        <f t="shared" si="68"/>
        <v>75.902499999999989</v>
      </c>
      <c r="K1456" s="50" t="s">
        <v>2199</v>
      </c>
      <c r="L1456" s="42">
        <f t="shared" si="66"/>
        <v>3.04</v>
      </c>
      <c r="M1456" s="42">
        <f t="shared" si="67"/>
        <v>76</v>
      </c>
    </row>
    <row r="1457" spans="1:13" ht="87" hidden="1" x14ac:dyDescent="0.35">
      <c r="A1457" s="20" t="s">
        <v>899</v>
      </c>
      <c r="B1457" s="45" t="s">
        <v>873</v>
      </c>
      <c r="C1457" s="23" t="s">
        <v>5339</v>
      </c>
      <c r="D1457" s="23" t="s">
        <v>939</v>
      </c>
      <c r="E1457" s="23" t="s">
        <v>6943</v>
      </c>
      <c r="F1457" s="23" t="s">
        <v>5</v>
      </c>
      <c r="G1457" s="20">
        <v>30</v>
      </c>
      <c r="H1457" s="23" t="s">
        <v>5987</v>
      </c>
      <c r="I1457" s="46">
        <v>49.954999999999998</v>
      </c>
      <c r="J1457" s="40">
        <f t="shared" si="68"/>
        <v>1498.6499999999999</v>
      </c>
      <c r="K1457" s="50" t="s">
        <v>2686</v>
      </c>
      <c r="L1457" s="42">
        <f t="shared" si="66"/>
        <v>49.96</v>
      </c>
      <c r="M1457" s="42">
        <f t="shared" si="67"/>
        <v>1498.8</v>
      </c>
    </row>
    <row r="1458" spans="1:13" ht="87" hidden="1" x14ac:dyDescent="0.35">
      <c r="A1458" s="20" t="s">
        <v>899</v>
      </c>
      <c r="B1458" s="45" t="s">
        <v>873</v>
      </c>
      <c r="C1458" s="23" t="s">
        <v>5394</v>
      </c>
      <c r="D1458" s="23" t="s">
        <v>32</v>
      </c>
      <c r="E1458" s="23" t="s">
        <v>6141</v>
      </c>
      <c r="F1458" s="23" t="s">
        <v>5</v>
      </c>
      <c r="G1458" s="20">
        <v>10</v>
      </c>
      <c r="H1458" s="23" t="s">
        <v>5987</v>
      </c>
      <c r="I1458" s="46">
        <v>23.474</v>
      </c>
      <c r="J1458" s="40">
        <f t="shared" si="68"/>
        <v>234.74</v>
      </c>
      <c r="K1458" s="50" t="s">
        <v>2684</v>
      </c>
      <c r="L1458" s="42">
        <f t="shared" si="66"/>
        <v>23.47</v>
      </c>
      <c r="M1458" s="42">
        <f t="shared" si="67"/>
        <v>234.7</v>
      </c>
    </row>
    <row r="1459" spans="1:13" ht="145" hidden="1" x14ac:dyDescent="0.35">
      <c r="A1459" s="20" t="s">
        <v>899</v>
      </c>
      <c r="B1459" s="45" t="s">
        <v>873</v>
      </c>
      <c r="C1459" s="23" t="s">
        <v>5340</v>
      </c>
      <c r="D1459" s="23" t="s">
        <v>940</v>
      </c>
      <c r="E1459" s="23" t="s">
        <v>6944</v>
      </c>
      <c r="F1459" s="23" t="s">
        <v>5</v>
      </c>
      <c r="G1459" s="20">
        <v>6</v>
      </c>
      <c r="H1459" s="23" t="s">
        <v>5987</v>
      </c>
      <c r="I1459" s="46">
        <v>16.6355</v>
      </c>
      <c r="J1459" s="40">
        <f t="shared" si="68"/>
        <v>99.813000000000002</v>
      </c>
      <c r="K1459" s="50" t="s">
        <v>2684</v>
      </c>
      <c r="L1459" s="42">
        <f t="shared" si="66"/>
        <v>16.64</v>
      </c>
      <c r="M1459" s="42">
        <f t="shared" si="67"/>
        <v>99.84</v>
      </c>
    </row>
    <row r="1460" spans="1:13" ht="145" hidden="1" x14ac:dyDescent="0.35">
      <c r="A1460" s="20" t="s">
        <v>899</v>
      </c>
      <c r="B1460" s="45" t="s">
        <v>873</v>
      </c>
      <c r="C1460" s="23" t="s">
        <v>5399</v>
      </c>
      <c r="D1460" s="23" t="s">
        <v>941</v>
      </c>
      <c r="E1460" s="23" t="s">
        <v>6945</v>
      </c>
      <c r="F1460" s="23" t="s">
        <v>5</v>
      </c>
      <c r="G1460" s="20">
        <v>4</v>
      </c>
      <c r="H1460" s="23" t="s">
        <v>5987</v>
      </c>
      <c r="I1460" s="46">
        <v>44.910999999999994</v>
      </c>
      <c r="J1460" s="40">
        <f t="shared" si="68"/>
        <v>179.64399999999998</v>
      </c>
      <c r="K1460" s="50" t="s">
        <v>2687</v>
      </c>
      <c r="L1460" s="42">
        <f t="shared" si="66"/>
        <v>44.91</v>
      </c>
      <c r="M1460" s="42">
        <f t="shared" si="67"/>
        <v>179.64</v>
      </c>
    </row>
    <row r="1461" spans="1:13" ht="72.5" hidden="1" x14ac:dyDescent="0.35">
      <c r="A1461" s="20" t="s">
        <v>899</v>
      </c>
      <c r="B1461" s="45" t="s">
        <v>873</v>
      </c>
      <c r="C1461" s="23" t="s">
        <v>5341</v>
      </c>
      <c r="D1461" s="23" t="s">
        <v>942</v>
      </c>
      <c r="E1461" s="23" t="s">
        <v>6946</v>
      </c>
      <c r="F1461" s="23" t="s">
        <v>5</v>
      </c>
      <c r="G1461" s="20">
        <v>10</v>
      </c>
      <c r="H1461" s="23" t="s">
        <v>5987</v>
      </c>
      <c r="I1461" s="46">
        <v>12.706999999999999</v>
      </c>
      <c r="J1461" s="40">
        <f t="shared" si="68"/>
        <v>127.07</v>
      </c>
      <c r="K1461" s="50" t="s">
        <v>2688</v>
      </c>
      <c r="L1461" s="42">
        <f t="shared" si="66"/>
        <v>12.71</v>
      </c>
      <c r="M1461" s="42">
        <f t="shared" si="67"/>
        <v>127.10000000000001</v>
      </c>
    </row>
    <row r="1462" spans="1:13" ht="72.5" hidden="1" x14ac:dyDescent="0.35">
      <c r="A1462" s="20" t="s">
        <v>899</v>
      </c>
      <c r="B1462" s="45" t="s">
        <v>873</v>
      </c>
      <c r="C1462" s="23" t="s">
        <v>5343</v>
      </c>
      <c r="D1462" s="23" t="s">
        <v>943</v>
      </c>
      <c r="E1462" s="23" t="s">
        <v>6947</v>
      </c>
      <c r="F1462" s="23" t="s">
        <v>5</v>
      </c>
      <c r="G1462" s="20">
        <v>10</v>
      </c>
      <c r="H1462" s="23" t="s">
        <v>5987</v>
      </c>
      <c r="I1462" s="46">
        <v>14.453000000000001</v>
      </c>
      <c r="J1462" s="40">
        <f t="shared" si="68"/>
        <v>144.53</v>
      </c>
      <c r="K1462" s="50" t="s">
        <v>2689</v>
      </c>
      <c r="L1462" s="42">
        <f t="shared" si="66"/>
        <v>14.45</v>
      </c>
      <c r="M1462" s="42">
        <f t="shared" si="67"/>
        <v>144.5</v>
      </c>
    </row>
    <row r="1463" spans="1:13" ht="72.5" hidden="1" x14ac:dyDescent="0.35">
      <c r="A1463" s="20" t="s">
        <v>899</v>
      </c>
      <c r="B1463" s="45" t="s">
        <v>873</v>
      </c>
      <c r="C1463" s="23" t="s">
        <v>5348</v>
      </c>
      <c r="D1463" s="23" t="s">
        <v>944</v>
      </c>
      <c r="E1463" s="23" t="s">
        <v>6948</v>
      </c>
      <c r="F1463" s="23" t="s">
        <v>5</v>
      </c>
      <c r="G1463" s="20">
        <v>10</v>
      </c>
      <c r="H1463" s="23" t="s">
        <v>5987</v>
      </c>
      <c r="I1463" s="46">
        <v>1.4550000000000001</v>
      </c>
      <c r="J1463" s="40">
        <f t="shared" si="68"/>
        <v>14.55</v>
      </c>
      <c r="K1463" s="50" t="s">
        <v>2690</v>
      </c>
      <c r="L1463" s="42">
        <f t="shared" si="66"/>
        <v>1.46</v>
      </c>
      <c r="M1463" s="42">
        <f t="shared" si="67"/>
        <v>14.6</v>
      </c>
    </row>
    <row r="1464" spans="1:13" ht="130.5" hidden="1" x14ac:dyDescent="0.35">
      <c r="A1464" s="20" t="s">
        <v>899</v>
      </c>
      <c r="B1464" s="45" t="s">
        <v>873</v>
      </c>
      <c r="C1464" s="23" t="s">
        <v>5388</v>
      </c>
      <c r="D1464" s="23" t="s">
        <v>945</v>
      </c>
      <c r="E1464" s="23" t="s">
        <v>6949</v>
      </c>
      <c r="F1464" s="23" t="s">
        <v>5</v>
      </c>
      <c r="G1464" s="20">
        <v>6</v>
      </c>
      <c r="H1464" s="23" t="s">
        <v>5987</v>
      </c>
      <c r="I1464" s="46">
        <v>149.67100000000002</v>
      </c>
      <c r="J1464" s="40">
        <f t="shared" si="68"/>
        <v>898.02600000000007</v>
      </c>
      <c r="K1464" s="50" t="s">
        <v>2691</v>
      </c>
      <c r="L1464" s="42">
        <f t="shared" si="66"/>
        <v>149.66999999999999</v>
      </c>
      <c r="M1464" s="42">
        <f t="shared" si="67"/>
        <v>898.02</v>
      </c>
    </row>
    <row r="1465" spans="1:13" ht="116" hidden="1" x14ac:dyDescent="0.35">
      <c r="A1465" s="20" t="s">
        <v>899</v>
      </c>
      <c r="B1465" s="45" t="s">
        <v>873</v>
      </c>
      <c r="C1465" s="23" t="s">
        <v>5386</v>
      </c>
      <c r="D1465" s="23" t="s">
        <v>946</v>
      </c>
      <c r="E1465" s="23" t="s">
        <v>6950</v>
      </c>
      <c r="F1465" s="23" t="s">
        <v>5</v>
      </c>
      <c r="G1465" s="20">
        <v>4</v>
      </c>
      <c r="H1465" s="23" t="s">
        <v>5987</v>
      </c>
      <c r="I1465" s="46">
        <v>59.945999999999998</v>
      </c>
      <c r="J1465" s="40">
        <f t="shared" si="68"/>
        <v>239.78399999999999</v>
      </c>
      <c r="K1465" s="50" t="s">
        <v>2692</v>
      </c>
      <c r="L1465" s="42">
        <f t="shared" si="66"/>
        <v>59.95</v>
      </c>
      <c r="M1465" s="42">
        <f t="shared" si="67"/>
        <v>239.8</v>
      </c>
    </row>
    <row r="1466" spans="1:13" ht="116" hidden="1" x14ac:dyDescent="0.35">
      <c r="A1466" s="20" t="s">
        <v>899</v>
      </c>
      <c r="B1466" s="45" t="s">
        <v>873</v>
      </c>
      <c r="C1466" s="23" t="s">
        <v>5387</v>
      </c>
      <c r="D1466" s="23" t="s">
        <v>946</v>
      </c>
      <c r="E1466" s="23" t="s">
        <v>6950</v>
      </c>
      <c r="F1466" s="23" t="s">
        <v>5</v>
      </c>
      <c r="G1466" s="20">
        <v>2</v>
      </c>
      <c r="H1466" s="23" t="s">
        <v>5987</v>
      </c>
      <c r="I1466" s="46">
        <v>25.026</v>
      </c>
      <c r="J1466" s="40">
        <f t="shared" si="68"/>
        <v>50.052</v>
      </c>
      <c r="K1466" s="50" t="s">
        <v>2692</v>
      </c>
      <c r="L1466" s="42">
        <f t="shared" si="66"/>
        <v>25.03</v>
      </c>
      <c r="M1466" s="42">
        <f t="shared" si="67"/>
        <v>50.06</v>
      </c>
    </row>
    <row r="1467" spans="1:13" ht="116" hidden="1" x14ac:dyDescent="0.35">
      <c r="A1467" s="20" t="s">
        <v>899</v>
      </c>
      <c r="B1467" s="45" t="s">
        <v>873</v>
      </c>
      <c r="C1467" s="23" t="s">
        <v>5384</v>
      </c>
      <c r="D1467" s="23" t="s">
        <v>947</v>
      </c>
      <c r="E1467" s="23" t="s">
        <v>6951</v>
      </c>
      <c r="F1467" s="23" t="s">
        <v>5</v>
      </c>
      <c r="G1467" s="20">
        <v>200</v>
      </c>
      <c r="H1467" s="23" t="s">
        <v>5987</v>
      </c>
      <c r="I1467" s="46">
        <v>18.1875</v>
      </c>
      <c r="J1467" s="40">
        <f t="shared" si="68"/>
        <v>3637.5</v>
      </c>
      <c r="K1467" s="50" t="s">
        <v>2692</v>
      </c>
      <c r="L1467" s="42">
        <f t="shared" si="66"/>
        <v>18.190000000000001</v>
      </c>
      <c r="M1467" s="42">
        <f t="shared" si="67"/>
        <v>3638.0000000000005</v>
      </c>
    </row>
    <row r="1468" spans="1:13" ht="116" hidden="1" x14ac:dyDescent="0.35">
      <c r="A1468" s="20" t="s">
        <v>899</v>
      </c>
      <c r="B1468" s="45" t="s">
        <v>873</v>
      </c>
      <c r="C1468" s="23" t="s">
        <v>5385</v>
      </c>
      <c r="D1468" s="23" t="s">
        <v>947</v>
      </c>
      <c r="E1468" s="23" t="s">
        <v>6951</v>
      </c>
      <c r="F1468" s="23" t="s">
        <v>5</v>
      </c>
      <c r="G1468" s="20">
        <v>2</v>
      </c>
      <c r="H1468" s="23" t="s">
        <v>5987</v>
      </c>
      <c r="I1468" s="46">
        <v>34.92</v>
      </c>
      <c r="J1468" s="40">
        <f t="shared" si="68"/>
        <v>69.84</v>
      </c>
      <c r="K1468" s="50" t="s">
        <v>2692</v>
      </c>
      <c r="L1468" s="42">
        <f t="shared" si="66"/>
        <v>34.92</v>
      </c>
      <c r="M1468" s="42">
        <f t="shared" si="67"/>
        <v>69.84</v>
      </c>
    </row>
    <row r="1469" spans="1:13" ht="145" hidden="1" x14ac:dyDescent="0.35">
      <c r="A1469" s="20" t="s">
        <v>899</v>
      </c>
      <c r="B1469" s="45" t="s">
        <v>873</v>
      </c>
      <c r="C1469" s="23" t="s">
        <v>5412</v>
      </c>
      <c r="D1469" s="23" t="s">
        <v>948</v>
      </c>
      <c r="E1469" s="23" t="s">
        <v>6952</v>
      </c>
      <c r="F1469" s="23" t="s">
        <v>5</v>
      </c>
      <c r="G1469" s="20">
        <v>20</v>
      </c>
      <c r="H1469" s="23" t="s">
        <v>5987</v>
      </c>
      <c r="I1469" s="46">
        <v>3.7829999999999999</v>
      </c>
      <c r="J1469" s="40">
        <f t="shared" si="68"/>
        <v>75.66</v>
      </c>
      <c r="K1469" s="50" t="s">
        <v>2693</v>
      </c>
      <c r="L1469" s="42">
        <f t="shared" si="66"/>
        <v>3.78</v>
      </c>
      <c r="M1469" s="42">
        <f t="shared" si="67"/>
        <v>75.599999999999994</v>
      </c>
    </row>
    <row r="1470" spans="1:13" ht="145" hidden="1" x14ac:dyDescent="0.35">
      <c r="A1470" s="20" t="s">
        <v>899</v>
      </c>
      <c r="B1470" s="45" t="s">
        <v>873</v>
      </c>
      <c r="C1470" s="23" t="s">
        <v>5415</v>
      </c>
      <c r="D1470" s="23" t="s">
        <v>797</v>
      </c>
      <c r="E1470" s="23" t="s">
        <v>6831</v>
      </c>
      <c r="F1470" s="23" t="s">
        <v>5</v>
      </c>
      <c r="G1470" s="20">
        <v>2</v>
      </c>
      <c r="H1470" s="23" t="s">
        <v>5987</v>
      </c>
      <c r="I1470" s="46">
        <v>29.294</v>
      </c>
      <c r="J1470" s="40">
        <f t="shared" si="68"/>
        <v>58.588000000000001</v>
      </c>
      <c r="K1470" s="50" t="s">
        <v>2693</v>
      </c>
      <c r="L1470" s="42">
        <f t="shared" si="66"/>
        <v>29.29</v>
      </c>
      <c r="M1470" s="42">
        <f t="shared" si="67"/>
        <v>58.58</v>
      </c>
    </row>
    <row r="1471" spans="1:13" ht="145" hidden="1" x14ac:dyDescent="0.35">
      <c r="A1471" s="20" t="s">
        <v>899</v>
      </c>
      <c r="B1471" s="45" t="s">
        <v>873</v>
      </c>
      <c r="C1471" s="23" t="s">
        <v>5426</v>
      </c>
      <c r="D1471" s="23" t="s">
        <v>39</v>
      </c>
      <c r="E1471" s="23" t="s">
        <v>6156</v>
      </c>
      <c r="F1471" s="23" t="s">
        <v>5</v>
      </c>
      <c r="G1471" s="20">
        <v>400</v>
      </c>
      <c r="H1471" s="23" t="s">
        <v>5987</v>
      </c>
      <c r="I1471" s="46">
        <v>0.19400000000000001</v>
      </c>
      <c r="J1471" s="40">
        <f t="shared" si="68"/>
        <v>77.600000000000009</v>
      </c>
      <c r="K1471" s="50" t="s">
        <v>2693</v>
      </c>
      <c r="L1471" s="42">
        <f t="shared" si="66"/>
        <v>0.19</v>
      </c>
      <c r="M1471" s="42">
        <f t="shared" si="67"/>
        <v>76</v>
      </c>
    </row>
    <row r="1472" spans="1:13" ht="145" hidden="1" x14ac:dyDescent="0.35">
      <c r="A1472" s="20" t="s">
        <v>899</v>
      </c>
      <c r="B1472" s="45" t="s">
        <v>873</v>
      </c>
      <c r="C1472" s="23" t="s">
        <v>5425</v>
      </c>
      <c r="D1472" s="23" t="s">
        <v>39</v>
      </c>
      <c r="E1472" s="23" t="s">
        <v>6156</v>
      </c>
      <c r="F1472" s="23" t="s">
        <v>5</v>
      </c>
      <c r="G1472" s="20">
        <v>2</v>
      </c>
      <c r="H1472" s="23" t="s">
        <v>5987</v>
      </c>
      <c r="I1472" s="46">
        <v>10.476000000000001</v>
      </c>
      <c r="J1472" s="40">
        <f t="shared" si="68"/>
        <v>20.952000000000002</v>
      </c>
      <c r="K1472" s="50" t="s">
        <v>2693</v>
      </c>
      <c r="L1472" s="42">
        <f t="shared" si="66"/>
        <v>10.48</v>
      </c>
      <c r="M1472" s="42">
        <f t="shared" si="67"/>
        <v>20.96</v>
      </c>
    </row>
    <row r="1473" spans="1:13" ht="145" hidden="1" x14ac:dyDescent="0.35">
      <c r="A1473" s="20" t="s">
        <v>899</v>
      </c>
      <c r="B1473" s="45" t="s">
        <v>873</v>
      </c>
      <c r="C1473" s="23" t="s">
        <v>5417</v>
      </c>
      <c r="D1473" s="23" t="s">
        <v>802</v>
      </c>
      <c r="E1473" s="23" t="s">
        <v>6836</v>
      </c>
      <c r="F1473" s="23" t="s">
        <v>5</v>
      </c>
      <c r="G1473" s="20">
        <v>200</v>
      </c>
      <c r="H1473" s="23" t="s">
        <v>5987</v>
      </c>
      <c r="I1473" s="46">
        <v>6.79</v>
      </c>
      <c r="J1473" s="40">
        <f t="shared" si="68"/>
        <v>1358</v>
      </c>
      <c r="K1473" s="50" t="s">
        <v>2693</v>
      </c>
      <c r="L1473" s="42">
        <f t="shared" si="66"/>
        <v>6.79</v>
      </c>
      <c r="M1473" s="42">
        <f t="shared" si="67"/>
        <v>1358</v>
      </c>
    </row>
    <row r="1474" spans="1:13" ht="145" hidden="1" x14ac:dyDescent="0.35">
      <c r="A1474" s="20" t="s">
        <v>899</v>
      </c>
      <c r="B1474" s="45" t="s">
        <v>873</v>
      </c>
      <c r="C1474" s="23" t="s">
        <v>5418</v>
      </c>
      <c r="D1474" s="23" t="s">
        <v>949</v>
      </c>
      <c r="E1474" s="23" t="s">
        <v>6953</v>
      </c>
      <c r="F1474" s="23" t="s">
        <v>5</v>
      </c>
      <c r="G1474" s="20">
        <v>200</v>
      </c>
      <c r="H1474" s="23" t="s">
        <v>5987</v>
      </c>
      <c r="I1474" s="46">
        <v>1.4258999999999999</v>
      </c>
      <c r="J1474" s="40">
        <f t="shared" si="68"/>
        <v>285.18</v>
      </c>
      <c r="K1474" s="50" t="s">
        <v>2693</v>
      </c>
      <c r="L1474" s="42">
        <f t="shared" ref="L1474:L1537" si="69">ROUND(I1474,2)</f>
        <v>1.43</v>
      </c>
      <c r="M1474" s="42">
        <f t="shared" ref="M1474:M1537" si="70">L1474*G1474</f>
        <v>286</v>
      </c>
    </row>
    <row r="1475" spans="1:13" ht="145" hidden="1" x14ac:dyDescent="0.35">
      <c r="A1475" s="20" t="s">
        <v>899</v>
      </c>
      <c r="B1475" s="45" t="s">
        <v>873</v>
      </c>
      <c r="C1475" s="23" t="s">
        <v>5419</v>
      </c>
      <c r="D1475" s="23" t="s">
        <v>949</v>
      </c>
      <c r="E1475" s="23" t="s">
        <v>6953</v>
      </c>
      <c r="F1475" s="23" t="s">
        <v>5</v>
      </c>
      <c r="G1475" s="20">
        <v>15</v>
      </c>
      <c r="H1475" s="23" t="s">
        <v>5987</v>
      </c>
      <c r="I1475" s="46">
        <v>2.1340000000000003</v>
      </c>
      <c r="J1475" s="40">
        <f t="shared" ref="J1475:J1538" si="71">I1475*G1475</f>
        <v>32.010000000000005</v>
      </c>
      <c r="K1475" s="50" t="s">
        <v>2693</v>
      </c>
      <c r="L1475" s="42">
        <f t="shared" si="69"/>
        <v>2.13</v>
      </c>
      <c r="M1475" s="42">
        <f t="shared" si="70"/>
        <v>31.95</v>
      </c>
    </row>
    <row r="1476" spans="1:13" ht="145" hidden="1" x14ac:dyDescent="0.35">
      <c r="A1476" s="20" t="s">
        <v>899</v>
      </c>
      <c r="B1476" s="45" t="s">
        <v>873</v>
      </c>
      <c r="C1476" s="23" t="s">
        <v>5416</v>
      </c>
      <c r="D1476" s="23" t="s">
        <v>802</v>
      </c>
      <c r="E1476" s="23" t="s">
        <v>6836</v>
      </c>
      <c r="F1476" s="23" t="s">
        <v>5</v>
      </c>
      <c r="G1476" s="20">
        <v>2</v>
      </c>
      <c r="H1476" s="23" t="s">
        <v>5987</v>
      </c>
      <c r="I1476" s="46">
        <v>18.623999999999999</v>
      </c>
      <c r="J1476" s="40">
        <f t="shared" si="71"/>
        <v>37.247999999999998</v>
      </c>
      <c r="K1476" s="50" t="s">
        <v>2693</v>
      </c>
      <c r="L1476" s="42">
        <f t="shared" si="69"/>
        <v>18.62</v>
      </c>
      <c r="M1476" s="42">
        <f t="shared" si="70"/>
        <v>37.24</v>
      </c>
    </row>
    <row r="1477" spans="1:13" ht="188.5" hidden="1" x14ac:dyDescent="0.35">
      <c r="A1477" s="20" t="s">
        <v>899</v>
      </c>
      <c r="B1477" s="45" t="s">
        <v>873</v>
      </c>
      <c r="C1477" s="23" t="s">
        <v>5422</v>
      </c>
      <c r="D1477" s="23" t="s">
        <v>298</v>
      </c>
      <c r="E1477" s="23" t="s">
        <v>298</v>
      </c>
      <c r="F1477" s="23" t="s">
        <v>5</v>
      </c>
      <c r="G1477" s="20">
        <v>400</v>
      </c>
      <c r="H1477" s="23" t="s">
        <v>5987</v>
      </c>
      <c r="I1477" s="46">
        <v>0.29099999999999998</v>
      </c>
      <c r="J1477" s="40">
        <f t="shared" si="71"/>
        <v>116.39999999999999</v>
      </c>
      <c r="K1477" s="50" t="s">
        <v>2693</v>
      </c>
      <c r="L1477" s="42">
        <f t="shared" si="69"/>
        <v>0.28999999999999998</v>
      </c>
      <c r="M1477" s="42">
        <f t="shared" si="70"/>
        <v>115.99999999999999</v>
      </c>
    </row>
    <row r="1478" spans="1:13" ht="203" hidden="1" x14ac:dyDescent="0.35">
      <c r="A1478" s="20" t="s">
        <v>899</v>
      </c>
      <c r="B1478" s="45" t="s">
        <v>873</v>
      </c>
      <c r="C1478" s="23" t="s">
        <v>5428</v>
      </c>
      <c r="D1478" s="23" t="s">
        <v>950</v>
      </c>
      <c r="E1478" s="23" t="s">
        <v>950</v>
      </c>
      <c r="F1478" s="23" t="s">
        <v>5</v>
      </c>
      <c r="G1478" s="20">
        <v>400</v>
      </c>
      <c r="H1478" s="23" t="s">
        <v>5987</v>
      </c>
      <c r="I1478" s="46">
        <v>5.2380000000000004</v>
      </c>
      <c r="J1478" s="40">
        <f t="shared" si="71"/>
        <v>2095.2000000000003</v>
      </c>
      <c r="K1478" s="50" t="s">
        <v>2693</v>
      </c>
      <c r="L1478" s="42">
        <f t="shared" si="69"/>
        <v>5.24</v>
      </c>
      <c r="M1478" s="42">
        <f t="shared" si="70"/>
        <v>2096</v>
      </c>
    </row>
    <row r="1479" spans="1:13" ht="159.5" hidden="1" x14ac:dyDescent="0.35">
      <c r="A1479" s="20" t="s">
        <v>899</v>
      </c>
      <c r="B1479" s="45" t="s">
        <v>873</v>
      </c>
      <c r="C1479" s="23" t="s">
        <v>5431</v>
      </c>
      <c r="D1479" s="23" t="s">
        <v>951</v>
      </c>
      <c r="E1479" s="23" t="s">
        <v>951</v>
      </c>
      <c r="F1479" s="23" t="s">
        <v>5</v>
      </c>
      <c r="G1479" s="20">
        <v>400</v>
      </c>
      <c r="H1479" s="23" t="s">
        <v>5987</v>
      </c>
      <c r="I1479" s="46">
        <v>0.19400000000000001</v>
      </c>
      <c r="J1479" s="40">
        <f t="shared" si="71"/>
        <v>77.600000000000009</v>
      </c>
      <c r="K1479" s="50" t="s">
        <v>2693</v>
      </c>
      <c r="L1479" s="42">
        <f t="shared" si="69"/>
        <v>0.19</v>
      </c>
      <c r="M1479" s="42">
        <f t="shared" si="70"/>
        <v>76</v>
      </c>
    </row>
    <row r="1480" spans="1:13" ht="43.5" hidden="1" x14ac:dyDescent="0.35">
      <c r="A1480" s="20" t="s">
        <v>899</v>
      </c>
      <c r="B1480" s="45" t="s">
        <v>873</v>
      </c>
      <c r="C1480" s="23" t="s">
        <v>5446</v>
      </c>
      <c r="D1480" s="23" t="s">
        <v>42</v>
      </c>
      <c r="E1480" s="23" t="s">
        <v>6170</v>
      </c>
      <c r="F1480" s="23" t="s">
        <v>5</v>
      </c>
      <c r="G1480" s="20">
        <v>10</v>
      </c>
      <c r="H1480" s="23" t="s">
        <v>5987</v>
      </c>
      <c r="I1480" s="46">
        <v>4.8499999999999996</v>
      </c>
      <c r="J1480" s="40">
        <f t="shared" si="71"/>
        <v>48.5</v>
      </c>
      <c r="K1480" s="50" t="s">
        <v>2694</v>
      </c>
      <c r="L1480" s="42">
        <f t="shared" si="69"/>
        <v>4.8499999999999996</v>
      </c>
      <c r="M1480" s="42">
        <f t="shared" si="70"/>
        <v>48.5</v>
      </c>
    </row>
    <row r="1481" spans="1:13" ht="43.5" hidden="1" x14ac:dyDescent="0.35">
      <c r="A1481" s="20" t="s">
        <v>899</v>
      </c>
      <c r="B1481" s="45" t="s">
        <v>873</v>
      </c>
      <c r="C1481" s="23" t="s">
        <v>5448</v>
      </c>
      <c r="D1481" s="23" t="s">
        <v>282</v>
      </c>
      <c r="E1481" s="23" t="s">
        <v>6405</v>
      </c>
      <c r="F1481" s="23" t="s">
        <v>5</v>
      </c>
      <c r="G1481" s="20">
        <v>10</v>
      </c>
      <c r="H1481" s="23" t="s">
        <v>5987</v>
      </c>
      <c r="I1481" s="46">
        <v>36.375</v>
      </c>
      <c r="J1481" s="40">
        <f t="shared" si="71"/>
        <v>363.75</v>
      </c>
      <c r="K1481" s="50" t="s">
        <v>2694</v>
      </c>
      <c r="L1481" s="42">
        <f t="shared" si="69"/>
        <v>36.380000000000003</v>
      </c>
      <c r="M1481" s="42">
        <f t="shared" si="70"/>
        <v>363.8</v>
      </c>
    </row>
    <row r="1482" spans="1:13" ht="101.5" hidden="1" x14ac:dyDescent="0.35">
      <c r="A1482" s="20" t="s">
        <v>899</v>
      </c>
      <c r="B1482" s="45" t="s">
        <v>873</v>
      </c>
      <c r="C1482" s="23" t="s">
        <v>5488</v>
      </c>
      <c r="D1482" s="23" t="s">
        <v>43</v>
      </c>
      <c r="E1482" s="23" t="s">
        <v>6172</v>
      </c>
      <c r="F1482" s="23" t="s">
        <v>5</v>
      </c>
      <c r="G1482" s="20">
        <v>4</v>
      </c>
      <c r="H1482" s="23" t="s">
        <v>5987</v>
      </c>
      <c r="I1482" s="46">
        <v>38.119999999999997</v>
      </c>
      <c r="J1482" s="40">
        <f t="shared" si="71"/>
        <v>152.47999999999999</v>
      </c>
      <c r="K1482" s="50" t="s">
        <v>2695</v>
      </c>
      <c r="L1482" s="42">
        <f t="shared" si="69"/>
        <v>38.119999999999997</v>
      </c>
      <c r="M1482" s="42">
        <f t="shared" si="70"/>
        <v>152.47999999999999</v>
      </c>
    </row>
    <row r="1483" spans="1:13" ht="246.5" hidden="1" x14ac:dyDescent="0.35">
      <c r="A1483" s="20" t="s">
        <v>899</v>
      </c>
      <c r="B1483" s="45" t="s">
        <v>873</v>
      </c>
      <c r="C1483" s="23" t="s">
        <v>4765</v>
      </c>
      <c r="D1483" s="23" t="s">
        <v>812</v>
      </c>
      <c r="E1483" s="23" t="s">
        <v>812</v>
      </c>
      <c r="F1483" s="23" t="s">
        <v>5</v>
      </c>
      <c r="G1483" s="20">
        <v>24</v>
      </c>
      <c r="H1483" s="23" t="s">
        <v>5987</v>
      </c>
      <c r="I1483" s="46">
        <v>61.11</v>
      </c>
      <c r="J1483" s="40">
        <f t="shared" si="71"/>
        <v>1466.6399999999999</v>
      </c>
      <c r="K1483" s="50" t="s">
        <v>2696</v>
      </c>
      <c r="L1483" s="42">
        <f t="shared" si="69"/>
        <v>61.11</v>
      </c>
      <c r="M1483" s="42">
        <f t="shared" si="70"/>
        <v>1466.6399999999999</v>
      </c>
    </row>
    <row r="1484" spans="1:13" ht="174" hidden="1" x14ac:dyDescent="0.35">
      <c r="A1484" s="20" t="s">
        <v>899</v>
      </c>
      <c r="B1484" s="45" t="s">
        <v>873</v>
      </c>
      <c r="C1484" s="23" t="s">
        <v>4654</v>
      </c>
      <c r="D1484" s="23" t="s">
        <v>952</v>
      </c>
      <c r="E1484" s="23" t="s">
        <v>952</v>
      </c>
      <c r="F1484" s="23" t="s">
        <v>5</v>
      </c>
      <c r="G1484" s="20">
        <v>12</v>
      </c>
      <c r="H1484" s="23" t="s">
        <v>5987</v>
      </c>
      <c r="I1484" s="46">
        <v>252.10299999999998</v>
      </c>
      <c r="J1484" s="40">
        <f t="shared" si="71"/>
        <v>3025.2359999999999</v>
      </c>
      <c r="K1484" s="50" t="s">
        <v>2697</v>
      </c>
      <c r="L1484" s="42">
        <f t="shared" si="69"/>
        <v>252.1</v>
      </c>
      <c r="M1484" s="42">
        <f t="shared" si="70"/>
        <v>3025.2</v>
      </c>
    </row>
    <row r="1485" spans="1:13" ht="145" hidden="1" x14ac:dyDescent="0.35">
      <c r="A1485" s="20" t="s">
        <v>899</v>
      </c>
      <c r="B1485" s="45" t="s">
        <v>873</v>
      </c>
      <c r="C1485" s="23" t="s">
        <v>4128</v>
      </c>
      <c r="D1485" s="23" t="s">
        <v>48</v>
      </c>
      <c r="E1485" s="23" t="s">
        <v>48</v>
      </c>
      <c r="F1485" s="23" t="s">
        <v>5</v>
      </c>
      <c r="G1485" s="20">
        <v>12</v>
      </c>
      <c r="H1485" s="23" t="s">
        <v>5987</v>
      </c>
      <c r="I1485" s="46">
        <v>6.2080000000000002</v>
      </c>
      <c r="J1485" s="40">
        <f t="shared" si="71"/>
        <v>74.496000000000009</v>
      </c>
      <c r="K1485" s="50" t="s">
        <v>2698</v>
      </c>
      <c r="L1485" s="42">
        <f t="shared" si="69"/>
        <v>6.21</v>
      </c>
      <c r="M1485" s="42">
        <f t="shared" si="70"/>
        <v>74.52</v>
      </c>
    </row>
    <row r="1486" spans="1:13" ht="145" hidden="1" x14ac:dyDescent="0.35">
      <c r="A1486" s="20" t="s">
        <v>899</v>
      </c>
      <c r="B1486" s="45" t="s">
        <v>873</v>
      </c>
      <c r="C1486" s="23" t="s">
        <v>4131</v>
      </c>
      <c r="D1486" s="23" t="s">
        <v>953</v>
      </c>
      <c r="E1486" s="23" t="s">
        <v>953</v>
      </c>
      <c r="F1486" s="23" t="s">
        <v>5</v>
      </c>
      <c r="G1486" s="20">
        <v>10</v>
      </c>
      <c r="H1486" s="23" t="s">
        <v>5987</v>
      </c>
      <c r="I1486" s="46">
        <v>232.50899999999999</v>
      </c>
      <c r="J1486" s="40">
        <f t="shared" si="71"/>
        <v>2325.0899999999997</v>
      </c>
      <c r="K1486" s="50" t="s">
        <v>2699</v>
      </c>
      <c r="L1486" s="42">
        <f t="shared" si="69"/>
        <v>232.51</v>
      </c>
      <c r="M1486" s="42">
        <f t="shared" si="70"/>
        <v>2325.1</v>
      </c>
    </row>
    <row r="1487" spans="1:13" ht="145" hidden="1" x14ac:dyDescent="0.35">
      <c r="A1487" s="20" t="s">
        <v>899</v>
      </c>
      <c r="B1487" s="45" t="s">
        <v>873</v>
      </c>
      <c r="C1487" s="23" t="s">
        <v>4127</v>
      </c>
      <c r="D1487" s="23" t="s">
        <v>48</v>
      </c>
      <c r="E1487" s="23" t="s">
        <v>48</v>
      </c>
      <c r="F1487" s="23" t="s">
        <v>5</v>
      </c>
      <c r="G1487" s="20">
        <v>10</v>
      </c>
      <c r="H1487" s="23" t="s">
        <v>5987</v>
      </c>
      <c r="I1487" s="46">
        <v>19.885000000000002</v>
      </c>
      <c r="J1487" s="40">
        <f t="shared" si="71"/>
        <v>198.85000000000002</v>
      </c>
      <c r="K1487" s="50" t="s">
        <v>2700</v>
      </c>
      <c r="L1487" s="42">
        <f t="shared" si="69"/>
        <v>19.89</v>
      </c>
      <c r="M1487" s="42">
        <f t="shared" si="70"/>
        <v>198.9</v>
      </c>
    </row>
    <row r="1488" spans="1:13" ht="159.5" hidden="1" x14ac:dyDescent="0.35">
      <c r="A1488" s="20" t="s">
        <v>899</v>
      </c>
      <c r="B1488" s="45" t="s">
        <v>873</v>
      </c>
      <c r="C1488" s="23" t="s">
        <v>4788</v>
      </c>
      <c r="D1488" s="23" t="s">
        <v>207</v>
      </c>
      <c r="E1488" s="23" t="s">
        <v>207</v>
      </c>
      <c r="F1488" s="23" t="s">
        <v>5</v>
      </c>
      <c r="G1488" s="20">
        <v>8</v>
      </c>
      <c r="H1488" s="23" t="s">
        <v>5987</v>
      </c>
      <c r="I1488" s="46">
        <v>36.375</v>
      </c>
      <c r="J1488" s="40">
        <f t="shared" si="71"/>
        <v>291</v>
      </c>
      <c r="K1488" s="50" t="s">
        <v>2701</v>
      </c>
      <c r="L1488" s="42">
        <f t="shared" si="69"/>
        <v>36.380000000000003</v>
      </c>
      <c r="M1488" s="42">
        <f t="shared" si="70"/>
        <v>291.04000000000002</v>
      </c>
    </row>
    <row r="1489" spans="1:13" ht="203" hidden="1" x14ac:dyDescent="0.35">
      <c r="A1489" s="20" t="s">
        <v>899</v>
      </c>
      <c r="B1489" s="45" t="s">
        <v>873</v>
      </c>
      <c r="C1489" s="23" t="s">
        <v>5401</v>
      </c>
      <c r="D1489" s="23" t="s">
        <v>819</v>
      </c>
      <c r="E1489" s="23" t="s">
        <v>819</v>
      </c>
      <c r="F1489" s="23" t="s">
        <v>5</v>
      </c>
      <c r="G1489" s="20">
        <v>6</v>
      </c>
      <c r="H1489" s="23" t="s">
        <v>5987</v>
      </c>
      <c r="I1489" s="46">
        <v>23.959</v>
      </c>
      <c r="J1489" s="40">
        <f t="shared" si="71"/>
        <v>143.75399999999999</v>
      </c>
      <c r="K1489" s="50" t="s">
        <v>2783</v>
      </c>
      <c r="L1489" s="42">
        <f t="shared" si="69"/>
        <v>23.96</v>
      </c>
      <c r="M1489" s="42">
        <f t="shared" si="70"/>
        <v>143.76</v>
      </c>
    </row>
    <row r="1490" spans="1:13" ht="145" hidden="1" x14ac:dyDescent="0.35">
      <c r="A1490" s="20" t="s">
        <v>899</v>
      </c>
      <c r="B1490" s="45" t="s">
        <v>873</v>
      </c>
      <c r="C1490" s="23" t="s">
        <v>4128</v>
      </c>
      <c r="D1490" s="23" t="s">
        <v>48</v>
      </c>
      <c r="E1490" s="23" t="s">
        <v>48</v>
      </c>
      <c r="F1490" s="23" t="s">
        <v>5</v>
      </c>
      <c r="G1490" s="20">
        <v>6</v>
      </c>
      <c r="H1490" s="23" t="s">
        <v>5987</v>
      </c>
      <c r="I1490" s="46">
        <v>6.2080000000000002</v>
      </c>
      <c r="J1490" s="40">
        <f t="shared" si="71"/>
        <v>37.248000000000005</v>
      </c>
      <c r="K1490" s="50" t="s">
        <v>2782</v>
      </c>
      <c r="L1490" s="42">
        <f t="shared" si="69"/>
        <v>6.21</v>
      </c>
      <c r="M1490" s="42">
        <f t="shared" si="70"/>
        <v>37.26</v>
      </c>
    </row>
    <row r="1491" spans="1:13" ht="159.5" hidden="1" x14ac:dyDescent="0.35">
      <c r="A1491" s="20" t="s">
        <v>899</v>
      </c>
      <c r="B1491" s="45" t="s">
        <v>873</v>
      </c>
      <c r="C1491" s="23" t="s">
        <v>5122</v>
      </c>
      <c r="D1491" s="23" t="s">
        <v>954</v>
      </c>
      <c r="E1491" s="23" t="s">
        <v>954</v>
      </c>
      <c r="F1491" s="23" t="s">
        <v>5</v>
      </c>
      <c r="G1491" s="20">
        <v>5</v>
      </c>
      <c r="H1491" s="23" t="s">
        <v>5987</v>
      </c>
      <c r="I1491" s="46">
        <v>58.442500000000003</v>
      </c>
      <c r="J1491" s="40">
        <f t="shared" si="71"/>
        <v>292.21250000000003</v>
      </c>
      <c r="K1491" s="50" t="s">
        <v>1601</v>
      </c>
      <c r="L1491" s="42">
        <f t="shared" si="69"/>
        <v>58.44</v>
      </c>
      <c r="M1491" s="42">
        <f t="shared" si="70"/>
        <v>292.2</v>
      </c>
    </row>
    <row r="1492" spans="1:13" ht="188.5" hidden="1" x14ac:dyDescent="0.35">
      <c r="A1492" s="20" t="s">
        <v>899</v>
      </c>
      <c r="B1492" s="45" t="s">
        <v>873</v>
      </c>
      <c r="C1492" s="23" t="s">
        <v>4711</v>
      </c>
      <c r="D1492" s="23" t="s">
        <v>955</v>
      </c>
      <c r="E1492" s="23" t="s">
        <v>955</v>
      </c>
      <c r="F1492" s="23" t="s">
        <v>5</v>
      </c>
      <c r="G1492" s="20">
        <v>5</v>
      </c>
      <c r="H1492" s="23" t="s">
        <v>5987</v>
      </c>
      <c r="I1492" s="46">
        <v>37.83</v>
      </c>
      <c r="J1492" s="40">
        <f t="shared" si="71"/>
        <v>189.14999999999998</v>
      </c>
      <c r="K1492" s="50" t="s">
        <v>2781</v>
      </c>
      <c r="L1492" s="42">
        <f t="shared" si="69"/>
        <v>37.83</v>
      </c>
      <c r="M1492" s="42">
        <f t="shared" si="70"/>
        <v>189.14999999999998</v>
      </c>
    </row>
    <row r="1493" spans="1:13" ht="145" hidden="1" x14ac:dyDescent="0.35">
      <c r="A1493" s="20" t="s">
        <v>899</v>
      </c>
      <c r="B1493" s="45" t="s">
        <v>873</v>
      </c>
      <c r="C1493" s="23" t="s">
        <v>4127</v>
      </c>
      <c r="D1493" s="23" t="s">
        <v>48</v>
      </c>
      <c r="E1493" s="23" t="s">
        <v>48</v>
      </c>
      <c r="F1493" s="23" t="s">
        <v>5</v>
      </c>
      <c r="G1493" s="20">
        <v>4</v>
      </c>
      <c r="H1493" s="23" t="s">
        <v>5987</v>
      </c>
      <c r="I1493" s="46">
        <v>19.885000000000002</v>
      </c>
      <c r="J1493" s="40">
        <f t="shared" si="71"/>
        <v>79.540000000000006</v>
      </c>
      <c r="K1493" s="50" t="s">
        <v>2780</v>
      </c>
      <c r="L1493" s="42">
        <f t="shared" si="69"/>
        <v>19.89</v>
      </c>
      <c r="M1493" s="42">
        <f t="shared" si="70"/>
        <v>79.56</v>
      </c>
    </row>
    <row r="1494" spans="1:13" ht="159.5" hidden="1" x14ac:dyDescent="0.35">
      <c r="A1494" s="20" t="s">
        <v>899</v>
      </c>
      <c r="B1494" s="45" t="s">
        <v>873</v>
      </c>
      <c r="C1494" s="23" t="s">
        <v>5168</v>
      </c>
      <c r="D1494" s="23" t="s">
        <v>956</v>
      </c>
      <c r="E1494" s="23" t="s">
        <v>956</v>
      </c>
      <c r="F1494" s="23" t="s">
        <v>5</v>
      </c>
      <c r="G1494" s="20">
        <v>2</v>
      </c>
      <c r="H1494" s="23" t="s">
        <v>5987</v>
      </c>
      <c r="I1494" s="46">
        <v>814.99400000000003</v>
      </c>
      <c r="J1494" s="40">
        <f t="shared" si="71"/>
        <v>1629.9880000000001</v>
      </c>
      <c r="K1494" s="50" t="s">
        <v>2779</v>
      </c>
      <c r="L1494" s="42">
        <f t="shared" si="69"/>
        <v>814.99</v>
      </c>
      <c r="M1494" s="42">
        <f t="shared" si="70"/>
        <v>1629.98</v>
      </c>
    </row>
    <row r="1495" spans="1:13" ht="246.5" hidden="1" x14ac:dyDescent="0.35">
      <c r="A1495" s="20" t="s">
        <v>899</v>
      </c>
      <c r="B1495" s="45" t="s">
        <v>873</v>
      </c>
      <c r="C1495" s="23" t="s">
        <v>4740</v>
      </c>
      <c r="D1495" s="23" t="s">
        <v>957</v>
      </c>
      <c r="E1495" s="23" t="s">
        <v>957</v>
      </c>
      <c r="F1495" s="23" t="s">
        <v>5</v>
      </c>
      <c r="G1495" s="20">
        <v>2</v>
      </c>
      <c r="H1495" s="23" t="s">
        <v>5987</v>
      </c>
      <c r="I1495" s="46">
        <v>116.6425</v>
      </c>
      <c r="J1495" s="40">
        <f t="shared" si="71"/>
        <v>233.285</v>
      </c>
      <c r="K1495" s="50" t="s">
        <v>2778</v>
      </c>
      <c r="L1495" s="42">
        <f t="shared" si="69"/>
        <v>116.64</v>
      </c>
      <c r="M1495" s="42">
        <f t="shared" si="70"/>
        <v>233.28</v>
      </c>
    </row>
    <row r="1496" spans="1:13" ht="174" hidden="1" x14ac:dyDescent="0.35">
      <c r="A1496" s="20" t="s">
        <v>899</v>
      </c>
      <c r="B1496" s="45" t="s">
        <v>873</v>
      </c>
      <c r="C1496" s="23" t="s">
        <v>5409</v>
      </c>
      <c r="D1496" s="23" t="s">
        <v>820</v>
      </c>
      <c r="E1496" s="23" t="s">
        <v>820</v>
      </c>
      <c r="F1496" s="23" t="s">
        <v>5</v>
      </c>
      <c r="G1496" s="20">
        <v>2</v>
      </c>
      <c r="H1496" s="23" t="s">
        <v>5987</v>
      </c>
      <c r="I1496" s="46">
        <v>56.26</v>
      </c>
      <c r="J1496" s="40">
        <f t="shared" si="71"/>
        <v>112.52</v>
      </c>
      <c r="K1496" s="50" t="s">
        <v>2777</v>
      </c>
      <c r="L1496" s="42">
        <f t="shared" si="69"/>
        <v>56.26</v>
      </c>
      <c r="M1496" s="42">
        <f t="shared" si="70"/>
        <v>112.52</v>
      </c>
    </row>
    <row r="1497" spans="1:13" ht="203" hidden="1" x14ac:dyDescent="0.35">
      <c r="A1497" s="20" t="s">
        <v>899</v>
      </c>
      <c r="B1497" s="45" t="s">
        <v>873</v>
      </c>
      <c r="C1497" s="23" t="s">
        <v>5404</v>
      </c>
      <c r="D1497" s="23" t="s">
        <v>958</v>
      </c>
      <c r="E1497" s="23" t="s">
        <v>958</v>
      </c>
      <c r="F1497" s="23" t="s">
        <v>5</v>
      </c>
      <c r="G1497" s="20">
        <v>2</v>
      </c>
      <c r="H1497" s="23" t="s">
        <v>5987</v>
      </c>
      <c r="I1497" s="46">
        <v>54.902000000000001</v>
      </c>
      <c r="J1497" s="40">
        <f t="shared" si="71"/>
        <v>109.804</v>
      </c>
      <c r="K1497" s="50" t="s">
        <v>2777</v>
      </c>
      <c r="L1497" s="42">
        <f t="shared" si="69"/>
        <v>54.9</v>
      </c>
      <c r="M1497" s="42">
        <f t="shared" si="70"/>
        <v>109.8</v>
      </c>
    </row>
    <row r="1498" spans="1:13" ht="203" hidden="1" x14ac:dyDescent="0.35">
      <c r="A1498" s="20" t="s">
        <v>899</v>
      </c>
      <c r="B1498" s="45" t="s">
        <v>873</v>
      </c>
      <c r="C1498" s="23" t="s">
        <v>5429</v>
      </c>
      <c r="D1498" s="23" t="s">
        <v>950</v>
      </c>
      <c r="E1498" s="23" t="s">
        <v>950</v>
      </c>
      <c r="F1498" s="23" t="s">
        <v>5</v>
      </c>
      <c r="G1498" s="20">
        <v>2</v>
      </c>
      <c r="H1498" s="23" t="s">
        <v>5987</v>
      </c>
      <c r="I1498" s="46">
        <v>39.964000000000006</v>
      </c>
      <c r="J1498" s="40">
        <f t="shared" si="71"/>
        <v>79.928000000000011</v>
      </c>
      <c r="K1498" s="50" t="s">
        <v>2777</v>
      </c>
      <c r="L1498" s="42">
        <f t="shared" si="69"/>
        <v>39.96</v>
      </c>
      <c r="M1498" s="42">
        <f t="shared" si="70"/>
        <v>79.92</v>
      </c>
    </row>
    <row r="1499" spans="1:13" ht="174" hidden="1" x14ac:dyDescent="0.35">
      <c r="A1499" s="20" t="s">
        <v>899</v>
      </c>
      <c r="B1499" s="45" t="s">
        <v>873</v>
      </c>
      <c r="C1499" s="23" t="s">
        <v>5410</v>
      </c>
      <c r="D1499" s="23" t="s">
        <v>959</v>
      </c>
      <c r="E1499" s="23" t="s">
        <v>959</v>
      </c>
      <c r="F1499" s="23" t="s">
        <v>5</v>
      </c>
      <c r="G1499" s="20">
        <v>2</v>
      </c>
      <c r="H1499" s="23" t="s">
        <v>5987</v>
      </c>
      <c r="I1499" s="46">
        <v>25.026</v>
      </c>
      <c r="J1499" s="40">
        <f t="shared" si="71"/>
        <v>50.052</v>
      </c>
      <c r="K1499" s="50" t="s">
        <v>2776</v>
      </c>
      <c r="L1499" s="42">
        <f t="shared" si="69"/>
        <v>25.03</v>
      </c>
      <c r="M1499" s="42">
        <f t="shared" si="70"/>
        <v>50.06</v>
      </c>
    </row>
    <row r="1500" spans="1:13" ht="203" hidden="1" x14ac:dyDescent="0.35">
      <c r="A1500" s="20" t="s">
        <v>899</v>
      </c>
      <c r="B1500" s="45" t="s">
        <v>873</v>
      </c>
      <c r="C1500" s="23" t="s">
        <v>5406</v>
      </c>
      <c r="D1500" s="23" t="s">
        <v>960</v>
      </c>
      <c r="E1500" s="23" t="s">
        <v>960</v>
      </c>
      <c r="F1500" s="23" t="s">
        <v>5</v>
      </c>
      <c r="G1500" s="20">
        <v>2</v>
      </c>
      <c r="H1500" s="23" t="s">
        <v>5987</v>
      </c>
      <c r="I1500" s="46">
        <v>24.25</v>
      </c>
      <c r="J1500" s="40">
        <f t="shared" si="71"/>
        <v>48.5</v>
      </c>
      <c r="K1500" s="50" t="s">
        <v>2775</v>
      </c>
      <c r="L1500" s="42">
        <f t="shared" si="69"/>
        <v>24.25</v>
      </c>
      <c r="M1500" s="42">
        <f t="shared" si="70"/>
        <v>48.5</v>
      </c>
    </row>
    <row r="1501" spans="1:13" ht="159.5" hidden="1" x14ac:dyDescent="0.35">
      <c r="A1501" s="20" t="s">
        <v>899</v>
      </c>
      <c r="B1501" s="45" t="s">
        <v>873</v>
      </c>
      <c r="C1501" s="23" t="s">
        <v>5371</v>
      </c>
      <c r="D1501" s="23" t="s">
        <v>818</v>
      </c>
      <c r="E1501" s="23" t="s">
        <v>818</v>
      </c>
      <c r="F1501" s="23" t="s">
        <v>5</v>
      </c>
      <c r="G1501" s="20">
        <v>2</v>
      </c>
      <c r="H1501" s="23" t="s">
        <v>5987</v>
      </c>
      <c r="I1501" s="46">
        <v>6.984</v>
      </c>
      <c r="J1501" s="40">
        <f t="shared" si="71"/>
        <v>13.968</v>
      </c>
      <c r="K1501" s="50" t="s">
        <v>2774</v>
      </c>
      <c r="L1501" s="42">
        <f t="shared" si="69"/>
        <v>6.98</v>
      </c>
      <c r="M1501" s="42">
        <f t="shared" si="70"/>
        <v>13.96</v>
      </c>
    </row>
    <row r="1502" spans="1:13" ht="87" hidden="1" x14ac:dyDescent="0.35">
      <c r="A1502" s="20" t="s">
        <v>961</v>
      </c>
      <c r="B1502" s="45" t="s">
        <v>873</v>
      </c>
      <c r="C1502" s="23" t="s">
        <v>4664</v>
      </c>
      <c r="D1502" s="23" t="s">
        <v>115</v>
      </c>
      <c r="E1502" s="23" t="s">
        <v>6245</v>
      </c>
      <c r="F1502" s="23" t="s">
        <v>5</v>
      </c>
      <c r="G1502" s="20">
        <v>6</v>
      </c>
      <c r="H1502" s="23" t="s">
        <v>5987</v>
      </c>
      <c r="I1502" s="46">
        <v>60.915999999999997</v>
      </c>
      <c r="J1502" s="40">
        <f t="shared" si="71"/>
        <v>365.49599999999998</v>
      </c>
      <c r="K1502" s="50" t="s">
        <v>2773</v>
      </c>
      <c r="L1502" s="42">
        <f t="shared" si="69"/>
        <v>60.92</v>
      </c>
      <c r="M1502" s="42">
        <f t="shared" si="70"/>
        <v>365.52</v>
      </c>
    </row>
    <row r="1503" spans="1:13" ht="130.5" hidden="1" x14ac:dyDescent="0.35">
      <c r="A1503" s="20" t="s">
        <v>961</v>
      </c>
      <c r="B1503" s="45" t="s">
        <v>873</v>
      </c>
      <c r="C1503" s="23" t="s">
        <v>4665</v>
      </c>
      <c r="D1503" s="23" t="s">
        <v>962</v>
      </c>
      <c r="E1503" s="23" t="s">
        <v>6954</v>
      </c>
      <c r="F1503" s="23" t="s">
        <v>5</v>
      </c>
      <c r="G1503" s="20">
        <v>4</v>
      </c>
      <c r="H1503" s="23" t="s">
        <v>5987</v>
      </c>
      <c r="I1503" s="46">
        <v>221.548</v>
      </c>
      <c r="J1503" s="40">
        <f t="shared" si="71"/>
        <v>886.19200000000001</v>
      </c>
      <c r="K1503" s="50" t="s">
        <v>2772</v>
      </c>
      <c r="L1503" s="42">
        <f t="shared" si="69"/>
        <v>221.55</v>
      </c>
      <c r="M1503" s="42">
        <f t="shared" si="70"/>
        <v>886.2</v>
      </c>
    </row>
    <row r="1504" spans="1:13" ht="130.5" hidden="1" x14ac:dyDescent="0.35">
      <c r="A1504" s="20" t="s">
        <v>963</v>
      </c>
      <c r="B1504" s="45" t="s">
        <v>873</v>
      </c>
      <c r="C1504" s="23" t="s">
        <v>4162</v>
      </c>
      <c r="D1504" s="23" t="s">
        <v>964</v>
      </c>
      <c r="E1504" s="23" t="s">
        <v>6955</v>
      </c>
      <c r="F1504" s="23" t="s">
        <v>5</v>
      </c>
      <c r="G1504" s="20">
        <v>8</v>
      </c>
      <c r="H1504" s="23" t="s">
        <v>5987</v>
      </c>
      <c r="I1504" s="46">
        <v>126.29399999999998</v>
      </c>
      <c r="J1504" s="40">
        <f t="shared" si="71"/>
        <v>1010.3519999999999</v>
      </c>
      <c r="K1504" s="50" t="s">
        <v>2771</v>
      </c>
      <c r="L1504" s="42">
        <f t="shared" si="69"/>
        <v>126.29</v>
      </c>
      <c r="M1504" s="42">
        <f t="shared" si="70"/>
        <v>1010.32</v>
      </c>
    </row>
    <row r="1505" spans="1:13" ht="116" hidden="1" x14ac:dyDescent="0.35">
      <c r="A1505" s="20" t="s">
        <v>963</v>
      </c>
      <c r="B1505" s="45" t="s">
        <v>873</v>
      </c>
      <c r="C1505" s="23" t="s">
        <v>4454</v>
      </c>
      <c r="D1505" s="23" t="s">
        <v>965</v>
      </c>
      <c r="E1505" s="23" t="s">
        <v>6956</v>
      </c>
      <c r="F1505" s="23" t="s">
        <v>5</v>
      </c>
      <c r="G1505" s="20">
        <v>100</v>
      </c>
      <c r="H1505" s="23" t="s">
        <v>5987</v>
      </c>
      <c r="I1505" s="46">
        <v>1.843</v>
      </c>
      <c r="J1505" s="40">
        <f t="shared" si="71"/>
        <v>184.3</v>
      </c>
      <c r="K1505" s="50" t="s">
        <v>2770</v>
      </c>
      <c r="L1505" s="42">
        <f t="shared" si="69"/>
        <v>1.84</v>
      </c>
      <c r="M1505" s="42">
        <f t="shared" si="70"/>
        <v>184</v>
      </c>
    </row>
    <row r="1506" spans="1:13" ht="116" hidden="1" x14ac:dyDescent="0.35">
      <c r="A1506" s="20" t="s">
        <v>963</v>
      </c>
      <c r="B1506" s="45" t="s">
        <v>873</v>
      </c>
      <c r="C1506" s="23" t="s">
        <v>4436</v>
      </c>
      <c r="D1506" s="23" t="s">
        <v>966</v>
      </c>
      <c r="E1506" s="23" t="s">
        <v>6957</v>
      </c>
      <c r="F1506" s="23" t="s">
        <v>5</v>
      </c>
      <c r="G1506" s="20">
        <v>100</v>
      </c>
      <c r="H1506" s="23" t="s">
        <v>5987</v>
      </c>
      <c r="I1506" s="46">
        <v>3.589</v>
      </c>
      <c r="J1506" s="40">
        <f t="shared" si="71"/>
        <v>358.9</v>
      </c>
      <c r="K1506" s="50" t="s">
        <v>2769</v>
      </c>
      <c r="L1506" s="42">
        <f t="shared" si="69"/>
        <v>3.59</v>
      </c>
      <c r="M1506" s="42">
        <f t="shared" si="70"/>
        <v>359</v>
      </c>
    </row>
    <row r="1507" spans="1:13" ht="130.5" hidden="1" x14ac:dyDescent="0.35">
      <c r="A1507" s="20" t="s">
        <v>963</v>
      </c>
      <c r="B1507" s="45" t="s">
        <v>873</v>
      </c>
      <c r="C1507" s="23" t="s">
        <v>4474</v>
      </c>
      <c r="D1507" s="23" t="s">
        <v>507</v>
      </c>
      <c r="E1507" s="23" t="s">
        <v>6586</v>
      </c>
      <c r="F1507" s="23" t="s">
        <v>5</v>
      </c>
      <c r="G1507" s="20">
        <v>50</v>
      </c>
      <c r="H1507" s="23" t="s">
        <v>5987</v>
      </c>
      <c r="I1507" s="46">
        <v>0.19400000000000001</v>
      </c>
      <c r="J1507" s="40">
        <f t="shared" si="71"/>
        <v>9.7000000000000011</v>
      </c>
      <c r="K1507" s="50" t="s">
        <v>2768</v>
      </c>
      <c r="L1507" s="42">
        <f t="shared" si="69"/>
        <v>0.19</v>
      </c>
      <c r="M1507" s="42">
        <f t="shared" si="70"/>
        <v>9.5</v>
      </c>
    </row>
    <row r="1508" spans="1:13" ht="145" hidden="1" x14ac:dyDescent="0.35">
      <c r="A1508" s="20" t="s">
        <v>963</v>
      </c>
      <c r="B1508" s="45" t="s">
        <v>873</v>
      </c>
      <c r="C1508" s="23" t="s">
        <v>4475</v>
      </c>
      <c r="D1508" s="23" t="s">
        <v>967</v>
      </c>
      <c r="E1508" s="23" t="s">
        <v>6958</v>
      </c>
      <c r="F1508" s="23" t="s">
        <v>5</v>
      </c>
      <c r="G1508" s="20">
        <v>50</v>
      </c>
      <c r="H1508" s="23" t="s">
        <v>5987</v>
      </c>
      <c r="I1508" s="46">
        <v>0.58199999999999996</v>
      </c>
      <c r="J1508" s="40">
        <f t="shared" si="71"/>
        <v>29.099999999999998</v>
      </c>
      <c r="K1508" s="50" t="s">
        <v>2767</v>
      </c>
      <c r="L1508" s="42">
        <f t="shared" si="69"/>
        <v>0.57999999999999996</v>
      </c>
      <c r="M1508" s="42">
        <f t="shared" si="70"/>
        <v>28.999999999999996</v>
      </c>
    </row>
    <row r="1509" spans="1:13" ht="145" hidden="1" x14ac:dyDescent="0.35">
      <c r="A1509" s="20" t="s">
        <v>963</v>
      </c>
      <c r="B1509" s="45" t="s">
        <v>873</v>
      </c>
      <c r="C1509" s="23" t="s">
        <v>4476</v>
      </c>
      <c r="D1509" s="23" t="s">
        <v>968</v>
      </c>
      <c r="E1509" s="23" t="s">
        <v>6959</v>
      </c>
      <c r="F1509" s="23" t="s">
        <v>5</v>
      </c>
      <c r="G1509" s="20">
        <v>50</v>
      </c>
      <c r="H1509" s="23" t="s">
        <v>5987</v>
      </c>
      <c r="I1509" s="46">
        <v>9.7969999999999988</v>
      </c>
      <c r="J1509" s="40">
        <f t="shared" si="71"/>
        <v>489.84999999999997</v>
      </c>
      <c r="K1509" s="50" t="s">
        <v>2766</v>
      </c>
      <c r="L1509" s="42">
        <f t="shared" si="69"/>
        <v>9.8000000000000007</v>
      </c>
      <c r="M1509" s="42">
        <f t="shared" si="70"/>
        <v>490.00000000000006</v>
      </c>
    </row>
    <row r="1510" spans="1:13" ht="72.5" hidden="1" x14ac:dyDescent="0.35">
      <c r="A1510" s="20" t="s">
        <v>963</v>
      </c>
      <c r="B1510" s="45" t="s">
        <v>873</v>
      </c>
      <c r="C1510" s="23" t="s">
        <v>4445</v>
      </c>
      <c r="D1510" s="23" t="s">
        <v>969</v>
      </c>
      <c r="E1510" s="23" t="s">
        <v>6960</v>
      </c>
      <c r="F1510" s="23" t="s">
        <v>5</v>
      </c>
      <c r="G1510" s="20">
        <v>100</v>
      </c>
      <c r="H1510" s="23" t="s">
        <v>5987</v>
      </c>
      <c r="I1510" s="46">
        <v>1.0670000000000002</v>
      </c>
      <c r="J1510" s="40">
        <f t="shared" si="71"/>
        <v>106.70000000000002</v>
      </c>
      <c r="K1510" s="50" t="s">
        <v>2765</v>
      </c>
      <c r="L1510" s="42">
        <f t="shared" si="69"/>
        <v>1.07</v>
      </c>
      <c r="M1510" s="42">
        <f t="shared" si="70"/>
        <v>107</v>
      </c>
    </row>
    <row r="1511" spans="1:13" ht="72.5" hidden="1" x14ac:dyDescent="0.35">
      <c r="A1511" s="20" t="s">
        <v>963</v>
      </c>
      <c r="B1511" s="45" t="s">
        <v>873</v>
      </c>
      <c r="C1511" s="23" t="s">
        <v>4452</v>
      </c>
      <c r="D1511" s="23" t="s">
        <v>970</v>
      </c>
      <c r="E1511" s="23" t="s">
        <v>6961</v>
      </c>
      <c r="F1511" s="23" t="s">
        <v>5</v>
      </c>
      <c r="G1511" s="20">
        <v>50</v>
      </c>
      <c r="H1511" s="23" t="s">
        <v>5987</v>
      </c>
      <c r="I1511" s="46">
        <v>0.873</v>
      </c>
      <c r="J1511" s="40">
        <f t="shared" si="71"/>
        <v>43.65</v>
      </c>
      <c r="K1511" s="50" t="s">
        <v>2764</v>
      </c>
      <c r="L1511" s="42">
        <f t="shared" si="69"/>
        <v>0.87</v>
      </c>
      <c r="M1511" s="42">
        <f t="shared" si="70"/>
        <v>43.5</v>
      </c>
    </row>
    <row r="1512" spans="1:13" ht="58" hidden="1" x14ac:dyDescent="0.35">
      <c r="A1512" s="20" t="s">
        <v>963</v>
      </c>
      <c r="B1512" s="45" t="s">
        <v>873</v>
      </c>
      <c r="C1512" s="23" t="s">
        <v>4453</v>
      </c>
      <c r="D1512" s="23" t="s">
        <v>971</v>
      </c>
      <c r="E1512" s="23" t="s">
        <v>6962</v>
      </c>
      <c r="F1512" s="23" t="s">
        <v>5</v>
      </c>
      <c r="G1512" s="20">
        <v>50</v>
      </c>
      <c r="H1512" s="23" t="s">
        <v>5987</v>
      </c>
      <c r="I1512" s="46">
        <v>0.873</v>
      </c>
      <c r="J1512" s="40">
        <f t="shared" si="71"/>
        <v>43.65</v>
      </c>
      <c r="K1512" s="50" t="s">
        <v>2763</v>
      </c>
      <c r="L1512" s="42">
        <f t="shared" si="69"/>
        <v>0.87</v>
      </c>
      <c r="M1512" s="42">
        <f t="shared" si="70"/>
        <v>43.5</v>
      </c>
    </row>
    <row r="1513" spans="1:13" ht="116" hidden="1" x14ac:dyDescent="0.35">
      <c r="A1513" s="20" t="s">
        <v>963</v>
      </c>
      <c r="B1513" s="45" t="s">
        <v>873</v>
      </c>
      <c r="C1513" s="23" t="s">
        <v>4467</v>
      </c>
      <c r="D1513" s="23" t="s">
        <v>972</v>
      </c>
      <c r="E1513" s="23" t="s">
        <v>6963</v>
      </c>
      <c r="F1513" s="23" t="s">
        <v>5</v>
      </c>
      <c r="G1513" s="20">
        <v>3</v>
      </c>
      <c r="H1513" s="23" t="s">
        <v>5987</v>
      </c>
      <c r="I1513" s="46">
        <v>29.682000000000002</v>
      </c>
      <c r="J1513" s="40">
        <f t="shared" si="71"/>
        <v>89.046000000000006</v>
      </c>
      <c r="K1513" s="50" t="s">
        <v>2762</v>
      </c>
      <c r="L1513" s="42">
        <f t="shared" si="69"/>
        <v>29.68</v>
      </c>
      <c r="M1513" s="42">
        <f t="shared" si="70"/>
        <v>89.039999999999992</v>
      </c>
    </row>
    <row r="1514" spans="1:13" ht="87" hidden="1" x14ac:dyDescent="0.35">
      <c r="A1514" s="20" t="s">
        <v>963</v>
      </c>
      <c r="B1514" s="45" t="s">
        <v>873</v>
      </c>
      <c r="C1514" s="23" t="s">
        <v>4468</v>
      </c>
      <c r="D1514" s="23" t="s">
        <v>973</v>
      </c>
      <c r="E1514" s="23" t="s">
        <v>6964</v>
      </c>
      <c r="F1514" s="23" t="s">
        <v>5</v>
      </c>
      <c r="G1514" s="20">
        <v>3</v>
      </c>
      <c r="H1514" s="23" t="s">
        <v>5987</v>
      </c>
      <c r="I1514" s="46">
        <v>48.5</v>
      </c>
      <c r="J1514" s="40">
        <f t="shared" si="71"/>
        <v>145.5</v>
      </c>
      <c r="K1514" s="50" t="s">
        <v>2761</v>
      </c>
      <c r="L1514" s="42">
        <f t="shared" si="69"/>
        <v>48.5</v>
      </c>
      <c r="M1514" s="42">
        <f t="shared" si="70"/>
        <v>145.5</v>
      </c>
    </row>
    <row r="1515" spans="1:13" ht="87" hidden="1" x14ac:dyDescent="0.35">
      <c r="A1515" s="20" t="s">
        <v>963</v>
      </c>
      <c r="B1515" s="45" t="s">
        <v>873</v>
      </c>
      <c r="C1515" s="23" t="s">
        <v>4469</v>
      </c>
      <c r="D1515" s="23" t="s">
        <v>974</v>
      </c>
      <c r="E1515" s="23" t="s">
        <v>6965</v>
      </c>
      <c r="F1515" s="23" t="s">
        <v>5</v>
      </c>
      <c r="G1515" s="20">
        <v>3</v>
      </c>
      <c r="H1515" s="23" t="s">
        <v>5987</v>
      </c>
      <c r="I1515" s="46">
        <v>65.378</v>
      </c>
      <c r="J1515" s="40">
        <f t="shared" si="71"/>
        <v>196.13400000000001</v>
      </c>
      <c r="K1515" s="50" t="s">
        <v>2760</v>
      </c>
      <c r="L1515" s="42">
        <f t="shared" si="69"/>
        <v>65.38</v>
      </c>
      <c r="M1515" s="42">
        <f t="shared" si="70"/>
        <v>196.14</v>
      </c>
    </row>
    <row r="1516" spans="1:13" ht="87" hidden="1" x14ac:dyDescent="0.35">
      <c r="A1516" s="20" t="s">
        <v>963</v>
      </c>
      <c r="B1516" s="45" t="s">
        <v>873</v>
      </c>
      <c r="C1516" s="23" t="s">
        <v>3639</v>
      </c>
      <c r="D1516" s="23" t="s">
        <v>975</v>
      </c>
      <c r="E1516" s="23" t="s">
        <v>6966</v>
      </c>
      <c r="F1516" s="23" t="s">
        <v>5</v>
      </c>
      <c r="G1516" s="20">
        <v>3</v>
      </c>
      <c r="H1516" s="23" t="s">
        <v>5987</v>
      </c>
      <c r="I1516" s="46">
        <v>89.191500000000005</v>
      </c>
      <c r="J1516" s="40">
        <f t="shared" si="71"/>
        <v>267.5745</v>
      </c>
      <c r="K1516" s="50" t="s">
        <v>2759</v>
      </c>
      <c r="L1516" s="42">
        <f t="shared" si="69"/>
        <v>89.19</v>
      </c>
      <c r="M1516" s="42">
        <f t="shared" si="70"/>
        <v>267.57</v>
      </c>
    </row>
    <row r="1517" spans="1:13" ht="116" hidden="1" x14ac:dyDescent="0.35">
      <c r="A1517" s="20" t="s">
        <v>963</v>
      </c>
      <c r="B1517" s="45" t="s">
        <v>873</v>
      </c>
      <c r="C1517" s="23" t="s">
        <v>4463</v>
      </c>
      <c r="D1517" s="23" t="s">
        <v>976</v>
      </c>
      <c r="E1517" s="23" t="s">
        <v>6967</v>
      </c>
      <c r="F1517" s="23" t="s">
        <v>5</v>
      </c>
      <c r="G1517" s="20">
        <v>3</v>
      </c>
      <c r="H1517" s="23" t="s">
        <v>5987</v>
      </c>
      <c r="I1517" s="46">
        <v>31.913</v>
      </c>
      <c r="J1517" s="40">
        <f t="shared" si="71"/>
        <v>95.739000000000004</v>
      </c>
      <c r="K1517" s="50" t="s">
        <v>2759</v>
      </c>
      <c r="L1517" s="42">
        <f t="shared" si="69"/>
        <v>31.91</v>
      </c>
      <c r="M1517" s="42">
        <f t="shared" si="70"/>
        <v>95.73</v>
      </c>
    </row>
    <row r="1518" spans="1:13" ht="130.5" hidden="1" x14ac:dyDescent="0.35">
      <c r="A1518" s="20" t="s">
        <v>963</v>
      </c>
      <c r="B1518" s="45" t="s">
        <v>873</v>
      </c>
      <c r="C1518" s="23" t="s">
        <v>4465</v>
      </c>
      <c r="D1518" s="23" t="s">
        <v>642</v>
      </c>
      <c r="E1518" s="23" t="s">
        <v>6686</v>
      </c>
      <c r="F1518" s="23" t="s">
        <v>5</v>
      </c>
      <c r="G1518" s="20">
        <v>3</v>
      </c>
      <c r="H1518" s="23" t="s">
        <v>5987</v>
      </c>
      <c r="I1518" s="46">
        <v>31.913</v>
      </c>
      <c r="J1518" s="40">
        <f t="shared" si="71"/>
        <v>95.739000000000004</v>
      </c>
      <c r="K1518" s="50" t="s">
        <v>2758</v>
      </c>
      <c r="L1518" s="42">
        <f t="shared" si="69"/>
        <v>31.91</v>
      </c>
      <c r="M1518" s="42">
        <f t="shared" si="70"/>
        <v>95.73</v>
      </c>
    </row>
    <row r="1519" spans="1:13" ht="130.5" hidden="1" x14ac:dyDescent="0.35">
      <c r="A1519" s="20" t="s">
        <v>963</v>
      </c>
      <c r="B1519" s="45" t="s">
        <v>873</v>
      </c>
      <c r="C1519" s="23" t="s">
        <v>4470</v>
      </c>
      <c r="D1519" s="23" t="s">
        <v>977</v>
      </c>
      <c r="E1519" s="23" t="s">
        <v>6968</v>
      </c>
      <c r="F1519" s="23" t="s">
        <v>5</v>
      </c>
      <c r="G1519" s="20">
        <v>3</v>
      </c>
      <c r="H1519" s="23" t="s">
        <v>5987</v>
      </c>
      <c r="I1519" s="46">
        <v>20.176000000000002</v>
      </c>
      <c r="J1519" s="40">
        <f t="shared" si="71"/>
        <v>60.528000000000006</v>
      </c>
      <c r="K1519" s="50" t="s">
        <v>2757</v>
      </c>
      <c r="L1519" s="42">
        <f t="shared" si="69"/>
        <v>20.18</v>
      </c>
      <c r="M1519" s="42">
        <f t="shared" si="70"/>
        <v>60.54</v>
      </c>
    </row>
    <row r="1520" spans="1:13" ht="101.5" hidden="1" x14ac:dyDescent="0.35">
      <c r="A1520" s="20" t="s">
        <v>963</v>
      </c>
      <c r="B1520" s="45" t="s">
        <v>873</v>
      </c>
      <c r="C1520" s="23" t="s">
        <v>4471</v>
      </c>
      <c r="D1520" s="23" t="s">
        <v>978</v>
      </c>
      <c r="E1520" s="23" t="s">
        <v>6969</v>
      </c>
      <c r="F1520" s="23" t="s">
        <v>5</v>
      </c>
      <c r="G1520" s="20">
        <v>200</v>
      </c>
      <c r="H1520" s="23" t="s">
        <v>5987</v>
      </c>
      <c r="I1520" s="46">
        <v>4.7044999999999995</v>
      </c>
      <c r="J1520" s="40">
        <f t="shared" si="71"/>
        <v>940.89999999999986</v>
      </c>
      <c r="K1520" s="50" t="s">
        <v>2756</v>
      </c>
      <c r="L1520" s="42">
        <f t="shared" si="69"/>
        <v>4.7</v>
      </c>
      <c r="M1520" s="42">
        <f t="shared" si="70"/>
        <v>940</v>
      </c>
    </row>
    <row r="1521" spans="1:13" ht="116" hidden="1" x14ac:dyDescent="0.35">
      <c r="A1521" s="20" t="s">
        <v>963</v>
      </c>
      <c r="B1521" s="45" t="s">
        <v>873</v>
      </c>
      <c r="C1521" s="23" t="s">
        <v>4460</v>
      </c>
      <c r="D1521" s="23" t="s">
        <v>979</v>
      </c>
      <c r="E1521" s="23" t="s">
        <v>6970</v>
      </c>
      <c r="F1521" s="23" t="s">
        <v>5</v>
      </c>
      <c r="G1521" s="20">
        <v>100</v>
      </c>
      <c r="H1521" s="23" t="s">
        <v>5987</v>
      </c>
      <c r="I1521" s="46">
        <v>93.50800000000001</v>
      </c>
      <c r="J1521" s="40">
        <f t="shared" si="71"/>
        <v>9350.8000000000011</v>
      </c>
      <c r="K1521" s="50" t="s">
        <v>2755</v>
      </c>
      <c r="L1521" s="42">
        <f t="shared" si="69"/>
        <v>93.51</v>
      </c>
      <c r="M1521" s="42">
        <f t="shared" si="70"/>
        <v>9351</v>
      </c>
    </row>
    <row r="1522" spans="1:13" ht="101.5" hidden="1" x14ac:dyDescent="0.35">
      <c r="A1522" s="20" t="s">
        <v>963</v>
      </c>
      <c r="B1522" s="45" t="s">
        <v>873</v>
      </c>
      <c r="C1522" s="23" t="s">
        <v>4668</v>
      </c>
      <c r="D1522" s="23" t="s">
        <v>980</v>
      </c>
      <c r="E1522" s="23" t="s">
        <v>6971</v>
      </c>
      <c r="F1522" s="23" t="s">
        <v>5</v>
      </c>
      <c r="G1522" s="20">
        <v>10</v>
      </c>
      <c r="H1522" s="23" t="s">
        <v>5987</v>
      </c>
      <c r="I1522" s="46">
        <v>62.564999999999998</v>
      </c>
      <c r="J1522" s="40">
        <f t="shared" si="71"/>
        <v>625.65</v>
      </c>
      <c r="K1522" s="50" t="s">
        <v>2754</v>
      </c>
      <c r="L1522" s="42">
        <f t="shared" si="69"/>
        <v>62.57</v>
      </c>
      <c r="M1522" s="42">
        <f t="shared" si="70"/>
        <v>625.70000000000005</v>
      </c>
    </row>
    <row r="1523" spans="1:13" ht="87" hidden="1" x14ac:dyDescent="0.35">
      <c r="A1523" s="20" t="s">
        <v>963</v>
      </c>
      <c r="B1523" s="45" t="s">
        <v>873</v>
      </c>
      <c r="C1523" s="23" t="s">
        <v>4678</v>
      </c>
      <c r="D1523" s="23" t="s">
        <v>981</v>
      </c>
      <c r="E1523" s="23" t="s">
        <v>6972</v>
      </c>
      <c r="F1523" s="23" t="s">
        <v>5</v>
      </c>
      <c r="G1523" s="20">
        <v>50</v>
      </c>
      <c r="H1523" s="23" t="s">
        <v>5987</v>
      </c>
      <c r="I1523" s="46">
        <v>2.7159999999999997</v>
      </c>
      <c r="J1523" s="40">
        <f t="shared" si="71"/>
        <v>135.79999999999998</v>
      </c>
      <c r="K1523" s="50" t="s">
        <v>2753</v>
      </c>
      <c r="L1523" s="42">
        <f t="shared" si="69"/>
        <v>2.72</v>
      </c>
      <c r="M1523" s="42">
        <f t="shared" si="70"/>
        <v>136</v>
      </c>
    </row>
    <row r="1524" spans="1:13" ht="72.5" hidden="1" x14ac:dyDescent="0.35">
      <c r="A1524" s="20" t="s">
        <v>963</v>
      </c>
      <c r="B1524" s="45" t="s">
        <v>873</v>
      </c>
      <c r="C1524" s="23" t="s">
        <v>4689</v>
      </c>
      <c r="D1524" s="23" t="s">
        <v>982</v>
      </c>
      <c r="E1524" s="23" t="s">
        <v>6973</v>
      </c>
      <c r="F1524" s="23" t="s">
        <v>5</v>
      </c>
      <c r="G1524" s="20">
        <v>10</v>
      </c>
      <c r="H1524" s="23" t="s">
        <v>5987</v>
      </c>
      <c r="I1524" s="46">
        <v>17.072000000000003</v>
      </c>
      <c r="J1524" s="40">
        <f t="shared" si="71"/>
        <v>170.72000000000003</v>
      </c>
      <c r="K1524" s="50" t="s">
        <v>2752</v>
      </c>
      <c r="L1524" s="42">
        <f t="shared" si="69"/>
        <v>17.07</v>
      </c>
      <c r="M1524" s="42">
        <f t="shared" si="70"/>
        <v>170.7</v>
      </c>
    </row>
    <row r="1525" spans="1:13" ht="58" hidden="1" x14ac:dyDescent="0.35">
      <c r="A1525" s="20" t="s">
        <v>963</v>
      </c>
      <c r="B1525" s="45" t="s">
        <v>873</v>
      </c>
      <c r="C1525" s="23" t="s">
        <v>4690</v>
      </c>
      <c r="D1525" s="23" t="s">
        <v>983</v>
      </c>
      <c r="E1525" s="23" t="s">
        <v>6974</v>
      </c>
      <c r="F1525" s="23" t="s">
        <v>5</v>
      </c>
      <c r="G1525" s="20">
        <v>10</v>
      </c>
      <c r="H1525" s="23" t="s">
        <v>5987</v>
      </c>
      <c r="I1525" s="46">
        <v>19.982000000000003</v>
      </c>
      <c r="J1525" s="40">
        <f t="shared" si="71"/>
        <v>199.82000000000002</v>
      </c>
      <c r="K1525" s="50" t="s">
        <v>2751</v>
      </c>
      <c r="L1525" s="42">
        <f t="shared" si="69"/>
        <v>19.98</v>
      </c>
      <c r="M1525" s="42">
        <f t="shared" si="70"/>
        <v>199.8</v>
      </c>
    </row>
    <row r="1526" spans="1:13" ht="101.5" hidden="1" x14ac:dyDescent="0.35">
      <c r="A1526" s="20" t="s">
        <v>963</v>
      </c>
      <c r="B1526" s="45" t="s">
        <v>873</v>
      </c>
      <c r="C1526" s="23" t="s">
        <v>3363</v>
      </c>
      <c r="D1526" s="23" t="s">
        <v>648</v>
      </c>
      <c r="E1526" s="23" t="s">
        <v>6692</v>
      </c>
      <c r="F1526" s="23" t="s">
        <v>5</v>
      </c>
      <c r="G1526" s="20">
        <v>50</v>
      </c>
      <c r="H1526" s="23" t="s">
        <v>5987</v>
      </c>
      <c r="I1526" s="46">
        <v>2.91</v>
      </c>
      <c r="J1526" s="40">
        <f t="shared" si="71"/>
        <v>145.5</v>
      </c>
      <c r="K1526" s="50" t="s">
        <v>2750</v>
      </c>
      <c r="L1526" s="42">
        <f t="shared" si="69"/>
        <v>2.91</v>
      </c>
      <c r="M1526" s="42">
        <f t="shared" si="70"/>
        <v>145.5</v>
      </c>
    </row>
    <row r="1527" spans="1:13" ht="101.5" hidden="1" x14ac:dyDescent="0.35">
      <c r="A1527" s="20" t="s">
        <v>963</v>
      </c>
      <c r="B1527" s="45" t="s">
        <v>873</v>
      </c>
      <c r="C1527" s="23" t="s">
        <v>4697</v>
      </c>
      <c r="D1527" s="23" t="s">
        <v>984</v>
      </c>
      <c r="E1527" s="23" t="s">
        <v>6975</v>
      </c>
      <c r="F1527" s="23" t="s">
        <v>5</v>
      </c>
      <c r="G1527" s="20">
        <v>100</v>
      </c>
      <c r="H1527" s="23" t="s">
        <v>5987</v>
      </c>
      <c r="I1527" s="46">
        <v>0.77600000000000002</v>
      </c>
      <c r="J1527" s="40">
        <f t="shared" si="71"/>
        <v>77.600000000000009</v>
      </c>
      <c r="K1527" s="50" t="s">
        <v>2749</v>
      </c>
      <c r="L1527" s="42">
        <f t="shared" si="69"/>
        <v>0.78</v>
      </c>
      <c r="M1527" s="42">
        <f t="shared" si="70"/>
        <v>78</v>
      </c>
    </row>
    <row r="1528" spans="1:13" ht="101.5" hidden="1" x14ac:dyDescent="0.35">
      <c r="A1528" s="20" t="s">
        <v>963</v>
      </c>
      <c r="B1528" s="45" t="s">
        <v>873</v>
      </c>
      <c r="C1528" s="23" t="s">
        <v>4697</v>
      </c>
      <c r="D1528" s="23" t="s">
        <v>984</v>
      </c>
      <c r="E1528" s="23" t="s">
        <v>6975</v>
      </c>
      <c r="F1528" s="23" t="s">
        <v>5</v>
      </c>
      <c r="G1528" s="20">
        <v>20</v>
      </c>
      <c r="H1528" s="23" t="s">
        <v>5987</v>
      </c>
      <c r="I1528" s="46">
        <v>0.77600000000000002</v>
      </c>
      <c r="J1528" s="40">
        <f t="shared" si="71"/>
        <v>15.52</v>
      </c>
      <c r="K1528" s="50" t="s">
        <v>2749</v>
      </c>
      <c r="L1528" s="42">
        <f t="shared" si="69"/>
        <v>0.78</v>
      </c>
      <c r="M1528" s="42">
        <f t="shared" si="70"/>
        <v>15.600000000000001</v>
      </c>
    </row>
    <row r="1529" spans="1:13" ht="43.5" hidden="1" x14ac:dyDescent="0.35">
      <c r="A1529" s="20" t="s">
        <v>963</v>
      </c>
      <c r="B1529" s="45" t="s">
        <v>873</v>
      </c>
      <c r="C1529" s="23" t="s">
        <v>4698</v>
      </c>
      <c r="D1529" s="23" t="s">
        <v>985</v>
      </c>
      <c r="E1529" s="23" t="s">
        <v>6976</v>
      </c>
      <c r="F1529" s="23" t="s">
        <v>5</v>
      </c>
      <c r="G1529" s="20">
        <v>100</v>
      </c>
      <c r="H1529" s="23" t="s">
        <v>5987</v>
      </c>
      <c r="I1529" s="46">
        <v>0.29099999999999998</v>
      </c>
      <c r="J1529" s="40">
        <f t="shared" si="71"/>
        <v>29.099999999999998</v>
      </c>
      <c r="K1529" s="50" t="s">
        <v>2748</v>
      </c>
      <c r="L1529" s="42">
        <f t="shared" si="69"/>
        <v>0.28999999999999998</v>
      </c>
      <c r="M1529" s="42">
        <f t="shared" si="70"/>
        <v>28.999999999999996</v>
      </c>
    </row>
    <row r="1530" spans="1:13" ht="43.5" hidden="1" x14ac:dyDescent="0.35">
      <c r="A1530" s="20" t="s">
        <v>963</v>
      </c>
      <c r="B1530" s="45" t="s">
        <v>873</v>
      </c>
      <c r="C1530" s="23" t="s">
        <v>4699</v>
      </c>
      <c r="D1530" s="23" t="s">
        <v>986</v>
      </c>
      <c r="E1530" s="23" t="s">
        <v>6977</v>
      </c>
      <c r="F1530" s="23" t="s">
        <v>5</v>
      </c>
      <c r="G1530" s="20">
        <v>100</v>
      </c>
      <c r="H1530" s="23" t="s">
        <v>5987</v>
      </c>
      <c r="I1530" s="46">
        <v>0.38800000000000001</v>
      </c>
      <c r="J1530" s="40">
        <f t="shared" si="71"/>
        <v>38.800000000000004</v>
      </c>
      <c r="K1530" s="50" t="s">
        <v>2748</v>
      </c>
      <c r="L1530" s="42">
        <f t="shared" si="69"/>
        <v>0.39</v>
      </c>
      <c r="M1530" s="42">
        <f t="shared" si="70"/>
        <v>39</v>
      </c>
    </row>
    <row r="1531" spans="1:13" ht="101.5" hidden="1" x14ac:dyDescent="0.35">
      <c r="A1531" s="20" t="s">
        <v>963</v>
      </c>
      <c r="B1531" s="45" t="s">
        <v>873</v>
      </c>
      <c r="C1531" s="23" t="s">
        <v>4747</v>
      </c>
      <c r="D1531" s="23" t="s">
        <v>517</v>
      </c>
      <c r="E1531" s="23" t="s">
        <v>6592</v>
      </c>
      <c r="F1531" s="23" t="s">
        <v>5</v>
      </c>
      <c r="G1531" s="20">
        <v>10</v>
      </c>
      <c r="H1531" s="23" t="s">
        <v>5987</v>
      </c>
      <c r="I1531" s="46">
        <v>68.481999999999999</v>
      </c>
      <c r="J1531" s="40">
        <f t="shared" si="71"/>
        <v>684.81999999999994</v>
      </c>
      <c r="K1531" s="50" t="s">
        <v>2747</v>
      </c>
      <c r="L1531" s="42">
        <f t="shared" si="69"/>
        <v>68.48</v>
      </c>
      <c r="M1531" s="42">
        <f t="shared" si="70"/>
        <v>684.80000000000007</v>
      </c>
    </row>
    <row r="1532" spans="1:13" ht="58" hidden="1" x14ac:dyDescent="0.35">
      <c r="A1532" s="20" t="s">
        <v>963</v>
      </c>
      <c r="B1532" s="45" t="s">
        <v>873</v>
      </c>
      <c r="C1532" s="23" t="s">
        <v>4866</v>
      </c>
      <c r="D1532" s="23" t="s">
        <v>987</v>
      </c>
      <c r="E1532" s="23" t="s">
        <v>6978</v>
      </c>
      <c r="F1532" s="23" t="s">
        <v>5</v>
      </c>
      <c r="G1532" s="20">
        <v>30</v>
      </c>
      <c r="H1532" s="23" t="s">
        <v>5987</v>
      </c>
      <c r="I1532" s="46">
        <v>2.1340000000000003</v>
      </c>
      <c r="J1532" s="40">
        <f t="shared" si="71"/>
        <v>64.02000000000001</v>
      </c>
      <c r="K1532" s="50" t="s">
        <v>2746</v>
      </c>
      <c r="L1532" s="42">
        <f t="shared" si="69"/>
        <v>2.13</v>
      </c>
      <c r="M1532" s="42">
        <f t="shared" si="70"/>
        <v>63.9</v>
      </c>
    </row>
    <row r="1533" spans="1:13" ht="101.5" hidden="1" x14ac:dyDescent="0.35">
      <c r="A1533" s="20" t="s">
        <v>963</v>
      </c>
      <c r="B1533" s="45" t="s">
        <v>873</v>
      </c>
      <c r="C1533" s="23" t="s">
        <v>5035</v>
      </c>
      <c r="D1533" s="23" t="s">
        <v>988</v>
      </c>
      <c r="E1533" s="23" t="s">
        <v>6979</v>
      </c>
      <c r="F1533" s="23" t="s">
        <v>5</v>
      </c>
      <c r="G1533" s="20">
        <v>3</v>
      </c>
      <c r="H1533" s="23" t="s">
        <v>5987</v>
      </c>
      <c r="I1533" s="46">
        <v>3882.134</v>
      </c>
      <c r="J1533" s="40">
        <f t="shared" si="71"/>
        <v>11646.402</v>
      </c>
      <c r="K1533" s="50" t="s">
        <v>2745</v>
      </c>
      <c r="L1533" s="42">
        <f t="shared" si="69"/>
        <v>3882.13</v>
      </c>
      <c r="M1533" s="42">
        <f t="shared" si="70"/>
        <v>11646.39</v>
      </c>
    </row>
    <row r="1534" spans="1:13" ht="101.5" hidden="1" x14ac:dyDescent="0.35">
      <c r="A1534" s="20" t="s">
        <v>963</v>
      </c>
      <c r="B1534" s="45" t="s">
        <v>873</v>
      </c>
      <c r="C1534" s="23" t="s">
        <v>5036</v>
      </c>
      <c r="D1534" s="23" t="s">
        <v>988</v>
      </c>
      <c r="E1534" s="23" t="s">
        <v>6979</v>
      </c>
      <c r="F1534" s="23" t="s">
        <v>5</v>
      </c>
      <c r="G1534" s="20">
        <v>3</v>
      </c>
      <c r="H1534" s="23" t="s">
        <v>5987</v>
      </c>
      <c r="I1534" s="46">
        <v>1153.039</v>
      </c>
      <c r="J1534" s="40">
        <f t="shared" si="71"/>
        <v>3459.1170000000002</v>
      </c>
      <c r="K1534" s="50" t="s">
        <v>2745</v>
      </c>
      <c r="L1534" s="42">
        <f t="shared" si="69"/>
        <v>1153.04</v>
      </c>
      <c r="M1534" s="42">
        <f t="shared" si="70"/>
        <v>3459.12</v>
      </c>
    </row>
    <row r="1535" spans="1:13" ht="145" hidden="1" x14ac:dyDescent="0.35">
      <c r="A1535" s="20" t="s">
        <v>963</v>
      </c>
      <c r="B1535" s="45" t="s">
        <v>873</v>
      </c>
      <c r="C1535" s="23" t="s">
        <v>5027</v>
      </c>
      <c r="D1535" s="23" t="s">
        <v>989</v>
      </c>
      <c r="E1535" s="23" t="s">
        <v>6980</v>
      </c>
      <c r="F1535" s="23" t="s">
        <v>5</v>
      </c>
      <c r="G1535" s="20">
        <v>30</v>
      </c>
      <c r="H1535" s="23" t="s">
        <v>5987</v>
      </c>
      <c r="I1535" s="46">
        <v>62.759</v>
      </c>
      <c r="J1535" s="40">
        <f t="shared" si="71"/>
        <v>1882.77</v>
      </c>
      <c r="K1535" s="50" t="s">
        <v>2744</v>
      </c>
      <c r="L1535" s="42">
        <f t="shared" si="69"/>
        <v>62.76</v>
      </c>
      <c r="M1535" s="42">
        <f t="shared" si="70"/>
        <v>1882.8</v>
      </c>
    </row>
    <row r="1536" spans="1:13" ht="145" hidden="1" x14ac:dyDescent="0.35">
      <c r="A1536" s="20" t="s">
        <v>963</v>
      </c>
      <c r="B1536" s="45" t="s">
        <v>873</v>
      </c>
      <c r="C1536" s="23" t="s">
        <v>5027</v>
      </c>
      <c r="D1536" s="23" t="s">
        <v>989</v>
      </c>
      <c r="E1536" s="23" t="s">
        <v>6980</v>
      </c>
      <c r="F1536" s="23" t="s">
        <v>5</v>
      </c>
      <c r="G1536" s="20">
        <v>20</v>
      </c>
      <c r="H1536" s="23" t="s">
        <v>5987</v>
      </c>
      <c r="I1536" s="46">
        <v>62.759</v>
      </c>
      <c r="J1536" s="40">
        <f t="shared" si="71"/>
        <v>1255.18</v>
      </c>
      <c r="K1536" s="50" t="s">
        <v>2744</v>
      </c>
      <c r="L1536" s="42">
        <f t="shared" si="69"/>
        <v>62.76</v>
      </c>
      <c r="M1536" s="42">
        <f t="shared" si="70"/>
        <v>1255.2</v>
      </c>
    </row>
    <row r="1537" spans="1:13" ht="101.5" hidden="1" x14ac:dyDescent="0.35">
      <c r="A1537" s="20" t="s">
        <v>963</v>
      </c>
      <c r="B1537" s="45" t="s">
        <v>873</v>
      </c>
      <c r="C1537" s="23" t="s">
        <v>5077</v>
      </c>
      <c r="D1537" s="23" t="s">
        <v>990</v>
      </c>
      <c r="E1537" s="23" t="s">
        <v>6981</v>
      </c>
      <c r="F1537" s="23" t="s">
        <v>5</v>
      </c>
      <c r="G1537" s="20">
        <v>30</v>
      </c>
      <c r="H1537" s="23" t="s">
        <v>5987</v>
      </c>
      <c r="I1537" s="46">
        <v>55.29</v>
      </c>
      <c r="J1537" s="40">
        <f t="shared" si="71"/>
        <v>1658.7</v>
      </c>
      <c r="K1537" s="50" t="s">
        <v>2743</v>
      </c>
      <c r="L1537" s="42">
        <f t="shared" si="69"/>
        <v>55.29</v>
      </c>
      <c r="M1537" s="42">
        <f t="shared" si="70"/>
        <v>1658.7</v>
      </c>
    </row>
    <row r="1538" spans="1:13" ht="87" hidden="1" x14ac:dyDescent="0.35">
      <c r="A1538" s="20" t="s">
        <v>963</v>
      </c>
      <c r="B1538" s="45" t="s">
        <v>873</v>
      </c>
      <c r="C1538" s="23" t="s">
        <v>5083</v>
      </c>
      <c r="D1538" s="23" t="s">
        <v>991</v>
      </c>
      <c r="E1538" s="23" t="s">
        <v>6982</v>
      </c>
      <c r="F1538" s="23" t="s">
        <v>5</v>
      </c>
      <c r="G1538" s="20">
        <v>10</v>
      </c>
      <c r="H1538" s="23" t="s">
        <v>5987</v>
      </c>
      <c r="I1538" s="46">
        <v>1.649</v>
      </c>
      <c r="J1538" s="40">
        <f t="shared" si="71"/>
        <v>16.490000000000002</v>
      </c>
      <c r="K1538" s="50" t="s">
        <v>2742</v>
      </c>
      <c r="L1538" s="42">
        <f t="shared" ref="L1538:L1601" si="72">ROUND(I1538,2)</f>
        <v>1.65</v>
      </c>
      <c r="M1538" s="42">
        <f t="shared" ref="M1538:M1601" si="73">L1538*G1538</f>
        <v>16.5</v>
      </c>
    </row>
    <row r="1539" spans="1:13" ht="145" hidden="1" x14ac:dyDescent="0.35">
      <c r="A1539" s="20" t="s">
        <v>963</v>
      </c>
      <c r="B1539" s="45" t="s">
        <v>873</v>
      </c>
      <c r="C1539" s="23" t="s">
        <v>5111</v>
      </c>
      <c r="D1539" s="23" t="s">
        <v>83</v>
      </c>
      <c r="E1539" s="23" t="s">
        <v>6213</v>
      </c>
      <c r="F1539" s="23" t="s">
        <v>5</v>
      </c>
      <c r="G1539" s="20">
        <v>10</v>
      </c>
      <c r="H1539" s="23" t="s">
        <v>5987</v>
      </c>
      <c r="I1539" s="46">
        <v>12.416</v>
      </c>
      <c r="J1539" s="40">
        <f t="shared" ref="J1539:J1602" si="74">I1539*G1539</f>
        <v>124.16</v>
      </c>
      <c r="K1539" s="50" t="s">
        <v>2741</v>
      </c>
      <c r="L1539" s="42">
        <f t="shared" si="72"/>
        <v>12.42</v>
      </c>
      <c r="M1539" s="42">
        <f t="shared" si="73"/>
        <v>124.2</v>
      </c>
    </row>
    <row r="1540" spans="1:13" ht="87" hidden="1" x14ac:dyDescent="0.35">
      <c r="A1540" s="20" t="s">
        <v>963</v>
      </c>
      <c r="B1540" s="45" t="s">
        <v>873</v>
      </c>
      <c r="C1540" s="23" t="s">
        <v>5113</v>
      </c>
      <c r="D1540" s="23" t="s">
        <v>992</v>
      </c>
      <c r="E1540" s="23" t="s">
        <v>6983</v>
      </c>
      <c r="F1540" s="23" t="s">
        <v>5</v>
      </c>
      <c r="G1540" s="20">
        <v>20</v>
      </c>
      <c r="H1540" s="23" t="s">
        <v>5987</v>
      </c>
      <c r="I1540" s="46">
        <v>91.082999999999998</v>
      </c>
      <c r="J1540" s="40">
        <f t="shared" si="74"/>
        <v>1821.6599999999999</v>
      </c>
      <c r="K1540" s="50" t="s">
        <v>2740</v>
      </c>
      <c r="L1540" s="42">
        <f t="shared" si="72"/>
        <v>91.08</v>
      </c>
      <c r="M1540" s="42">
        <f t="shared" si="73"/>
        <v>1821.6</v>
      </c>
    </row>
    <row r="1541" spans="1:13" ht="101.5" hidden="1" x14ac:dyDescent="0.35">
      <c r="A1541" s="20" t="s">
        <v>963</v>
      </c>
      <c r="B1541" s="45" t="s">
        <v>873</v>
      </c>
      <c r="C1541" s="23" t="s">
        <v>5145</v>
      </c>
      <c r="D1541" s="23" t="s">
        <v>993</v>
      </c>
      <c r="E1541" s="23" t="s">
        <v>6984</v>
      </c>
      <c r="F1541" s="23" t="s">
        <v>5</v>
      </c>
      <c r="G1541" s="20">
        <v>10</v>
      </c>
      <c r="H1541" s="23" t="s">
        <v>5987</v>
      </c>
      <c r="I1541" s="46">
        <v>59.17</v>
      </c>
      <c r="J1541" s="40">
        <f t="shared" si="74"/>
        <v>591.70000000000005</v>
      </c>
      <c r="K1541" s="50" t="s">
        <v>2739</v>
      </c>
      <c r="L1541" s="42">
        <f t="shared" si="72"/>
        <v>59.17</v>
      </c>
      <c r="M1541" s="42">
        <f t="shared" si="73"/>
        <v>591.70000000000005</v>
      </c>
    </row>
    <row r="1542" spans="1:13" ht="145" hidden="1" x14ac:dyDescent="0.35">
      <c r="A1542" s="20" t="s">
        <v>963</v>
      </c>
      <c r="B1542" s="45" t="s">
        <v>873</v>
      </c>
      <c r="C1542" s="23" t="s">
        <v>5133</v>
      </c>
      <c r="D1542" s="23" t="s">
        <v>994</v>
      </c>
      <c r="E1542" s="23" t="s">
        <v>6985</v>
      </c>
      <c r="F1542" s="23" t="s">
        <v>5</v>
      </c>
      <c r="G1542" s="20">
        <v>20</v>
      </c>
      <c r="H1542" s="23" t="s">
        <v>5987</v>
      </c>
      <c r="I1542" s="46">
        <v>66.347999999999999</v>
      </c>
      <c r="J1542" s="40">
        <f t="shared" si="74"/>
        <v>1326.96</v>
      </c>
      <c r="K1542" s="50" t="s">
        <v>2738</v>
      </c>
      <c r="L1542" s="42">
        <f t="shared" si="72"/>
        <v>66.349999999999994</v>
      </c>
      <c r="M1542" s="42">
        <f t="shared" si="73"/>
        <v>1327</v>
      </c>
    </row>
    <row r="1543" spans="1:13" ht="116" hidden="1" x14ac:dyDescent="0.35">
      <c r="A1543" s="20" t="s">
        <v>963</v>
      </c>
      <c r="B1543" s="45" t="s">
        <v>873</v>
      </c>
      <c r="C1543" s="23" t="s">
        <v>5137</v>
      </c>
      <c r="D1543" s="23" t="s">
        <v>995</v>
      </c>
      <c r="E1543" s="23" t="s">
        <v>6986</v>
      </c>
      <c r="F1543" s="23" t="s">
        <v>5</v>
      </c>
      <c r="G1543" s="20">
        <v>20</v>
      </c>
      <c r="H1543" s="23" t="s">
        <v>5987</v>
      </c>
      <c r="I1543" s="46">
        <v>6.5960000000000001</v>
      </c>
      <c r="J1543" s="40">
        <f t="shared" si="74"/>
        <v>131.92000000000002</v>
      </c>
      <c r="K1543" s="50" t="s">
        <v>2737</v>
      </c>
      <c r="L1543" s="42">
        <f t="shared" si="72"/>
        <v>6.6</v>
      </c>
      <c r="M1543" s="42">
        <f t="shared" si="73"/>
        <v>132</v>
      </c>
    </row>
    <row r="1544" spans="1:13" ht="101.5" hidden="1" x14ac:dyDescent="0.35">
      <c r="A1544" s="20" t="s">
        <v>963</v>
      </c>
      <c r="B1544" s="45" t="s">
        <v>873</v>
      </c>
      <c r="C1544" s="23" t="s">
        <v>5138</v>
      </c>
      <c r="D1544" s="23" t="s">
        <v>996</v>
      </c>
      <c r="E1544" s="23" t="s">
        <v>6987</v>
      </c>
      <c r="F1544" s="23" t="s">
        <v>5</v>
      </c>
      <c r="G1544" s="20">
        <v>20</v>
      </c>
      <c r="H1544" s="23" t="s">
        <v>5987</v>
      </c>
      <c r="I1544" s="46">
        <v>4.0739999999999998</v>
      </c>
      <c r="J1544" s="40">
        <f t="shared" si="74"/>
        <v>81.47999999999999</v>
      </c>
      <c r="K1544" s="50" t="s">
        <v>2736</v>
      </c>
      <c r="L1544" s="42">
        <f t="shared" si="72"/>
        <v>4.07</v>
      </c>
      <c r="M1544" s="42">
        <f t="shared" si="73"/>
        <v>81.400000000000006</v>
      </c>
    </row>
    <row r="1545" spans="1:13" ht="116" hidden="1" x14ac:dyDescent="0.35">
      <c r="A1545" s="20" t="s">
        <v>963</v>
      </c>
      <c r="B1545" s="45" t="s">
        <v>873</v>
      </c>
      <c r="C1545" s="23" t="s">
        <v>5139</v>
      </c>
      <c r="D1545" s="23" t="s">
        <v>997</v>
      </c>
      <c r="E1545" s="23" t="s">
        <v>6988</v>
      </c>
      <c r="F1545" s="23" t="s">
        <v>5</v>
      </c>
      <c r="G1545" s="20">
        <v>20</v>
      </c>
      <c r="H1545" s="23" t="s">
        <v>5987</v>
      </c>
      <c r="I1545" s="46">
        <v>51.41</v>
      </c>
      <c r="J1545" s="40">
        <f t="shared" si="74"/>
        <v>1028.1999999999998</v>
      </c>
      <c r="K1545" s="50" t="s">
        <v>2735</v>
      </c>
      <c r="L1545" s="42">
        <f t="shared" si="72"/>
        <v>51.41</v>
      </c>
      <c r="M1545" s="42">
        <f t="shared" si="73"/>
        <v>1028.1999999999998</v>
      </c>
    </row>
    <row r="1546" spans="1:13" ht="116" hidden="1" x14ac:dyDescent="0.35">
      <c r="A1546" s="20" t="s">
        <v>963</v>
      </c>
      <c r="B1546" s="45" t="s">
        <v>873</v>
      </c>
      <c r="C1546" s="23" t="s">
        <v>5140</v>
      </c>
      <c r="D1546" s="23" t="s">
        <v>998</v>
      </c>
      <c r="E1546" s="23" t="s">
        <v>6989</v>
      </c>
      <c r="F1546" s="23" t="s">
        <v>5</v>
      </c>
      <c r="G1546" s="20">
        <v>20</v>
      </c>
      <c r="H1546" s="23" t="s">
        <v>5987</v>
      </c>
      <c r="I1546" s="46">
        <v>6.4990000000000006</v>
      </c>
      <c r="J1546" s="40">
        <f t="shared" si="74"/>
        <v>129.98000000000002</v>
      </c>
      <c r="K1546" s="50" t="s">
        <v>2734</v>
      </c>
      <c r="L1546" s="42">
        <f t="shared" si="72"/>
        <v>6.5</v>
      </c>
      <c r="M1546" s="42">
        <f t="shared" si="73"/>
        <v>130</v>
      </c>
    </row>
    <row r="1547" spans="1:13" ht="116" hidden="1" x14ac:dyDescent="0.35">
      <c r="A1547" s="20" t="s">
        <v>963</v>
      </c>
      <c r="B1547" s="45" t="s">
        <v>873</v>
      </c>
      <c r="C1547" s="23" t="s">
        <v>5141</v>
      </c>
      <c r="D1547" s="23" t="s">
        <v>999</v>
      </c>
      <c r="E1547" s="23" t="s">
        <v>6990</v>
      </c>
      <c r="F1547" s="23" t="s">
        <v>5</v>
      </c>
      <c r="G1547" s="20">
        <v>20</v>
      </c>
      <c r="H1547" s="23" t="s">
        <v>5987</v>
      </c>
      <c r="I1547" s="46">
        <v>8.827</v>
      </c>
      <c r="J1547" s="40">
        <f t="shared" si="74"/>
        <v>176.54</v>
      </c>
      <c r="K1547" s="50" t="s">
        <v>2733</v>
      </c>
      <c r="L1547" s="42">
        <f t="shared" si="72"/>
        <v>8.83</v>
      </c>
      <c r="M1547" s="42">
        <f t="shared" si="73"/>
        <v>176.6</v>
      </c>
    </row>
    <row r="1548" spans="1:13" ht="130.5" hidden="1" x14ac:dyDescent="0.35">
      <c r="A1548" s="20" t="s">
        <v>963</v>
      </c>
      <c r="B1548" s="45" t="s">
        <v>873</v>
      </c>
      <c r="C1548" s="23" t="s">
        <v>5142</v>
      </c>
      <c r="D1548" s="23" t="s">
        <v>1000</v>
      </c>
      <c r="E1548" s="23" t="s">
        <v>6991</v>
      </c>
      <c r="F1548" s="23" t="s">
        <v>5</v>
      </c>
      <c r="G1548" s="20">
        <v>20</v>
      </c>
      <c r="H1548" s="23" t="s">
        <v>5987</v>
      </c>
      <c r="I1548" s="46">
        <v>4.3650000000000002</v>
      </c>
      <c r="J1548" s="40">
        <f t="shared" si="74"/>
        <v>87.300000000000011</v>
      </c>
      <c r="K1548" s="50" t="s">
        <v>2732</v>
      </c>
      <c r="L1548" s="42">
        <f t="shared" si="72"/>
        <v>4.37</v>
      </c>
      <c r="M1548" s="42">
        <f t="shared" si="73"/>
        <v>87.4</v>
      </c>
    </row>
    <row r="1549" spans="1:13" ht="130.5" hidden="1" x14ac:dyDescent="0.35">
      <c r="A1549" s="20" t="s">
        <v>963</v>
      </c>
      <c r="B1549" s="45" t="s">
        <v>873</v>
      </c>
      <c r="C1549" s="23" t="s">
        <v>5143</v>
      </c>
      <c r="D1549" s="23" t="s">
        <v>1001</v>
      </c>
      <c r="E1549" s="23" t="s">
        <v>6992</v>
      </c>
      <c r="F1549" s="23" t="s">
        <v>5</v>
      </c>
      <c r="G1549" s="20">
        <v>20</v>
      </c>
      <c r="H1549" s="23" t="s">
        <v>5987</v>
      </c>
      <c r="I1549" s="46">
        <v>7.4690000000000003</v>
      </c>
      <c r="J1549" s="40">
        <f t="shared" si="74"/>
        <v>149.38</v>
      </c>
      <c r="K1549" s="50" t="s">
        <v>2731</v>
      </c>
      <c r="L1549" s="42">
        <f t="shared" si="72"/>
        <v>7.47</v>
      </c>
      <c r="M1549" s="42">
        <f t="shared" si="73"/>
        <v>149.4</v>
      </c>
    </row>
    <row r="1550" spans="1:13" ht="130.5" hidden="1" x14ac:dyDescent="0.35">
      <c r="A1550" s="20" t="s">
        <v>963</v>
      </c>
      <c r="B1550" s="45" t="s">
        <v>873</v>
      </c>
      <c r="C1550" s="23" t="s">
        <v>5144</v>
      </c>
      <c r="D1550" s="23" t="s">
        <v>1002</v>
      </c>
      <c r="E1550" s="23" t="s">
        <v>6993</v>
      </c>
      <c r="F1550" s="23" t="s">
        <v>5</v>
      </c>
      <c r="G1550" s="20">
        <v>30</v>
      </c>
      <c r="H1550" s="23" t="s">
        <v>5987</v>
      </c>
      <c r="I1550" s="46">
        <v>6.1109999999999998</v>
      </c>
      <c r="J1550" s="40">
        <f t="shared" si="74"/>
        <v>183.32999999999998</v>
      </c>
      <c r="K1550" s="50" t="s">
        <v>2730</v>
      </c>
      <c r="L1550" s="42">
        <f t="shared" si="72"/>
        <v>6.11</v>
      </c>
      <c r="M1550" s="42">
        <f t="shared" si="73"/>
        <v>183.3</v>
      </c>
    </row>
    <row r="1551" spans="1:13" ht="130.5" hidden="1" x14ac:dyDescent="0.35">
      <c r="A1551" s="20" t="s">
        <v>963</v>
      </c>
      <c r="B1551" s="45" t="s">
        <v>873</v>
      </c>
      <c r="C1551" s="23" t="s">
        <v>5152</v>
      </c>
      <c r="D1551" s="23" t="s">
        <v>1003</v>
      </c>
      <c r="E1551" s="23" t="s">
        <v>6994</v>
      </c>
      <c r="F1551" s="23" t="s">
        <v>5</v>
      </c>
      <c r="G1551" s="20">
        <v>2</v>
      </c>
      <c r="H1551" s="23" t="s">
        <v>5987</v>
      </c>
      <c r="I1551" s="46">
        <v>1142.951</v>
      </c>
      <c r="J1551" s="40">
        <f t="shared" si="74"/>
        <v>2285.902</v>
      </c>
      <c r="K1551" s="50" t="s">
        <v>2729</v>
      </c>
      <c r="L1551" s="42">
        <f t="shared" si="72"/>
        <v>1142.95</v>
      </c>
      <c r="M1551" s="42">
        <f t="shared" si="73"/>
        <v>2285.9</v>
      </c>
    </row>
    <row r="1552" spans="1:13" ht="130.5" hidden="1" x14ac:dyDescent="0.35">
      <c r="A1552" s="20" t="s">
        <v>963</v>
      </c>
      <c r="B1552" s="45" t="s">
        <v>873</v>
      </c>
      <c r="C1552" s="23" t="s">
        <v>5253</v>
      </c>
      <c r="D1552" s="23" t="s">
        <v>1004</v>
      </c>
      <c r="E1552" s="23" t="s">
        <v>6995</v>
      </c>
      <c r="F1552" s="23" t="s">
        <v>5</v>
      </c>
      <c r="G1552" s="20">
        <v>20</v>
      </c>
      <c r="H1552" s="23" t="s">
        <v>5987</v>
      </c>
      <c r="I1552" s="46">
        <v>5.2380000000000004</v>
      </c>
      <c r="J1552" s="40">
        <f t="shared" si="74"/>
        <v>104.76</v>
      </c>
      <c r="K1552" s="50" t="s">
        <v>2728</v>
      </c>
      <c r="L1552" s="42">
        <f t="shared" si="72"/>
        <v>5.24</v>
      </c>
      <c r="M1552" s="42">
        <f t="shared" si="73"/>
        <v>104.80000000000001</v>
      </c>
    </row>
    <row r="1553" spans="1:13" ht="130.5" hidden="1" x14ac:dyDescent="0.35">
      <c r="A1553" s="20" t="s">
        <v>963</v>
      </c>
      <c r="B1553" s="45" t="s">
        <v>873</v>
      </c>
      <c r="C1553" s="23" t="s">
        <v>5444</v>
      </c>
      <c r="D1553" s="23" t="s">
        <v>1005</v>
      </c>
      <c r="E1553" s="23" t="s">
        <v>6996</v>
      </c>
      <c r="F1553" s="23" t="s">
        <v>5</v>
      </c>
      <c r="G1553" s="20">
        <v>20</v>
      </c>
      <c r="H1553" s="23" t="s">
        <v>5987</v>
      </c>
      <c r="I1553" s="46">
        <v>7.76</v>
      </c>
      <c r="J1553" s="40">
        <f t="shared" si="74"/>
        <v>155.19999999999999</v>
      </c>
      <c r="K1553" s="50" t="s">
        <v>2727</v>
      </c>
      <c r="L1553" s="42">
        <f t="shared" si="72"/>
        <v>7.76</v>
      </c>
      <c r="M1553" s="42">
        <f t="shared" si="73"/>
        <v>155.19999999999999</v>
      </c>
    </row>
    <row r="1554" spans="1:13" ht="130.5" hidden="1" x14ac:dyDescent="0.35">
      <c r="A1554" s="20" t="s">
        <v>963</v>
      </c>
      <c r="B1554" s="45" t="s">
        <v>873</v>
      </c>
      <c r="C1554" s="23" t="s">
        <v>5444</v>
      </c>
      <c r="D1554" s="23" t="s">
        <v>1005</v>
      </c>
      <c r="E1554" s="23" t="s">
        <v>6996</v>
      </c>
      <c r="F1554" s="23" t="s">
        <v>5</v>
      </c>
      <c r="G1554" s="20">
        <v>20</v>
      </c>
      <c r="H1554" s="23" t="s">
        <v>5987</v>
      </c>
      <c r="I1554" s="46">
        <v>7.76</v>
      </c>
      <c r="J1554" s="40">
        <f t="shared" si="74"/>
        <v>155.19999999999999</v>
      </c>
      <c r="K1554" s="50" t="s">
        <v>2726</v>
      </c>
      <c r="L1554" s="42">
        <f t="shared" si="72"/>
        <v>7.76</v>
      </c>
      <c r="M1554" s="42">
        <f t="shared" si="73"/>
        <v>155.19999999999999</v>
      </c>
    </row>
    <row r="1555" spans="1:13" ht="87" hidden="1" x14ac:dyDescent="0.35">
      <c r="A1555" s="20" t="s">
        <v>963</v>
      </c>
      <c r="B1555" s="45" t="s">
        <v>873</v>
      </c>
      <c r="C1555" s="23" t="s">
        <v>5473</v>
      </c>
      <c r="D1555" s="23" t="s">
        <v>1006</v>
      </c>
      <c r="E1555" s="23" t="s">
        <v>6997</v>
      </c>
      <c r="F1555" s="23" t="s">
        <v>5</v>
      </c>
      <c r="G1555" s="20">
        <v>20</v>
      </c>
      <c r="H1555" s="23" t="s">
        <v>5987</v>
      </c>
      <c r="I1555" s="46">
        <v>26.481000000000002</v>
      </c>
      <c r="J1555" s="40">
        <f t="shared" si="74"/>
        <v>529.62</v>
      </c>
      <c r="K1555" s="50" t="s">
        <v>2725</v>
      </c>
      <c r="L1555" s="42">
        <f t="shared" si="72"/>
        <v>26.48</v>
      </c>
      <c r="M1555" s="42">
        <f t="shared" si="73"/>
        <v>529.6</v>
      </c>
    </row>
    <row r="1556" spans="1:13" ht="116" hidden="1" x14ac:dyDescent="0.35">
      <c r="A1556" s="20" t="s">
        <v>963</v>
      </c>
      <c r="B1556" s="45" t="s">
        <v>873</v>
      </c>
      <c r="C1556" s="23" t="s">
        <v>5474</v>
      </c>
      <c r="D1556" s="23" t="s">
        <v>1007</v>
      </c>
      <c r="E1556" s="23" t="s">
        <v>6998</v>
      </c>
      <c r="F1556" s="23" t="s">
        <v>5</v>
      </c>
      <c r="G1556" s="20">
        <v>30</v>
      </c>
      <c r="H1556" s="23" t="s">
        <v>5987</v>
      </c>
      <c r="I1556" s="46">
        <v>3.589</v>
      </c>
      <c r="J1556" s="40">
        <f t="shared" si="74"/>
        <v>107.67</v>
      </c>
      <c r="K1556" s="50" t="s">
        <v>2724</v>
      </c>
      <c r="L1556" s="42">
        <f t="shared" si="72"/>
        <v>3.59</v>
      </c>
      <c r="M1556" s="42">
        <f t="shared" si="73"/>
        <v>107.69999999999999</v>
      </c>
    </row>
    <row r="1557" spans="1:13" ht="101.5" hidden="1" x14ac:dyDescent="0.35">
      <c r="A1557" s="20" t="s">
        <v>963</v>
      </c>
      <c r="B1557" s="45" t="s">
        <v>873</v>
      </c>
      <c r="C1557" s="23" t="s">
        <v>5475</v>
      </c>
      <c r="D1557" s="23" t="s">
        <v>1008</v>
      </c>
      <c r="E1557" s="23" t="s">
        <v>6999</v>
      </c>
      <c r="F1557" s="23" t="s">
        <v>5</v>
      </c>
      <c r="G1557" s="20">
        <v>30</v>
      </c>
      <c r="H1557" s="23" t="s">
        <v>5987</v>
      </c>
      <c r="I1557" s="46">
        <v>3.492</v>
      </c>
      <c r="J1557" s="40">
        <f t="shared" si="74"/>
        <v>104.76</v>
      </c>
      <c r="K1557" s="50" t="s">
        <v>2724</v>
      </c>
      <c r="L1557" s="42">
        <f t="shared" si="72"/>
        <v>3.49</v>
      </c>
      <c r="M1557" s="42">
        <f t="shared" si="73"/>
        <v>104.7</v>
      </c>
    </row>
    <row r="1558" spans="1:13" ht="145" hidden="1" x14ac:dyDescent="0.35">
      <c r="A1558" s="20" t="s">
        <v>963</v>
      </c>
      <c r="B1558" s="45" t="s">
        <v>873</v>
      </c>
      <c r="C1558" s="23" t="s">
        <v>5478</v>
      </c>
      <c r="D1558" s="23" t="s">
        <v>1009</v>
      </c>
      <c r="E1558" s="23" t="s">
        <v>7000</v>
      </c>
      <c r="F1558" s="23" t="s">
        <v>5</v>
      </c>
      <c r="G1558" s="20">
        <v>20</v>
      </c>
      <c r="H1558" s="23" t="s">
        <v>5987</v>
      </c>
      <c r="I1558" s="46">
        <v>4.8499999999999996</v>
      </c>
      <c r="J1558" s="40">
        <f t="shared" si="74"/>
        <v>97</v>
      </c>
      <c r="K1558" s="50" t="s">
        <v>2723</v>
      </c>
      <c r="L1558" s="42">
        <f t="shared" si="72"/>
        <v>4.8499999999999996</v>
      </c>
      <c r="M1558" s="42">
        <f t="shared" si="73"/>
        <v>97</v>
      </c>
    </row>
    <row r="1559" spans="1:13" ht="159.5" hidden="1" x14ac:dyDescent="0.35">
      <c r="A1559" s="20" t="s">
        <v>963</v>
      </c>
      <c r="B1559" s="45" t="s">
        <v>873</v>
      </c>
      <c r="C1559" s="23" t="s">
        <v>5477</v>
      </c>
      <c r="D1559" s="23" t="s">
        <v>1010</v>
      </c>
      <c r="E1559" s="23" t="s">
        <v>1010</v>
      </c>
      <c r="F1559" s="23" t="s">
        <v>5</v>
      </c>
      <c r="G1559" s="20">
        <v>20</v>
      </c>
      <c r="H1559" s="23" t="s">
        <v>5987</v>
      </c>
      <c r="I1559" s="46">
        <v>4.3650000000000002</v>
      </c>
      <c r="J1559" s="40">
        <f t="shared" si="74"/>
        <v>87.300000000000011</v>
      </c>
      <c r="K1559" s="50" t="s">
        <v>2723</v>
      </c>
      <c r="L1559" s="42">
        <f t="shared" si="72"/>
        <v>4.37</v>
      </c>
      <c r="M1559" s="42">
        <f t="shared" si="73"/>
        <v>87.4</v>
      </c>
    </row>
    <row r="1560" spans="1:13" ht="145" hidden="1" x14ac:dyDescent="0.35">
      <c r="A1560" s="20" t="s">
        <v>963</v>
      </c>
      <c r="B1560" s="45" t="s">
        <v>873</v>
      </c>
      <c r="C1560" s="23" t="s">
        <v>4466</v>
      </c>
      <c r="D1560" s="23" t="s">
        <v>1011</v>
      </c>
      <c r="E1560" s="23" t="s">
        <v>1011</v>
      </c>
      <c r="F1560" s="23" t="s">
        <v>5</v>
      </c>
      <c r="G1560" s="20">
        <v>3</v>
      </c>
      <c r="H1560" s="23" t="s">
        <v>5987</v>
      </c>
      <c r="I1560" s="46">
        <v>34.241</v>
      </c>
      <c r="J1560" s="40">
        <f t="shared" si="74"/>
        <v>102.723</v>
      </c>
      <c r="K1560" s="50" t="s">
        <v>2722</v>
      </c>
      <c r="L1560" s="42">
        <f t="shared" si="72"/>
        <v>34.24</v>
      </c>
      <c r="M1560" s="42">
        <f t="shared" si="73"/>
        <v>102.72</v>
      </c>
    </row>
    <row r="1561" spans="1:13" ht="145" hidden="1" x14ac:dyDescent="0.35">
      <c r="A1561" s="20" t="s">
        <v>1012</v>
      </c>
      <c r="B1561" s="45" t="s">
        <v>873</v>
      </c>
      <c r="C1561" s="23" t="s">
        <v>4501</v>
      </c>
      <c r="D1561" s="23" t="s">
        <v>1013</v>
      </c>
      <c r="E1561" s="23" t="s">
        <v>7001</v>
      </c>
      <c r="F1561" s="23" t="s">
        <v>5</v>
      </c>
      <c r="G1561" s="20">
        <v>20</v>
      </c>
      <c r="H1561" s="23" t="s">
        <v>5987</v>
      </c>
      <c r="I1561" s="46">
        <v>24.347000000000001</v>
      </c>
      <c r="J1561" s="40">
        <f t="shared" si="74"/>
        <v>486.94000000000005</v>
      </c>
      <c r="K1561" s="50" t="s">
        <v>2721</v>
      </c>
      <c r="L1561" s="42">
        <f t="shared" si="72"/>
        <v>24.35</v>
      </c>
      <c r="M1561" s="42">
        <f t="shared" si="73"/>
        <v>487</v>
      </c>
    </row>
    <row r="1562" spans="1:13" ht="130.5" hidden="1" x14ac:dyDescent="0.35">
      <c r="A1562" s="20" t="s">
        <v>1012</v>
      </c>
      <c r="B1562" s="45" t="s">
        <v>873</v>
      </c>
      <c r="C1562" s="23" t="s">
        <v>4502</v>
      </c>
      <c r="D1562" s="23" t="s">
        <v>1014</v>
      </c>
      <c r="E1562" s="23" t="s">
        <v>7002</v>
      </c>
      <c r="F1562" s="23" t="s">
        <v>5</v>
      </c>
      <c r="G1562" s="20">
        <v>20</v>
      </c>
      <c r="H1562" s="23" t="s">
        <v>5987</v>
      </c>
      <c r="I1562" s="46">
        <v>27.257000000000001</v>
      </c>
      <c r="J1562" s="40">
        <f t="shared" si="74"/>
        <v>545.14</v>
      </c>
      <c r="K1562" s="50" t="s">
        <v>2720</v>
      </c>
      <c r="L1562" s="42">
        <f t="shared" si="72"/>
        <v>27.26</v>
      </c>
      <c r="M1562" s="42">
        <f t="shared" si="73"/>
        <v>545.20000000000005</v>
      </c>
    </row>
    <row r="1563" spans="1:13" ht="116" hidden="1" x14ac:dyDescent="0.35">
      <c r="A1563" s="20" t="s">
        <v>1012</v>
      </c>
      <c r="B1563" s="45" t="s">
        <v>873</v>
      </c>
      <c r="C1563" s="23" t="s">
        <v>4508</v>
      </c>
      <c r="D1563" s="23" t="s">
        <v>1015</v>
      </c>
      <c r="E1563" s="23" t="s">
        <v>7003</v>
      </c>
      <c r="F1563" s="23" t="s">
        <v>5</v>
      </c>
      <c r="G1563" s="20">
        <v>30</v>
      </c>
      <c r="H1563" s="23" t="s">
        <v>5987</v>
      </c>
      <c r="I1563" s="46">
        <v>6.8869999999999996</v>
      </c>
      <c r="J1563" s="40">
        <f t="shared" si="74"/>
        <v>206.60999999999999</v>
      </c>
      <c r="K1563" s="50" t="s">
        <v>2718</v>
      </c>
      <c r="L1563" s="42">
        <f t="shared" si="72"/>
        <v>6.89</v>
      </c>
      <c r="M1563" s="42">
        <f t="shared" si="73"/>
        <v>206.7</v>
      </c>
    </row>
    <row r="1564" spans="1:13" ht="130.5" hidden="1" x14ac:dyDescent="0.35">
      <c r="A1564" s="20" t="s">
        <v>1012</v>
      </c>
      <c r="B1564" s="45" t="s">
        <v>873</v>
      </c>
      <c r="C1564" s="23" t="s">
        <v>4509</v>
      </c>
      <c r="D1564" s="23" t="s">
        <v>1016</v>
      </c>
      <c r="E1564" s="23" t="s">
        <v>7004</v>
      </c>
      <c r="F1564" s="23" t="s">
        <v>5</v>
      </c>
      <c r="G1564" s="20">
        <v>30</v>
      </c>
      <c r="H1564" s="23" t="s">
        <v>5987</v>
      </c>
      <c r="I1564" s="46">
        <v>6.1109999999999998</v>
      </c>
      <c r="J1564" s="40">
        <f t="shared" si="74"/>
        <v>183.32999999999998</v>
      </c>
      <c r="K1564" s="50" t="s">
        <v>2719</v>
      </c>
      <c r="L1564" s="42">
        <f t="shared" si="72"/>
        <v>6.11</v>
      </c>
      <c r="M1564" s="42">
        <f t="shared" si="73"/>
        <v>183.3</v>
      </c>
    </row>
    <row r="1565" spans="1:13" ht="145" hidden="1" x14ac:dyDescent="0.35">
      <c r="A1565" s="20" t="s">
        <v>1012</v>
      </c>
      <c r="B1565" s="45" t="s">
        <v>873</v>
      </c>
      <c r="C1565" s="23" t="s">
        <v>4520</v>
      </c>
      <c r="D1565" s="23" t="s">
        <v>1017</v>
      </c>
      <c r="E1565" s="23" t="s">
        <v>7005</v>
      </c>
      <c r="F1565" s="23" t="s">
        <v>5</v>
      </c>
      <c r="G1565" s="20">
        <v>30</v>
      </c>
      <c r="H1565" s="23" t="s">
        <v>5987</v>
      </c>
      <c r="I1565" s="46">
        <v>7.8569999999999993</v>
      </c>
      <c r="J1565" s="40">
        <f t="shared" si="74"/>
        <v>235.70999999999998</v>
      </c>
      <c r="K1565" s="50" t="s">
        <v>2718</v>
      </c>
      <c r="L1565" s="42">
        <f t="shared" si="72"/>
        <v>7.86</v>
      </c>
      <c r="M1565" s="42">
        <f t="shared" si="73"/>
        <v>235.8</v>
      </c>
    </row>
    <row r="1566" spans="1:13" ht="130.5" hidden="1" x14ac:dyDescent="0.35">
      <c r="A1566" s="20" t="s">
        <v>1012</v>
      </c>
      <c r="B1566" s="45" t="s">
        <v>873</v>
      </c>
      <c r="C1566" s="23" t="s">
        <v>4510</v>
      </c>
      <c r="D1566" s="23" t="s">
        <v>1018</v>
      </c>
      <c r="E1566" s="23" t="s">
        <v>7006</v>
      </c>
      <c r="F1566" s="23" t="s">
        <v>5</v>
      </c>
      <c r="G1566" s="20">
        <v>20</v>
      </c>
      <c r="H1566" s="23" t="s">
        <v>5987</v>
      </c>
      <c r="I1566" s="46">
        <v>3.9769999999999999</v>
      </c>
      <c r="J1566" s="40">
        <f t="shared" si="74"/>
        <v>79.539999999999992</v>
      </c>
      <c r="K1566" s="50" t="s">
        <v>2717</v>
      </c>
      <c r="L1566" s="42">
        <f t="shared" si="72"/>
        <v>3.98</v>
      </c>
      <c r="M1566" s="42">
        <f t="shared" si="73"/>
        <v>79.599999999999994</v>
      </c>
    </row>
    <row r="1567" spans="1:13" ht="116" hidden="1" x14ac:dyDescent="0.35">
      <c r="A1567" s="20" t="s">
        <v>1012</v>
      </c>
      <c r="B1567" s="45" t="s">
        <v>873</v>
      </c>
      <c r="C1567" s="23" t="s">
        <v>4516</v>
      </c>
      <c r="D1567" s="23" t="s">
        <v>1019</v>
      </c>
      <c r="E1567" s="23" t="s">
        <v>7007</v>
      </c>
      <c r="F1567" s="23" t="s">
        <v>5</v>
      </c>
      <c r="G1567" s="20">
        <v>20</v>
      </c>
      <c r="H1567" s="23" t="s">
        <v>5987</v>
      </c>
      <c r="I1567" s="46">
        <v>23.862000000000002</v>
      </c>
      <c r="J1567" s="40">
        <f t="shared" si="74"/>
        <v>477.24</v>
      </c>
      <c r="K1567" s="50" t="s">
        <v>2716</v>
      </c>
      <c r="L1567" s="42">
        <f t="shared" si="72"/>
        <v>23.86</v>
      </c>
      <c r="M1567" s="42">
        <f t="shared" si="73"/>
        <v>477.2</v>
      </c>
    </row>
    <row r="1568" spans="1:13" ht="130.5" hidden="1" x14ac:dyDescent="0.35">
      <c r="A1568" s="20" t="s">
        <v>1012</v>
      </c>
      <c r="B1568" s="45" t="s">
        <v>873</v>
      </c>
      <c r="C1568" s="23" t="s">
        <v>4517</v>
      </c>
      <c r="D1568" s="23" t="s">
        <v>1020</v>
      </c>
      <c r="E1568" s="23" t="s">
        <v>7008</v>
      </c>
      <c r="F1568" s="23" t="s">
        <v>5</v>
      </c>
      <c r="G1568" s="20">
        <v>20</v>
      </c>
      <c r="H1568" s="23" t="s">
        <v>5987</v>
      </c>
      <c r="I1568" s="46">
        <v>10.088000000000001</v>
      </c>
      <c r="J1568" s="40">
        <f t="shared" si="74"/>
        <v>201.76000000000002</v>
      </c>
      <c r="K1568" s="50" t="s">
        <v>2715</v>
      </c>
      <c r="L1568" s="42">
        <f t="shared" si="72"/>
        <v>10.09</v>
      </c>
      <c r="M1568" s="42">
        <f t="shared" si="73"/>
        <v>201.8</v>
      </c>
    </row>
    <row r="1569" spans="1:13" ht="145" hidden="1" x14ac:dyDescent="0.35">
      <c r="A1569" s="20" t="s">
        <v>1012</v>
      </c>
      <c r="B1569" s="45" t="s">
        <v>873</v>
      </c>
      <c r="C1569" s="23" t="s">
        <v>4518</v>
      </c>
      <c r="D1569" s="23" t="s">
        <v>1021</v>
      </c>
      <c r="E1569" s="23" t="s">
        <v>7009</v>
      </c>
      <c r="F1569" s="23" t="s">
        <v>5</v>
      </c>
      <c r="G1569" s="20">
        <v>40</v>
      </c>
      <c r="H1569" s="23" t="s">
        <v>5987</v>
      </c>
      <c r="I1569" s="46">
        <v>52.865000000000002</v>
      </c>
      <c r="J1569" s="40">
        <f t="shared" si="74"/>
        <v>2114.6</v>
      </c>
      <c r="K1569" s="50" t="s">
        <v>2714</v>
      </c>
      <c r="L1569" s="42">
        <f t="shared" si="72"/>
        <v>52.87</v>
      </c>
      <c r="M1569" s="42">
        <f t="shared" si="73"/>
        <v>2114.7999999999997</v>
      </c>
    </row>
    <row r="1570" spans="1:13" ht="145" hidden="1" x14ac:dyDescent="0.35">
      <c r="A1570" s="20" t="s">
        <v>1012</v>
      </c>
      <c r="B1570" s="45" t="s">
        <v>873</v>
      </c>
      <c r="C1570" s="23" t="s">
        <v>4521</v>
      </c>
      <c r="D1570" s="23" t="s">
        <v>1022</v>
      </c>
      <c r="E1570" s="23" t="s">
        <v>7010</v>
      </c>
      <c r="F1570" s="23" t="s">
        <v>5</v>
      </c>
      <c r="G1570" s="20">
        <v>10</v>
      </c>
      <c r="H1570" s="23" t="s">
        <v>5987</v>
      </c>
      <c r="I1570" s="46">
        <v>3.589</v>
      </c>
      <c r="J1570" s="40">
        <f t="shared" si="74"/>
        <v>35.89</v>
      </c>
      <c r="K1570" s="50" t="s">
        <v>2713</v>
      </c>
      <c r="L1570" s="42">
        <f t="shared" si="72"/>
        <v>3.59</v>
      </c>
      <c r="M1570" s="42">
        <f t="shared" si="73"/>
        <v>35.9</v>
      </c>
    </row>
    <row r="1571" spans="1:13" ht="130.5" hidden="1" x14ac:dyDescent="0.35">
      <c r="A1571" s="20" t="s">
        <v>1012</v>
      </c>
      <c r="B1571" s="45" t="s">
        <v>873</v>
      </c>
      <c r="C1571" s="23" t="s">
        <v>4526</v>
      </c>
      <c r="D1571" s="23" t="s">
        <v>1023</v>
      </c>
      <c r="E1571" s="23" t="s">
        <v>7011</v>
      </c>
      <c r="F1571" s="23" t="s">
        <v>5</v>
      </c>
      <c r="G1571" s="20">
        <v>30</v>
      </c>
      <c r="H1571" s="23" t="s">
        <v>5987</v>
      </c>
      <c r="I1571" s="46">
        <v>4.3650000000000002</v>
      </c>
      <c r="J1571" s="40">
        <f t="shared" si="74"/>
        <v>130.95000000000002</v>
      </c>
      <c r="K1571" s="50" t="s">
        <v>2712</v>
      </c>
      <c r="L1571" s="42">
        <f t="shared" si="72"/>
        <v>4.37</v>
      </c>
      <c r="M1571" s="42">
        <f t="shared" si="73"/>
        <v>131.1</v>
      </c>
    </row>
    <row r="1572" spans="1:13" ht="116" hidden="1" x14ac:dyDescent="0.35">
      <c r="A1572" s="20" t="s">
        <v>1012</v>
      </c>
      <c r="B1572" s="45" t="s">
        <v>873</v>
      </c>
      <c r="C1572" s="23" t="s">
        <v>4533</v>
      </c>
      <c r="D1572" s="23" t="s">
        <v>1024</v>
      </c>
      <c r="E1572" s="23" t="s">
        <v>7012</v>
      </c>
      <c r="F1572" s="23" t="s">
        <v>5</v>
      </c>
      <c r="G1572" s="20">
        <v>20</v>
      </c>
      <c r="H1572" s="23" t="s">
        <v>5987</v>
      </c>
      <c r="I1572" s="46">
        <v>24.734999999999999</v>
      </c>
      <c r="J1572" s="40">
        <f t="shared" si="74"/>
        <v>494.7</v>
      </c>
      <c r="K1572" s="50" t="s">
        <v>2711</v>
      </c>
      <c r="L1572" s="42">
        <f t="shared" si="72"/>
        <v>24.74</v>
      </c>
      <c r="M1572" s="42">
        <f t="shared" si="73"/>
        <v>494.79999999999995</v>
      </c>
    </row>
    <row r="1573" spans="1:13" ht="116" hidden="1" x14ac:dyDescent="0.35">
      <c r="A1573" s="20" t="s">
        <v>1012</v>
      </c>
      <c r="B1573" s="45" t="s">
        <v>873</v>
      </c>
      <c r="C1573" s="23" t="s">
        <v>4533</v>
      </c>
      <c r="D1573" s="23" t="s">
        <v>1024</v>
      </c>
      <c r="E1573" s="23" t="s">
        <v>7012</v>
      </c>
      <c r="F1573" s="23" t="s">
        <v>5</v>
      </c>
      <c r="G1573" s="20">
        <v>20</v>
      </c>
      <c r="H1573" s="23" t="s">
        <v>5987</v>
      </c>
      <c r="I1573" s="46">
        <v>24.734999999999999</v>
      </c>
      <c r="J1573" s="40">
        <f t="shared" si="74"/>
        <v>494.7</v>
      </c>
      <c r="K1573" s="50" t="s">
        <v>2711</v>
      </c>
      <c r="L1573" s="42">
        <f t="shared" si="72"/>
        <v>24.74</v>
      </c>
      <c r="M1573" s="42">
        <f t="shared" si="73"/>
        <v>494.79999999999995</v>
      </c>
    </row>
    <row r="1574" spans="1:13" ht="130.5" hidden="1" x14ac:dyDescent="0.35">
      <c r="A1574" s="20" t="s">
        <v>1012</v>
      </c>
      <c r="B1574" s="45" t="s">
        <v>873</v>
      </c>
      <c r="C1574" s="23" t="s">
        <v>4531</v>
      </c>
      <c r="D1574" s="23" t="s">
        <v>1025</v>
      </c>
      <c r="E1574" s="23" t="s">
        <v>7013</v>
      </c>
      <c r="F1574" s="23" t="s">
        <v>5</v>
      </c>
      <c r="G1574" s="20">
        <v>20</v>
      </c>
      <c r="H1574" s="23" t="s">
        <v>5987</v>
      </c>
      <c r="I1574" s="46">
        <v>24.443999999999999</v>
      </c>
      <c r="J1574" s="40">
        <f t="shared" si="74"/>
        <v>488.88</v>
      </c>
      <c r="K1574" s="50" t="s">
        <v>2710</v>
      </c>
      <c r="L1574" s="42">
        <f t="shared" si="72"/>
        <v>24.44</v>
      </c>
      <c r="M1574" s="42">
        <f t="shared" si="73"/>
        <v>488.8</v>
      </c>
    </row>
    <row r="1575" spans="1:13" ht="116" hidden="1" x14ac:dyDescent="0.35">
      <c r="A1575" s="20" t="s">
        <v>1012</v>
      </c>
      <c r="B1575" s="45" t="s">
        <v>873</v>
      </c>
      <c r="C1575" s="23" t="s">
        <v>4532</v>
      </c>
      <c r="D1575" s="23" t="s">
        <v>1026</v>
      </c>
      <c r="E1575" s="23" t="s">
        <v>7014</v>
      </c>
      <c r="F1575" s="23" t="s">
        <v>5</v>
      </c>
      <c r="G1575" s="20">
        <v>20</v>
      </c>
      <c r="H1575" s="23" t="s">
        <v>5987</v>
      </c>
      <c r="I1575" s="46">
        <v>59.460999999999999</v>
      </c>
      <c r="J1575" s="40">
        <f t="shared" si="74"/>
        <v>1189.22</v>
      </c>
      <c r="K1575" s="50" t="s">
        <v>2709</v>
      </c>
      <c r="L1575" s="42">
        <f t="shared" si="72"/>
        <v>59.46</v>
      </c>
      <c r="M1575" s="42">
        <f t="shared" si="73"/>
        <v>1189.2</v>
      </c>
    </row>
    <row r="1576" spans="1:13" ht="145" hidden="1" x14ac:dyDescent="0.35">
      <c r="A1576" s="20" t="s">
        <v>1012</v>
      </c>
      <c r="B1576" s="45" t="s">
        <v>873</v>
      </c>
      <c r="C1576" s="23" t="s">
        <v>4524</v>
      </c>
      <c r="D1576" s="23" t="s">
        <v>1027</v>
      </c>
      <c r="E1576" s="23" t="s">
        <v>7015</v>
      </c>
      <c r="F1576" s="23" t="s">
        <v>5</v>
      </c>
      <c r="G1576" s="20">
        <v>20</v>
      </c>
      <c r="H1576" s="23" t="s">
        <v>5987</v>
      </c>
      <c r="I1576" s="46">
        <v>98.649000000000001</v>
      </c>
      <c r="J1576" s="40">
        <f t="shared" si="74"/>
        <v>1972.98</v>
      </c>
      <c r="K1576" s="50" t="s">
        <v>2708</v>
      </c>
      <c r="L1576" s="42">
        <f t="shared" si="72"/>
        <v>98.65</v>
      </c>
      <c r="M1576" s="42">
        <f t="shared" si="73"/>
        <v>1973</v>
      </c>
    </row>
    <row r="1577" spans="1:13" ht="145" hidden="1" x14ac:dyDescent="0.35">
      <c r="A1577" s="20" t="s">
        <v>1012</v>
      </c>
      <c r="B1577" s="45" t="s">
        <v>873</v>
      </c>
      <c r="C1577" s="23" t="s">
        <v>4522</v>
      </c>
      <c r="D1577" s="23" t="s">
        <v>1028</v>
      </c>
      <c r="E1577" s="23" t="s">
        <v>7016</v>
      </c>
      <c r="F1577" s="23" t="s">
        <v>5</v>
      </c>
      <c r="G1577" s="20">
        <v>20</v>
      </c>
      <c r="H1577" s="23" t="s">
        <v>5987</v>
      </c>
      <c r="I1577" s="46">
        <v>23.474</v>
      </c>
      <c r="J1577" s="40">
        <f t="shared" si="74"/>
        <v>469.48</v>
      </c>
      <c r="K1577" s="50" t="s">
        <v>1923</v>
      </c>
      <c r="L1577" s="42">
        <f t="shared" si="72"/>
        <v>23.47</v>
      </c>
      <c r="M1577" s="42">
        <f t="shared" si="73"/>
        <v>469.4</v>
      </c>
    </row>
    <row r="1578" spans="1:13" ht="145" hidden="1" x14ac:dyDescent="0.35">
      <c r="A1578" s="20" t="s">
        <v>1012</v>
      </c>
      <c r="B1578" s="45" t="s">
        <v>873</v>
      </c>
      <c r="C1578" s="23" t="s">
        <v>4545</v>
      </c>
      <c r="D1578" s="23" t="s">
        <v>1029</v>
      </c>
      <c r="E1578" s="23" t="s">
        <v>7017</v>
      </c>
      <c r="F1578" s="23" t="s">
        <v>5</v>
      </c>
      <c r="G1578" s="20">
        <v>30</v>
      </c>
      <c r="H1578" s="23" t="s">
        <v>5987</v>
      </c>
      <c r="I1578" s="46">
        <v>19.108999999999998</v>
      </c>
      <c r="J1578" s="40">
        <f t="shared" si="74"/>
        <v>573.27</v>
      </c>
      <c r="K1578" s="50" t="s">
        <v>1922</v>
      </c>
      <c r="L1578" s="42">
        <f t="shared" si="72"/>
        <v>19.11</v>
      </c>
      <c r="M1578" s="42">
        <f t="shared" si="73"/>
        <v>573.29999999999995</v>
      </c>
    </row>
    <row r="1579" spans="1:13" ht="159.5" hidden="1" x14ac:dyDescent="0.35">
      <c r="A1579" s="20" t="s">
        <v>1012</v>
      </c>
      <c r="B1579" s="45" t="s">
        <v>873</v>
      </c>
      <c r="C1579" s="23" t="s">
        <v>4511</v>
      </c>
      <c r="D1579" s="23" t="s">
        <v>1030</v>
      </c>
      <c r="E1579" s="23" t="s">
        <v>1030</v>
      </c>
      <c r="F1579" s="23" t="s">
        <v>5</v>
      </c>
      <c r="G1579" s="20">
        <v>30</v>
      </c>
      <c r="H1579" s="23" t="s">
        <v>5987</v>
      </c>
      <c r="I1579" s="46">
        <v>15.423</v>
      </c>
      <c r="J1579" s="40">
        <f t="shared" si="74"/>
        <v>462.69</v>
      </c>
      <c r="K1579" s="50" t="s">
        <v>1921</v>
      </c>
      <c r="L1579" s="42">
        <f t="shared" si="72"/>
        <v>15.42</v>
      </c>
      <c r="M1579" s="42">
        <f t="shared" si="73"/>
        <v>462.6</v>
      </c>
    </row>
    <row r="1580" spans="1:13" ht="188.5" hidden="1" x14ac:dyDescent="0.35">
      <c r="A1580" s="20" t="s">
        <v>1012</v>
      </c>
      <c r="B1580" s="45" t="s">
        <v>873</v>
      </c>
      <c r="C1580" s="23" t="s">
        <v>4525</v>
      </c>
      <c r="D1580" s="23" t="s">
        <v>1031</v>
      </c>
      <c r="E1580" s="23" t="s">
        <v>1031</v>
      </c>
      <c r="F1580" s="23" t="s">
        <v>5</v>
      </c>
      <c r="G1580" s="20">
        <v>20</v>
      </c>
      <c r="H1580" s="23" t="s">
        <v>5987</v>
      </c>
      <c r="I1580" s="46">
        <v>66.73599999999999</v>
      </c>
      <c r="J1580" s="40">
        <f t="shared" si="74"/>
        <v>1334.7199999999998</v>
      </c>
      <c r="K1580" s="50" t="s">
        <v>1920</v>
      </c>
      <c r="L1580" s="42">
        <f t="shared" si="72"/>
        <v>66.739999999999995</v>
      </c>
      <c r="M1580" s="42">
        <f t="shared" si="73"/>
        <v>1334.8</v>
      </c>
    </row>
    <row r="1581" spans="1:13" ht="174" hidden="1" x14ac:dyDescent="0.35">
      <c r="A1581" s="20" t="s">
        <v>1012</v>
      </c>
      <c r="B1581" s="45" t="s">
        <v>873</v>
      </c>
      <c r="C1581" s="23" t="s">
        <v>4523</v>
      </c>
      <c r="D1581" s="23" t="s">
        <v>1032</v>
      </c>
      <c r="E1581" s="23" t="s">
        <v>1032</v>
      </c>
      <c r="F1581" s="23" t="s">
        <v>5</v>
      </c>
      <c r="G1581" s="20">
        <v>20</v>
      </c>
      <c r="H1581" s="23" t="s">
        <v>5987</v>
      </c>
      <c r="I1581" s="46">
        <v>56.356999999999999</v>
      </c>
      <c r="J1581" s="40">
        <f t="shared" si="74"/>
        <v>1127.1399999999999</v>
      </c>
      <c r="K1581" s="50" t="s">
        <v>1919</v>
      </c>
      <c r="L1581" s="42">
        <f t="shared" si="72"/>
        <v>56.36</v>
      </c>
      <c r="M1581" s="42">
        <f t="shared" si="73"/>
        <v>1127.2</v>
      </c>
    </row>
    <row r="1582" spans="1:13" ht="145" hidden="1" x14ac:dyDescent="0.35">
      <c r="A1582" s="20" t="s">
        <v>1012</v>
      </c>
      <c r="B1582" s="45" t="s">
        <v>873</v>
      </c>
      <c r="C1582" s="23" t="s">
        <v>4519</v>
      </c>
      <c r="D1582" s="23" t="s">
        <v>1033</v>
      </c>
      <c r="E1582" s="23" t="s">
        <v>1033</v>
      </c>
      <c r="F1582" s="23" t="s">
        <v>5</v>
      </c>
      <c r="G1582" s="20">
        <v>20</v>
      </c>
      <c r="H1582" s="23" t="s">
        <v>5987</v>
      </c>
      <c r="I1582" s="46">
        <v>53.35</v>
      </c>
      <c r="J1582" s="40">
        <f t="shared" si="74"/>
        <v>1067</v>
      </c>
      <c r="K1582" s="50" t="s">
        <v>1918</v>
      </c>
      <c r="L1582" s="42">
        <f t="shared" si="72"/>
        <v>53.35</v>
      </c>
      <c r="M1582" s="42">
        <f t="shared" si="73"/>
        <v>1067</v>
      </c>
    </row>
    <row r="1583" spans="1:13" ht="188.5" hidden="1" x14ac:dyDescent="0.35">
      <c r="A1583" s="20" t="s">
        <v>1012</v>
      </c>
      <c r="B1583" s="45" t="s">
        <v>873</v>
      </c>
      <c r="C1583" s="23" t="s">
        <v>4530</v>
      </c>
      <c r="D1583" s="23" t="s">
        <v>1034</v>
      </c>
      <c r="E1583" s="23" t="s">
        <v>1034</v>
      </c>
      <c r="F1583" s="23" t="s">
        <v>5</v>
      </c>
      <c r="G1583" s="20">
        <v>20</v>
      </c>
      <c r="H1583" s="23" t="s">
        <v>5987</v>
      </c>
      <c r="I1583" s="46">
        <v>41.419000000000004</v>
      </c>
      <c r="J1583" s="40">
        <f t="shared" si="74"/>
        <v>828.38000000000011</v>
      </c>
      <c r="K1583" s="50" t="s">
        <v>1917</v>
      </c>
      <c r="L1583" s="42">
        <f t="shared" si="72"/>
        <v>41.42</v>
      </c>
      <c r="M1583" s="42">
        <f t="shared" si="73"/>
        <v>828.40000000000009</v>
      </c>
    </row>
    <row r="1584" spans="1:13" ht="87" hidden="1" x14ac:dyDescent="0.35">
      <c r="A1584" s="20" t="s">
        <v>1035</v>
      </c>
      <c r="B1584" s="45" t="s">
        <v>873</v>
      </c>
      <c r="C1584" s="23" t="s">
        <v>4933</v>
      </c>
      <c r="D1584" s="23" t="s">
        <v>82</v>
      </c>
      <c r="E1584" s="23" t="s">
        <v>6212</v>
      </c>
      <c r="F1584" s="23" t="s">
        <v>5</v>
      </c>
      <c r="G1584" s="20">
        <v>20</v>
      </c>
      <c r="H1584" s="23" t="s">
        <v>5987</v>
      </c>
      <c r="I1584" s="46">
        <v>13.386000000000001</v>
      </c>
      <c r="J1584" s="40">
        <f t="shared" si="74"/>
        <v>267.72000000000003</v>
      </c>
      <c r="K1584" s="50" t="s">
        <v>1916</v>
      </c>
      <c r="L1584" s="42">
        <f t="shared" si="72"/>
        <v>13.39</v>
      </c>
      <c r="M1584" s="42">
        <f t="shared" si="73"/>
        <v>267.8</v>
      </c>
    </row>
    <row r="1585" spans="1:13" ht="72.5" hidden="1" x14ac:dyDescent="0.35">
      <c r="A1585" s="20" t="s">
        <v>1035</v>
      </c>
      <c r="B1585" s="45" t="s">
        <v>873</v>
      </c>
      <c r="C1585" s="23" t="s">
        <v>4935</v>
      </c>
      <c r="D1585" s="23" t="s">
        <v>1036</v>
      </c>
      <c r="E1585" s="23" t="s">
        <v>7018</v>
      </c>
      <c r="F1585" s="23" t="s">
        <v>5</v>
      </c>
      <c r="G1585" s="20">
        <v>20</v>
      </c>
      <c r="H1585" s="23" t="s">
        <v>5987</v>
      </c>
      <c r="I1585" s="46">
        <v>12.706999999999999</v>
      </c>
      <c r="J1585" s="40">
        <f t="shared" si="74"/>
        <v>254.14</v>
      </c>
      <c r="K1585" s="50" t="s">
        <v>1915</v>
      </c>
      <c r="L1585" s="42">
        <f t="shared" si="72"/>
        <v>12.71</v>
      </c>
      <c r="M1585" s="42">
        <f t="shared" si="73"/>
        <v>254.20000000000002</v>
      </c>
    </row>
    <row r="1586" spans="1:13" ht="116" hidden="1" x14ac:dyDescent="0.35">
      <c r="A1586" s="20" t="s">
        <v>1035</v>
      </c>
      <c r="B1586" s="45" t="s">
        <v>873</v>
      </c>
      <c r="C1586" s="23" t="s">
        <v>4941</v>
      </c>
      <c r="D1586" s="23" t="s">
        <v>848</v>
      </c>
      <c r="E1586" s="23" t="s">
        <v>6862</v>
      </c>
      <c r="F1586" s="23" t="s">
        <v>5</v>
      </c>
      <c r="G1586" s="20">
        <v>20</v>
      </c>
      <c r="H1586" s="23" t="s">
        <v>5987</v>
      </c>
      <c r="I1586" s="46">
        <v>313.21299999999997</v>
      </c>
      <c r="J1586" s="40">
        <f t="shared" si="74"/>
        <v>6264.2599999999993</v>
      </c>
      <c r="K1586" s="50" t="s">
        <v>2707</v>
      </c>
      <c r="L1586" s="42">
        <f t="shared" si="72"/>
        <v>313.20999999999998</v>
      </c>
      <c r="M1586" s="42">
        <f t="shared" si="73"/>
        <v>6264.2</v>
      </c>
    </row>
    <row r="1587" spans="1:13" ht="275.5" hidden="1" x14ac:dyDescent="0.35">
      <c r="A1587" s="20" t="s">
        <v>1037</v>
      </c>
      <c r="B1587" s="45" t="s">
        <v>873</v>
      </c>
      <c r="C1587" s="23" t="s">
        <v>4972</v>
      </c>
      <c r="D1587" s="23" t="s">
        <v>1038</v>
      </c>
      <c r="E1587" s="23" t="s">
        <v>1038</v>
      </c>
      <c r="F1587" s="23" t="s">
        <v>5</v>
      </c>
      <c r="G1587" s="20">
        <v>12</v>
      </c>
      <c r="H1587" s="23" t="s">
        <v>5987</v>
      </c>
      <c r="I1587" s="46">
        <v>1033.05</v>
      </c>
      <c r="J1587" s="40">
        <f t="shared" si="74"/>
        <v>12396.599999999999</v>
      </c>
      <c r="K1587" s="50" t="s">
        <v>1914</v>
      </c>
      <c r="L1587" s="42">
        <f t="shared" si="72"/>
        <v>1033.05</v>
      </c>
      <c r="M1587" s="42">
        <f t="shared" si="73"/>
        <v>12396.599999999999</v>
      </c>
    </row>
    <row r="1588" spans="1:13" ht="275.5" hidden="1" x14ac:dyDescent="0.35">
      <c r="A1588" s="20" t="s">
        <v>1037</v>
      </c>
      <c r="B1588" s="45" t="s">
        <v>873</v>
      </c>
      <c r="C1588" s="23" t="s">
        <v>4972</v>
      </c>
      <c r="D1588" s="23" t="s">
        <v>1038</v>
      </c>
      <c r="E1588" s="23" t="s">
        <v>1038</v>
      </c>
      <c r="F1588" s="23" t="s">
        <v>5</v>
      </c>
      <c r="G1588" s="20">
        <v>8</v>
      </c>
      <c r="H1588" s="23" t="s">
        <v>5987</v>
      </c>
      <c r="I1588" s="46">
        <v>1033.05</v>
      </c>
      <c r="J1588" s="40">
        <f t="shared" si="74"/>
        <v>8264.4</v>
      </c>
      <c r="K1588" s="50" t="s">
        <v>1914</v>
      </c>
      <c r="L1588" s="42">
        <f t="shared" si="72"/>
        <v>1033.05</v>
      </c>
      <c r="M1588" s="42">
        <f t="shared" si="73"/>
        <v>8264.4</v>
      </c>
    </row>
    <row r="1589" spans="1:13" ht="101.5" hidden="1" x14ac:dyDescent="0.35">
      <c r="A1589" s="20" t="s">
        <v>1039</v>
      </c>
      <c r="B1589" s="45" t="s">
        <v>1040</v>
      </c>
      <c r="C1589" s="23" t="s">
        <v>4109</v>
      </c>
      <c r="D1589" s="23" t="s">
        <v>1041</v>
      </c>
      <c r="E1589" s="23" t="s">
        <v>7019</v>
      </c>
      <c r="F1589" s="23" t="s">
        <v>5</v>
      </c>
      <c r="G1589" s="20">
        <v>50</v>
      </c>
      <c r="H1589" s="23" t="s">
        <v>5987</v>
      </c>
      <c r="I1589" s="46">
        <v>0.873</v>
      </c>
      <c r="J1589" s="40">
        <f t="shared" si="74"/>
        <v>43.65</v>
      </c>
      <c r="K1589" s="50" t="s">
        <v>1913</v>
      </c>
      <c r="L1589" s="42">
        <f t="shared" si="72"/>
        <v>0.87</v>
      </c>
      <c r="M1589" s="42">
        <f t="shared" si="73"/>
        <v>43.5</v>
      </c>
    </row>
    <row r="1590" spans="1:13" ht="87" hidden="1" x14ac:dyDescent="0.35">
      <c r="A1590" s="20" t="s">
        <v>1039</v>
      </c>
      <c r="B1590" s="45" t="s">
        <v>1040</v>
      </c>
      <c r="C1590" s="23" t="s">
        <v>4117</v>
      </c>
      <c r="D1590" s="23" t="s">
        <v>1042</v>
      </c>
      <c r="E1590" s="23" t="s">
        <v>7020</v>
      </c>
      <c r="F1590" s="23" t="s">
        <v>5</v>
      </c>
      <c r="G1590" s="20">
        <v>5</v>
      </c>
      <c r="H1590" s="23" t="s">
        <v>5987</v>
      </c>
      <c r="I1590" s="46">
        <v>21.0975</v>
      </c>
      <c r="J1590" s="40">
        <f t="shared" si="74"/>
        <v>105.4875</v>
      </c>
      <c r="K1590" s="50" t="s">
        <v>1912</v>
      </c>
      <c r="L1590" s="42">
        <f t="shared" si="72"/>
        <v>21.1</v>
      </c>
      <c r="M1590" s="42">
        <f t="shared" si="73"/>
        <v>105.5</v>
      </c>
    </row>
    <row r="1591" spans="1:13" ht="116" hidden="1" x14ac:dyDescent="0.35">
      <c r="A1591" s="20" t="s">
        <v>1039</v>
      </c>
      <c r="B1591" s="45" t="s">
        <v>1040</v>
      </c>
      <c r="C1591" s="23" t="s">
        <v>4118</v>
      </c>
      <c r="D1591" s="23" t="s">
        <v>1043</v>
      </c>
      <c r="E1591" s="23" t="s">
        <v>7021</v>
      </c>
      <c r="F1591" s="23" t="s">
        <v>5</v>
      </c>
      <c r="G1591" s="20">
        <v>20</v>
      </c>
      <c r="H1591" s="23" t="s">
        <v>5987</v>
      </c>
      <c r="I1591" s="46">
        <v>5.9169999999999998</v>
      </c>
      <c r="J1591" s="40">
        <f t="shared" si="74"/>
        <v>118.34</v>
      </c>
      <c r="K1591" s="50" t="s">
        <v>1911</v>
      </c>
      <c r="L1591" s="42">
        <f t="shared" si="72"/>
        <v>5.92</v>
      </c>
      <c r="M1591" s="42">
        <f t="shared" si="73"/>
        <v>118.4</v>
      </c>
    </row>
    <row r="1592" spans="1:13" ht="130.5" hidden="1" x14ac:dyDescent="0.35">
      <c r="A1592" s="20" t="s">
        <v>1039</v>
      </c>
      <c r="B1592" s="45" t="s">
        <v>1040</v>
      </c>
      <c r="C1592" s="23" t="s">
        <v>4124</v>
      </c>
      <c r="D1592" s="23" t="s">
        <v>6</v>
      </c>
      <c r="E1592" s="23" t="s">
        <v>5989</v>
      </c>
      <c r="F1592" s="23" t="s">
        <v>5</v>
      </c>
      <c r="G1592" s="20">
        <v>5</v>
      </c>
      <c r="H1592" s="23" t="s">
        <v>5987</v>
      </c>
      <c r="I1592" s="46">
        <v>10.185</v>
      </c>
      <c r="J1592" s="40">
        <f t="shared" si="74"/>
        <v>50.925000000000004</v>
      </c>
      <c r="K1592" s="50" t="s">
        <v>1911</v>
      </c>
      <c r="L1592" s="42">
        <f t="shared" si="72"/>
        <v>10.19</v>
      </c>
      <c r="M1592" s="42">
        <f t="shared" si="73"/>
        <v>50.949999999999996</v>
      </c>
    </row>
    <row r="1593" spans="1:13" ht="130.5" hidden="1" x14ac:dyDescent="0.35">
      <c r="A1593" s="20" t="s">
        <v>1039</v>
      </c>
      <c r="B1593" s="45" t="s">
        <v>1040</v>
      </c>
      <c r="C1593" s="23" t="s">
        <v>4125</v>
      </c>
      <c r="D1593" s="23" t="s">
        <v>6</v>
      </c>
      <c r="E1593" s="23" t="s">
        <v>5989</v>
      </c>
      <c r="F1593" s="23" t="s">
        <v>5</v>
      </c>
      <c r="G1593" s="20">
        <v>4</v>
      </c>
      <c r="H1593" s="23" t="s">
        <v>5987</v>
      </c>
      <c r="I1593" s="46">
        <v>16.538499999999999</v>
      </c>
      <c r="J1593" s="40">
        <f t="shared" si="74"/>
        <v>66.153999999999996</v>
      </c>
      <c r="K1593" s="50" t="s">
        <v>1911</v>
      </c>
      <c r="L1593" s="42">
        <f t="shared" si="72"/>
        <v>16.54</v>
      </c>
      <c r="M1593" s="42">
        <f t="shared" si="73"/>
        <v>66.16</v>
      </c>
    </row>
    <row r="1594" spans="1:13" ht="130.5" hidden="1" x14ac:dyDescent="0.35">
      <c r="A1594" s="20" t="s">
        <v>1039</v>
      </c>
      <c r="B1594" s="45" t="s">
        <v>1040</v>
      </c>
      <c r="C1594" s="23" t="s">
        <v>4124</v>
      </c>
      <c r="D1594" s="23" t="s">
        <v>6</v>
      </c>
      <c r="E1594" s="23" t="s">
        <v>5989</v>
      </c>
      <c r="F1594" s="23" t="s">
        <v>5</v>
      </c>
      <c r="G1594" s="20">
        <v>3</v>
      </c>
      <c r="H1594" s="23" t="s">
        <v>5987</v>
      </c>
      <c r="I1594" s="46">
        <v>10.185</v>
      </c>
      <c r="J1594" s="40">
        <f t="shared" si="74"/>
        <v>30.555</v>
      </c>
      <c r="K1594" s="50" t="s">
        <v>1911</v>
      </c>
      <c r="L1594" s="42">
        <f t="shared" si="72"/>
        <v>10.19</v>
      </c>
      <c r="M1594" s="42">
        <f t="shared" si="73"/>
        <v>30.57</v>
      </c>
    </row>
    <row r="1595" spans="1:13" ht="72.5" hidden="1" x14ac:dyDescent="0.35">
      <c r="A1595" s="20" t="s">
        <v>1039</v>
      </c>
      <c r="B1595" s="45" t="s">
        <v>1040</v>
      </c>
      <c r="C1595" s="23" t="s">
        <v>4121</v>
      </c>
      <c r="D1595" s="23" t="s">
        <v>143</v>
      </c>
      <c r="E1595" s="23" t="s">
        <v>6269</v>
      </c>
      <c r="F1595" s="23" t="s">
        <v>5</v>
      </c>
      <c r="G1595" s="20">
        <v>8</v>
      </c>
      <c r="H1595" s="23" t="s">
        <v>5987</v>
      </c>
      <c r="I1595" s="46">
        <v>14.065</v>
      </c>
      <c r="J1595" s="40">
        <f t="shared" si="74"/>
        <v>112.52</v>
      </c>
      <c r="K1595" s="50" t="s">
        <v>1911</v>
      </c>
      <c r="L1595" s="42">
        <f t="shared" si="72"/>
        <v>14.07</v>
      </c>
      <c r="M1595" s="42">
        <f t="shared" si="73"/>
        <v>112.56</v>
      </c>
    </row>
    <row r="1596" spans="1:13" ht="72.5" hidden="1" x14ac:dyDescent="0.35">
      <c r="A1596" s="20" t="s">
        <v>1039</v>
      </c>
      <c r="B1596" s="45" t="s">
        <v>1040</v>
      </c>
      <c r="C1596" s="23" t="s">
        <v>4121</v>
      </c>
      <c r="D1596" s="23" t="s">
        <v>143</v>
      </c>
      <c r="E1596" s="23" t="s">
        <v>6269</v>
      </c>
      <c r="F1596" s="23" t="s">
        <v>5</v>
      </c>
      <c r="G1596" s="20">
        <v>5</v>
      </c>
      <c r="H1596" s="23" t="s">
        <v>5987</v>
      </c>
      <c r="I1596" s="46">
        <v>14.065</v>
      </c>
      <c r="J1596" s="40">
        <f t="shared" si="74"/>
        <v>70.325000000000003</v>
      </c>
      <c r="K1596" s="50" t="s">
        <v>1911</v>
      </c>
      <c r="L1596" s="42">
        <f t="shared" si="72"/>
        <v>14.07</v>
      </c>
      <c r="M1596" s="42">
        <f t="shared" si="73"/>
        <v>70.349999999999994</v>
      </c>
    </row>
    <row r="1597" spans="1:13" ht="72.5" hidden="1" x14ac:dyDescent="0.35">
      <c r="A1597" s="20" t="s">
        <v>1039</v>
      </c>
      <c r="B1597" s="45" t="s">
        <v>1040</v>
      </c>
      <c r="C1597" s="23" t="s">
        <v>4171</v>
      </c>
      <c r="D1597" s="23" t="s">
        <v>1044</v>
      </c>
      <c r="E1597" s="23" t="s">
        <v>7022</v>
      </c>
      <c r="F1597" s="23" t="s">
        <v>5</v>
      </c>
      <c r="G1597" s="20">
        <v>12</v>
      </c>
      <c r="H1597" s="23" t="s">
        <v>5987</v>
      </c>
      <c r="I1597" s="46">
        <v>21.242999999999999</v>
      </c>
      <c r="J1597" s="40">
        <f t="shared" si="74"/>
        <v>254.916</v>
      </c>
      <c r="K1597" s="50" t="s">
        <v>1910</v>
      </c>
      <c r="L1597" s="42">
        <f t="shared" si="72"/>
        <v>21.24</v>
      </c>
      <c r="M1597" s="42">
        <f t="shared" si="73"/>
        <v>254.88</v>
      </c>
    </row>
    <row r="1598" spans="1:13" ht="101.5" hidden="1" x14ac:dyDescent="0.35">
      <c r="A1598" s="20" t="s">
        <v>1039</v>
      </c>
      <c r="B1598" s="45" t="s">
        <v>1040</v>
      </c>
      <c r="C1598" s="23" t="s">
        <v>4174</v>
      </c>
      <c r="D1598" s="23" t="s">
        <v>829</v>
      </c>
      <c r="E1598" s="23" t="s">
        <v>6847</v>
      </c>
      <c r="F1598" s="23" t="s">
        <v>5</v>
      </c>
      <c r="G1598" s="20">
        <v>12</v>
      </c>
      <c r="H1598" s="23" t="s">
        <v>5987</v>
      </c>
      <c r="I1598" s="46">
        <v>24.317900000000002</v>
      </c>
      <c r="J1598" s="40">
        <f t="shared" si="74"/>
        <v>291.81479999999999</v>
      </c>
      <c r="K1598" s="50" t="s">
        <v>1910</v>
      </c>
      <c r="L1598" s="42">
        <f t="shared" si="72"/>
        <v>24.32</v>
      </c>
      <c r="M1598" s="42">
        <f t="shared" si="73"/>
        <v>291.84000000000003</v>
      </c>
    </row>
    <row r="1599" spans="1:13" ht="101.5" hidden="1" x14ac:dyDescent="0.35">
      <c r="A1599" s="20" t="s">
        <v>1039</v>
      </c>
      <c r="B1599" s="45" t="s">
        <v>1040</v>
      </c>
      <c r="C1599" s="23" t="s">
        <v>4191</v>
      </c>
      <c r="D1599" s="23" t="s">
        <v>341</v>
      </c>
      <c r="E1599" s="23" t="s">
        <v>6445</v>
      </c>
      <c r="F1599" s="23" t="s">
        <v>5</v>
      </c>
      <c r="G1599" s="20">
        <v>200</v>
      </c>
      <c r="H1599" s="23" t="s">
        <v>5987</v>
      </c>
      <c r="I1599" s="46">
        <v>10.8931</v>
      </c>
      <c r="J1599" s="40">
        <f t="shared" si="74"/>
        <v>2178.62</v>
      </c>
      <c r="K1599" s="50" t="s">
        <v>1909</v>
      </c>
      <c r="L1599" s="42">
        <f t="shared" si="72"/>
        <v>10.89</v>
      </c>
      <c r="M1599" s="42">
        <f t="shared" si="73"/>
        <v>2178</v>
      </c>
    </row>
    <row r="1600" spans="1:13" ht="101.5" hidden="1" x14ac:dyDescent="0.35">
      <c r="A1600" s="20" t="s">
        <v>1039</v>
      </c>
      <c r="B1600" s="45" t="s">
        <v>1040</v>
      </c>
      <c r="C1600" s="23" t="s">
        <v>4191</v>
      </c>
      <c r="D1600" s="23" t="s">
        <v>341</v>
      </c>
      <c r="E1600" s="23" t="s">
        <v>6445</v>
      </c>
      <c r="F1600" s="23" t="s">
        <v>5</v>
      </c>
      <c r="G1600" s="20">
        <v>200</v>
      </c>
      <c r="H1600" s="23" t="s">
        <v>5987</v>
      </c>
      <c r="I1600" s="46">
        <v>10.8931</v>
      </c>
      <c r="J1600" s="40">
        <f t="shared" si="74"/>
        <v>2178.62</v>
      </c>
      <c r="K1600" s="50" t="s">
        <v>1909</v>
      </c>
      <c r="L1600" s="42">
        <f t="shared" si="72"/>
        <v>10.89</v>
      </c>
      <c r="M1600" s="42">
        <f t="shared" si="73"/>
        <v>2178</v>
      </c>
    </row>
    <row r="1601" spans="1:13" ht="130.5" hidden="1" x14ac:dyDescent="0.35">
      <c r="A1601" s="20" t="s">
        <v>1039</v>
      </c>
      <c r="B1601" s="45" t="s">
        <v>1040</v>
      </c>
      <c r="C1601" s="23" t="s">
        <v>4409</v>
      </c>
      <c r="D1601" s="23" t="s">
        <v>1045</v>
      </c>
      <c r="E1601" s="23" t="s">
        <v>7023</v>
      </c>
      <c r="F1601" s="23" t="s">
        <v>5</v>
      </c>
      <c r="G1601" s="20">
        <v>15</v>
      </c>
      <c r="H1601" s="23" t="s">
        <v>5987</v>
      </c>
      <c r="I1601" s="46">
        <v>29.633500000000002</v>
      </c>
      <c r="J1601" s="40">
        <f t="shared" si="74"/>
        <v>444.5025</v>
      </c>
      <c r="K1601" s="50" t="s">
        <v>1908</v>
      </c>
      <c r="L1601" s="42">
        <f t="shared" si="72"/>
        <v>29.63</v>
      </c>
      <c r="M1601" s="42">
        <f t="shared" si="73"/>
        <v>444.45</v>
      </c>
    </row>
    <row r="1602" spans="1:13" ht="101.5" hidden="1" x14ac:dyDescent="0.35">
      <c r="A1602" s="20" t="s">
        <v>1039</v>
      </c>
      <c r="B1602" s="45" t="s">
        <v>1040</v>
      </c>
      <c r="C1602" s="23" t="s">
        <v>4421</v>
      </c>
      <c r="D1602" s="23" t="s">
        <v>370</v>
      </c>
      <c r="E1602" s="23" t="s">
        <v>6480</v>
      </c>
      <c r="F1602" s="23" t="s">
        <v>5</v>
      </c>
      <c r="G1602" s="20">
        <v>6</v>
      </c>
      <c r="H1602" s="23" t="s">
        <v>5987</v>
      </c>
      <c r="I1602" s="46">
        <v>16.587</v>
      </c>
      <c r="J1602" s="40">
        <f t="shared" si="74"/>
        <v>99.521999999999991</v>
      </c>
      <c r="K1602" s="50" t="s">
        <v>1907</v>
      </c>
      <c r="L1602" s="42">
        <f t="shared" ref="L1602:L1665" si="75">ROUND(I1602,2)</f>
        <v>16.59</v>
      </c>
      <c r="M1602" s="42">
        <f t="shared" ref="M1602:M1665" si="76">L1602*G1602</f>
        <v>99.539999999999992</v>
      </c>
    </row>
    <row r="1603" spans="1:13" ht="87" hidden="1" x14ac:dyDescent="0.35">
      <c r="A1603" s="20" t="s">
        <v>1039</v>
      </c>
      <c r="B1603" s="45" t="s">
        <v>1040</v>
      </c>
      <c r="C1603" s="23" t="s">
        <v>4432</v>
      </c>
      <c r="D1603" s="23" t="s">
        <v>907</v>
      </c>
      <c r="E1603" s="23" t="s">
        <v>6911</v>
      </c>
      <c r="F1603" s="23" t="s">
        <v>5</v>
      </c>
      <c r="G1603" s="20">
        <v>40</v>
      </c>
      <c r="H1603" s="23" t="s">
        <v>5987</v>
      </c>
      <c r="I1603" s="46">
        <v>29.488</v>
      </c>
      <c r="J1603" s="40">
        <f t="shared" ref="J1603:J1666" si="77">I1603*G1603</f>
        <v>1179.52</v>
      </c>
      <c r="K1603" s="50" t="s">
        <v>1906</v>
      </c>
      <c r="L1603" s="42">
        <f t="shared" si="75"/>
        <v>29.49</v>
      </c>
      <c r="M1603" s="42">
        <f t="shared" si="76"/>
        <v>1179.5999999999999</v>
      </c>
    </row>
    <row r="1604" spans="1:13" ht="87" hidden="1" x14ac:dyDescent="0.35">
      <c r="A1604" s="20" t="s">
        <v>1039</v>
      </c>
      <c r="B1604" s="45" t="s">
        <v>1040</v>
      </c>
      <c r="C1604" s="23" t="s">
        <v>4432</v>
      </c>
      <c r="D1604" s="23" t="s">
        <v>907</v>
      </c>
      <c r="E1604" s="23" t="s">
        <v>6911</v>
      </c>
      <c r="F1604" s="23" t="s">
        <v>5</v>
      </c>
      <c r="G1604" s="20">
        <v>35</v>
      </c>
      <c r="H1604" s="23" t="s">
        <v>5987</v>
      </c>
      <c r="I1604" s="46">
        <v>29.488</v>
      </c>
      <c r="J1604" s="40">
        <f t="shared" si="77"/>
        <v>1032.08</v>
      </c>
      <c r="K1604" s="50" t="s">
        <v>1906</v>
      </c>
      <c r="L1604" s="42">
        <f t="shared" si="75"/>
        <v>29.49</v>
      </c>
      <c r="M1604" s="42">
        <f t="shared" si="76"/>
        <v>1032.1499999999999</v>
      </c>
    </row>
    <row r="1605" spans="1:13" ht="145" hidden="1" x14ac:dyDescent="0.35">
      <c r="A1605" s="20" t="s">
        <v>1039</v>
      </c>
      <c r="B1605" s="45" t="s">
        <v>1040</v>
      </c>
      <c r="C1605" s="23" t="s">
        <v>3697</v>
      </c>
      <c r="D1605" s="23" t="s">
        <v>1046</v>
      </c>
      <c r="E1605" s="23" t="s">
        <v>7024</v>
      </c>
      <c r="F1605" s="23" t="s">
        <v>5</v>
      </c>
      <c r="G1605" s="20">
        <v>30</v>
      </c>
      <c r="H1605" s="23" t="s">
        <v>5987</v>
      </c>
      <c r="I1605" s="46">
        <v>28.809000000000001</v>
      </c>
      <c r="J1605" s="40">
        <f t="shared" si="77"/>
        <v>864.27</v>
      </c>
      <c r="K1605" s="50" t="s">
        <v>1905</v>
      </c>
      <c r="L1605" s="42">
        <f t="shared" si="75"/>
        <v>28.81</v>
      </c>
      <c r="M1605" s="42">
        <f t="shared" si="76"/>
        <v>864.3</v>
      </c>
    </row>
    <row r="1606" spans="1:13" ht="145" hidden="1" x14ac:dyDescent="0.35">
      <c r="A1606" s="20" t="s">
        <v>1039</v>
      </c>
      <c r="B1606" s="45" t="s">
        <v>1040</v>
      </c>
      <c r="C1606" s="23" t="s">
        <v>3697</v>
      </c>
      <c r="D1606" s="23" t="s">
        <v>1046</v>
      </c>
      <c r="E1606" s="23" t="s">
        <v>7024</v>
      </c>
      <c r="F1606" s="23" t="s">
        <v>5</v>
      </c>
      <c r="G1606" s="20">
        <v>30</v>
      </c>
      <c r="H1606" s="23" t="s">
        <v>5987</v>
      </c>
      <c r="I1606" s="46">
        <v>28.809000000000001</v>
      </c>
      <c r="J1606" s="40">
        <f t="shared" si="77"/>
        <v>864.27</v>
      </c>
      <c r="K1606" s="50" t="s">
        <v>1905</v>
      </c>
      <c r="L1606" s="42">
        <f t="shared" si="75"/>
        <v>28.81</v>
      </c>
      <c r="M1606" s="42">
        <f t="shared" si="76"/>
        <v>864.3</v>
      </c>
    </row>
    <row r="1607" spans="1:13" ht="43.5" hidden="1" x14ac:dyDescent="0.35">
      <c r="A1607" s="20" t="s">
        <v>1039</v>
      </c>
      <c r="B1607" s="45" t="s">
        <v>1040</v>
      </c>
      <c r="C1607" s="23" t="s">
        <v>4498</v>
      </c>
      <c r="D1607" s="23" t="s">
        <v>1047</v>
      </c>
      <c r="E1607" s="23" t="s">
        <v>7025</v>
      </c>
      <c r="F1607" s="23" t="s">
        <v>5</v>
      </c>
      <c r="G1607" s="20">
        <v>3</v>
      </c>
      <c r="H1607" s="23" t="s">
        <v>5987</v>
      </c>
      <c r="I1607" s="46">
        <v>58.103000000000002</v>
      </c>
      <c r="J1607" s="40">
        <f t="shared" si="77"/>
        <v>174.309</v>
      </c>
      <c r="K1607" s="50" t="s">
        <v>1904</v>
      </c>
      <c r="L1607" s="42">
        <f t="shared" si="75"/>
        <v>58.1</v>
      </c>
      <c r="M1607" s="42">
        <f t="shared" si="76"/>
        <v>174.3</v>
      </c>
    </row>
    <row r="1608" spans="1:13" ht="116" hidden="1" x14ac:dyDescent="0.35">
      <c r="A1608" s="20" t="s">
        <v>1039</v>
      </c>
      <c r="B1608" s="45" t="s">
        <v>1040</v>
      </c>
      <c r="C1608" s="23" t="s">
        <v>4558</v>
      </c>
      <c r="D1608" s="23" t="s">
        <v>1048</v>
      </c>
      <c r="E1608" s="23" t="s">
        <v>7026</v>
      </c>
      <c r="F1608" s="23" t="s">
        <v>5</v>
      </c>
      <c r="G1608" s="20">
        <v>12</v>
      </c>
      <c r="H1608" s="23" t="s">
        <v>5987</v>
      </c>
      <c r="I1608" s="46">
        <v>15.423</v>
      </c>
      <c r="J1608" s="40">
        <f t="shared" si="77"/>
        <v>185.07599999999999</v>
      </c>
      <c r="K1608" s="50" t="s">
        <v>1903</v>
      </c>
      <c r="L1608" s="42">
        <f t="shared" si="75"/>
        <v>15.42</v>
      </c>
      <c r="M1608" s="42">
        <f t="shared" si="76"/>
        <v>185.04</v>
      </c>
    </row>
    <row r="1609" spans="1:13" ht="101.5" hidden="1" x14ac:dyDescent="0.35">
      <c r="A1609" s="20" t="s">
        <v>1039</v>
      </c>
      <c r="B1609" s="45" t="s">
        <v>1040</v>
      </c>
      <c r="C1609" s="23" t="s">
        <v>4559</v>
      </c>
      <c r="D1609" s="23" t="s">
        <v>1049</v>
      </c>
      <c r="E1609" s="23" t="s">
        <v>7027</v>
      </c>
      <c r="F1609" s="23" t="s">
        <v>5</v>
      </c>
      <c r="G1609" s="20">
        <v>12</v>
      </c>
      <c r="H1609" s="23" t="s">
        <v>5987</v>
      </c>
      <c r="I1609" s="46">
        <v>22.698</v>
      </c>
      <c r="J1609" s="40">
        <f t="shared" si="77"/>
        <v>272.37599999999998</v>
      </c>
      <c r="K1609" s="50" t="s">
        <v>1902</v>
      </c>
      <c r="L1609" s="42">
        <f t="shared" si="75"/>
        <v>22.7</v>
      </c>
      <c r="M1609" s="42">
        <f t="shared" si="76"/>
        <v>272.39999999999998</v>
      </c>
    </row>
    <row r="1610" spans="1:13" ht="130.5" hidden="1" x14ac:dyDescent="0.35">
      <c r="A1610" s="20" t="s">
        <v>1039</v>
      </c>
      <c r="B1610" s="45" t="s">
        <v>1040</v>
      </c>
      <c r="C1610" s="23" t="s">
        <v>4567</v>
      </c>
      <c r="D1610" s="23" t="s">
        <v>1050</v>
      </c>
      <c r="E1610" s="23" t="s">
        <v>7028</v>
      </c>
      <c r="F1610" s="23" t="s">
        <v>5</v>
      </c>
      <c r="G1610" s="20">
        <v>500</v>
      </c>
      <c r="H1610" s="23" t="s">
        <v>5987</v>
      </c>
      <c r="I1610" s="46">
        <v>3.6375000000000002</v>
      </c>
      <c r="J1610" s="40">
        <f t="shared" si="77"/>
        <v>1818.75</v>
      </c>
      <c r="K1610" s="50" t="s">
        <v>1901</v>
      </c>
      <c r="L1610" s="42">
        <f t="shared" si="75"/>
        <v>3.64</v>
      </c>
      <c r="M1610" s="42">
        <f t="shared" si="76"/>
        <v>1820</v>
      </c>
    </row>
    <row r="1611" spans="1:13" ht="130.5" hidden="1" x14ac:dyDescent="0.35">
      <c r="A1611" s="20" t="s">
        <v>1039</v>
      </c>
      <c r="B1611" s="45" t="s">
        <v>1040</v>
      </c>
      <c r="C1611" s="23" t="s">
        <v>4567</v>
      </c>
      <c r="D1611" s="23" t="s">
        <v>1050</v>
      </c>
      <c r="E1611" s="23" t="s">
        <v>7028</v>
      </c>
      <c r="F1611" s="23" t="s">
        <v>5</v>
      </c>
      <c r="G1611" s="20">
        <v>40</v>
      </c>
      <c r="H1611" s="23" t="s">
        <v>5987</v>
      </c>
      <c r="I1611" s="46">
        <v>3.6375000000000002</v>
      </c>
      <c r="J1611" s="40">
        <f t="shared" si="77"/>
        <v>145.5</v>
      </c>
      <c r="K1611" s="50" t="s">
        <v>1901</v>
      </c>
      <c r="L1611" s="42">
        <f t="shared" si="75"/>
        <v>3.64</v>
      </c>
      <c r="M1611" s="42">
        <f t="shared" si="76"/>
        <v>145.6</v>
      </c>
    </row>
    <row r="1612" spans="1:13" ht="87" hidden="1" x14ac:dyDescent="0.35">
      <c r="A1612" s="20" t="s">
        <v>1039</v>
      </c>
      <c r="B1612" s="45" t="s">
        <v>1040</v>
      </c>
      <c r="C1612" s="23" t="s">
        <v>4569</v>
      </c>
      <c r="D1612" s="23" t="s">
        <v>910</v>
      </c>
      <c r="E1612" s="23" t="s">
        <v>6914</v>
      </c>
      <c r="F1612" s="23" t="s">
        <v>5</v>
      </c>
      <c r="G1612" s="20">
        <v>5</v>
      </c>
      <c r="H1612" s="23" t="s">
        <v>5987</v>
      </c>
      <c r="I1612" s="46">
        <v>1.94</v>
      </c>
      <c r="J1612" s="40">
        <f t="shared" si="77"/>
        <v>9.6999999999999993</v>
      </c>
      <c r="K1612" s="50" t="s">
        <v>1900</v>
      </c>
      <c r="L1612" s="42">
        <f t="shared" si="75"/>
        <v>1.94</v>
      </c>
      <c r="M1612" s="42">
        <f t="shared" si="76"/>
        <v>9.6999999999999993</v>
      </c>
    </row>
    <row r="1613" spans="1:13" ht="145" hidden="1" x14ac:dyDescent="0.35">
      <c r="A1613" s="20" t="s">
        <v>1039</v>
      </c>
      <c r="B1613" s="45" t="s">
        <v>1040</v>
      </c>
      <c r="C1613" s="23" t="s">
        <v>4577</v>
      </c>
      <c r="D1613" s="23" t="s">
        <v>913</v>
      </c>
      <c r="E1613" s="23" t="s">
        <v>6917</v>
      </c>
      <c r="F1613" s="23" t="s">
        <v>5</v>
      </c>
      <c r="G1613" s="20">
        <v>100</v>
      </c>
      <c r="H1613" s="23" t="s">
        <v>5987</v>
      </c>
      <c r="I1613" s="46">
        <v>3.1718999999999999</v>
      </c>
      <c r="J1613" s="40">
        <f t="shared" si="77"/>
        <v>317.19</v>
      </c>
      <c r="K1613" s="50" t="s">
        <v>1899</v>
      </c>
      <c r="L1613" s="42">
        <f t="shared" si="75"/>
        <v>3.17</v>
      </c>
      <c r="M1613" s="42">
        <f t="shared" si="76"/>
        <v>317</v>
      </c>
    </row>
    <row r="1614" spans="1:13" ht="101.5" hidden="1" x14ac:dyDescent="0.35">
      <c r="A1614" s="20" t="s">
        <v>1039</v>
      </c>
      <c r="B1614" s="45" t="s">
        <v>1040</v>
      </c>
      <c r="C1614" s="23" t="s">
        <v>4587</v>
      </c>
      <c r="D1614" s="23" t="s">
        <v>710</v>
      </c>
      <c r="E1614" s="23" t="s">
        <v>6750</v>
      </c>
      <c r="F1614" s="23" t="s">
        <v>5</v>
      </c>
      <c r="G1614" s="20">
        <v>12</v>
      </c>
      <c r="H1614" s="23" t="s">
        <v>5987</v>
      </c>
      <c r="I1614" s="46">
        <v>24.443999999999999</v>
      </c>
      <c r="J1614" s="40">
        <f t="shared" si="77"/>
        <v>293.32799999999997</v>
      </c>
      <c r="K1614" s="50" t="s">
        <v>1898</v>
      </c>
      <c r="L1614" s="42">
        <f t="shared" si="75"/>
        <v>24.44</v>
      </c>
      <c r="M1614" s="42">
        <f t="shared" si="76"/>
        <v>293.28000000000003</v>
      </c>
    </row>
    <row r="1615" spans="1:13" ht="101.5" hidden="1" x14ac:dyDescent="0.35">
      <c r="A1615" s="20" t="s">
        <v>1039</v>
      </c>
      <c r="B1615" s="45" t="s">
        <v>1040</v>
      </c>
      <c r="C1615" s="23" t="s">
        <v>4588</v>
      </c>
      <c r="D1615" s="23" t="s">
        <v>710</v>
      </c>
      <c r="E1615" s="23" t="s">
        <v>6750</v>
      </c>
      <c r="F1615" s="23" t="s">
        <v>5</v>
      </c>
      <c r="G1615" s="20">
        <v>12</v>
      </c>
      <c r="H1615" s="23" t="s">
        <v>5987</v>
      </c>
      <c r="I1615" s="46">
        <v>7.9539999999999997</v>
      </c>
      <c r="J1615" s="40">
        <f t="shared" si="77"/>
        <v>95.447999999999993</v>
      </c>
      <c r="K1615" s="50" t="s">
        <v>1898</v>
      </c>
      <c r="L1615" s="42">
        <f t="shared" si="75"/>
        <v>7.95</v>
      </c>
      <c r="M1615" s="42">
        <f t="shared" si="76"/>
        <v>95.4</v>
      </c>
    </row>
    <row r="1616" spans="1:13" ht="116" hidden="1" x14ac:dyDescent="0.35">
      <c r="A1616" s="20" t="s">
        <v>1039</v>
      </c>
      <c r="B1616" s="45" t="s">
        <v>1040</v>
      </c>
      <c r="C1616" s="23" t="s">
        <v>4598</v>
      </c>
      <c r="D1616" s="23" t="s">
        <v>1051</v>
      </c>
      <c r="E1616" s="23" t="s">
        <v>7029</v>
      </c>
      <c r="F1616" s="23" t="s">
        <v>5</v>
      </c>
      <c r="G1616" s="20">
        <v>12</v>
      </c>
      <c r="H1616" s="23" t="s">
        <v>5987</v>
      </c>
      <c r="I1616" s="46">
        <v>13.095000000000001</v>
      </c>
      <c r="J1616" s="40">
        <f t="shared" si="77"/>
        <v>157.14000000000001</v>
      </c>
      <c r="K1616" s="50" t="s">
        <v>1897</v>
      </c>
      <c r="L1616" s="42">
        <f t="shared" si="75"/>
        <v>13.1</v>
      </c>
      <c r="M1616" s="42">
        <f t="shared" si="76"/>
        <v>157.19999999999999</v>
      </c>
    </row>
    <row r="1617" spans="1:13" ht="101.5" hidden="1" x14ac:dyDescent="0.35">
      <c r="A1617" s="20" t="s">
        <v>1039</v>
      </c>
      <c r="B1617" s="45" t="s">
        <v>1040</v>
      </c>
      <c r="C1617" s="23" t="s">
        <v>4601</v>
      </c>
      <c r="D1617" s="23" t="s">
        <v>1052</v>
      </c>
      <c r="E1617" s="23" t="s">
        <v>7030</v>
      </c>
      <c r="F1617" s="23" t="s">
        <v>5</v>
      </c>
      <c r="G1617" s="20">
        <v>20</v>
      </c>
      <c r="H1617" s="23" t="s">
        <v>5987</v>
      </c>
      <c r="I1617" s="46">
        <v>16.6355</v>
      </c>
      <c r="J1617" s="40">
        <f t="shared" si="77"/>
        <v>332.71000000000004</v>
      </c>
      <c r="K1617" s="50" t="s">
        <v>1896</v>
      </c>
      <c r="L1617" s="42">
        <f t="shared" si="75"/>
        <v>16.64</v>
      </c>
      <c r="M1617" s="42">
        <f t="shared" si="76"/>
        <v>332.8</v>
      </c>
    </row>
    <row r="1618" spans="1:13" ht="130.5" hidden="1" x14ac:dyDescent="0.35">
      <c r="A1618" s="20" t="s">
        <v>1039</v>
      </c>
      <c r="B1618" s="45" t="s">
        <v>1040</v>
      </c>
      <c r="C1618" s="23" t="s">
        <v>4608</v>
      </c>
      <c r="D1618" s="23" t="s">
        <v>1053</v>
      </c>
      <c r="E1618" s="23" t="s">
        <v>7031</v>
      </c>
      <c r="F1618" s="23" t="s">
        <v>5</v>
      </c>
      <c r="G1618" s="20">
        <v>40</v>
      </c>
      <c r="H1618" s="23" t="s">
        <v>5987</v>
      </c>
      <c r="I1618" s="46">
        <v>16.945899999999998</v>
      </c>
      <c r="J1618" s="40">
        <f t="shared" si="77"/>
        <v>677.8359999999999</v>
      </c>
      <c r="K1618" s="50" t="s">
        <v>1895</v>
      </c>
      <c r="L1618" s="42">
        <f t="shared" si="75"/>
        <v>16.95</v>
      </c>
      <c r="M1618" s="42">
        <f t="shared" si="76"/>
        <v>678</v>
      </c>
    </row>
    <row r="1619" spans="1:13" ht="130.5" hidden="1" x14ac:dyDescent="0.35">
      <c r="A1619" s="20" t="s">
        <v>1039</v>
      </c>
      <c r="B1619" s="45" t="s">
        <v>1040</v>
      </c>
      <c r="C1619" s="23" t="s">
        <v>4609</v>
      </c>
      <c r="D1619" s="23" t="s">
        <v>1053</v>
      </c>
      <c r="E1619" s="23" t="s">
        <v>7031</v>
      </c>
      <c r="F1619" s="23" t="s">
        <v>5</v>
      </c>
      <c r="G1619" s="20">
        <v>20</v>
      </c>
      <c r="H1619" s="23" t="s">
        <v>5987</v>
      </c>
      <c r="I1619" s="46">
        <v>16.945899999999998</v>
      </c>
      <c r="J1619" s="40">
        <f t="shared" si="77"/>
        <v>338.91799999999995</v>
      </c>
      <c r="K1619" s="50" t="s">
        <v>1895</v>
      </c>
      <c r="L1619" s="42">
        <f t="shared" si="75"/>
        <v>16.95</v>
      </c>
      <c r="M1619" s="42">
        <f t="shared" si="76"/>
        <v>339</v>
      </c>
    </row>
    <row r="1620" spans="1:13" ht="130.5" hidden="1" x14ac:dyDescent="0.35">
      <c r="A1620" s="20" t="s">
        <v>1039</v>
      </c>
      <c r="B1620" s="45" t="s">
        <v>1040</v>
      </c>
      <c r="C1620" s="23" t="s">
        <v>4608</v>
      </c>
      <c r="D1620" s="23" t="s">
        <v>1053</v>
      </c>
      <c r="E1620" s="23" t="s">
        <v>7031</v>
      </c>
      <c r="F1620" s="23" t="s">
        <v>5</v>
      </c>
      <c r="G1620" s="20">
        <v>6</v>
      </c>
      <c r="H1620" s="23" t="s">
        <v>5987</v>
      </c>
      <c r="I1620" s="46">
        <v>16.945899999999998</v>
      </c>
      <c r="J1620" s="40">
        <f t="shared" si="77"/>
        <v>101.6754</v>
      </c>
      <c r="K1620" s="50" t="s">
        <v>1895</v>
      </c>
      <c r="L1620" s="42">
        <f t="shared" si="75"/>
        <v>16.95</v>
      </c>
      <c r="M1620" s="42">
        <f t="shared" si="76"/>
        <v>101.69999999999999</v>
      </c>
    </row>
    <row r="1621" spans="1:13" ht="145" hidden="1" x14ac:dyDescent="0.35">
      <c r="A1621" s="20" t="s">
        <v>1039</v>
      </c>
      <c r="B1621" s="45" t="s">
        <v>1040</v>
      </c>
      <c r="C1621" s="23" t="s">
        <v>4611</v>
      </c>
      <c r="D1621" s="23" t="s">
        <v>185</v>
      </c>
      <c r="E1621" s="23" t="s">
        <v>6310</v>
      </c>
      <c r="F1621" s="23" t="s">
        <v>5</v>
      </c>
      <c r="G1621" s="20">
        <v>30</v>
      </c>
      <c r="H1621" s="23" t="s">
        <v>5987</v>
      </c>
      <c r="I1621" s="46">
        <v>4.0739999999999998</v>
      </c>
      <c r="J1621" s="40">
        <f t="shared" si="77"/>
        <v>122.22</v>
      </c>
      <c r="K1621" s="50" t="s">
        <v>1894</v>
      </c>
      <c r="L1621" s="42">
        <f t="shared" si="75"/>
        <v>4.07</v>
      </c>
      <c r="M1621" s="42">
        <f t="shared" si="76"/>
        <v>122.10000000000001</v>
      </c>
    </row>
    <row r="1622" spans="1:13" ht="174" hidden="1" x14ac:dyDescent="0.35">
      <c r="A1622" s="20" t="s">
        <v>1039</v>
      </c>
      <c r="B1622" s="45" t="s">
        <v>1040</v>
      </c>
      <c r="C1622" s="23" t="s">
        <v>4582</v>
      </c>
      <c r="D1622" s="23" t="s">
        <v>1054</v>
      </c>
      <c r="E1622" s="23" t="s">
        <v>1054</v>
      </c>
      <c r="F1622" s="23" t="s">
        <v>5</v>
      </c>
      <c r="G1622" s="20">
        <v>50</v>
      </c>
      <c r="H1622" s="23" t="s">
        <v>5987</v>
      </c>
      <c r="I1622" s="46">
        <v>19.593999999999998</v>
      </c>
      <c r="J1622" s="40">
        <f t="shared" si="77"/>
        <v>979.69999999999993</v>
      </c>
      <c r="K1622" s="50" t="s">
        <v>1893</v>
      </c>
      <c r="L1622" s="42">
        <f t="shared" si="75"/>
        <v>19.59</v>
      </c>
      <c r="M1622" s="42">
        <f t="shared" si="76"/>
        <v>979.5</v>
      </c>
    </row>
    <row r="1623" spans="1:13" ht="87" hidden="1" x14ac:dyDescent="0.35">
      <c r="A1623" s="20" t="s">
        <v>1039</v>
      </c>
      <c r="B1623" s="45" t="s">
        <v>1040</v>
      </c>
      <c r="C1623" s="23" t="s">
        <v>4617</v>
      </c>
      <c r="D1623" s="23" t="s">
        <v>1055</v>
      </c>
      <c r="E1623" s="23" t="s">
        <v>7032</v>
      </c>
      <c r="F1623" s="23" t="s">
        <v>5</v>
      </c>
      <c r="G1623" s="20">
        <v>10</v>
      </c>
      <c r="H1623" s="23" t="s">
        <v>5987</v>
      </c>
      <c r="I1623" s="46">
        <v>3.492</v>
      </c>
      <c r="J1623" s="40">
        <f t="shared" si="77"/>
        <v>34.92</v>
      </c>
      <c r="K1623" s="50" t="s">
        <v>1892</v>
      </c>
      <c r="L1623" s="42">
        <f t="shared" si="75"/>
        <v>3.49</v>
      </c>
      <c r="M1623" s="42">
        <f t="shared" si="76"/>
        <v>34.900000000000006</v>
      </c>
    </row>
    <row r="1624" spans="1:13" ht="43.5" hidden="1" x14ac:dyDescent="0.35">
      <c r="A1624" s="20" t="s">
        <v>1039</v>
      </c>
      <c r="B1624" s="45" t="s">
        <v>1040</v>
      </c>
      <c r="C1624" s="23" t="s">
        <v>4619</v>
      </c>
      <c r="D1624" s="23" t="s">
        <v>1056</v>
      </c>
      <c r="E1624" s="23" t="s">
        <v>7033</v>
      </c>
      <c r="F1624" s="23" t="s">
        <v>5</v>
      </c>
      <c r="G1624" s="20">
        <v>40</v>
      </c>
      <c r="H1624" s="23" t="s">
        <v>5987</v>
      </c>
      <c r="I1624" s="46">
        <v>5.82</v>
      </c>
      <c r="J1624" s="40">
        <f t="shared" si="77"/>
        <v>232.8</v>
      </c>
      <c r="K1624" s="50" t="s">
        <v>1891</v>
      </c>
      <c r="L1624" s="42">
        <f t="shared" si="75"/>
        <v>5.82</v>
      </c>
      <c r="M1624" s="42">
        <f t="shared" si="76"/>
        <v>232.8</v>
      </c>
    </row>
    <row r="1625" spans="1:13" ht="72.5" hidden="1" x14ac:dyDescent="0.35">
      <c r="A1625" s="20" t="s">
        <v>1039</v>
      </c>
      <c r="B1625" s="45" t="s">
        <v>1040</v>
      </c>
      <c r="C1625" s="23" t="s">
        <v>4620</v>
      </c>
      <c r="D1625" s="23" t="s">
        <v>1057</v>
      </c>
      <c r="E1625" s="23" t="s">
        <v>7034</v>
      </c>
      <c r="F1625" s="23" t="s">
        <v>5</v>
      </c>
      <c r="G1625" s="20">
        <v>10</v>
      </c>
      <c r="H1625" s="23" t="s">
        <v>5987</v>
      </c>
      <c r="I1625" s="46">
        <v>1.2610000000000001</v>
      </c>
      <c r="J1625" s="40">
        <f t="shared" si="77"/>
        <v>12.610000000000001</v>
      </c>
      <c r="K1625" s="50" t="s">
        <v>1890</v>
      </c>
      <c r="L1625" s="42">
        <f t="shared" si="75"/>
        <v>1.26</v>
      </c>
      <c r="M1625" s="42">
        <f t="shared" si="76"/>
        <v>12.6</v>
      </c>
    </row>
    <row r="1626" spans="1:13" ht="116" hidden="1" x14ac:dyDescent="0.35">
      <c r="A1626" s="20" t="s">
        <v>1039</v>
      </c>
      <c r="B1626" s="45" t="s">
        <v>1040</v>
      </c>
      <c r="C1626" s="23" t="s">
        <v>4623</v>
      </c>
      <c r="D1626" s="23" t="s">
        <v>1058</v>
      </c>
      <c r="E1626" s="23" t="s">
        <v>7035</v>
      </c>
      <c r="F1626" s="23" t="s">
        <v>5</v>
      </c>
      <c r="G1626" s="20">
        <v>5</v>
      </c>
      <c r="H1626" s="23" t="s">
        <v>5987</v>
      </c>
      <c r="I1626" s="46">
        <v>10.67</v>
      </c>
      <c r="J1626" s="40">
        <f t="shared" si="77"/>
        <v>53.35</v>
      </c>
      <c r="K1626" s="50" t="s">
        <v>1889</v>
      </c>
      <c r="L1626" s="42">
        <f t="shared" si="75"/>
        <v>10.67</v>
      </c>
      <c r="M1626" s="42">
        <f t="shared" si="76"/>
        <v>53.35</v>
      </c>
    </row>
    <row r="1627" spans="1:13" ht="159.5" hidden="1" x14ac:dyDescent="0.35">
      <c r="A1627" s="20" t="s">
        <v>1039</v>
      </c>
      <c r="B1627" s="45" t="s">
        <v>1040</v>
      </c>
      <c r="C1627" s="23" t="s">
        <v>4627</v>
      </c>
      <c r="D1627" s="23" t="s">
        <v>718</v>
      </c>
      <c r="E1627" s="23" t="s">
        <v>6755</v>
      </c>
      <c r="F1627" s="23" t="s">
        <v>5</v>
      </c>
      <c r="G1627" s="20">
        <v>80</v>
      </c>
      <c r="H1627" s="23" t="s">
        <v>5987</v>
      </c>
      <c r="I1627" s="46">
        <v>8.3419999999999987</v>
      </c>
      <c r="J1627" s="40">
        <f t="shared" si="77"/>
        <v>667.3599999999999</v>
      </c>
      <c r="K1627" s="50" t="s">
        <v>1888</v>
      </c>
      <c r="L1627" s="42">
        <f t="shared" si="75"/>
        <v>8.34</v>
      </c>
      <c r="M1627" s="42">
        <f t="shared" si="76"/>
        <v>667.2</v>
      </c>
    </row>
    <row r="1628" spans="1:13" ht="159.5" hidden="1" x14ac:dyDescent="0.35">
      <c r="A1628" s="20" t="s">
        <v>1039</v>
      </c>
      <c r="B1628" s="45" t="s">
        <v>1040</v>
      </c>
      <c r="C1628" s="23" t="s">
        <v>4625</v>
      </c>
      <c r="D1628" s="23" t="s">
        <v>9</v>
      </c>
      <c r="E1628" s="23" t="s">
        <v>6018</v>
      </c>
      <c r="F1628" s="23" t="s">
        <v>5</v>
      </c>
      <c r="G1628" s="20">
        <v>60</v>
      </c>
      <c r="H1628" s="23" t="s">
        <v>5987</v>
      </c>
      <c r="I1628" s="46">
        <v>18.138999999999999</v>
      </c>
      <c r="J1628" s="40">
        <f t="shared" si="77"/>
        <v>1088.3399999999999</v>
      </c>
      <c r="K1628" s="50" t="s">
        <v>1888</v>
      </c>
      <c r="L1628" s="42">
        <f t="shared" si="75"/>
        <v>18.14</v>
      </c>
      <c r="M1628" s="42">
        <f t="shared" si="76"/>
        <v>1088.4000000000001</v>
      </c>
    </row>
    <row r="1629" spans="1:13" ht="159.5" hidden="1" x14ac:dyDescent="0.35">
      <c r="A1629" s="20" t="s">
        <v>1039</v>
      </c>
      <c r="B1629" s="45" t="s">
        <v>1040</v>
      </c>
      <c r="C1629" s="23" t="s">
        <v>4625</v>
      </c>
      <c r="D1629" s="23" t="s">
        <v>9</v>
      </c>
      <c r="E1629" s="23" t="s">
        <v>6018</v>
      </c>
      <c r="F1629" s="23" t="s">
        <v>5</v>
      </c>
      <c r="G1629" s="20">
        <v>20</v>
      </c>
      <c r="H1629" s="23" t="s">
        <v>5987</v>
      </c>
      <c r="I1629" s="46">
        <v>25.996000000000002</v>
      </c>
      <c r="J1629" s="40">
        <f t="shared" si="77"/>
        <v>519.92000000000007</v>
      </c>
      <c r="K1629" s="50" t="s">
        <v>1888</v>
      </c>
      <c r="L1629" s="42">
        <f t="shared" si="75"/>
        <v>26</v>
      </c>
      <c r="M1629" s="42">
        <f t="shared" si="76"/>
        <v>520</v>
      </c>
    </row>
    <row r="1630" spans="1:13" ht="159.5" hidden="1" x14ac:dyDescent="0.35">
      <c r="A1630" s="20" t="s">
        <v>1039</v>
      </c>
      <c r="B1630" s="45" t="s">
        <v>1040</v>
      </c>
      <c r="C1630" s="23" t="s">
        <v>4627</v>
      </c>
      <c r="D1630" s="23" t="s">
        <v>718</v>
      </c>
      <c r="E1630" s="23" t="s">
        <v>6755</v>
      </c>
      <c r="F1630" s="23" t="s">
        <v>5</v>
      </c>
      <c r="G1630" s="20">
        <v>20</v>
      </c>
      <c r="H1630" s="23" t="s">
        <v>5987</v>
      </c>
      <c r="I1630" s="46">
        <v>18.138999999999999</v>
      </c>
      <c r="J1630" s="40">
        <f t="shared" si="77"/>
        <v>362.78</v>
      </c>
      <c r="K1630" s="50" t="s">
        <v>1888</v>
      </c>
      <c r="L1630" s="42">
        <f t="shared" si="75"/>
        <v>18.14</v>
      </c>
      <c r="M1630" s="42">
        <f t="shared" si="76"/>
        <v>362.8</v>
      </c>
    </row>
    <row r="1631" spans="1:13" ht="145" hidden="1" x14ac:dyDescent="0.35">
      <c r="A1631" s="20" t="s">
        <v>1039</v>
      </c>
      <c r="B1631" s="45" t="s">
        <v>1040</v>
      </c>
      <c r="C1631" s="23" t="s">
        <v>4628</v>
      </c>
      <c r="D1631" s="23" t="s">
        <v>10</v>
      </c>
      <c r="E1631" s="23" t="s">
        <v>6020</v>
      </c>
      <c r="F1631" s="23" t="s">
        <v>5</v>
      </c>
      <c r="G1631" s="20">
        <v>80</v>
      </c>
      <c r="H1631" s="23" t="s">
        <v>5987</v>
      </c>
      <c r="I1631" s="46">
        <v>31.137</v>
      </c>
      <c r="J1631" s="40">
        <f t="shared" si="77"/>
        <v>2490.96</v>
      </c>
      <c r="K1631" s="50" t="s">
        <v>1887</v>
      </c>
      <c r="L1631" s="42">
        <f t="shared" si="75"/>
        <v>31.14</v>
      </c>
      <c r="M1631" s="42">
        <f t="shared" si="76"/>
        <v>2491.1999999999998</v>
      </c>
    </row>
    <row r="1632" spans="1:13" ht="145" hidden="1" x14ac:dyDescent="0.35">
      <c r="A1632" s="20" t="s">
        <v>1039</v>
      </c>
      <c r="B1632" s="45" t="s">
        <v>1040</v>
      </c>
      <c r="C1632" s="23" t="s">
        <v>4630</v>
      </c>
      <c r="D1632" s="23" t="s">
        <v>719</v>
      </c>
      <c r="E1632" s="23" t="s">
        <v>6756</v>
      </c>
      <c r="F1632" s="23" t="s">
        <v>5</v>
      </c>
      <c r="G1632" s="20">
        <v>20</v>
      </c>
      <c r="H1632" s="23" t="s">
        <v>5987</v>
      </c>
      <c r="I1632" s="46">
        <v>16.102</v>
      </c>
      <c r="J1632" s="40">
        <f t="shared" si="77"/>
        <v>322.04000000000002</v>
      </c>
      <c r="K1632" s="50" t="s">
        <v>1887</v>
      </c>
      <c r="L1632" s="42">
        <f t="shared" si="75"/>
        <v>16.100000000000001</v>
      </c>
      <c r="M1632" s="42">
        <f t="shared" si="76"/>
        <v>322</v>
      </c>
    </row>
    <row r="1633" spans="1:13" ht="203" hidden="1" x14ac:dyDescent="0.35">
      <c r="A1633" s="20" t="s">
        <v>1039</v>
      </c>
      <c r="B1633" s="45" t="s">
        <v>1040</v>
      </c>
      <c r="C1633" s="23" t="s">
        <v>4641</v>
      </c>
      <c r="D1633" s="23" t="s">
        <v>1059</v>
      </c>
      <c r="E1633" s="23" t="s">
        <v>7036</v>
      </c>
      <c r="F1633" s="23" t="s">
        <v>5</v>
      </c>
      <c r="G1633" s="20">
        <v>12</v>
      </c>
      <c r="H1633" s="23" t="s">
        <v>5987</v>
      </c>
      <c r="I1633" s="46">
        <v>607.899</v>
      </c>
      <c r="J1633" s="40">
        <f t="shared" si="77"/>
        <v>7294.7880000000005</v>
      </c>
      <c r="K1633" s="50" t="s">
        <v>2828</v>
      </c>
      <c r="L1633" s="42">
        <f t="shared" si="75"/>
        <v>607.9</v>
      </c>
      <c r="M1633" s="42">
        <f t="shared" si="76"/>
        <v>7294.7999999999993</v>
      </c>
    </row>
    <row r="1634" spans="1:13" ht="116" hidden="1" x14ac:dyDescent="0.35">
      <c r="A1634" s="20" t="s">
        <v>1039</v>
      </c>
      <c r="B1634" s="45" t="s">
        <v>1040</v>
      </c>
      <c r="C1634" s="23" t="s">
        <v>4645</v>
      </c>
      <c r="D1634" s="23" t="s">
        <v>1060</v>
      </c>
      <c r="E1634" s="23" t="s">
        <v>7037</v>
      </c>
      <c r="F1634" s="23" t="s">
        <v>5</v>
      </c>
      <c r="G1634" s="20">
        <v>48</v>
      </c>
      <c r="H1634" s="23" t="s">
        <v>5987</v>
      </c>
      <c r="I1634" s="46">
        <v>131.726</v>
      </c>
      <c r="J1634" s="40">
        <f t="shared" si="77"/>
        <v>6322.848</v>
      </c>
      <c r="K1634" s="50" t="s">
        <v>2819</v>
      </c>
      <c r="L1634" s="42">
        <f t="shared" si="75"/>
        <v>131.72999999999999</v>
      </c>
      <c r="M1634" s="42">
        <f t="shared" si="76"/>
        <v>6323.0399999999991</v>
      </c>
    </row>
    <row r="1635" spans="1:13" ht="101.5" hidden="1" x14ac:dyDescent="0.35">
      <c r="A1635" s="20" t="s">
        <v>1039</v>
      </c>
      <c r="B1635" s="45" t="s">
        <v>1040</v>
      </c>
      <c r="C1635" s="23" t="s">
        <v>4646</v>
      </c>
      <c r="D1635" s="23" t="s">
        <v>1061</v>
      </c>
      <c r="E1635" s="23" t="s">
        <v>7038</v>
      </c>
      <c r="F1635" s="23" t="s">
        <v>5</v>
      </c>
      <c r="G1635" s="20">
        <v>36</v>
      </c>
      <c r="H1635" s="23" t="s">
        <v>5987</v>
      </c>
      <c r="I1635" s="46">
        <v>128.428</v>
      </c>
      <c r="J1635" s="40">
        <f t="shared" si="77"/>
        <v>4623.4079999999994</v>
      </c>
      <c r="K1635" s="50" t="s">
        <v>1886</v>
      </c>
      <c r="L1635" s="42">
        <f t="shared" si="75"/>
        <v>128.43</v>
      </c>
      <c r="M1635" s="42">
        <f t="shared" si="76"/>
        <v>4623.4800000000005</v>
      </c>
    </row>
    <row r="1636" spans="1:13" ht="116" hidden="1" x14ac:dyDescent="0.35">
      <c r="A1636" s="20" t="s">
        <v>1039</v>
      </c>
      <c r="B1636" s="45" t="s">
        <v>1040</v>
      </c>
      <c r="C1636" s="23" t="s">
        <v>3713</v>
      </c>
      <c r="D1636" s="23" t="s">
        <v>1062</v>
      </c>
      <c r="E1636" s="23" t="s">
        <v>7039</v>
      </c>
      <c r="F1636" s="23" t="s">
        <v>5</v>
      </c>
      <c r="G1636" s="20">
        <v>20</v>
      </c>
      <c r="H1636" s="23" t="s">
        <v>5987</v>
      </c>
      <c r="I1636" s="46">
        <v>143.46299999999999</v>
      </c>
      <c r="J1636" s="40">
        <f t="shared" si="77"/>
        <v>2869.2599999999998</v>
      </c>
      <c r="K1636" s="50" t="s">
        <v>1885</v>
      </c>
      <c r="L1636" s="42">
        <f t="shared" si="75"/>
        <v>143.46</v>
      </c>
      <c r="M1636" s="42">
        <f t="shared" si="76"/>
        <v>2869.2000000000003</v>
      </c>
    </row>
    <row r="1637" spans="1:13" ht="130.5" hidden="1" x14ac:dyDescent="0.35">
      <c r="A1637" s="20" t="s">
        <v>1039</v>
      </c>
      <c r="B1637" s="45" t="s">
        <v>1040</v>
      </c>
      <c r="C1637" s="23" t="s">
        <v>4650</v>
      </c>
      <c r="D1637" s="23" t="s">
        <v>1063</v>
      </c>
      <c r="E1637" s="23" t="s">
        <v>7040</v>
      </c>
      <c r="F1637" s="23" t="s">
        <v>5</v>
      </c>
      <c r="G1637" s="20">
        <v>50</v>
      </c>
      <c r="H1637" s="23" t="s">
        <v>5987</v>
      </c>
      <c r="I1637" s="46">
        <v>80.606999999999999</v>
      </c>
      <c r="J1637" s="40">
        <f t="shared" si="77"/>
        <v>4030.35</v>
      </c>
      <c r="K1637" s="50" t="s">
        <v>1884</v>
      </c>
      <c r="L1637" s="42">
        <f t="shared" si="75"/>
        <v>80.61</v>
      </c>
      <c r="M1637" s="42">
        <f t="shared" si="76"/>
        <v>4030.5</v>
      </c>
    </row>
    <row r="1638" spans="1:13" ht="130.5" hidden="1" x14ac:dyDescent="0.35">
      <c r="A1638" s="20" t="s">
        <v>1039</v>
      </c>
      <c r="B1638" s="45" t="s">
        <v>1040</v>
      </c>
      <c r="C1638" s="23" t="s">
        <v>4650</v>
      </c>
      <c r="D1638" s="23" t="s">
        <v>1063</v>
      </c>
      <c r="E1638" s="23" t="s">
        <v>7040</v>
      </c>
      <c r="F1638" s="23" t="s">
        <v>5</v>
      </c>
      <c r="G1638" s="20">
        <v>18</v>
      </c>
      <c r="H1638" s="23" t="s">
        <v>5987</v>
      </c>
      <c r="I1638" s="46">
        <v>80.606999999999999</v>
      </c>
      <c r="J1638" s="40">
        <f t="shared" si="77"/>
        <v>1450.9259999999999</v>
      </c>
      <c r="K1638" s="50" t="s">
        <v>1884</v>
      </c>
      <c r="L1638" s="42">
        <f t="shared" si="75"/>
        <v>80.61</v>
      </c>
      <c r="M1638" s="42">
        <f t="shared" si="76"/>
        <v>1450.98</v>
      </c>
    </row>
    <row r="1639" spans="1:13" ht="261" hidden="1" x14ac:dyDescent="0.35">
      <c r="A1639" s="20" t="s">
        <v>1039</v>
      </c>
      <c r="B1639" s="45" t="s">
        <v>1040</v>
      </c>
      <c r="C1639" s="23" t="s">
        <v>4651</v>
      </c>
      <c r="D1639" s="23" t="s">
        <v>1064</v>
      </c>
      <c r="E1639" s="23" t="s">
        <v>1064</v>
      </c>
      <c r="F1639" s="23" t="s">
        <v>5</v>
      </c>
      <c r="G1639" s="20">
        <v>100</v>
      </c>
      <c r="H1639" s="23" t="s">
        <v>5987</v>
      </c>
      <c r="I1639" s="46">
        <v>87.203000000000003</v>
      </c>
      <c r="J1639" s="40">
        <f t="shared" si="77"/>
        <v>8720.3000000000011</v>
      </c>
      <c r="K1639" s="50" t="s">
        <v>1882</v>
      </c>
      <c r="L1639" s="42">
        <f t="shared" si="75"/>
        <v>87.2</v>
      </c>
      <c r="M1639" s="42">
        <f t="shared" si="76"/>
        <v>8720</v>
      </c>
    </row>
    <row r="1640" spans="1:13" ht="87" hidden="1" x14ac:dyDescent="0.35">
      <c r="A1640" s="20" t="s">
        <v>1039</v>
      </c>
      <c r="B1640" s="45" t="s">
        <v>1040</v>
      </c>
      <c r="C1640" s="23" t="s">
        <v>3715</v>
      </c>
      <c r="D1640" s="23" t="s">
        <v>1065</v>
      </c>
      <c r="E1640" s="23" t="s">
        <v>7041</v>
      </c>
      <c r="F1640" s="23" t="s">
        <v>5</v>
      </c>
      <c r="G1640" s="20">
        <v>5</v>
      </c>
      <c r="H1640" s="23" t="s">
        <v>5987</v>
      </c>
      <c r="I1640" s="46">
        <v>340.37299999999999</v>
      </c>
      <c r="J1640" s="40">
        <f t="shared" si="77"/>
        <v>1701.865</v>
      </c>
      <c r="K1640" s="50" t="s">
        <v>1883</v>
      </c>
      <c r="L1640" s="42">
        <f t="shared" si="75"/>
        <v>340.37</v>
      </c>
      <c r="M1640" s="42">
        <f t="shared" si="76"/>
        <v>1701.85</v>
      </c>
    </row>
    <row r="1641" spans="1:13" ht="116" hidden="1" x14ac:dyDescent="0.35">
      <c r="A1641" s="20" t="s">
        <v>1039</v>
      </c>
      <c r="B1641" s="45" t="s">
        <v>1040</v>
      </c>
      <c r="C1641" s="23" t="s">
        <v>4767</v>
      </c>
      <c r="D1641" s="23" t="s">
        <v>737</v>
      </c>
      <c r="E1641" s="23" t="s">
        <v>6770</v>
      </c>
      <c r="F1641" s="23" t="s">
        <v>5</v>
      </c>
      <c r="G1641" s="20">
        <v>5</v>
      </c>
      <c r="H1641" s="23" t="s">
        <v>5987</v>
      </c>
      <c r="I1641" s="46">
        <v>39.837899999999998</v>
      </c>
      <c r="J1641" s="40">
        <f t="shared" si="77"/>
        <v>199.18949999999998</v>
      </c>
      <c r="K1641" s="50" t="s">
        <v>1881</v>
      </c>
      <c r="L1641" s="42">
        <f t="shared" si="75"/>
        <v>39.840000000000003</v>
      </c>
      <c r="M1641" s="42">
        <f t="shared" si="76"/>
        <v>199.20000000000002</v>
      </c>
    </row>
    <row r="1642" spans="1:13" ht="116" hidden="1" x14ac:dyDescent="0.35">
      <c r="A1642" s="20" t="s">
        <v>1039</v>
      </c>
      <c r="B1642" s="45" t="s">
        <v>1040</v>
      </c>
      <c r="C1642" s="23" t="s">
        <v>4767</v>
      </c>
      <c r="D1642" s="23" t="s">
        <v>737</v>
      </c>
      <c r="E1642" s="23" t="s">
        <v>6770</v>
      </c>
      <c r="F1642" s="23" t="s">
        <v>5</v>
      </c>
      <c r="G1642" s="20">
        <v>2</v>
      </c>
      <c r="H1642" s="23" t="s">
        <v>5987</v>
      </c>
      <c r="I1642" s="46">
        <v>39.837899999999998</v>
      </c>
      <c r="J1642" s="40">
        <f t="shared" si="77"/>
        <v>79.675799999999995</v>
      </c>
      <c r="K1642" s="50" t="s">
        <v>1881</v>
      </c>
      <c r="L1642" s="42">
        <f t="shared" si="75"/>
        <v>39.840000000000003</v>
      </c>
      <c r="M1642" s="42">
        <f t="shared" si="76"/>
        <v>79.680000000000007</v>
      </c>
    </row>
    <row r="1643" spans="1:13" ht="101.5" hidden="1" x14ac:dyDescent="0.35">
      <c r="A1643" s="20" t="s">
        <v>1039</v>
      </c>
      <c r="B1643" s="45" t="s">
        <v>1040</v>
      </c>
      <c r="C1643" s="23" t="s">
        <v>4772</v>
      </c>
      <c r="D1643" s="23" t="s">
        <v>1066</v>
      </c>
      <c r="E1643" s="23" t="s">
        <v>7042</v>
      </c>
      <c r="F1643" s="23" t="s">
        <v>5</v>
      </c>
      <c r="G1643" s="20">
        <v>4</v>
      </c>
      <c r="H1643" s="23" t="s">
        <v>5987</v>
      </c>
      <c r="I1643" s="46">
        <v>67.900000000000006</v>
      </c>
      <c r="J1643" s="40">
        <f t="shared" si="77"/>
        <v>271.60000000000002</v>
      </c>
      <c r="K1643" s="50" t="s">
        <v>1880</v>
      </c>
      <c r="L1643" s="42">
        <f t="shared" si="75"/>
        <v>67.900000000000006</v>
      </c>
      <c r="M1643" s="42">
        <f t="shared" si="76"/>
        <v>271.60000000000002</v>
      </c>
    </row>
    <row r="1644" spans="1:13" ht="87" hidden="1" x14ac:dyDescent="0.35">
      <c r="A1644" s="20" t="s">
        <v>1039</v>
      </c>
      <c r="B1644" s="45" t="s">
        <v>1040</v>
      </c>
      <c r="C1644" s="23" t="s">
        <v>4770</v>
      </c>
      <c r="D1644" s="23" t="s">
        <v>738</v>
      </c>
      <c r="E1644" s="23" t="s">
        <v>6771</v>
      </c>
      <c r="F1644" s="23" t="s">
        <v>5</v>
      </c>
      <c r="G1644" s="20">
        <v>8</v>
      </c>
      <c r="H1644" s="23" t="s">
        <v>5987</v>
      </c>
      <c r="I1644" s="46">
        <v>26.869</v>
      </c>
      <c r="J1644" s="40">
        <f t="shared" si="77"/>
        <v>214.952</v>
      </c>
      <c r="K1644" s="50" t="s">
        <v>1880</v>
      </c>
      <c r="L1644" s="42">
        <f t="shared" si="75"/>
        <v>26.87</v>
      </c>
      <c r="M1644" s="42">
        <f t="shared" si="76"/>
        <v>214.96</v>
      </c>
    </row>
    <row r="1645" spans="1:13" ht="58" hidden="1" x14ac:dyDescent="0.35">
      <c r="A1645" s="20" t="s">
        <v>1039</v>
      </c>
      <c r="B1645" s="45" t="s">
        <v>1040</v>
      </c>
      <c r="C1645" s="23" t="s">
        <v>4791</v>
      </c>
      <c r="D1645" s="23" t="s">
        <v>1067</v>
      </c>
      <c r="E1645" s="23" t="s">
        <v>7043</v>
      </c>
      <c r="F1645" s="23" t="s">
        <v>5</v>
      </c>
      <c r="G1645" s="20">
        <v>8</v>
      </c>
      <c r="H1645" s="23" t="s">
        <v>5987</v>
      </c>
      <c r="I1645" s="46">
        <v>45.104999999999997</v>
      </c>
      <c r="J1645" s="40">
        <f t="shared" si="77"/>
        <v>360.84</v>
      </c>
      <c r="K1645" s="50" t="s">
        <v>1879</v>
      </c>
      <c r="L1645" s="42">
        <f t="shared" si="75"/>
        <v>45.11</v>
      </c>
      <c r="M1645" s="42">
        <f t="shared" si="76"/>
        <v>360.88</v>
      </c>
    </row>
    <row r="1646" spans="1:13" ht="58" hidden="1" x14ac:dyDescent="0.35">
      <c r="A1646" s="20" t="s">
        <v>1039</v>
      </c>
      <c r="B1646" s="45" t="s">
        <v>1040</v>
      </c>
      <c r="C1646" s="23" t="s">
        <v>4791</v>
      </c>
      <c r="D1646" s="23" t="s">
        <v>1067</v>
      </c>
      <c r="E1646" s="23" t="s">
        <v>7043</v>
      </c>
      <c r="F1646" s="23" t="s">
        <v>5</v>
      </c>
      <c r="G1646" s="20">
        <v>3</v>
      </c>
      <c r="H1646" s="23" t="s">
        <v>5987</v>
      </c>
      <c r="I1646" s="46">
        <v>45.104999999999997</v>
      </c>
      <c r="J1646" s="40">
        <f t="shared" si="77"/>
        <v>135.315</v>
      </c>
      <c r="K1646" s="50" t="s">
        <v>1879</v>
      </c>
      <c r="L1646" s="42">
        <f t="shared" si="75"/>
        <v>45.11</v>
      </c>
      <c r="M1646" s="42">
        <f t="shared" si="76"/>
        <v>135.32999999999998</v>
      </c>
    </row>
    <row r="1647" spans="1:13" ht="58" hidden="1" x14ac:dyDescent="0.35">
      <c r="A1647" s="20" t="s">
        <v>1039</v>
      </c>
      <c r="B1647" s="45" t="s">
        <v>1040</v>
      </c>
      <c r="C1647" s="23" t="s">
        <v>4791</v>
      </c>
      <c r="D1647" s="23" t="s">
        <v>1067</v>
      </c>
      <c r="E1647" s="23" t="s">
        <v>7043</v>
      </c>
      <c r="F1647" s="23" t="s">
        <v>5</v>
      </c>
      <c r="G1647" s="20">
        <v>3</v>
      </c>
      <c r="H1647" s="23" t="s">
        <v>5987</v>
      </c>
      <c r="I1647" s="46">
        <v>45.104999999999997</v>
      </c>
      <c r="J1647" s="40">
        <f t="shared" si="77"/>
        <v>135.315</v>
      </c>
      <c r="K1647" s="50" t="s">
        <v>1879</v>
      </c>
      <c r="L1647" s="42">
        <f t="shared" si="75"/>
        <v>45.11</v>
      </c>
      <c r="M1647" s="42">
        <f t="shared" si="76"/>
        <v>135.32999999999998</v>
      </c>
    </row>
    <row r="1648" spans="1:13" ht="72.5" hidden="1" x14ac:dyDescent="0.35">
      <c r="A1648" s="20" t="s">
        <v>1039</v>
      </c>
      <c r="B1648" s="45" t="s">
        <v>1040</v>
      </c>
      <c r="C1648" s="23" t="s">
        <v>4778</v>
      </c>
      <c r="D1648" s="23" t="s">
        <v>17</v>
      </c>
      <c r="E1648" s="23" t="s">
        <v>6071</v>
      </c>
      <c r="F1648" s="23" t="s">
        <v>5</v>
      </c>
      <c r="G1648" s="20">
        <v>12</v>
      </c>
      <c r="H1648" s="23" t="s">
        <v>5987</v>
      </c>
      <c r="I1648" s="46">
        <v>45.396000000000001</v>
      </c>
      <c r="J1648" s="40">
        <f t="shared" si="77"/>
        <v>544.75199999999995</v>
      </c>
      <c r="K1648" s="50" t="s">
        <v>1878</v>
      </c>
      <c r="L1648" s="42">
        <f t="shared" si="75"/>
        <v>45.4</v>
      </c>
      <c r="M1648" s="42">
        <f t="shared" si="76"/>
        <v>544.79999999999995</v>
      </c>
    </row>
    <row r="1649" spans="1:13" ht="72.5" hidden="1" x14ac:dyDescent="0.35">
      <c r="A1649" s="20" t="s">
        <v>1039</v>
      </c>
      <c r="B1649" s="45" t="s">
        <v>1040</v>
      </c>
      <c r="C1649" s="23" t="s">
        <v>4777</v>
      </c>
      <c r="D1649" s="23" t="s">
        <v>17</v>
      </c>
      <c r="E1649" s="23" t="s">
        <v>6071</v>
      </c>
      <c r="F1649" s="23" t="s">
        <v>5</v>
      </c>
      <c r="G1649" s="20">
        <v>10</v>
      </c>
      <c r="H1649" s="23" t="s">
        <v>5987</v>
      </c>
      <c r="I1649" s="46">
        <v>56.095099999999995</v>
      </c>
      <c r="J1649" s="40">
        <f t="shared" si="77"/>
        <v>560.95099999999991</v>
      </c>
      <c r="K1649" s="50" t="s">
        <v>1878</v>
      </c>
      <c r="L1649" s="42">
        <f t="shared" si="75"/>
        <v>56.1</v>
      </c>
      <c r="M1649" s="42">
        <f t="shared" si="76"/>
        <v>561</v>
      </c>
    </row>
    <row r="1650" spans="1:13" ht="72.5" hidden="1" x14ac:dyDescent="0.35">
      <c r="A1650" s="20" t="s">
        <v>1039</v>
      </c>
      <c r="B1650" s="45" t="s">
        <v>1040</v>
      </c>
      <c r="C1650" s="23" t="s">
        <v>4778</v>
      </c>
      <c r="D1650" s="23" t="s">
        <v>17</v>
      </c>
      <c r="E1650" s="23" t="s">
        <v>6071</v>
      </c>
      <c r="F1650" s="23" t="s">
        <v>5</v>
      </c>
      <c r="G1650" s="20">
        <v>5</v>
      </c>
      <c r="H1650" s="23" t="s">
        <v>5987</v>
      </c>
      <c r="I1650" s="46">
        <v>45.396000000000001</v>
      </c>
      <c r="J1650" s="40">
        <f t="shared" si="77"/>
        <v>226.98000000000002</v>
      </c>
      <c r="K1650" s="50" t="s">
        <v>1878</v>
      </c>
      <c r="L1650" s="42">
        <f t="shared" si="75"/>
        <v>45.4</v>
      </c>
      <c r="M1650" s="42">
        <f t="shared" si="76"/>
        <v>227</v>
      </c>
    </row>
    <row r="1651" spans="1:13" ht="72.5" hidden="1" x14ac:dyDescent="0.35">
      <c r="A1651" s="20" t="s">
        <v>1039</v>
      </c>
      <c r="B1651" s="45" t="s">
        <v>1040</v>
      </c>
      <c r="C1651" s="23" t="s">
        <v>4777</v>
      </c>
      <c r="D1651" s="23" t="s">
        <v>17</v>
      </c>
      <c r="E1651" s="23" t="s">
        <v>6071</v>
      </c>
      <c r="F1651" s="23" t="s">
        <v>5</v>
      </c>
      <c r="G1651" s="20">
        <v>4</v>
      </c>
      <c r="H1651" s="23" t="s">
        <v>5987</v>
      </c>
      <c r="I1651" s="46">
        <v>64.893000000000001</v>
      </c>
      <c r="J1651" s="40">
        <f t="shared" si="77"/>
        <v>259.572</v>
      </c>
      <c r="K1651" s="50" t="s">
        <v>1878</v>
      </c>
      <c r="L1651" s="42">
        <f t="shared" si="75"/>
        <v>64.89</v>
      </c>
      <c r="M1651" s="42">
        <f t="shared" si="76"/>
        <v>259.56</v>
      </c>
    </row>
    <row r="1652" spans="1:13" ht="145" hidden="1" x14ac:dyDescent="0.35">
      <c r="A1652" s="20" t="s">
        <v>1039</v>
      </c>
      <c r="B1652" s="45" t="s">
        <v>1040</v>
      </c>
      <c r="C1652" s="23" t="s">
        <v>4795</v>
      </c>
      <c r="D1652" s="23" t="s">
        <v>1068</v>
      </c>
      <c r="E1652" s="23" t="s">
        <v>7044</v>
      </c>
      <c r="F1652" s="23" t="s">
        <v>5</v>
      </c>
      <c r="G1652" s="20">
        <v>3</v>
      </c>
      <c r="H1652" s="23" t="s">
        <v>5987</v>
      </c>
      <c r="I1652" s="46">
        <v>123.869</v>
      </c>
      <c r="J1652" s="40">
        <f t="shared" si="77"/>
        <v>371.60699999999997</v>
      </c>
      <c r="K1652" s="50" t="s">
        <v>1877</v>
      </c>
      <c r="L1652" s="42">
        <f t="shared" si="75"/>
        <v>123.87</v>
      </c>
      <c r="M1652" s="42">
        <f t="shared" si="76"/>
        <v>371.61</v>
      </c>
    </row>
    <row r="1653" spans="1:13" ht="87" hidden="1" x14ac:dyDescent="0.35">
      <c r="A1653" s="20" t="s">
        <v>1039</v>
      </c>
      <c r="B1653" s="45" t="s">
        <v>1040</v>
      </c>
      <c r="C1653" s="23" t="s">
        <v>3719</v>
      </c>
      <c r="D1653" s="23" t="s">
        <v>1069</v>
      </c>
      <c r="E1653" s="23" t="s">
        <v>7045</v>
      </c>
      <c r="F1653" s="23" t="s">
        <v>5</v>
      </c>
      <c r="G1653" s="20">
        <v>200</v>
      </c>
      <c r="H1653" s="23" t="s">
        <v>5987</v>
      </c>
      <c r="I1653" s="46">
        <v>8.9239999999999995</v>
      </c>
      <c r="J1653" s="40">
        <f t="shared" si="77"/>
        <v>1784.8</v>
      </c>
      <c r="K1653" s="50" t="s">
        <v>1876</v>
      </c>
      <c r="L1653" s="42">
        <f t="shared" si="75"/>
        <v>8.92</v>
      </c>
      <c r="M1653" s="42">
        <f t="shared" si="76"/>
        <v>1784</v>
      </c>
    </row>
    <row r="1654" spans="1:13" ht="87" hidden="1" x14ac:dyDescent="0.35">
      <c r="A1654" s="20" t="s">
        <v>1039</v>
      </c>
      <c r="B1654" s="45" t="s">
        <v>1040</v>
      </c>
      <c r="C1654" s="23" t="s">
        <v>3719</v>
      </c>
      <c r="D1654" s="23" t="s">
        <v>1069</v>
      </c>
      <c r="E1654" s="23" t="s">
        <v>7045</v>
      </c>
      <c r="F1654" s="23" t="s">
        <v>5</v>
      </c>
      <c r="G1654" s="20">
        <v>2</v>
      </c>
      <c r="H1654" s="23" t="s">
        <v>5987</v>
      </c>
      <c r="I1654" s="46">
        <v>8.9239999999999995</v>
      </c>
      <c r="J1654" s="40">
        <f t="shared" si="77"/>
        <v>17.847999999999999</v>
      </c>
      <c r="K1654" s="50" t="s">
        <v>1876</v>
      </c>
      <c r="L1654" s="42">
        <f t="shared" si="75"/>
        <v>8.92</v>
      </c>
      <c r="M1654" s="42">
        <f t="shared" si="76"/>
        <v>17.84</v>
      </c>
    </row>
    <row r="1655" spans="1:13" ht="130.5" hidden="1" x14ac:dyDescent="0.35">
      <c r="A1655" s="20" t="s">
        <v>1039</v>
      </c>
      <c r="B1655" s="45" t="s">
        <v>1040</v>
      </c>
      <c r="C1655" s="23" t="s">
        <v>4811</v>
      </c>
      <c r="D1655" s="23" t="s">
        <v>20</v>
      </c>
      <c r="E1655" s="23" t="s">
        <v>6075</v>
      </c>
      <c r="F1655" s="23" t="s">
        <v>5</v>
      </c>
      <c r="G1655" s="20">
        <v>100</v>
      </c>
      <c r="H1655" s="23" t="s">
        <v>5987</v>
      </c>
      <c r="I1655" s="46">
        <v>6.4019999999999992</v>
      </c>
      <c r="J1655" s="40">
        <f t="shared" si="77"/>
        <v>640.19999999999993</v>
      </c>
      <c r="K1655" s="50" t="s">
        <v>1876</v>
      </c>
      <c r="L1655" s="42">
        <f t="shared" si="75"/>
        <v>6.4</v>
      </c>
      <c r="M1655" s="42">
        <f t="shared" si="76"/>
        <v>640</v>
      </c>
    </row>
    <row r="1656" spans="1:13" ht="130.5" hidden="1" x14ac:dyDescent="0.35">
      <c r="A1656" s="20" t="s">
        <v>1039</v>
      </c>
      <c r="B1656" s="45" t="s">
        <v>1040</v>
      </c>
      <c r="C1656" s="23" t="s">
        <v>4811</v>
      </c>
      <c r="D1656" s="23" t="s">
        <v>20</v>
      </c>
      <c r="E1656" s="23" t="s">
        <v>6075</v>
      </c>
      <c r="F1656" s="23" t="s">
        <v>5</v>
      </c>
      <c r="G1656" s="20">
        <v>50</v>
      </c>
      <c r="H1656" s="23" t="s">
        <v>5987</v>
      </c>
      <c r="I1656" s="46">
        <v>6.4019999999999992</v>
      </c>
      <c r="J1656" s="40">
        <f t="shared" si="77"/>
        <v>320.09999999999997</v>
      </c>
      <c r="K1656" s="50" t="s">
        <v>1876</v>
      </c>
      <c r="L1656" s="42">
        <f t="shared" si="75"/>
        <v>6.4</v>
      </c>
      <c r="M1656" s="42">
        <f t="shared" si="76"/>
        <v>320</v>
      </c>
    </row>
    <row r="1657" spans="1:13" ht="43.5" hidden="1" x14ac:dyDescent="0.35">
      <c r="A1657" s="20" t="s">
        <v>1039</v>
      </c>
      <c r="B1657" s="45" t="s">
        <v>1040</v>
      </c>
      <c r="C1657" s="23" t="s">
        <v>4849</v>
      </c>
      <c r="D1657" s="23" t="s">
        <v>1070</v>
      </c>
      <c r="E1657" s="23" t="s">
        <v>7046</v>
      </c>
      <c r="F1657" s="23" t="s">
        <v>5</v>
      </c>
      <c r="G1657" s="20">
        <v>100</v>
      </c>
      <c r="H1657" s="23" t="s">
        <v>5987</v>
      </c>
      <c r="I1657" s="46">
        <v>0.48499999999999999</v>
      </c>
      <c r="J1657" s="40">
        <f t="shared" si="77"/>
        <v>48.5</v>
      </c>
      <c r="K1657" s="50" t="s">
        <v>1875</v>
      </c>
      <c r="L1657" s="42">
        <f t="shared" si="75"/>
        <v>0.49</v>
      </c>
      <c r="M1657" s="42">
        <f t="shared" si="76"/>
        <v>49</v>
      </c>
    </row>
    <row r="1658" spans="1:13" ht="130.5" hidden="1" x14ac:dyDescent="0.35">
      <c r="A1658" s="20" t="s">
        <v>1039</v>
      </c>
      <c r="B1658" s="45" t="s">
        <v>1040</v>
      </c>
      <c r="C1658" s="23" t="s">
        <v>5096</v>
      </c>
      <c r="D1658" s="23" t="s">
        <v>1071</v>
      </c>
      <c r="E1658" s="23" t="s">
        <v>7047</v>
      </c>
      <c r="F1658" s="23" t="s">
        <v>5</v>
      </c>
      <c r="G1658" s="20">
        <v>2</v>
      </c>
      <c r="H1658" s="23" t="s">
        <v>5987</v>
      </c>
      <c r="I1658" s="46">
        <v>59.267000000000003</v>
      </c>
      <c r="J1658" s="40">
        <f t="shared" si="77"/>
        <v>118.53400000000001</v>
      </c>
      <c r="K1658" s="50" t="s">
        <v>1874</v>
      </c>
      <c r="L1658" s="42">
        <f t="shared" si="75"/>
        <v>59.27</v>
      </c>
      <c r="M1658" s="42">
        <f t="shared" si="76"/>
        <v>118.54</v>
      </c>
    </row>
    <row r="1659" spans="1:13" ht="130.5" hidden="1" x14ac:dyDescent="0.35">
      <c r="A1659" s="20" t="s">
        <v>1039</v>
      </c>
      <c r="B1659" s="45" t="s">
        <v>1040</v>
      </c>
      <c r="C1659" s="23" t="s">
        <v>4883</v>
      </c>
      <c r="D1659" s="23" t="s">
        <v>1072</v>
      </c>
      <c r="E1659" s="23" t="s">
        <v>7048</v>
      </c>
      <c r="F1659" s="23" t="s">
        <v>5</v>
      </c>
      <c r="G1659" s="20">
        <v>4</v>
      </c>
      <c r="H1659" s="23" t="s">
        <v>5987</v>
      </c>
      <c r="I1659" s="46">
        <v>59.558</v>
      </c>
      <c r="J1659" s="40">
        <f t="shared" si="77"/>
        <v>238.232</v>
      </c>
      <c r="K1659" s="50" t="s">
        <v>1573</v>
      </c>
      <c r="L1659" s="42">
        <f t="shared" si="75"/>
        <v>59.56</v>
      </c>
      <c r="M1659" s="42">
        <f t="shared" si="76"/>
        <v>238.24</v>
      </c>
    </row>
    <row r="1660" spans="1:13" ht="203" hidden="1" x14ac:dyDescent="0.35">
      <c r="A1660" s="20" t="s">
        <v>1039</v>
      </c>
      <c r="B1660" s="45" t="s">
        <v>1040</v>
      </c>
      <c r="C1660" s="23" t="s">
        <v>4886</v>
      </c>
      <c r="D1660" s="23" t="s">
        <v>47</v>
      </c>
      <c r="E1660" s="23" t="s">
        <v>47</v>
      </c>
      <c r="F1660" s="23" t="s">
        <v>5</v>
      </c>
      <c r="G1660" s="20">
        <v>60</v>
      </c>
      <c r="H1660" s="23" t="s">
        <v>5987</v>
      </c>
      <c r="I1660" s="46">
        <v>13.871</v>
      </c>
      <c r="J1660" s="40">
        <f t="shared" si="77"/>
        <v>832.26</v>
      </c>
      <c r="K1660" s="50" t="s">
        <v>1831</v>
      </c>
      <c r="L1660" s="42">
        <f t="shared" si="75"/>
        <v>13.87</v>
      </c>
      <c r="M1660" s="42">
        <f t="shared" si="76"/>
        <v>832.19999999999993</v>
      </c>
    </row>
    <row r="1661" spans="1:13" ht="203" hidden="1" x14ac:dyDescent="0.35">
      <c r="A1661" s="20" t="s">
        <v>1039</v>
      </c>
      <c r="B1661" s="45" t="s">
        <v>1040</v>
      </c>
      <c r="C1661" s="23" t="s">
        <v>4886</v>
      </c>
      <c r="D1661" s="23" t="s">
        <v>47</v>
      </c>
      <c r="E1661" s="23" t="s">
        <v>47</v>
      </c>
      <c r="F1661" s="23" t="s">
        <v>5</v>
      </c>
      <c r="G1661" s="20">
        <v>35</v>
      </c>
      <c r="H1661" s="23" t="s">
        <v>5987</v>
      </c>
      <c r="I1661" s="46">
        <v>13.871</v>
      </c>
      <c r="J1661" s="40">
        <f t="shared" si="77"/>
        <v>485.48500000000001</v>
      </c>
      <c r="K1661" s="50" t="s">
        <v>1831</v>
      </c>
      <c r="L1661" s="42">
        <f t="shared" si="75"/>
        <v>13.87</v>
      </c>
      <c r="M1661" s="42">
        <f t="shared" si="76"/>
        <v>485.45</v>
      </c>
    </row>
    <row r="1662" spans="1:13" ht="101.5" hidden="1" x14ac:dyDescent="0.35">
      <c r="A1662" s="20" t="s">
        <v>1039</v>
      </c>
      <c r="B1662" s="45" t="s">
        <v>1040</v>
      </c>
      <c r="C1662" s="23" t="s">
        <v>4888</v>
      </c>
      <c r="D1662" s="23" t="s">
        <v>1073</v>
      </c>
      <c r="E1662" s="23" t="s">
        <v>7049</v>
      </c>
      <c r="F1662" s="23" t="s">
        <v>5</v>
      </c>
      <c r="G1662" s="20">
        <v>40</v>
      </c>
      <c r="H1662" s="23" t="s">
        <v>5987</v>
      </c>
      <c r="I1662" s="46">
        <v>26.577999999999999</v>
      </c>
      <c r="J1662" s="40">
        <f t="shared" si="77"/>
        <v>1063.1199999999999</v>
      </c>
      <c r="K1662" s="50" t="s">
        <v>1873</v>
      </c>
      <c r="L1662" s="42">
        <f t="shared" si="75"/>
        <v>26.58</v>
      </c>
      <c r="M1662" s="42">
        <f t="shared" si="76"/>
        <v>1063.1999999999998</v>
      </c>
    </row>
    <row r="1663" spans="1:13" ht="87" hidden="1" x14ac:dyDescent="0.35">
      <c r="A1663" s="20" t="s">
        <v>1039</v>
      </c>
      <c r="B1663" s="45" t="s">
        <v>1040</v>
      </c>
      <c r="C1663" s="23" t="s">
        <v>4889</v>
      </c>
      <c r="D1663" s="23" t="s">
        <v>1074</v>
      </c>
      <c r="E1663" s="23" t="s">
        <v>7050</v>
      </c>
      <c r="F1663" s="23" t="s">
        <v>5</v>
      </c>
      <c r="G1663" s="20">
        <v>40</v>
      </c>
      <c r="H1663" s="23" t="s">
        <v>5987</v>
      </c>
      <c r="I1663" s="46">
        <v>17.654</v>
      </c>
      <c r="J1663" s="40">
        <f t="shared" si="77"/>
        <v>706.16</v>
      </c>
      <c r="K1663" s="50" t="s">
        <v>1872</v>
      </c>
      <c r="L1663" s="42">
        <f t="shared" si="75"/>
        <v>17.649999999999999</v>
      </c>
      <c r="M1663" s="42">
        <f t="shared" si="76"/>
        <v>706</v>
      </c>
    </row>
    <row r="1664" spans="1:13" ht="58" hidden="1" x14ac:dyDescent="0.35">
      <c r="A1664" s="20" t="s">
        <v>1039</v>
      </c>
      <c r="B1664" s="45" t="s">
        <v>1040</v>
      </c>
      <c r="C1664" s="23" t="s">
        <v>4905</v>
      </c>
      <c r="D1664" s="23" t="s">
        <v>335</v>
      </c>
      <c r="E1664" s="23" t="s">
        <v>6440</v>
      </c>
      <c r="F1664" s="23" t="s">
        <v>5</v>
      </c>
      <c r="G1664" s="20">
        <v>2</v>
      </c>
      <c r="H1664" s="23" t="s">
        <v>5987</v>
      </c>
      <c r="I1664" s="46">
        <v>13.58</v>
      </c>
      <c r="J1664" s="40">
        <f t="shared" si="77"/>
        <v>27.16</v>
      </c>
      <c r="K1664" s="50" t="s">
        <v>1871</v>
      </c>
      <c r="L1664" s="42">
        <f t="shared" si="75"/>
        <v>13.58</v>
      </c>
      <c r="M1664" s="42">
        <f t="shared" si="76"/>
        <v>27.16</v>
      </c>
    </row>
    <row r="1665" spans="1:13" ht="72.5" hidden="1" x14ac:dyDescent="0.35">
      <c r="A1665" s="20" t="s">
        <v>1039</v>
      </c>
      <c r="B1665" s="45" t="s">
        <v>1040</v>
      </c>
      <c r="C1665" s="23" t="s">
        <v>4955</v>
      </c>
      <c r="D1665" s="23" t="s">
        <v>1075</v>
      </c>
      <c r="E1665" s="23" t="s">
        <v>7051</v>
      </c>
      <c r="F1665" s="23" t="s">
        <v>5</v>
      </c>
      <c r="G1665" s="20">
        <v>4</v>
      </c>
      <c r="H1665" s="23" t="s">
        <v>5987</v>
      </c>
      <c r="I1665" s="46">
        <v>85.456999999999994</v>
      </c>
      <c r="J1665" s="40">
        <f t="shared" si="77"/>
        <v>341.82799999999997</v>
      </c>
      <c r="K1665" s="50" t="s">
        <v>1870</v>
      </c>
      <c r="L1665" s="42">
        <f t="shared" si="75"/>
        <v>85.46</v>
      </c>
      <c r="M1665" s="42">
        <f t="shared" si="76"/>
        <v>341.84</v>
      </c>
    </row>
    <row r="1666" spans="1:13" ht="87" hidden="1" x14ac:dyDescent="0.35">
      <c r="A1666" s="20" t="s">
        <v>1039</v>
      </c>
      <c r="B1666" s="45" t="s">
        <v>1040</v>
      </c>
      <c r="C1666" s="23" t="s">
        <v>4956</v>
      </c>
      <c r="D1666" s="23" t="s">
        <v>1076</v>
      </c>
      <c r="E1666" s="23" t="s">
        <v>7052</v>
      </c>
      <c r="F1666" s="23" t="s">
        <v>5</v>
      </c>
      <c r="G1666" s="20">
        <v>6</v>
      </c>
      <c r="H1666" s="23" t="s">
        <v>5987</v>
      </c>
      <c r="I1666" s="46">
        <v>20.855</v>
      </c>
      <c r="J1666" s="40">
        <f t="shared" si="77"/>
        <v>125.13</v>
      </c>
      <c r="K1666" s="50" t="s">
        <v>1869</v>
      </c>
      <c r="L1666" s="42">
        <f t="shared" ref="L1666:L1729" si="78">ROUND(I1666,2)</f>
        <v>20.86</v>
      </c>
      <c r="M1666" s="42">
        <f t="shared" ref="M1666:M1729" si="79">L1666*G1666</f>
        <v>125.16</v>
      </c>
    </row>
    <row r="1667" spans="1:13" ht="101.5" hidden="1" x14ac:dyDescent="0.35">
      <c r="A1667" s="20" t="s">
        <v>1039</v>
      </c>
      <c r="B1667" s="45" t="s">
        <v>1040</v>
      </c>
      <c r="C1667" s="23" t="s">
        <v>4921</v>
      </c>
      <c r="D1667" s="23" t="s">
        <v>1077</v>
      </c>
      <c r="E1667" s="23" t="s">
        <v>7053</v>
      </c>
      <c r="F1667" s="23" t="s">
        <v>5</v>
      </c>
      <c r="G1667" s="20">
        <v>50</v>
      </c>
      <c r="H1667" s="23" t="s">
        <v>5987</v>
      </c>
      <c r="I1667" s="46">
        <v>4.9955000000000007</v>
      </c>
      <c r="J1667" s="40">
        <f t="shared" ref="J1667:J1730" si="80">I1667*G1667</f>
        <v>249.77500000000003</v>
      </c>
      <c r="K1667" s="50" t="s">
        <v>1868</v>
      </c>
      <c r="L1667" s="42">
        <f t="shared" si="78"/>
        <v>5</v>
      </c>
      <c r="M1667" s="42">
        <f t="shared" si="79"/>
        <v>250</v>
      </c>
    </row>
    <row r="1668" spans="1:13" ht="116" hidden="1" x14ac:dyDescent="0.35">
      <c r="A1668" s="20" t="s">
        <v>1039</v>
      </c>
      <c r="B1668" s="45" t="s">
        <v>1040</v>
      </c>
      <c r="C1668" s="23" t="s">
        <v>4924</v>
      </c>
      <c r="D1668" s="23" t="s">
        <v>1078</v>
      </c>
      <c r="E1668" s="23" t="s">
        <v>7054</v>
      </c>
      <c r="F1668" s="23" t="s">
        <v>5</v>
      </c>
      <c r="G1668" s="20">
        <v>3</v>
      </c>
      <c r="H1668" s="23" t="s">
        <v>5987</v>
      </c>
      <c r="I1668" s="46">
        <v>414.48099999999999</v>
      </c>
      <c r="J1668" s="40">
        <f t="shared" si="80"/>
        <v>1243.443</v>
      </c>
      <c r="K1668" s="50" t="s">
        <v>1867</v>
      </c>
      <c r="L1668" s="42">
        <f t="shared" si="78"/>
        <v>414.48</v>
      </c>
      <c r="M1668" s="42">
        <f t="shared" si="79"/>
        <v>1243.44</v>
      </c>
    </row>
    <row r="1669" spans="1:13" ht="145" hidden="1" x14ac:dyDescent="0.35">
      <c r="A1669" s="20" t="s">
        <v>1039</v>
      </c>
      <c r="B1669" s="45" t="s">
        <v>1040</v>
      </c>
      <c r="C1669" s="23" t="s">
        <v>4943</v>
      </c>
      <c r="D1669" s="23" t="s">
        <v>1079</v>
      </c>
      <c r="E1669" s="23" t="s">
        <v>1079</v>
      </c>
      <c r="F1669" s="23" t="s">
        <v>5</v>
      </c>
      <c r="G1669" s="20">
        <v>40</v>
      </c>
      <c r="H1669" s="23" t="s">
        <v>5987</v>
      </c>
      <c r="I1669" s="46">
        <v>27.451000000000001</v>
      </c>
      <c r="J1669" s="40">
        <f t="shared" si="80"/>
        <v>1098.04</v>
      </c>
      <c r="K1669" s="50" t="s">
        <v>1866</v>
      </c>
      <c r="L1669" s="42">
        <f t="shared" si="78"/>
        <v>27.45</v>
      </c>
      <c r="M1669" s="42">
        <f t="shared" si="79"/>
        <v>1098</v>
      </c>
    </row>
    <row r="1670" spans="1:13" ht="43.5" hidden="1" x14ac:dyDescent="0.35">
      <c r="A1670" s="20" t="s">
        <v>1039</v>
      </c>
      <c r="B1670" s="45" t="s">
        <v>1040</v>
      </c>
      <c r="C1670" s="23" t="s">
        <v>3729</v>
      </c>
      <c r="D1670" s="23" t="s">
        <v>24</v>
      </c>
      <c r="E1670" s="23" t="s">
        <v>6103</v>
      </c>
      <c r="F1670" s="23" t="s">
        <v>5</v>
      </c>
      <c r="G1670" s="20">
        <v>20</v>
      </c>
      <c r="H1670" s="23" t="s">
        <v>5987</v>
      </c>
      <c r="I1670" s="46">
        <v>3.1330999999999998</v>
      </c>
      <c r="J1670" s="40">
        <f t="shared" si="80"/>
        <v>62.661999999999992</v>
      </c>
      <c r="K1670" s="50" t="s">
        <v>1865</v>
      </c>
      <c r="L1670" s="42">
        <f t="shared" si="78"/>
        <v>3.13</v>
      </c>
      <c r="M1670" s="42">
        <f t="shared" si="79"/>
        <v>62.599999999999994</v>
      </c>
    </row>
    <row r="1671" spans="1:13" ht="101.5" hidden="1" x14ac:dyDescent="0.35">
      <c r="A1671" s="20" t="s">
        <v>1039</v>
      </c>
      <c r="B1671" s="45" t="s">
        <v>1040</v>
      </c>
      <c r="C1671" s="23" t="s">
        <v>3730</v>
      </c>
      <c r="D1671" s="23" t="s">
        <v>1080</v>
      </c>
      <c r="E1671" s="23" t="s">
        <v>7055</v>
      </c>
      <c r="F1671" s="23" t="s">
        <v>5</v>
      </c>
      <c r="G1671" s="20">
        <v>20</v>
      </c>
      <c r="H1671" s="23" t="s">
        <v>5987</v>
      </c>
      <c r="I1671" s="46">
        <v>5.0440000000000005</v>
      </c>
      <c r="J1671" s="40">
        <f t="shared" si="80"/>
        <v>100.88000000000001</v>
      </c>
      <c r="K1671" s="50" t="s">
        <v>1864</v>
      </c>
      <c r="L1671" s="42">
        <f t="shared" si="78"/>
        <v>5.04</v>
      </c>
      <c r="M1671" s="42">
        <f t="shared" si="79"/>
        <v>100.8</v>
      </c>
    </row>
    <row r="1672" spans="1:13" ht="145" hidden="1" x14ac:dyDescent="0.35">
      <c r="A1672" s="20" t="s">
        <v>1039</v>
      </c>
      <c r="B1672" s="45" t="s">
        <v>1040</v>
      </c>
      <c r="C1672" s="23" t="s">
        <v>4974</v>
      </c>
      <c r="D1672" s="23" t="s">
        <v>1081</v>
      </c>
      <c r="E1672" s="23" t="s">
        <v>7056</v>
      </c>
      <c r="F1672" s="23" t="s">
        <v>5</v>
      </c>
      <c r="G1672" s="20">
        <v>120</v>
      </c>
      <c r="H1672" s="23" t="s">
        <v>5987</v>
      </c>
      <c r="I1672" s="46">
        <v>2.7159999999999997</v>
      </c>
      <c r="J1672" s="40">
        <f t="shared" si="80"/>
        <v>325.91999999999996</v>
      </c>
      <c r="K1672" s="50" t="s">
        <v>1863</v>
      </c>
      <c r="L1672" s="42">
        <f t="shared" si="78"/>
        <v>2.72</v>
      </c>
      <c r="M1672" s="42">
        <f t="shared" si="79"/>
        <v>326.40000000000003</v>
      </c>
    </row>
    <row r="1673" spans="1:13" ht="116" hidden="1" x14ac:dyDescent="0.35">
      <c r="A1673" s="20" t="s">
        <v>1039</v>
      </c>
      <c r="B1673" s="45" t="s">
        <v>1040</v>
      </c>
      <c r="C1673" s="23" t="s">
        <v>5002</v>
      </c>
      <c r="D1673" s="23" t="s">
        <v>760</v>
      </c>
      <c r="E1673" s="23" t="s">
        <v>6794</v>
      </c>
      <c r="F1673" s="23" t="s">
        <v>5</v>
      </c>
      <c r="G1673" s="20">
        <v>68</v>
      </c>
      <c r="H1673" s="23" t="s">
        <v>5987</v>
      </c>
      <c r="I1673" s="46">
        <v>9.4381000000000004</v>
      </c>
      <c r="J1673" s="40">
        <f t="shared" si="80"/>
        <v>641.79079999999999</v>
      </c>
      <c r="K1673" s="50" t="s">
        <v>1862</v>
      </c>
      <c r="L1673" s="42">
        <f t="shared" si="78"/>
        <v>9.44</v>
      </c>
      <c r="M1673" s="42">
        <f t="shared" si="79"/>
        <v>641.91999999999996</v>
      </c>
    </row>
    <row r="1674" spans="1:13" ht="87" hidden="1" x14ac:dyDescent="0.35">
      <c r="A1674" s="20" t="s">
        <v>1039</v>
      </c>
      <c r="B1674" s="45" t="s">
        <v>1040</v>
      </c>
      <c r="C1674" s="23" t="s">
        <v>5018</v>
      </c>
      <c r="D1674" s="23" t="s">
        <v>1082</v>
      </c>
      <c r="E1674" s="23" t="s">
        <v>7057</v>
      </c>
      <c r="F1674" s="23" t="s">
        <v>5</v>
      </c>
      <c r="G1674" s="20">
        <v>60</v>
      </c>
      <c r="H1674" s="23" t="s">
        <v>5987</v>
      </c>
      <c r="I1674" s="46">
        <v>4.9470000000000001</v>
      </c>
      <c r="J1674" s="40">
        <f t="shared" si="80"/>
        <v>296.82</v>
      </c>
      <c r="K1674" s="50" t="s">
        <v>1861</v>
      </c>
      <c r="L1674" s="42">
        <f t="shared" si="78"/>
        <v>4.95</v>
      </c>
      <c r="M1674" s="42">
        <f t="shared" si="79"/>
        <v>297</v>
      </c>
    </row>
    <row r="1675" spans="1:13" ht="72.5" hidden="1" x14ac:dyDescent="0.35">
      <c r="A1675" s="20" t="s">
        <v>1039</v>
      </c>
      <c r="B1675" s="45" t="s">
        <v>1040</v>
      </c>
      <c r="C1675" s="23" t="s">
        <v>3028</v>
      </c>
      <c r="D1675" s="23" t="s">
        <v>240</v>
      </c>
      <c r="E1675" s="23" t="s">
        <v>6363</v>
      </c>
      <c r="F1675" s="23" t="s">
        <v>5</v>
      </c>
      <c r="G1675" s="20">
        <v>180</v>
      </c>
      <c r="H1675" s="23" t="s">
        <v>5987</v>
      </c>
      <c r="I1675" s="46">
        <v>3.3271000000000002</v>
      </c>
      <c r="J1675" s="40">
        <f t="shared" si="80"/>
        <v>598.87800000000004</v>
      </c>
      <c r="K1675" s="50" t="s">
        <v>1860</v>
      </c>
      <c r="L1675" s="42">
        <f t="shared" si="78"/>
        <v>3.33</v>
      </c>
      <c r="M1675" s="42">
        <f t="shared" si="79"/>
        <v>599.4</v>
      </c>
    </row>
    <row r="1676" spans="1:13" ht="116" hidden="1" x14ac:dyDescent="0.35">
      <c r="A1676" s="20" t="s">
        <v>1039</v>
      </c>
      <c r="B1676" s="45" t="s">
        <v>1040</v>
      </c>
      <c r="C1676" s="23" t="s">
        <v>5070</v>
      </c>
      <c r="D1676" s="23" t="s">
        <v>25</v>
      </c>
      <c r="E1676" s="23" t="s">
        <v>6113</v>
      </c>
      <c r="F1676" s="23" t="s">
        <v>5</v>
      </c>
      <c r="G1676" s="20">
        <v>40</v>
      </c>
      <c r="H1676" s="23" t="s">
        <v>5987</v>
      </c>
      <c r="I1676" s="46">
        <v>9.7969999999999988</v>
      </c>
      <c r="J1676" s="40">
        <f t="shared" si="80"/>
        <v>391.87999999999994</v>
      </c>
      <c r="K1676" s="50" t="s">
        <v>1859</v>
      </c>
      <c r="L1676" s="42">
        <f t="shared" si="78"/>
        <v>9.8000000000000007</v>
      </c>
      <c r="M1676" s="42">
        <f t="shared" si="79"/>
        <v>392</v>
      </c>
    </row>
    <row r="1677" spans="1:13" ht="87" hidden="1" x14ac:dyDescent="0.35">
      <c r="A1677" s="20" t="s">
        <v>1039</v>
      </c>
      <c r="B1677" s="45" t="s">
        <v>1040</v>
      </c>
      <c r="C1677" s="23" t="s">
        <v>5075</v>
      </c>
      <c r="D1677" s="23" t="s">
        <v>245</v>
      </c>
      <c r="E1677" s="23" t="s">
        <v>6368</v>
      </c>
      <c r="F1677" s="23" t="s">
        <v>5</v>
      </c>
      <c r="G1677" s="20">
        <v>150</v>
      </c>
      <c r="H1677" s="23" t="s">
        <v>5987</v>
      </c>
      <c r="I1677" s="46">
        <v>2.3279999999999998</v>
      </c>
      <c r="J1677" s="40">
        <f t="shared" si="80"/>
        <v>349.2</v>
      </c>
      <c r="K1677" s="50" t="s">
        <v>1591</v>
      </c>
      <c r="L1677" s="42">
        <f t="shared" si="78"/>
        <v>2.33</v>
      </c>
      <c r="M1677" s="42">
        <f t="shared" si="79"/>
        <v>349.5</v>
      </c>
    </row>
    <row r="1678" spans="1:13" ht="87" hidden="1" x14ac:dyDescent="0.35">
      <c r="A1678" s="20" t="s">
        <v>1039</v>
      </c>
      <c r="B1678" s="45" t="s">
        <v>1040</v>
      </c>
      <c r="C1678" s="23" t="s">
        <v>5075</v>
      </c>
      <c r="D1678" s="23" t="s">
        <v>245</v>
      </c>
      <c r="E1678" s="23" t="s">
        <v>6368</v>
      </c>
      <c r="F1678" s="23" t="s">
        <v>5</v>
      </c>
      <c r="G1678" s="20">
        <v>10</v>
      </c>
      <c r="H1678" s="23" t="s">
        <v>5987</v>
      </c>
      <c r="I1678" s="46">
        <v>2.3279999999999998</v>
      </c>
      <c r="J1678" s="40">
        <f t="shared" si="80"/>
        <v>23.279999999999998</v>
      </c>
      <c r="K1678" s="50" t="s">
        <v>1591</v>
      </c>
      <c r="L1678" s="42">
        <f t="shared" si="78"/>
        <v>2.33</v>
      </c>
      <c r="M1678" s="42">
        <f t="shared" si="79"/>
        <v>23.3</v>
      </c>
    </row>
    <row r="1679" spans="1:13" ht="145" hidden="1" x14ac:dyDescent="0.35">
      <c r="A1679" s="20" t="s">
        <v>1039</v>
      </c>
      <c r="B1679" s="45" t="s">
        <v>1040</v>
      </c>
      <c r="C1679" s="23" t="s">
        <v>5106</v>
      </c>
      <c r="D1679" s="23" t="s">
        <v>1083</v>
      </c>
      <c r="E1679" s="23" t="s">
        <v>7058</v>
      </c>
      <c r="F1679" s="23" t="s">
        <v>5</v>
      </c>
      <c r="G1679" s="20">
        <v>70</v>
      </c>
      <c r="H1679" s="23" t="s">
        <v>5987</v>
      </c>
      <c r="I1679" s="46">
        <v>24.25</v>
      </c>
      <c r="J1679" s="40">
        <f t="shared" si="80"/>
        <v>1697.5</v>
      </c>
      <c r="K1679" s="50" t="s">
        <v>1858</v>
      </c>
      <c r="L1679" s="42">
        <f t="shared" si="78"/>
        <v>24.25</v>
      </c>
      <c r="M1679" s="42">
        <f t="shared" si="79"/>
        <v>1697.5</v>
      </c>
    </row>
    <row r="1680" spans="1:13" ht="145" hidden="1" x14ac:dyDescent="0.35">
      <c r="A1680" s="20" t="s">
        <v>1039</v>
      </c>
      <c r="B1680" s="45" t="s">
        <v>1040</v>
      </c>
      <c r="C1680" s="23" t="s">
        <v>5105</v>
      </c>
      <c r="D1680" s="23" t="s">
        <v>1084</v>
      </c>
      <c r="E1680" s="23" t="s">
        <v>7059</v>
      </c>
      <c r="F1680" s="23" t="s">
        <v>5</v>
      </c>
      <c r="G1680" s="20">
        <v>20</v>
      </c>
      <c r="H1680" s="23" t="s">
        <v>5987</v>
      </c>
      <c r="I1680" s="46">
        <v>20.273</v>
      </c>
      <c r="J1680" s="40">
        <f t="shared" si="80"/>
        <v>405.46</v>
      </c>
      <c r="K1680" s="50" t="s">
        <v>1858</v>
      </c>
      <c r="L1680" s="42">
        <f t="shared" si="78"/>
        <v>20.27</v>
      </c>
      <c r="M1680" s="42">
        <f t="shared" si="79"/>
        <v>405.4</v>
      </c>
    </row>
    <row r="1681" spans="1:13" ht="116" hidden="1" x14ac:dyDescent="0.35">
      <c r="A1681" s="20" t="s">
        <v>1039</v>
      </c>
      <c r="B1681" s="45" t="s">
        <v>1040</v>
      </c>
      <c r="C1681" s="23" t="s">
        <v>3736</v>
      </c>
      <c r="D1681" s="23" t="s">
        <v>27</v>
      </c>
      <c r="E1681" s="23" t="s">
        <v>6116</v>
      </c>
      <c r="F1681" s="23" t="s">
        <v>5</v>
      </c>
      <c r="G1681" s="20">
        <v>15</v>
      </c>
      <c r="H1681" s="23" t="s">
        <v>5987</v>
      </c>
      <c r="I1681" s="46">
        <v>362.29500000000002</v>
      </c>
      <c r="J1681" s="40">
        <f t="shared" si="80"/>
        <v>5434.4250000000002</v>
      </c>
      <c r="K1681" s="50" t="s">
        <v>1857</v>
      </c>
      <c r="L1681" s="42">
        <f t="shared" si="78"/>
        <v>362.3</v>
      </c>
      <c r="M1681" s="42">
        <f t="shared" si="79"/>
        <v>5434.5</v>
      </c>
    </row>
    <row r="1682" spans="1:13" ht="116" hidden="1" x14ac:dyDescent="0.35">
      <c r="A1682" s="20" t="s">
        <v>1039</v>
      </c>
      <c r="B1682" s="45" t="s">
        <v>1040</v>
      </c>
      <c r="C1682" s="23" t="s">
        <v>3736</v>
      </c>
      <c r="D1682" s="23" t="s">
        <v>27</v>
      </c>
      <c r="E1682" s="23" t="s">
        <v>6116</v>
      </c>
      <c r="F1682" s="23" t="s">
        <v>5</v>
      </c>
      <c r="G1682" s="20">
        <v>12</v>
      </c>
      <c r="H1682" s="23" t="s">
        <v>5987</v>
      </c>
      <c r="I1682" s="46">
        <v>362.29500000000002</v>
      </c>
      <c r="J1682" s="40">
        <f t="shared" si="80"/>
        <v>4347.54</v>
      </c>
      <c r="K1682" s="50" t="s">
        <v>1857</v>
      </c>
      <c r="L1682" s="42">
        <f t="shared" si="78"/>
        <v>362.3</v>
      </c>
      <c r="M1682" s="42">
        <f t="shared" si="79"/>
        <v>4347.6000000000004</v>
      </c>
    </row>
    <row r="1683" spans="1:13" ht="101.5" hidden="1" x14ac:dyDescent="0.35">
      <c r="A1683" s="20" t="s">
        <v>1039</v>
      </c>
      <c r="B1683" s="45" t="s">
        <v>1040</v>
      </c>
      <c r="C1683" s="23" t="s">
        <v>5160</v>
      </c>
      <c r="D1683" s="23" t="s">
        <v>1085</v>
      </c>
      <c r="E1683" s="23" t="s">
        <v>7060</v>
      </c>
      <c r="F1683" s="23" t="s">
        <v>5</v>
      </c>
      <c r="G1683" s="20">
        <v>20</v>
      </c>
      <c r="H1683" s="23" t="s">
        <v>5987</v>
      </c>
      <c r="I1683" s="46">
        <v>38.994</v>
      </c>
      <c r="J1683" s="40">
        <f t="shared" si="80"/>
        <v>779.88</v>
      </c>
      <c r="K1683" s="50" t="s">
        <v>1856</v>
      </c>
      <c r="L1683" s="42">
        <f t="shared" si="78"/>
        <v>38.99</v>
      </c>
      <c r="M1683" s="42">
        <f t="shared" si="79"/>
        <v>779.80000000000007</v>
      </c>
    </row>
    <row r="1684" spans="1:13" ht="101.5" hidden="1" x14ac:dyDescent="0.35">
      <c r="A1684" s="20" t="s">
        <v>1039</v>
      </c>
      <c r="B1684" s="45" t="s">
        <v>1040</v>
      </c>
      <c r="C1684" s="23" t="s">
        <v>5161</v>
      </c>
      <c r="D1684" s="23" t="s">
        <v>1085</v>
      </c>
      <c r="E1684" s="23" t="s">
        <v>7060</v>
      </c>
      <c r="F1684" s="23" t="s">
        <v>5</v>
      </c>
      <c r="G1684" s="20">
        <v>20</v>
      </c>
      <c r="H1684" s="23" t="s">
        <v>5987</v>
      </c>
      <c r="I1684" s="46">
        <v>19.108999999999998</v>
      </c>
      <c r="J1684" s="40">
        <f t="shared" si="80"/>
        <v>382.17999999999995</v>
      </c>
      <c r="K1684" s="50" t="s">
        <v>1856</v>
      </c>
      <c r="L1684" s="42">
        <f t="shared" si="78"/>
        <v>19.11</v>
      </c>
      <c r="M1684" s="42">
        <f t="shared" si="79"/>
        <v>382.2</v>
      </c>
    </row>
    <row r="1685" spans="1:13" ht="116" hidden="1" x14ac:dyDescent="0.35">
      <c r="A1685" s="20" t="s">
        <v>1039</v>
      </c>
      <c r="B1685" s="45" t="s">
        <v>1040</v>
      </c>
      <c r="C1685" s="23" t="s">
        <v>3738</v>
      </c>
      <c r="D1685" s="23" t="s">
        <v>1086</v>
      </c>
      <c r="E1685" s="23" t="s">
        <v>7061</v>
      </c>
      <c r="F1685" s="23" t="s">
        <v>5</v>
      </c>
      <c r="G1685" s="20">
        <v>10</v>
      </c>
      <c r="H1685" s="23" t="s">
        <v>5987</v>
      </c>
      <c r="I1685" s="46">
        <v>84.195999999999998</v>
      </c>
      <c r="J1685" s="40">
        <f t="shared" si="80"/>
        <v>841.96</v>
      </c>
      <c r="K1685" s="50" t="s">
        <v>1855</v>
      </c>
      <c r="L1685" s="42">
        <f t="shared" si="78"/>
        <v>84.2</v>
      </c>
      <c r="M1685" s="42">
        <f t="shared" si="79"/>
        <v>842</v>
      </c>
    </row>
    <row r="1686" spans="1:13" ht="174" hidden="1" x14ac:dyDescent="0.35">
      <c r="A1686" s="20" t="s">
        <v>1039</v>
      </c>
      <c r="B1686" s="45" t="s">
        <v>1040</v>
      </c>
      <c r="C1686" s="23" t="s">
        <v>5167</v>
      </c>
      <c r="D1686" s="23" t="s">
        <v>1087</v>
      </c>
      <c r="E1686" s="23" t="s">
        <v>1087</v>
      </c>
      <c r="F1686" s="23" t="s">
        <v>5</v>
      </c>
      <c r="G1686" s="20">
        <v>48</v>
      </c>
      <c r="H1686" s="23" t="s">
        <v>5987</v>
      </c>
      <c r="I1686" s="46">
        <v>67.027000000000001</v>
      </c>
      <c r="J1686" s="40">
        <f t="shared" si="80"/>
        <v>3217.2960000000003</v>
      </c>
      <c r="K1686" s="50" t="s">
        <v>2829</v>
      </c>
      <c r="L1686" s="42">
        <f t="shared" si="78"/>
        <v>67.03</v>
      </c>
      <c r="M1686" s="42">
        <f t="shared" si="79"/>
        <v>3217.44</v>
      </c>
    </row>
    <row r="1687" spans="1:13" ht="130.5" hidden="1" x14ac:dyDescent="0.35">
      <c r="A1687" s="20" t="s">
        <v>1039</v>
      </c>
      <c r="B1687" s="45" t="s">
        <v>1040</v>
      </c>
      <c r="C1687" s="23" t="s">
        <v>5185</v>
      </c>
      <c r="D1687" s="23" t="s">
        <v>1088</v>
      </c>
      <c r="E1687" s="23" t="s">
        <v>7062</v>
      </c>
      <c r="F1687" s="23" t="s">
        <v>5</v>
      </c>
      <c r="G1687" s="20">
        <v>20</v>
      </c>
      <c r="H1687" s="23" t="s">
        <v>5987</v>
      </c>
      <c r="I1687" s="46">
        <v>144.98589999999999</v>
      </c>
      <c r="J1687" s="40">
        <f t="shared" si="80"/>
        <v>2899.7179999999998</v>
      </c>
      <c r="K1687" s="50" t="s">
        <v>1854</v>
      </c>
      <c r="L1687" s="42">
        <f t="shared" si="78"/>
        <v>144.99</v>
      </c>
      <c r="M1687" s="42">
        <f t="shared" si="79"/>
        <v>2899.8</v>
      </c>
    </row>
    <row r="1688" spans="1:13" ht="116" hidden="1" x14ac:dyDescent="0.35">
      <c r="A1688" s="20" t="s">
        <v>1039</v>
      </c>
      <c r="B1688" s="45" t="s">
        <v>1040</v>
      </c>
      <c r="C1688" s="23" t="s">
        <v>5177</v>
      </c>
      <c r="D1688" s="23" t="s">
        <v>1089</v>
      </c>
      <c r="E1688" s="23" t="s">
        <v>7063</v>
      </c>
      <c r="F1688" s="23" t="s">
        <v>5</v>
      </c>
      <c r="G1688" s="20">
        <v>22</v>
      </c>
      <c r="H1688" s="23" t="s">
        <v>5987</v>
      </c>
      <c r="I1688" s="46">
        <v>138.22499999999999</v>
      </c>
      <c r="J1688" s="40">
        <f t="shared" si="80"/>
        <v>3040.95</v>
      </c>
      <c r="K1688" s="50" t="s">
        <v>1853</v>
      </c>
      <c r="L1688" s="42">
        <f t="shared" si="78"/>
        <v>138.22999999999999</v>
      </c>
      <c r="M1688" s="42">
        <f t="shared" si="79"/>
        <v>3041.06</v>
      </c>
    </row>
    <row r="1689" spans="1:13" ht="159.5" hidden="1" x14ac:dyDescent="0.35">
      <c r="A1689" s="20" t="s">
        <v>1039</v>
      </c>
      <c r="B1689" s="45" t="s">
        <v>1040</v>
      </c>
      <c r="C1689" s="23" t="s">
        <v>5182</v>
      </c>
      <c r="D1689" s="23" t="s">
        <v>1090</v>
      </c>
      <c r="E1689" s="23" t="s">
        <v>7064</v>
      </c>
      <c r="F1689" s="23" t="s">
        <v>5</v>
      </c>
      <c r="G1689" s="20">
        <v>60</v>
      </c>
      <c r="H1689" s="23" t="s">
        <v>5987</v>
      </c>
      <c r="I1689" s="46">
        <v>138.12800000000001</v>
      </c>
      <c r="J1689" s="40">
        <f t="shared" si="80"/>
        <v>8287.68</v>
      </c>
      <c r="K1689" s="50" t="s">
        <v>1852</v>
      </c>
      <c r="L1689" s="42">
        <f t="shared" si="78"/>
        <v>138.13</v>
      </c>
      <c r="M1689" s="42">
        <f t="shared" si="79"/>
        <v>8287.7999999999993</v>
      </c>
    </row>
    <row r="1690" spans="1:13" ht="101.5" hidden="1" x14ac:dyDescent="0.35">
      <c r="A1690" s="20" t="s">
        <v>1039</v>
      </c>
      <c r="B1690" s="45" t="s">
        <v>1040</v>
      </c>
      <c r="C1690" s="23" t="s">
        <v>5257</v>
      </c>
      <c r="D1690" s="23" t="s">
        <v>1091</v>
      </c>
      <c r="E1690" s="23" t="s">
        <v>7065</v>
      </c>
      <c r="F1690" s="23" t="s">
        <v>5</v>
      </c>
      <c r="G1690" s="20">
        <v>20</v>
      </c>
      <c r="H1690" s="23" t="s">
        <v>5987</v>
      </c>
      <c r="I1690" s="46">
        <v>30.942999999999998</v>
      </c>
      <c r="J1690" s="40">
        <f t="shared" si="80"/>
        <v>618.8599999999999</v>
      </c>
      <c r="K1690" s="50" t="s">
        <v>1851</v>
      </c>
      <c r="L1690" s="42">
        <f t="shared" si="78"/>
        <v>30.94</v>
      </c>
      <c r="M1690" s="42">
        <f t="shared" si="79"/>
        <v>618.80000000000007</v>
      </c>
    </row>
    <row r="1691" spans="1:13" ht="72.5" hidden="1" x14ac:dyDescent="0.35">
      <c r="A1691" s="20" t="s">
        <v>1039</v>
      </c>
      <c r="B1691" s="45" t="s">
        <v>1040</v>
      </c>
      <c r="C1691" s="23" t="s">
        <v>5259</v>
      </c>
      <c r="D1691" s="23" t="s">
        <v>104</v>
      </c>
      <c r="E1691" s="23" t="s">
        <v>7066</v>
      </c>
      <c r="F1691" s="23" t="s">
        <v>5</v>
      </c>
      <c r="G1691" s="20">
        <v>20</v>
      </c>
      <c r="H1691" s="23" t="s">
        <v>5987</v>
      </c>
      <c r="I1691" s="46">
        <v>45.851900000000001</v>
      </c>
      <c r="J1691" s="40">
        <f t="shared" si="80"/>
        <v>917.03800000000001</v>
      </c>
      <c r="K1691" s="50" t="s">
        <v>1851</v>
      </c>
      <c r="L1691" s="42">
        <f t="shared" si="78"/>
        <v>45.85</v>
      </c>
      <c r="M1691" s="42">
        <f t="shared" si="79"/>
        <v>917</v>
      </c>
    </row>
    <row r="1692" spans="1:13" ht="130.5" hidden="1" x14ac:dyDescent="0.35">
      <c r="A1692" s="20" t="s">
        <v>1039</v>
      </c>
      <c r="B1692" s="45" t="s">
        <v>1040</v>
      </c>
      <c r="C1692" s="23" t="s">
        <v>5279</v>
      </c>
      <c r="D1692" s="23" t="s">
        <v>1092</v>
      </c>
      <c r="E1692" s="23" t="s">
        <v>7067</v>
      </c>
      <c r="F1692" s="23" t="s">
        <v>5</v>
      </c>
      <c r="G1692" s="20">
        <v>4</v>
      </c>
      <c r="H1692" s="23" t="s">
        <v>5987</v>
      </c>
      <c r="I1692" s="46">
        <v>96.611999999999995</v>
      </c>
      <c r="J1692" s="40">
        <f t="shared" si="80"/>
        <v>386.44799999999998</v>
      </c>
      <c r="K1692" s="50" t="s">
        <v>1850</v>
      </c>
      <c r="L1692" s="42">
        <f t="shared" si="78"/>
        <v>96.61</v>
      </c>
      <c r="M1692" s="42">
        <f t="shared" si="79"/>
        <v>386.44</v>
      </c>
    </row>
    <row r="1693" spans="1:13" ht="130.5" hidden="1" x14ac:dyDescent="0.35">
      <c r="A1693" s="20" t="s">
        <v>1039</v>
      </c>
      <c r="B1693" s="45" t="s">
        <v>1040</v>
      </c>
      <c r="C1693" s="23" t="s">
        <v>5279</v>
      </c>
      <c r="D1693" s="23" t="s">
        <v>1092</v>
      </c>
      <c r="E1693" s="23" t="s">
        <v>7067</v>
      </c>
      <c r="F1693" s="23" t="s">
        <v>5</v>
      </c>
      <c r="G1693" s="20">
        <v>2</v>
      </c>
      <c r="H1693" s="23" t="s">
        <v>5987</v>
      </c>
      <c r="I1693" s="46">
        <v>96.611999999999995</v>
      </c>
      <c r="J1693" s="40">
        <f t="shared" si="80"/>
        <v>193.22399999999999</v>
      </c>
      <c r="K1693" s="50" t="s">
        <v>1850</v>
      </c>
      <c r="L1693" s="42">
        <f t="shared" si="78"/>
        <v>96.61</v>
      </c>
      <c r="M1693" s="42">
        <f t="shared" si="79"/>
        <v>193.22</v>
      </c>
    </row>
    <row r="1694" spans="1:13" ht="116" hidden="1" x14ac:dyDescent="0.35">
      <c r="A1694" s="20" t="s">
        <v>1039</v>
      </c>
      <c r="B1694" s="45" t="s">
        <v>1040</v>
      </c>
      <c r="C1694" s="23" t="s">
        <v>5282</v>
      </c>
      <c r="D1694" s="23" t="s">
        <v>1093</v>
      </c>
      <c r="E1694" s="23" t="s">
        <v>7068</v>
      </c>
      <c r="F1694" s="23" t="s">
        <v>5</v>
      </c>
      <c r="G1694" s="20">
        <v>3</v>
      </c>
      <c r="H1694" s="23" t="s">
        <v>5987</v>
      </c>
      <c r="I1694" s="46">
        <v>57.715000000000003</v>
      </c>
      <c r="J1694" s="40">
        <f t="shared" si="80"/>
        <v>173.14500000000001</v>
      </c>
      <c r="K1694" s="50" t="s">
        <v>1850</v>
      </c>
      <c r="L1694" s="42">
        <f t="shared" si="78"/>
        <v>57.72</v>
      </c>
      <c r="M1694" s="42">
        <f t="shared" si="79"/>
        <v>173.16</v>
      </c>
    </row>
    <row r="1695" spans="1:13" ht="159.5" hidden="1" x14ac:dyDescent="0.35">
      <c r="A1695" s="20" t="s">
        <v>1039</v>
      </c>
      <c r="B1695" s="45" t="s">
        <v>1040</v>
      </c>
      <c r="C1695" s="23">
        <v>135132</v>
      </c>
      <c r="D1695" s="23" t="s">
        <v>1094</v>
      </c>
      <c r="E1695" s="23" t="s">
        <v>1094</v>
      </c>
      <c r="F1695" s="23" t="s">
        <v>5</v>
      </c>
      <c r="G1695" s="20">
        <v>30</v>
      </c>
      <c r="H1695" s="23" t="s">
        <v>5987</v>
      </c>
      <c r="I1695" s="46">
        <v>48.402999999999999</v>
      </c>
      <c r="J1695" s="40">
        <f t="shared" si="80"/>
        <v>1452.09</v>
      </c>
      <c r="K1695" s="50" t="s">
        <v>1850</v>
      </c>
      <c r="L1695" s="42">
        <f t="shared" si="78"/>
        <v>48.4</v>
      </c>
      <c r="M1695" s="42">
        <f t="shared" si="79"/>
        <v>1452</v>
      </c>
    </row>
    <row r="1696" spans="1:13" ht="72.5" hidden="1" x14ac:dyDescent="0.35">
      <c r="A1696" s="20" t="s">
        <v>1039</v>
      </c>
      <c r="B1696" s="45" t="s">
        <v>1040</v>
      </c>
      <c r="C1696" s="23" t="s">
        <v>5303</v>
      </c>
      <c r="D1696" s="23" t="s">
        <v>1095</v>
      </c>
      <c r="E1696" s="23" t="s">
        <v>7069</v>
      </c>
      <c r="F1696" s="23" t="s">
        <v>5</v>
      </c>
      <c r="G1696" s="20">
        <v>20</v>
      </c>
      <c r="H1696" s="23" t="s">
        <v>5987</v>
      </c>
      <c r="I1696" s="46">
        <v>31.3795</v>
      </c>
      <c r="J1696" s="40">
        <f t="shared" si="80"/>
        <v>627.59</v>
      </c>
      <c r="K1696" s="50" t="s">
        <v>1851</v>
      </c>
      <c r="L1696" s="42">
        <f t="shared" si="78"/>
        <v>31.38</v>
      </c>
      <c r="M1696" s="42">
        <f t="shared" si="79"/>
        <v>627.6</v>
      </c>
    </row>
    <row r="1697" spans="1:13" ht="72.5" hidden="1" x14ac:dyDescent="0.35">
      <c r="A1697" s="20" t="s">
        <v>1039</v>
      </c>
      <c r="B1697" s="45" t="s">
        <v>1040</v>
      </c>
      <c r="C1697" s="23" t="s">
        <v>5304</v>
      </c>
      <c r="D1697" s="23" t="s">
        <v>1095</v>
      </c>
      <c r="E1697" s="23" t="s">
        <v>7069</v>
      </c>
      <c r="F1697" s="23" t="s">
        <v>5</v>
      </c>
      <c r="G1697" s="20">
        <v>20</v>
      </c>
      <c r="H1697" s="23" t="s">
        <v>5987</v>
      </c>
      <c r="I1697" s="46">
        <v>16.781000000000002</v>
      </c>
      <c r="J1697" s="40">
        <f t="shared" si="80"/>
        <v>335.62000000000006</v>
      </c>
      <c r="K1697" s="50" t="s">
        <v>1851</v>
      </c>
      <c r="L1697" s="42">
        <f t="shared" si="78"/>
        <v>16.78</v>
      </c>
      <c r="M1697" s="42">
        <f t="shared" si="79"/>
        <v>335.6</v>
      </c>
    </row>
    <row r="1698" spans="1:13" ht="72.5" hidden="1" x14ac:dyDescent="0.35">
      <c r="A1698" s="20" t="s">
        <v>1039</v>
      </c>
      <c r="B1698" s="45" t="s">
        <v>1040</v>
      </c>
      <c r="C1698" s="23" t="s">
        <v>5260</v>
      </c>
      <c r="D1698" s="23" t="s">
        <v>104</v>
      </c>
      <c r="E1698" s="23" t="s">
        <v>7070</v>
      </c>
      <c r="F1698" s="23" t="s">
        <v>5</v>
      </c>
      <c r="G1698" s="20">
        <v>20</v>
      </c>
      <c r="H1698" s="23" t="s">
        <v>5987</v>
      </c>
      <c r="I1698" s="46">
        <v>72.168000000000006</v>
      </c>
      <c r="J1698" s="40">
        <f t="shared" si="80"/>
        <v>1443.3600000000001</v>
      </c>
      <c r="K1698" s="50" t="s">
        <v>1850</v>
      </c>
      <c r="L1698" s="42">
        <f t="shared" si="78"/>
        <v>72.17</v>
      </c>
      <c r="M1698" s="42">
        <f t="shared" si="79"/>
        <v>1443.4</v>
      </c>
    </row>
    <row r="1699" spans="1:13" ht="145" hidden="1" x14ac:dyDescent="0.35">
      <c r="A1699" s="20" t="s">
        <v>1039</v>
      </c>
      <c r="B1699" s="45" t="s">
        <v>1040</v>
      </c>
      <c r="C1699" s="23" t="s">
        <v>5310</v>
      </c>
      <c r="D1699" s="23" t="s">
        <v>1096</v>
      </c>
      <c r="E1699" s="23" t="s">
        <v>7071</v>
      </c>
      <c r="F1699" s="23" t="s">
        <v>5</v>
      </c>
      <c r="G1699" s="20">
        <v>8</v>
      </c>
      <c r="H1699" s="23" t="s">
        <v>5987</v>
      </c>
      <c r="I1699" s="46">
        <v>29.197000000000003</v>
      </c>
      <c r="J1699" s="40">
        <f t="shared" si="80"/>
        <v>233.57600000000002</v>
      </c>
      <c r="K1699" s="50" t="s">
        <v>1849</v>
      </c>
      <c r="L1699" s="42">
        <f t="shared" si="78"/>
        <v>29.2</v>
      </c>
      <c r="M1699" s="42">
        <f t="shared" si="79"/>
        <v>233.6</v>
      </c>
    </row>
    <row r="1700" spans="1:13" ht="159.5" hidden="1" x14ac:dyDescent="0.35">
      <c r="A1700" s="20" t="s">
        <v>1039</v>
      </c>
      <c r="B1700" s="45" t="s">
        <v>1040</v>
      </c>
      <c r="C1700" s="23" t="s">
        <v>3748</v>
      </c>
      <c r="D1700" s="23" t="s">
        <v>1097</v>
      </c>
      <c r="E1700" s="23" t="s">
        <v>7072</v>
      </c>
      <c r="F1700" s="23" t="s">
        <v>5</v>
      </c>
      <c r="G1700" s="20">
        <v>10</v>
      </c>
      <c r="H1700" s="23" t="s">
        <v>5987</v>
      </c>
      <c r="I1700" s="46">
        <v>32.039099999999998</v>
      </c>
      <c r="J1700" s="40">
        <f t="shared" si="80"/>
        <v>320.39099999999996</v>
      </c>
      <c r="K1700" s="50" t="s">
        <v>1847</v>
      </c>
      <c r="L1700" s="42">
        <f t="shared" si="78"/>
        <v>32.04</v>
      </c>
      <c r="M1700" s="42">
        <f t="shared" si="79"/>
        <v>320.39999999999998</v>
      </c>
    </row>
    <row r="1701" spans="1:13" ht="159.5" hidden="1" x14ac:dyDescent="0.35">
      <c r="A1701" s="20" t="s">
        <v>1039</v>
      </c>
      <c r="B1701" s="45" t="s">
        <v>1040</v>
      </c>
      <c r="C1701" s="23" t="s">
        <v>3749</v>
      </c>
      <c r="D1701" s="23" t="s">
        <v>1098</v>
      </c>
      <c r="E1701" s="23" t="s">
        <v>7073</v>
      </c>
      <c r="F1701" s="23" t="s">
        <v>5</v>
      </c>
      <c r="G1701" s="20">
        <v>10</v>
      </c>
      <c r="H1701" s="23" t="s">
        <v>5987</v>
      </c>
      <c r="I1701" s="46">
        <v>15.0641</v>
      </c>
      <c r="J1701" s="40">
        <f t="shared" si="80"/>
        <v>150.64099999999999</v>
      </c>
      <c r="K1701" s="50" t="s">
        <v>1849</v>
      </c>
      <c r="L1701" s="42">
        <f t="shared" si="78"/>
        <v>15.06</v>
      </c>
      <c r="M1701" s="42">
        <f t="shared" si="79"/>
        <v>150.6</v>
      </c>
    </row>
    <row r="1702" spans="1:13" ht="145" hidden="1" x14ac:dyDescent="0.35">
      <c r="A1702" s="20" t="s">
        <v>1039</v>
      </c>
      <c r="B1702" s="45" t="s">
        <v>1040</v>
      </c>
      <c r="C1702" s="23" t="s">
        <v>3750</v>
      </c>
      <c r="D1702" s="23" t="s">
        <v>1099</v>
      </c>
      <c r="E1702" s="23" t="s">
        <v>7074</v>
      </c>
      <c r="F1702" s="23" t="s">
        <v>5</v>
      </c>
      <c r="G1702" s="20">
        <v>10</v>
      </c>
      <c r="H1702" s="23" t="s">
        <v>5987</v>
      </c>
      <c r="I1702" s="46">
        <v>25.5595</v>
      </c>
      <c r="J1702" s="40">
        <f t="shared" si="80"/>
        <v>255.595</v>
      </c>
      <c r="K1702" s="50" t="s">
        <v>1848</v>
      </c>
      <c r="L1702" s="42">
        <f t="shared" si="78"/>
        <v>25.56</v>
      </c>
      <c r="M1702" s="42">
        <f t="shared" si="79"/>
        <v>255.6</v>
      </c>
    </row>
    <row r="1703" spans="1:13" ht="101.5" hidden="1" x14ac:dyDescent="0.35">
      <c r="A1703" s="20" t="s">
        <v>1039</v>
      </c>
      <c r="B1703" s="45" t="s">
        <v>1040</v>
      </c>
      <c r="C1703" s="23" t="s">
        <v>3751</v>
      </c>
      <c r="D1703" s="23" t="s">
        <v>1100</v>
      </c>
      <c r="E1703" s="23" t="s">
        <v>7075</v>
      </c>
      <c r="F1703" s="23" t="s">
        <v>5</v>
      </c>
      <c r="G1703" s="20">
        <v>30</v>
      </c>
      <c r="H1703" s="23" t="s">
        <v>5987</v>
      </c>
      <c r="I1703" s="46">
        <v>14.161999999999999</v>
      </c>
      <c r="J1703" s="40">
        <f t="shared" si="80"/>
        <v>424.85999999999996</v>
      </c>
      <c r="K1703" s="50" t="s">
        <v>1847</v>
      </c>
      <c r="L1703" s="42">
        <f t="shared" si="78"/>
        <v>14.16</v>
      </c>
      <c r="M1703" s="42">
        <f t="shared" si="79"/>
        <v>424.8</v>
      </c>
    </row>
    <row r="1704" spans="1:13" ht="101.5" hidden="1" x14ac:dyDescent="0.35">
      <c r="A1704" s="20" t="s">
        <v>1039</v>
      </c>
      <c r="B1704" s="45" t="s">
        <v>1040</v>
      </c>
      <c r="C1704" s="23" t="s">
        <v>3348</v>
      </c>
      <c r="D1704" s="23" t="s">
        <v>630</v>
      </c>
      <c r="E1704" s="23" t="s">
        <v>6677</v>
      </c>
      <c r="F1704" s="23" t="s">
        <v>5</v>
      </c>
      <c r="G1704" s="20">
        <v>30</v>
      </c>
      <c r="H1704" s="23" t="s">
        <v>5987</v>
      </c>
      <c r="I1704" s="46">
        <v>13.095000000000001</v>
      </c>
      <c r="J1704" s="40">
        <f t="shared" si="80"/>
        <v>392.85</v>
      </c>
      <c r="K1704" s="50" t="s">
        <v>1846</v>
      </c>
      <c r="L1704" s="42">
        <f t="shared" si="78"/>
        <v>13.1</v>
      </c>
      <c r="M1704" s="42">
        <f t="shared" si="79"/>
        <v>393</v>
      </c>
    </row>
    <row r="1705" spans="1:13" ht="159.5" hidden="1" x14ac:dyDescent="0.35">
      <c r="A1705" s="20" t="s">
        <v>1039</v>
      </c>
      <c r="B1705" s="45" t="s">
        <v>1040</v>
      </c>
      <c r="C1705" s="23" t="s">
        <v>5319</v>
      </c>
      <c r="D1705" s="23" t="s">
        <v>1101</v>
      </c>
      <c r="E1705" s="23" t="s">
        <v>1101</v>
      </c>
      <c r="F1705" s="23" t="s">
        <v>5</v>
      </c>
      <c r="G1705" s="20">
        <v>30</v>
      </c>
      <c r="H1705" s="23" t="s">
        <v>5987</v>
      </c>
      <c r="I1705" s="46">
        <v>12.4451</v>
      </c>
      <c r="J1705" s="40">
        <f t="shared" si="80"/>
        <v>373.35300000000001</v>
      </c>
      <c r="K1705" s="50" t="s">
        <v>1846</v>
      </c>
      <c r="L1705" s="42">
        <f t="shared" si="78"/>
        <v>12.45</v>
      </c>
      <c r="M1705" s="42">
        <f t="shared" si="79"/>
        <v>373.5</v>
      </c>
    </row>
    <row r="1706" spans="1:13" ht="72.5" hidden="1" x14ac:dyDescent="0.35">
      <c r="A1706" s="20" t="s">
        <v>1039</v>
      </c>
      <c r="B1706" s="45" t="s">
        <v>1040</v>
      </c>
      <c r="C1706" s="23" t="s">
        <v>3752</v>
      </c>
      <c r="D1706" s="23" t="s">
        <v>1102</v>
      </c>
      <c r="E1706" s="23" t="s">
        <v>7076</v>
      </c>
      <c r="F1706" s="23" t="s">
        <v>5</v>
      </c>
      <c r="G1706" s="20">
        <v>25</v>
      </c>
      <c r="H1706" s="23" t="s">
        <v>5987</v>
      </c>
      <c r="I1706" s="46">
        <v>3.7539000000000002</v>
      </c>
      <c r="J1706" s="40">
        <f t="shared" si="80"/>
        <v>93.847500000000011</v>
      </c>
      <c r="K1706" s="50" t="s">
        <v>1845</v>
      </c>
      <c r="L1706" s="42">
        <f t="shared" si="78"/>
        <v>3.75</v>
      </c>
      <c r="M1706" s="42">
        <f t="shared" si="79"/>
        <v>93.75</v>
      </c>
    </row>
    <row r="1707" spans="1:13" ht="145" hidden="1" x14ac:dyDescent="0.35">
      <c r="A1707" s="20" t="s">
        <v>1039</v>
      </c>
      <c r="B1707" s="45" t="s">
        <v>1040</v>
      </c>
      <c r="C1707" s="23" t="s">
        <v>5330</v>
      </c>
      <c r="D1707" s="23" t="s">
        <v>1103</v>
      </c>
      <c r="E1707" s="23" t="s">
        <v>7077</v>
      </c>
      <c r="F1707" s="23" t="s">
        <v>5</v>
      </c>
      <c r="G1707" s="20">
        <v>5</v>
      </c>
      <c r="H1707" s="23" t="s">
        <v>5987</v>
      </c>
      <c r="I1707" s="46">
        <v>2.3279999999999998</v>
      </c>
      <c r="J1707" s="40">
        <f t="shared" si="80"/>
        <v>11.639999999999999</v>
      </c>
      <c r="K1707" s="50" t="s">
        <v>2651</v>
      </c>
      <c r="L1707" s="42">
        <f t="shared" si="78"/>
        <v>2.33</v>
      </c>
      <c r="M1707" s="42">
        <f t="shared" si="79"/>
        <v>11.65</v>
      </c>
    </row>
    <row r="1708" spans="1:13" ht="116" hidden="1" x14ac:dyDescent="0.35">
      <c r="A1708" s="20" t="s">
        <v>1039</v>
      </c>
      <c r="B1708" s="45" t="s">
        <v>1040</v>
      </c>
      <c r="C1708" s="23" t="s">
        <v>3754</v>
      </c>
      <c r="D1708" s="23" t="s">
        <v>1104</v>
      </c>
      <c r="E1708" s="23" t="s">
        <v>7078</v>
      </c>
      <c r="F1708" s="23" t="s">
        <v>5</v>
      </c>
      <c r="G1708" s="20">
        <v>48</v>
      </c>
      <c r="H1708" s="23" t="s">
        <v>5987</v>
      </c>
      <c r="I1708" s="46">
        <v>10.476000000000001</v>
      </c>
      <c r="J1708" s="40">
        <f t="shared" si="80"/>
        <v>502.84800000000007</v>
      </c>
      <c r="K1708" s="50" t="s">
        <v>1844</v>
      </c>
      <c r="L1708" s="42">
        <f t="shared" si="78"/>
        <v>10.48</v>
      </c>
      <c r="M1708" s="42">
        <f t="shared" si="79"/>
        <v>503.04</v>
      </c>
    </row>
    <row r="1709" spans="1:13" ht="72.5" hidden="1" x14ac:dyDescent="0.35">
      <c r="A1709" s="20" t="s">
        <v>1039</v>
      </c>
      <c r="B1709" s="45" t="s">
        <v>1040</v>
      </c>
      <c r="C1709" s="23" t="s">
        <v>5342</v>
      </c>
      <c r="D1709" s="23" t="s">
        <v>942</v>
      </c>
      <c r="E1709" s="23" t="s">
        <v>6946</v>
      </c>
      <c r="F1709" s="23" t="s">
        <v>5</v>
      </c>
      <c r="G1709" s="20">
        <v>4</v>
      </c>
      <c r="H1709" s="23" t="s">
        <v>5987</v>
      </c>
      <c r="I1709" s="46">
        <v>5.2380000000000004</v>
      </c>
      <c r="J1709" s="40">
        <f t="shared" si="80"/>
        <v>20.952000000000002</v>
      </c>
      <c r="K1709" s="50" t="s">
        <v>1843</v>
      </c>
      <c r="L1709" s="42">
        <f t="shared" si="78"/>
        <v>5.24</v>
      </c>
      <c r="M1709" s="42">
        <f t="shared" si="79"/>
        <v>20.96</v>
      </c>
    </row>
    <row r="1710" spans="1:13" ht="72.5" hidden="1" x14ac:dyDescent="0.35">
      <c r="A1710" s="20" t="s">
        <v>1039</v>
      </c>
      <c r="B1710" s="45" t="s">
        <v>1040</v>
      </c>
      <c r="C1710" s="23" t="s">
        <v>5345</v>
      </c>
      <c r="D1710" s="23" t="s">
        <v>792</v>
      </c>
      <c r="E1710" s="23" t="s">
        <v>6826</v>
      </c>
      <c r="F1710" s="23" t="s">
        <v>5</v>
      </c>
      <c r="G1710" s="20">
        <v>20</v>
      </c>
      <c r="H1710" s="23" t="s">
        <v>5987</v>
      </c>
      <c r="I1710" s="46">
        <v>33.950000000000003</v>
      </c>
      <c r="J1710" s="40">
        <f t="shared" si="80"/>
        <v>679</v>
      </c>
      <c r="K1710" s="50" t="s">
        <v>1842</v>
      </c>
      <c r="L1710" s="42">
        <f t="shared" si="78"/>
        <v>33.950000000000003</v>
      </c>
      <c r="M1710" s="42">
        <f t="shared" si="79"/>
        <v>679</v>
      </c>
    </row>
    <row r="1711" spans="1:13" ht="72.5" hidden="1" x14ac:dyDescent="0.35">
      <c r="A1711" s="20" t="s">
        <v>1039</v>
      </c>
      <c r="B1711" s="45" t="s">
        <v>1040</v>
      </c>
      <c r="C1711" s="23" t="s">
        <v>5345</v>
      </c>
      <c r="D1711" s="23" t="s">
        <v>792</v>
      </c>
      <c r="E1711" s="23" t="s">
        <v>6826</v>
      </c>
      <c r="F1711" s="23" t="s">
        <v>5</v>
      </c>
      <c r="G1711" s="20">
        <v>10</v>
      </c>
      <c r="H1711" s="23" t="s">
        <v>5987</v>
      </c>
      <c r="I1711" s="46">
        <v>33.950000000000003</v>
      </c>
      <c r="J1711" s="40">
        <f t="shared" si="80"/>
        <v>339.5</v>
      </c>
      <c r="K1711" s="50" t="s">
        <v>1842</v>
      </c>
      <c r="L1711" s="42">
        <f t="shared" si="78"/>
        <v>33.950000000000003</v>
      </c>
      <c r="M1711" s="42">
        <f t="shared" si="79"/>
        <v>339.5</v>
      </c>
    </row>
    <row r="1712" spans="1:13" ht="72.5" hidden="1" x14ac:dyDescent="0.35">
      <c r="A1712" s="20" t="s">
        <v>1039</v>
      </c>
      <c r="B1712" s="45" t="s">
        <v>1040</v>
      </c>
      <c r="C1712" s="23" t="s">
        <v>5347</v>
      </c>
      <c r="D1712" s="23" t="s">
        <v>33</v>
      </c>
      <c r="E1712" s="23" t="s">
        <v>6143</v>
      </c>
      <c r="F1712" s="23" t="s">
        <v>5</v>
      </c>
      <c r="G1712" s="20">
        <v>20</v>
      </c>
      <c r="H1712" s="23" t="s">
        <v>5987</v>
      </c>
      <c r="I1712" s="46">
        <v>33.950000000000003</v>
      </c>
      <c r="J1712" s="40">
        <f t="shared" si="80"/>
        <v>679</v>
      </c>
      <c r="K1712" s="50" t="s">
        <v>1841</v>
      </c>
      <c r="L1712" s="42">
        <f t="shared" si="78"/>
        <v>33.950000000000003</v>
      </c>
      <c r="M1712" s="42">
        <f t="shared" si="79"/>
        <v>679</v>
      </c>
    </row>
    <row r="1713" spans="1:13" ht="58" hidden="1" x14ac:dyDescent="0.35">
      <c r="A1713" s="20" t="s">
        <v>1039</v>
      </c>
      <c r="B1713" s="45" t="s">
        <v>1040</v>
      </c>
      <c r="C1713" s="23" t="s">
        <v>5351</v>
      </c>
      <c r="D1713" s="23" t="s">
        <v>793</v>
      </c>
      <c r="E1713" s="23" t="s">
        <v>6827</v>
      </c>
      <c r="F1713" s="23" t="s">
        <v>5</v>
      </c>
      <c r="G1713" s="20">
        <v>20</v>
      </c>
      <c r="H1713" s="23" t="s">
        <v>5987</v>
      </c>
      <c r="I1713" s="46">
        <v>16.198999999999998</v>
      </c>
      <c r="J1713" s="40">
        <f t="shared" si="80"/>
        <v>323.97999999999996</v>
      </c>
      <c r="K1713" s="50" t="s">
        <v>1840</v>
      </c>
      <c r="L1713" s="42">
        <f t="shared" si="78"/>
        <v>16.2</v>
      </c>
      <c r="M1713" s="42">
        <f t="shared" si="79"/>
        <v>324</v>
      </c>
    </row>
    <row r="1714" spans="1:13" ht="58" hidden="1" x14ac:dyDescent="0.35">
      <c r="A1714" s="20" t="s">
        <v>1039</v>
      </c>
      <c r="B1714" s="45" t="s">
        <v>1040</v>
      </c>
      <c r="C1714" s="23" t="s">
        <v>5351</v>
      </c>
      <c r="D1714" s="23" t="s">
        <v>793</v>
      </c>
      <c r="E1714" s="23" t="s">
        <v>6827</v>
      </c>
      <c r="F1714" s="23" t="s">
        <v>5</v>
      </c>
      <c r="G1714" s="20">
        <v>10</v>
      </c>
      <c r="H1714" s="23" t="s">
        <v>5987</v>
      </c>
      <c r="I1714" s="46">
        <v>16.198999999999998</v>
      </c>
      <c r="J1714" s="40">
        <f t="shared" si="80"/>
        <v>161.98999999999998</v>
      </c>
      <c r="K1714" s="50" t="s">
        <v>1840</v>
      </c>
      <c r="L1714" s="42">
        <f t="shared" si="78"/>
        <v>16.2</v>
      </c>
      <c r="M1714" s="42">
        <f t="shared" si="79"/>
        <v>162</v>
      </c>
    </row>
    <row r="1715" spans="1:13" ht="87" hidden="1" x14ac:dyDescent="0.35">
      <c r="A1715" s="20" t="s">
        <v>1039</v>
      </c>
      <c r="B1715" s="45" t="s">
        <v>1040</v>
      </c>
      <c r="C1715" s="23" t="s">
        <v>5395</v>
      </c>
      <c r="D1715" s="23" t="s">
        <v>36</v>
      </c>
      <c r="E1715" s="23" t="s">
        <v>6149</v>
      </c>
      <c r="F1715" s="23" t="s">
        <v>5</v>
      </c>
      <c r="G1715" s="20">
        <v>2000</v>
      </c>
      <c r="H1715" s="23" t="s">
        <v>5987</v>
      </c>
      <c r="I1715" s="46">
        <v>0.19400000000000001</v>
      </c>
      <c r="J1715" s="40">
        <f t="shared" si="80"/>
        <v>388</v>
      </c>
      <c r="K1715" s="50" t="s">
        <v>1839</v>
      </c>
      <c r="L1715" s="42">
        <f t="shared" si="78"/>
        <v>0.19</v>
      </c>
      <c r="M1715" s="42">
        <f t="shared" si="79"/>
        <v>380</v>
      </c>
    </row>
    <row r="1716" spans="1:13" ht="87" hidden="1" x14ac:dyDescent="0.35">
      <c r="A1716" s="20" t="s">
        <v>1039</v>
      </c>
      <c r="B1716" s="45" t="s">
        <v>1040</v>
      </c>
      <c r="C1716" s="23" t="s">
        <v>5396</v>
      </c>
      <c r="D1716" s="23" t="s">
        <v>37</v>
      </c>
      <c r="E1716" s="23" t="s">
        <v>6151</v>
      </c>
      <c r="F1716" s="23" t="s">
        <v>5</v>
      </c>
      <c r="G1716" s="20">
        <v>2000</v>
      </c>
      <c r="H1716" s="23" t="s">
        <v>5987</v>
      </c>
      <c r="I1716" s="46">
        <v>0.19400000000000001</v>
      </c>
      <c r="J1716" s="40">
        <f t="shared" si="80"/>
        <v>388</v>
      </c>
      <c r="K1716" s="50" t="s">
        <v>1838</v>
      </c>
      <c r="L1716" s="42">
        <f t="shared" si="78"/>
        <v>0.19</v>
      </c>
      <c r="M1716" s="42">
        <f t="shared" si="79"/>
        <v>380</v>
      </c>
    </row>
    <row r="1717" spans="1:13" ht="145" hidden="1" x14ac:dyDescent="0.35">
      <c r="A1717" s="20" t="s">
        <v>1039</v>
      </c>
      <c r="B1717" s="45" t="s">
        <v>1040</v>
      </c>
      <c r="C1717" s="23" t="s">
        <v>5392</v>
      </c>
      <c r="D1717" s="23" t="s">
        <v>1105</v>
      </c>
      <c r="E1717" s="23" t="s">
        <v>7079</v>
      </c>
      <c r="F1717" s="23" t="s">
        <v>5</v>
      </c>
      <c r="G1717" s="20">
        <v>20</v>
      </c>
      <c r="H1717" s="23" t="s">
        <v>5987</v>
      </c>
      <c r="I1717" s="46">
        <v>19.497</v>
      </c>
      <c r="J1717" s="40">
        <f t="shared" si="80"/>
        <v>389.94</v>
      </c>
      <c r="K1717" s="50" t="s">
        <v>1837</v>
      </c>
      <c r="L1717" s="42">
        <f t="shared" si="78"/>
        <v>19.5</v>
      </c>
      <c r="M1717" s="42">
        <f t="shared" si="79"/>
        <v>390</v>
      </c>
    </row>
    <row r="1718" spans="1:13" ht="159.5" hidden="1" x14ac:dyDescent="0.35">
      <c r="A1718" s="20" t="s">
        <v>1039</v>
      </c>
      <c r="B1718" s="45" t="s">
        <v>1040</v>
      </c>
      <c r="C1718" s="23" t="s">
        <v>5421</v>
      </c>
      <c r="D1718" s="23" t="s">
        <v>799</v>
      </c>
      <c r="E1718" s="23" t="s">
        <v>6833</v>
      </c>
      <c r="F1718" s="23" t="s">
        <v>5</v>
      </c>
      <c r="G1718" s="20">
        <v>1000</v>
      </c>
      <c r="H1718" s="23" t="s">
        <v>5987</v>
      </c>
      <c r="I1718" s="46">
        <v>0.29099999999999998</v>
      </c>
      <c r="J1718" s="40">
        <f t="shared" si="80"/>
        <v>291</v>
      </c>
      <c r="K1718" s="50" t="s">
        <v>1836</v>
      </c>
      <c r="L1718" s="42">
        <f t="shared" si="78"/>
        <v>0.28999999999999998</v>
      </c>
      <c r="M1718" s="42">
        <f t="shared" si="79"/>
        <v>290</v>
      </c>
    </row>
    <row r="1719" spans="1:13" ht="145" hidden="1" x14ac:dyDescent="0.35">
      <c r="A1719" s="20" t="s">
        <v>1039</v>
      </c>
      <c r="B1719" s="45" t="s">
        <v>1040</v>
      </c>
      <c r="C1719" s="23" t="s">
        <v>5425</v>
      </c>
      <c r="D1719" s="23" t="s">
        <v>39</v>
      </c>
      <c r="E1719" s="23" t="s">
        <v>6156</v>
      </c>
      <c r="F1719" s="23" t="s">
        <v>5</v>
      </c>
      <c r="G1719" s="20">
        <v>20</v>
      </c>
      <c r="H1719" s="23" t="s">
        <v>5987</v>
      </c>
      <c r="I1719" s="46">
        <v>10.476000000000001</v>
      </c>
      <c r="J1719" s="40">
        <f t="shared" si="80"/>
        <v>209.52</v>
      </c>
      <c r="K1719" s="50" t="s">
        <v>1835</v>
      </c>
      <c r="L1719" s="42">
        <f t="shared" si="78"/>
        <v>10.48</v>
      </c>
      <c r="M1719" s="42">
        <f t="shared" si="79"/>
        <v>209.60000000000002</v>
      </c>
    </row>
    <row r="1720" spans="1:13" ht="145" hidden="1" x14ac:dyDescent="0.35">
      <c r="A1720" s="20" t="s">
        <v>1039</v>
      </c>
      <c r="B1720" s="45" t="s">
        <v>1040</v>
      </c>
      <c r="C1720" s="23" t="s">
        <v>5419</v>
      </c>
      <c r="D1720" s="23" t="s">
        <v>949</v>
      </c>
      <c r="E1720" s="23" t="s">
        <v>6953</v>
      </c>
      <c r="F1720" s="23" t="s">
        <v>5</v>
      </c>
      <c r="G1720" s="20">
        <v>200</v>
      </c>
      <c r="H1720" s="23" t="s">
        <v>5987</v>
      </c>
      <c r="I1720" s="46">
        <v>2.0369999999999999</v>
      </c>
      <c r="J1720" s="40">
        <f t="shared" si="80"/>
        <v>407.4</v>
      </c>
      <c r="K1720" s="50" t="s">
        <v>1835</v>
      </c>
      <c r="L1720" s="42">
        <f t="shared" si="78"/>
        <v>2.04</v>
      </c>
      <c r="M1720" s="42">
        <f t="shared" si="79"/>
        <v>408</v>
      </c>
    </row>
    <row r="1721" spans="1:13" ht="43.5" hidden="1" x14ac:dyDescent="0.35">
      <c r="A1721" s="20" t="s">
        <v>1039</v>
      </c>
      <c r="B1721" s="45" t="s">
        <v>1040</v>
      </c>
      <c r="C1721" s="23" t="s">
        <v>5448</v>
      </c>
      <c r="D1721" s="23" t="s">
        <v>282</v>
      </c>
      <c r="E1721" s="23" t="s">
        <v>6405</v>
      </c>
      <c r="F1721" s="23" t="s">
        <v>5</v>
      </c>
      <c r="G1721" s="20">
        <v>8</v>
      </c>
      <c r="H1721" s="23" t="s">
        <v>5987</v>
      </c>
      <c r="I1721" s="46">
        <v>36.375</v>
      </c>
      <c r="J1721" s="40">
        <f t="shared" si="80"/>
        <v>291</v>
      </c>
      <c r="K1721" s="50" t="s">
        <v>1628</v>
      </c>
      <c r="L1721" s="42">
        <f t="shared" si="78"/>
        <v>36.380000000000003</v>
      </c>
      <c r="M1721" s="42">
        <f t="shared" si="79"/>
        <v>291.04000000000002</v>
      </c>
    </row>
    <row r="1722" spans="1:13" ht="145" hidden="1" x14ac:dyDescent="0.35">
      <c r="A1722" s="20" t="s">
        <v>1039</v>
      </c>
      <c r="B1722" s="45" t="s">
        <v>1040</v>
      </c>
      <c r="C1722" s="23" t="s">
        <v>5462</v>
      </c>
      <c r="D1722" s="23" t="s">
        <v>286</v>
      </c>
      <c r="E1722" s="23" t="s">
        <v>6409</v>
      </c>
      <c r="F1722" s="23" t="s">
        <v>5</v>
      </c>
      <c r="G1722" s="20">
        <v>80</v>
      </c>
      <c r="H1722" s="23" t="s">
        <v>5987</v>
      </c>
      <c r="I1722" s="46">
        <v>17.363</v>
      </c>
      <c r="J1722" s="40">
        <f t="shared" si="80"/>
        <v>1389.04</v>
      </c>
      <c r="K1722" s="50" t="s">
        <v>1834</v>
      </c>
      <c r="L1722" s="42">
        <f t="shared" si="78"/>
        <v>17.36</v>
      </c>
      <c r="M1722" s="42">
        <f t="shared" si="79"/>
        <v>1388.8</v>
      </c>
    </row>
    <row r="1723" spans="1:13" ht="72.5" hidden="1" x14ac:dyDescent="0.35">
      <c r="A1723" s="20" t="s">
        <v>1039</v>
      </c>
      <c r="B1723" s="45" t="s">
        <v>1040</v>
      </c>
      <c r="C1723" s="23" t="s">
        <v>3756</v>
      </c>
      <c r="D1723" s="23" t="s">
        <v>1106</v>
      </c>
      <c r="E1723" s="23" t="s">
        <v>7080</v>
      </c>
      <c r="F1723" s="23" t="s">
        <v>5</v>
      </c>
      <c r="G1723" s="20">
        <v>12</v>
      </c>
      <c r="H1723" s="23" t="s">
        <v>5987</v>
      </c>
      <c r="I1723" s="46">
        <v>31.3795</v>
      </c>
      <c r="J1723" s="40">
        <f t="shared" si="80"/>
        <v>376.55399999999997</v>
      </c>
      <c r="K1723" s="50" t="s">
        <v>1833</v>
      </c>
      <c r="L1723" s="42">
        <f t="shared" si="78"/>
        <v>31.38</v>
      </c>
      <c r="M1723" s="42">
        <f t="shared" si="79"/>
        <v>376.56</v>
      </c>
    </row>
    <row r="1724" spans="1:13" ht="72.5" hidden="1" x14ac:dyDescent="0.35">
      <c r="A1724" s="20" t="s">
        <v>1039</v>
      </c>
      <c r="B1724" s="45" t="s">
        <v>1040</v>
      </c>
      <c r="C1724" s="23" t="s">
        <v>3756</v>
      </c>
      <c r="D1724" s="23" t="s">
        <v>1106</v>
      </c>
      <c r="E1724" s="23" t="s">
        <v>7080</v>
      </c>
      <c r="F1724" s="23" t="s">
        <v>5</v>
      </c>
      <c r="G1724" s="20">
        <v>7</v>
      </c>
      <c r="H1724" s="23" t="s">
        <v>5987</v>
      </c>
      <c r="I1724" s="46">
        <v>31.3795</v>
      </c>
      <c r="J1724" s="40">
        <f t="shared" si="80"/>
        <v>219.65649999999999</v>
      </c>
      <c r="K1724" s="50" t="s">
        <v>1833</v>
      </c>
      <c r="L1724" s="42">
        <f t="shared" si="78"/>
        <v>31.38</v>
      </c>
      <c r="M1724" s="42">
        <f t="shared" si="79"/>
        <v>219.66</v>
      </c>
    </row>
    <row r="1725" spans="1:13" ht="101.5" hidden="1" x14ac:dyDescent="0.35">
      <c r="A1725" s="20" t="s">
        <v>1039</v>
      </c>
      <c r="B1725" s="45" t="s">
        <v>1040</v>
      </c>
      <c r="C1725" s="23" t="s">
        <v>3757</v>
      </c>
      <c r="D1725" s="23" t="s">
        <v>1107</v>
      </c>
      <c r="E1725" s="23" t="s">
        <v>7081</v>
      </c>
      <c r="F1725" s="23" t="s">
        <v>5</v>
      </c>
      <c r="G1725" s="20">
        <v>12</v>
      </c>
      <c r="H1725" s="23" t="s">
        <v>5987</v>
      </c>
      <c r="I1725" s="46">
        <v>30.457999999999998</v>
      </c>
      <c r="J1725" s="40">
        <f t="shared" si="80"/>
        <v>365.49599999999998</v>
      </c>
      <c r="K1725" s="50" t="s">
        <v>1832</v>
      </c>
      <c r="L1725" s="42">
        <f t="shared" si="78"/>
        <v>30.46</v>
      </c>
      <c r="M1725" s="42">
        <f t="shared" si="79"/>
        <v>365.52</v>
      </c>
    </row>
    <row r="1726" spans="1:13" ht="145" hidden="1" x14ac:dyDescent="0.35">
      <c r="A1726" s="20" t="s">
        <v>1039</v>
      </c>
      <c r="B1726" s="45" t="s">
        <v>1040</v>
      </c>
      <c r="C1726" s="23" t="s">
        <v>4592</v>
      </c>
      <c r="D1726" s="23" t="s">
        <v>512</v>
      </c>
      <c r="E1726" s="23" t="s">
        <v>512</v>
      </c>
      <c r="F1726" s="23" t="s">
        <v>5</v>
      </c>
      <c r="G1726" s="20">
        <v>20</v>
      </c>
      <c r="H1726" s="23" t="s">
        <v>5987</v>
      </c>
      <c r="I1726" s="46">
        <v>15.035</v>
      </c>
      <c r="J1726" s="40">
        <f t="shared" si="80"/>
        <v>300.7</v>
      </c>
      <c r="K1726" s="50" t="s">
        <v>1829</v>
      </c>
      <c r="L1726" s="42">
        <f t="shared" si="78"/>
        <v>15.04</v>
      </c>
      <c r="M1726" s="42">
        <f t="shared" si="79"/>
        <v>300.79999999999995</v>
      </c>
    </row>
    <row r="1727" spans="1:13" ht="232" hidden="1" x14ac:dyDescent="0.35">
      <c r="A1727" s="20" t="s">
        <v>1039</v>
      </c>
      <c r="B1727" s="45" t="s">
        <v>1040</v>
      </c>
      <c r="C1727" s="23" t="s">
        <v>4632</v>
      </c>
      <c r="D1727" s="23" t="s">
        <v>720</v>
      </c>
      <c r="E1727" s="23" t="s">
        <v>720</v>
      </c>
      <c r="F1727" s="23" t="s">
        <v>5</v>
      </c>
      <c r="G1727" s="20">
        <v>20</v>
      </c>
      <c r="H1727" s="23" t="s">
        <v>5987</v>
      </c>
      <c r="I1727" s="46">
        <v>12.318999999999999</v>
      </c>
      <c r="J1727" s="40">
        <f t="shared" si="80"/>
        <v>246.38</v>
      </c>
      <c r="K1727" s="50" t="s">
        <v>1831</v>
      </c>
      <c r="L1727" s="42">
        <f t="shared" si="78"/>
        <v>12.32</v>
      </c>
      <c r="M1727" s="42">
        <f t="shared" si="79"/>
        <v>246.4</v>
      </c>
    </row>
    <row r="1728" spans="1:13" ht="217.5" hidden="1" x14ac:dyDescent="0.35">
      <c r="A1728" s="20" t="s">
        <v>1039</v>
      </c>
      <c r="B1728" s="45" t="s">
        <v>1040</v>
      </c>
      <c r="C1728" s="23" t="s">
        <v>4633</v>
      </c>
      <c r="D1728" s="23" t="s">
        <v>1108</v>
      </c>
      <c r="E1728" s="23" t="s">
        <v>1108</v>
      </c>
      <c r="F1728" s="23" t="s">
        <v>5</v>
      </c>
      <c r="G1728" s="20">
        <v>20</v>
      </c>
      <c r="H1728" s="23" t="s">
        <v>5987</v>
      </c>
      <c r="I1728" s="46">
        <v>8.3419999999999987</v>
      </c>
      <c r="J1728" s="40">
        <f t="shared" si="80"/>
        <v>166.83999999999997</v>
      </c>
      <c r="K1728" s="50" t="s">
        <v>1830</v>
      </c>
      <c r="L1728" s="42">
        <f t="shared" si="78"/>
        <v>8.34</v>
      </c>
      <c r="M1728" s="42">
        <f t="shared" si="79"/>
        <v>166.8</v>
      </c>
    </row>
    <row r="1729" spans="1:13" ht="145" hidden="1" x14ac:dyDescent="0.35">
      <c r="A1729" s="20" t="s">
        <v>1039</v>
      </c>
      <c r="B1729" s="45" t="s">
        <v>1040</v>
      </c>
      <c r="C1729" s="23" t="s">
        <v>4595</v>
      </c>
      <c r="D1729" s="23" t="s">
        <v>513</v>
      </c>
      <c r="E1729" s="23" t="s">
        <v>513</v>
      </c>
      <c r="F1729" s="23" t="s">
        <v>5</v>
      </c>
      <c r="G1729" s="20">
        <v>20</v>
      </c>
      <c r="H1729" s="23" t="s">
        <v>5987</v>
      </c>
      <c r="I1729" s="46">
        <v>4.9470000000000001</v>
      </c>
      <c r="J1729" s="40">
        <f t="shared" si="80"/>
        <v>98.94</v>
      </c>
      <c r="K1729" s="50" t="s">
        <v>1829</v>
      </c>
      <c r="L1729" s="42">
        <f t="shared" si="78"/>
        <v>4.95</v>
      </c>
      <c r="M1729" s="42">
        <f t="shared" si="79"/>
        <v>99</v>
      </c>
    </row>
    <row r="1730" spans="1:13" ht="145" hidden="1" x14ac:dyDescent="0.35">
      <c r="A1730" s="20" t="s">
        <v>1039</v>
      </c>
      <c r="B1730" s="45" t="s">
        <v>1040</v>
      </c>
      <c r="C1730" s="23" t="s">
        <v>4166</v>
      </c>
      <c r="D1730" s="23" t="s">
        <v>836</v>
      </c>
      <c r="E1730" s="23" t="s">
        <v>836</v>
      </c>
      <c r="F1730" s="23" t="s">
        <v>5</v>
      </c>
      <c r="G1730" s="20">
        <v>20</v>
      </c>
      <c r="H1730" s="23" t="s">
        <v>5987</v>
      </c>
      <c r="I1730" s="46">
        <v>40.545999999999999</v>
      </c>
      <c r="J1730" s="40">
        <f t="shared" si="80"/>
        <v>810.92</v>
      </c>
      <c r="K1730" s="50" t="s">
        <v>1827</v>
      </c>
      <c r="L1730" s="42">
        <f t="shared" ref="L1730:L1793" si="81">ROUND(I1730,2)</f>
        <v>40.549999999999997</v>
      </c>
      <c r="M1730" s="42">
        <f t="shared" ref="M1730:M1793" si="82">L1730*G1730</f>
        <v>811</v>
      </c>
    </row>
    <row r="1731" spans="1:13" ht="188.5" hidden="1" x14ac:dyDescent="0.35">
      <c r="A1731" s="20" t="s">
        <v>1039</v>
      </c>
      <c r="B1731" s="45" t="s">
        <v>1040</v>
      </c>
      <c r="C1731" s="23" t="s">
        <v>5117</v>
      </c>
      <c r="D1731" s="23" t="s">
        <v>1109</v>
      </c>
      <c r="E1731" s="23" t="s">
        <v>1109</v>
      </c>
      <c r="F1731" s="23" t="s">
        <v>5</v>
      </c>
      <c r="G1731" s="20">
        <v>10</v>
      </c>
      <c r="H1731" s="23" t="s">
        <v>5987</v>
      </c>
      <c r="I1731" s="46">
        <v>818.00099999999998</v>
      </c>
      <c r="J1731" s="40">
        <f t="shared" ref="J1731:J1794" si="83">I1731*G1731</f>
        <v>8180.01</v>
      </c>
      <c r="K1731" s="50" t="s">
        <v>1826</v>
      </c>
      <c r="L1731" s="42">
        <f t="shared" si="81"/>
        <v>818</v>
      </c>
      <c r="M1731" s="42">
        <f t="shared" si="82"/>
        <v>8180</v>
      </c>
    </row>
    <row r="1732" spans="1:13" ht="159.5" hidden="1" x14ac:dyDescent="0.35">
      <c r="A1732" s="20" t="s">
        <v>1039</v>
      </c>
      <c r="B1732" s="45" t="s">
        <v>1040</v>
      </c>
      <c r="C1732" s="23" t="s">
        <v>4649</v>
      </c>
      <c r="D1732" s="23" t="s">
        <v>1110</v>
      </c>
      <c r="E1732" s="23" t="s">
        <v>1110</v>
      </c>
      <c r="F1732" s="23" t="s">
        <v>5</v>
      </c>
      <c r="G1732" s="20">
        <v>10</v>
      </c>
      <c r="H1732" s="23" t="s">
        <v>5987</v>
      </c>
      <c r="I1732" s="46">
        <v>135.024</v>
      </c>
      <c r="J1732" s="40">
        <f t="shared" si="83"/>
        <v>1350.24</v>
      </c>
      <c r="K1732" s="50" t="s">
        <v>1828</v>
      </c>
      <c r="L1732" s="42">
        <f t="shared" si="81"/>
        <v>135.02000000000001</v>
      </c>
      <c r="M1732" s="42">
        <f t="shared" si="82"/>
        <v>1350.2</v>
      </c>
    </row>
    <row r="1733" spans="1:13" ht="159.5" hidden="1" x14ac:dyDescent="0.35">
      <c r="A1733" s="20" t="s">
        <v>1039</v>
      </c>
      <c r="B1733" s="45" t="s">
        <v>1040</v>
      </c>
      <c r="C1733" s="23" t="s">
        <v>4784</v>
      </c>
      <c r="D1733" s="23" t="s">
        <v>821</v>
      </c>
      <c r="E1733" s="23" t="s">
        <v>821</v>
      </c>
      <c r="F1733" s="23" t="s">
        <v>5</v>
      </c>
      <c r="G1733" s="20">
        <v>10</v>
      </c>
      <c r="H1733" s="23" t="s">
        <v>5987</v>
      </c>
      <c r="I1733" s="46">
        <v>49.5379</v>
      </c>
      <c r="J1733" s="40">
        <f t="shared" si="83"/>
        <v>495.37900000000002</v>
      </c>
      <c r="K1733" s="50" t="s">
        <v>1825</v>
      </c>
      <c r="L1733" s="42">
        <f t="shared" si="81"/>
        <v>49.54</v>
      </c>
      <c r="M1733" s="42">
        <f t="shared" si="82"/>
        <v>495.4</v>
      </c>
    </row>
    <row r="1734" spans="1:13" ht="159.5" hidden="1" x14ac:dyDescent="0.35">
      <c r="A1734" s="20" t="s">
        <v>1039</v>
      </c>
      <c r="B1734" s="45" t="s">
        <v>1040</v>
      </c>
      <c r="C1734" s="23" t="s">
        <v>5311</v>
      </c>
      <c r="D1734" s="23" t="s">
        <v>1111</v>
      </c>
      <c r="E1734" s="23" t="s">
        <v>1111</v>
      </c>
      <c r="F1734" s="23" t="s">
        <v>5</v>
      </c>
      <c r="G1734" s="20">
        <v>10</v>
      </c>
      <c r="H1734" s="23" t="s">
        <v>5987</v>
      </c>
      <c r="I1734" s="46">
        <v>20.467000000000002</v>
      </c>
      <c r="J1734" s="40">
        <f t="shared" si="83"/>
        <v>204.67000000000002</v>
      </c>
      <c r="K1734" s="50" t="s">
        <v>1824</v>
      </c>
      <c r="L1734" s="42">
        <f t="shared" si="81"/>
        <v>20.47</v>
      </c>
      <c r="M1734" s="42">
        <f t="shared" si="82"/>
        <v>204.7</v>
      </c>
    </row>
    <row r="1735" spans="1:13" ht="246.5" hidden="1" x14ac:dyDescent="0.35">
      <c r="A1735" s="20" t="s">
        <v>1039</v>
      </c>
      <c r="B1735" s="45" t="s">
        <v>1040</v>
      </c>
      <c r="C1735" s="23" t="s">
        <v>4879</v>
      </c>
      <c r="D1735" s="23" t="s">
        <v>1112</v>
      </c>
      <c r="E1735" s="23" t="s">
        <v>1112</v>
      </c>
      <c r="F1735" s="23" t="s">
        <v>5</v>
      </c>
      <c r="G1735" s="20">
        <v>8</v>
      </c>
      <c r="H1735" s="23" t="s">
        <v>5987</v>
      </c>
      <c r="I1735" s="46">
        <v>126.003</v>
      </c>
      <c r="J1735" s="40">
        <f t="shared" si="83"/>
        <v>1008.024</v>
      </c>
      <c r="K1735" s="50" t="s">
        <v>1823</v>
      </c>
      <c r="L1735" s="42">
        <f t="shared" si="81"/>
        <v>126</v>
      </c>
      <c r="M1735" s="42">
        <f t="shared" si="82"/>
        <v>1008</v>
      </c>
    </row>
    <row r="1736" spans="1:13" ht="203" hidden="1" x14ac:dyDescent="0.35">
      <c r="A1736" s="20" t="s">
        <v>1039</v>
      </c>
      <c r="B1736" s="45" t="s">
        <v>1040</v>
      </c>
      <c r="C1736" s="23" t="s">
        <v>5337</v>
      </c>
      <c r="D1736" s="23" t="s">
        <v>1113</v>
      </c>
      <c r="E1736" s="23" t="s">
        <v>1113</v>
      </c>
      <c r="F1736" s="23" t="s">
        <v>5</v>
      </c>
      <c r="G1736" s="20">
        <v>8</v>
      </c>
      <c r="H1736" s="23" t="s">
        <v>5987</v>
      </c>
      <c r="I1736" s="46">
        <v>78.861000000000004</v>
      </c>
      <c r="J1736" s="40">
        <f t="shared" si="83"/>
        <v>630.88800000000003</v>
      </c>
      <c r="K1736" s="50" t="s">
        <v>1819</v>
      </c>
      <c r="L1736" s="42">
        <f t="shared" si="81"/>
        <v>78.86</v>
      </c>
      <c r="M1736" s="42">
        <f t="shared" si="82"/>
        <v>630.88</v>
      </c>
    </row>
    <row r="1737" spans="1:13" ht="159.5" hidden="1" x14ac:dyDescent="0.35">
      <c r="A1737" s="20" t="s">
        <v>1039</v>
      </c>
      <c r="B1737" s="45" t="s">
        <v>1040</v>
      </c>
      <c r="C1737" s="23" t="s">
        <v>5402</v>
      </c>
      <c r="D1737" s="23" t="s">
        <v>1114</v>
      </c>
      <c r="E1737" s="23" t="s">
        <v>1114</v>
      </c>
      <c r="F1737" s="23" t="s">
        <v>5</v>
      </c>
      <c r="G1737" s="20">
        <v>8</v>
      </c>
      <c r="H1737" s="23" t="s">
        <v>5987</v>
      </c>
      <c r="I1737" s="46">
        <v>31.04</v>
      </c>
      <c r="J1737" s="40">
        <f t="shared" si="83"/>
        <v>248.32</v>
      </c>
      <c r="K1737" s="50" t="s">
        <v>1822</v>
      </c>
      <c r="L1737" s="42">
        <f t="shared" si="81"/>
        <v>31.04</v>
      </c>
      <c r="M1737" s="42">
        <f t="shared" si="82"/>
        <v>248.32</v>
      </c>
    </row>
    <row r="1738" spans="1:13" ht="203" hidden="1" x14ac:dyDescent="0.35">
      <c r="A1738" s="20" t="s">
        <v>1039</v>
      </c>
      <c r="B1738" s="45" t="s">
        <v>1040</v>
      </c>
      <c r="C1738" s="23" t="s">
        <v>4790</v>
      </c>
      <c r="D1738" s="23" t="s">
        <v>1115</v>
      </c>
      <c r="E1738" s="23" t="s">
        <v>1115</v>
      </c>
      <c r="F1738" s="23" t="s">
        <v>5</v>
      </c>
      <c r="G1738" s="20">
        <v>5</v>
      </c>
      <c r="H1738" s="23" t="s">
        <v>5987</v>
      </c>
      <c r="I1738" s="46">
        <v>54.32</v>
      </c>
      <c r="J1738" s="40">
        <f t="shared" si="83"/>
        <v>271.60000000000002</v>
      </c>
      <c r="K1738" s="50" t="s">
        <v>1821</v>
      </c>
      <c r="L1738" s="42">
        <f t="shared" si="81"/>
        <v>54.32</v>
      </c>
      <c r="M1738" s="42">
        <f t="shared" si="82"/>
        <v>271.60000000000002</v>
      </c>
    </row>
    <row r="1739" spans="1:13" ht="174" hidden="1" x14ac:dyDescent="0.35">
      <c r="A1739" s="20" t="s">
        <v>1039</v>
      </c>
      <c r="B1739" s="45" t="s">
        <v>1040</v>
      </c>
      <c r="C1739" s="23" t="s">
        <v>5064</v>
      </c>
      <c r="D1739" s="23" t="s">
        <v>45</v>
      </c>
      <c r="E1739" s="23" t="s">
        <v>45</v>
      </c>
      <c r="F1739" s="23" t="s">
        <v>5</v>
      </c>
      <c r="G1739" s="20">
        <v>5</v>
      </c>
      <c r="H1739" s="23" t="s">
        <v>5987</v>
      </c>
      <c r="I1739" s="46">
        <v>4.9470000000000001</v>
      </c>
      <c r="J1739" s="40">
        <f t="shared" si="83"/>
        <v>24.734999999999999</v>
      </c>
      <c r="K1739" s="50" t="s">
        <v>1820</v>
      </c>
      <c r="L1739" s="42">
        <f t="shared" si="81"/>
        <v>4.95</v>
      </c>
      <c r="M1739" s="42">
        <f t="shared" si="82"/>
        <v>24.75</v>
      </c>
    </row>
    <row r="1740" spans="1:13" ht="203" hidden="1" x14ac:dyDescent="0.35">
      <c r="A1740" s="20" t="s">
        <v>1039</v>
      </c>
      <c r="B1740" s="45" t="s">
        <v>1040</v>
      </c>
      <c r="C1740" s="23" t="s">
        <v>5338</v>
      </c>
      <c r="D1740" s="23" t="s">
        <v>1113</v>
      </c>
      <c r="E1740" s="23" t="s">
        <v>1113</v>
      </c>
      <c r="F1740" s="23" t="s">
        <v>5</v>
      </c>
      <c r="G1740" s="20">
        <v>4</v>
      </c>
      <c r="H1740" s="23" t="s">
        <v>5987</v>
      </c>
      <c r="I1740" s="46">
        <v>78.861000000000004</v>
      </c>
      <c r="J1740" s="40">
        <f t="shared" si="83"/>
        <v>315.44400000000002</v>
      </c>
      <c r="K1740" s="50" t="s">
        <v>1819</v>
      </c>
      <c r="L1740" s="42">
        <f t="shared" si="81"/>
        <v>78.86</v>
      </c>
      <c r="M1740" s="42">
        <f t="shared" si="82"/>
        <v>315.44</v>
      </c>
    </row>
    <row r="1741" spans="1:13" ht="159.5" hidden="1" x14ac:dyDescent="0.35">
      <c r="A1741" s="20" t="s">
        <v>1039</v>
      </c>
      <c r="B1741" s="45" t="s">
        <v>1040</v>
      </c>
      <c r="C1741" s="23" t="s">
        <v>5371</v>
      </c>
      <c r="D1741" s="23" t="s">
        <v>818</v>
      </c>
      <c r="E1741" s="23" t="s">
        <v>818</v>
      </c>
      <c r="F1741" s="23" t="s">
        <v>5</v>
      </c>
      <c r="G1741" s="20">
        <v>4</v>
      </c>
      <c r="H1741" s="23" t="s">
        <v>5987</v>
      </c>
      <c r="I1741" s="46">
        <v>6.984</v>
      </c>
      <c r="J1741" s="40">
        <f t="shared" si="83"/>
        <v>27.936</v>
      </c>
      <c r="K1741" s="50" t="s">
        <v>1818</v>
      </c>
      <c r="L1741" s="42">
        <f t="shared" si="81"/>
        <v>6.98</v>
      </c>
      <c r="M1741" s="42">
        <f t="shared" si="82"/>
        <v>27.92</v>
      </c>
    </row>
    <row r="1742" spans="1:13" ht="203" hidden="1" x14ac:dyDescent="0.35">
      <c r="A1742" s="20" t="s">
        <v>1039</v>
      </c>
      <c r="B1742" s="45" t="s">
        <v>1040</v>
      </c>
      <c r="C1742" s="23" t="s">
        <v>4952</v>
      </c>
      <c r="D1742" s="23" t="s">
        <v>1116</v>
      </c>
      <c r="E1742" s="23" t="s">
        <v>1116</v>
      </c>
      <c r="F1742" s="23" t="s">
        <v>5</v>
      </c>
      <c r="G1742" s="20">
        <v>3</v>
      </c>
      <c r="H1742" s="23" t="s">
        <v>5987</v>
      </c>
      <c r="I1742" s="46">
        <v>96.903000000000006</v>
      </c>
      <c r="J1742" s="40">
        <f t="shared" si="83"/>
        <v>290.709</v>
      </c>
      <c r="K1742" s="50" t="s">
        <v>1817</v>
      </c>
      <c r="L1742" s="42">
        <f t="shared" si="81"/>
        <v>96.9</v>
      </c>
      <c r="M1742" s="42">
        <f t="shared" si="82"/>
        <v>290.70000000000005</v>
      </c>
    </row>
    <row r="1743" spans="1:13" ht="348" hidden="1" x14ac:dyDescent="0.35">
      <c r="A1743" s="20" t="s">
        <v>1039</v>
      </c>
      <c r="B1743" s="45" t="s">
        <v>1040</v>
      </c>
      <c r="C1743" s="23" t="s">
        <v>4860</v>
      </c>
      <c r="D1743" s="23" t="s">
        <v>1117</v>
      </c>
      <c r="E1743" s="23" t="s">
        <v>1117</v>
      </c>
      <c r="F1743" s="23" t="s">
        <v>5</v>
      </c>
      <c r="G1743" s="20">
        <v>2</v>
      </c>
      <c r="H1743" s="23" t="s">
        <v>5987</v>
      </c>
      <c r="I1743" s="46">
        <v>2706.4939999999997</v>
      </c>
      <c r="J1743" s="40">
        <f t="shared" si="83"/>
        <v>5412.9879999999994</v>
      </c>
      <c r="K1743" s="50" t="s">
        <v>1816</v>
      </c>
      <c r="L1743" s="42">
        <f t="shared" si="81"/>
        <v>2706.49</v>
      </c>
      <c r="M1743" s="42">
        <f t="shared" si="82"/>
        <v>5412.98</v>
      </c>
    </row>
    <row r="1744" spans="1:13" ht="188.5" hidden="1" x14ac:dyDescent="0.35">
      <c r="A1744" s="20" t="s">
        <v>1039</v>
      </c>
      <c r="B1744" s="45" t="s">
        <v>1040</v>
      </c>
      <c r="C1744" s="23" t="s">
        <v>4794</v>
      </c>
      <c r="D1744" s="23" t="s">
        <v>1118</v>
      </c>
      <c r="E1744" s="23" t="s">
        <v>1118</v>
      </c>
      <c r="F1744" s="23" t="s">
        <v>5</v>
      </c>
      <c r="G1744" s="20">
        <v>2</v>
      </c>
      <c r="H1744" s="23" t="s">
        <v>5987</v>
      </c>
      <c r="I1744" s="46">
        <v>158.11000000000001</v>
      </c>
      <c r="J1744" s="40">
        <f t="shared" si="83"/>
        <v>316.22000000000003</v>
      </c>
      <c r="K1744" s="50" t="s">
        <v>1815</v>
      </c>
      <c r="L1744" s="42">
        <f t="shared" si="81"/>
        <v>158.11000000000001</v>
      </c>
      <c r="M1744" s="42">
        <f t="shared" si="82"/>
        <v>316.22000000000003</v>
      </c>
    </row>
    <row r="1745" spans="1:13" ht="188.5" hidden="1" x14ac:dyDescent="0.35">
      <c r="A1745" s="20" t="s">
        <v>1039</v>
      </c>
      <c r="B1745" s="45" t="s">
        <v>1040</v>
      </c>
      <c r="C1745" s="23" t="s">
        <v>4793</v>
      </c>
      <c r="D1745" s="23" t="s">
        <v>1119</v>
      </c>
      <c r="E1745" s="23" t="s">
        <v>1119</v>
      </c>
      <c r="F1745" s="23" t="s">
        <v>5</v>
      </c>
      <c r="G1745" s="20">
        <v>2</v>
      </c>
      <c r="H1745" s="23" t="s">
        <v>5987</v>
      </c>
      <c r="I1745" s="46">
        <v>92.877499999999998</v>
      </c>
      <c r="J1745" s="40">
        <f t="shared" si="83"/>
        <v>185.755</v>
      </c>
      <c r="K1745" s="50" t="s">
        <v>1814</v>
      </c>
      <c r="L1745" s="42">
        <f t="shared" si="81"/>
        <v>92.88</v>
      </c>
      <c r="M1745" s="42">
        <f t="shared" si="82"/>
        <v>185.76</v>
      </c>
    </row>
    <row r="1746" spans="1:13" ht="145" hidden="1" x14ac:dyDescent="0.35">
      <c r="A1746" s="20" t="s">
        <v>1120</v>
      </c>
      <c r="B1746" s="45" t="s">
        <v>1040</v>
      </c>
      <c r="C1746" s="23" t="s">
        <v>4717</v>
      </c>
      <c r="D1746" s="23" t="s">
        <v>1121</v>
      </c>
      <c r="E1746" s="23" t="s">
        <v>7082</v>
      </c>
      <c r="F1746" s="23" t="s">
        <v>5</v>
      </c>
      <c r="G1746" s="20">
        <v>6</v>
      </c>
      <c r="H1746" s="23" t="s">
        <v>5987</v>
      </c>
      <c r="I1746" s="46">
        <v>136.964</v>
      </c>
      <c r="J1746" s="40">
        <f t="shared" si="83"/>
        <v>821.78399999999999</v>
      </c>
      <c r="K1746" s="50" t="s">
        <v>1813</v>
      </c>
      <c r="L1746" s="42">
        <f t="shared" si="81"/>
        <v>136.96</v>
      </c>
      <c r="M1746" s="42">
        <f t="shared" si="82"/>
        <v>821.76</v>
      </c>
    </row>
    <row r="1747" spans="1:13" ht="159.5" hidden="1" x14ac:dyDescent="0.35">
      <c r="A1747" s="20" t="s">
        <v>1120</v>
      </c>
      <c r="B1747" s="45" t="s">
        <v>1040</v>
      </c>
      <c r="C1747" s="23" t="s">
        <v>4719</v>
      </c>
      <c r="D1747" s="23" t="s">
        <v>1122</v>
      </c>
      <c r="E1747" s="23" t="s">
        <v>7083</v>
      </c>
      <c r="F1747" s="23" t="s">
        <v>5</v>
      </c>
      <c r="G1747" s="20">
        <v>2</v>
      </c>
      <c r="H1747" s="23" t="s">
        <v>5987</v>
      </c>
      <c r="I1747" s="46">
        <v>87.881999999999991</v>
      </c>
      <c r="J1747" s="40">
        <f t="shared" si="83"/>
        <v>175.76399999999998</v>
      </c>
      <c r="K1747" s="50" t="s">
        <v>1813</v>
      </c>
      <c r="L1747" s="42">
        <f t="shared" si="81"/>
        <v>87.88</v>
      </c>
      <c r="M1747" s="42">
        <f t="shared" si="82"/>
        <v>175.76</v>
      </c>
    </row>
    <row r="1748" spans="1:13" ht="159.5" hidden="1" x14ac:dyDescent="0.35">
      <c r="A1748" s="20" t="s">
        <v>1120</v>
      </c>
      <c r="B1748" s="45" t="s">
        <v>1040</v>
      </c>
      <c r="C1748" s="23" t="s">
        <v>4720</v>
      </c>
      <c r="D1748" s="23" t="s">
        <v>1123</v>
      </c>
      <c r="E1748" s="23" t="s">
        <v>7084</v>
      </c>
      <c r="F1748" s="23" t="s">
        <v>5</v>
      </c>
      <c r="G1748" s="20">
        <v>15</v>
      </c>
      <c r="H1748" s="23" t="s">
        <v>5987</v>
      </c>
      <c r="I1748" s="46">
        <v>168.58600000000001</v>
      </c>
      <c r="J1748" s="40">
        <f t="shared" si="83"/>
        <v>2528.79</v>
      </c>
      <c r="K1748" s="50" t="s">
        <v>1812</v>
      </c>
      <c r="L1748" s="42">
        <f t="shared" si="81"/>
        <v>168.59</v>
      </c>
      <c r="M1748" s="42">
        <f t="shared" si="82"/>
        <v>2528.85</v>
      </c>
    </row>
    <row r="1749" spans="1:13" ht="145" hidden="1" x14ac:dyDescent="0.35">
      <c r="A1749" s="20" t="s">
        <v>1120</v>
      </c>
      <c r="B1749" s="45" t="s">
        <v>1040</v>
      </c>
      <c r="C1749" s="23" t="s">
        <v>4737</v>
      </c>
      <c r="D1749" s="23" t="s">
        <v>191</v>
      </c>
      <c r="E1749" s="23" t="s">
        <v>6316</v>
      </c>
      <c r="F1749" s="23" t="s">
        <v>5</v>
      </c>
      <c r="G1749" s="20">
        <v>15</v>
      </c>
      <c r="H1749" s="23" t="s">
        <v>5987</v>
      </c>
      <c r="I1749" s="46">
        <v>42.292000000000002</v>
      </c>
      <c r="J1749" s="40">
        <f t="shared" si="83"/>
        <v>634.38</v>
      </c>
      <c r="K1749" s="50" t="s">
        <v>1811</v>
      </c>
      <c r="L1749" s="42">
        <f t="shared" si="81"/>
        <v>42.29</v>
      </c>
      <c r="M1749" s="42">
        <f t="shared" si="82"/>
        <v>634.35</v>
      </c>
    </row>
    <row r="1750" spans="1:13" ht="145" hidden="1" x14ac:dyDescent="0.35">
      <c r="A1750" s="20" t="s">
        <v>1120</v>
      </c>
      <c r="B1750" s="45" t="s">
        <v>1040</v>
      </c>
      <c r="C1750" s="23" t="s">
        <v>4745</v>
      </c>
      <c r="D1750" s="23" t="s">
        <v>192</v>
      </c>
      <c r="E1750" s="23" t="s">
        <v>6317</v>
      </c>
      <c r="F1750" s="23" t="s">
        <v>5</v>
      </c>
      <c r="G1750" s="20">
        <v>15</v>
      </c>
      <c r="H1750" s="23" t="s">
        <v>5987</v>
      </c>
      <c r="I1750" s="46">
        <v>58.491</v>
      </c>
      <c r="J1750" s="40">
        <f t="shared" si="83"/>
        <v>877.36500000000001</v>
      </c>
      <c r="K1750" s="50" t="s">
        <v>1810</v>
      </c>
      <c r="L1750" s="42">
        <f t="shared" si="81"/>
        <v>58.49</v>
      </c>
      <c r="M1750" s="42">
        <f t="shared" si="82"/>
        <v>877.35</v>
      </c>
    </row>
    <row r="1751" spans="1:13" ht="145" hidden="1" x14ac:dyDescent="0.35">
      <c r="A1751" s="20" t="s">
        <v>1120</v>
      </c>
      <c r="B1751" s="45" t="s">
        <v>1040</v>
      </c>
      <c r="C1751" s="23" t="s">
        <v>4746</v>
      </c>
      <c r="D1751" s="23" t="s">
        <v>1124</v>
      </c>
      <c r="E1751" s="23" t="s">
        <v>7085</v>
      </c>
      <c r="F1751" s="23" t="s">
        <v>5</v>
      </c>
      <c r="G1751" s="20">
        <v>5</v>
      </c>
      <c r="H1751" s="23" t="s">
        <v>5987</v>
      </c>
      <c r="I1751" s="46">
        <v>73.623000000000005</v>
      </c>
      <c r="J1751" s="40">
        <f t="shared" si="83"/>
        <v>368.11500000000001</v>
      </c>
      <c r="K1751" s="50" t="s">
        <v>1809</v>
      </c>
      <c r="L1751" s="42">
        <f t="shared" si="81"/>
        <v>73.62</v>
      </c>
      <c r="M1751" s="42">
        <f t="shared" si="82"/>
        <v>368.1</v>
      </c>
    </row>
    <row r="1752" spans="1:13" ht="246.5" hidden="1" x14ac:dyDescent="0.35">
      <c r="A1752" s="20" t="s">
        <v>1120</v>
      </c>
      <c r="B1752" s="45" t="s">
        <v>1040</v>
      </c>
      <c r="C1752" s="23" t="s">
        <v>4728</v>
      </c>
      <c r="D1752" s="23" t="s">
        <v>1125</v>
      </c>
      <c r="E1752" s="23" t="s">
        <v>1125</v>
      </c>
      <c r="F1752" s="23" t="s">
        <v>5</v>
      </c>
      <c r="G1752" s="20">
        <v>28</v>
      </c>
      <c r="H1752" s="23" t="s">
        <v>5987</v>
      </c>
      <c r="I1752" s="46">
        <v>84.875</v>
      </c>
      <c r="J1752" s="40">
        <f t="shared" si="83"/>
        <v>2376.5</v>
      </c>
      <c r="K1752" s="50" t="s">
        <v>1808</v>
      </c>
      <c r="L1752" s="42">
        <f t="shared" si="81"/>
        <v>84.88</v>
      </c>
      <c r="M1752" s="42">
        <f t="shared" si="82"/>
        <v>2376.64</v>
      </c>
    </row>
    <row r="1753" spans="1:13" ht="246.5" hidden="1" x14ac:dyDescent="0.35">
      <c r="A1753" s="20" t="s">
        <v>1120</v>
      </c>
      <c r="B1753" s="45" t="s">
        <v>1040</v>
      </c>
      <c r="C1753" s="23" t="s">
        <v>4722</v>
      </c>
      <c r="D1753" s="23" t="s">
        <v>1126</v>
      </c>
      <c r="E1753" s="23" t="s">
        <v>1126</v>
      </c>
      <c r="F1753" s="23" t="s">
        <v>5</v>
      </c>
      <c r="G1753" s="20">
        <v>20</v>
      </c>
      <c r="H1753" s="23" t="s">
        <v>5987</v>
      </c>
      <c r="I1753" s="46">
        <v>14.356</v>
      </c>
      <c r="J1753" s="40">
        <f t="shared" si="83"/>
        <v>287.12</v>
      </c>
      <c r="K1753" s="50" t="s">
        <v>1807</v>
      </c>
      <c r="L1753" s="42">
        <f t="shared" si="81"/>
        <v>14.36</v>
      </c>
      <c r="M1753" s="42">
        <f t="shared" si="82"/>
        <v>287.2</v>
      </c>
    </row>
    <row r="1754" spans="1:13" ht="145" hidden="1" x14ac:dyDescent="0.35">
      <c r="A1754" s="20" t="s">
        <v>1127</v>
      </c>
      <c r="B1754" s="45" t="s">
        <v>1040</v>
      </c>
      <c r="C1754" s="23" t="s">
        <v>4175</v>
      </c>
      <c r="D1754" s="23" t="s">
        <v>1128</v>
      </c>
      <c r="E1754" s="23" t="s">
        <v>7086</v>
      </c>
      <c r="F1754" s="23" t="s">
        <v>5</v>
      </c>
      <c r="G1754" s="20">
        <v>80</v>
      </c>
      <c r="H1754" s="23" t="s">
        <v>5987</v>
      </c>
      <c r="I1754" s="46">
        <v>11.9795</v>
      </c>
      <c r="J1754" s="40">
        <f t="shared" si="83"/>
        <v>958.36</v>
      </c>
      <c r="K1754" s="50" t="s">
        <v>1802</v>
      </c>
      <c r="L1754" s="42">
        <f t="shared" si="81"/>
        <v>11.98</v>
      </c>
      <c r="M1754" s="42">
        <f t="shared" si="82"/>
        <v>958.40000000000009</v>
      </c>
    </row>
    <row r="1755" spans="1:13" ht="145" hidden="1" x14ac:dyDescent="0.35">
      <c r="A1755" s="20" t="s">
        <v>1127</v>
      </c>
      <c r="B1755" s="45" t="s">
        <v>1040</v>
      </c>
      <c r="C1755" s="23" t="s">
        <v>4175</v>
      </c>
      <c r="D1755" s="23" t="s">
        <v>1128</v>
      </c>
      <c r="E1755" s="23" t="s">
        <v>7086</v>
      </c>
      <c r="F1755" s="23" t="s">
        <v>5</v>
      </c>
      <c r="G1755" s="20">
        <v>25</v>
      </c>
      <c r="H1755" s="23" t="s">
        <v>5987</v>
      </c>
      <c r="I1755" s="46">
        <v>11.9795</v>
      </c>
      <c r="J1755" s="40">
        <f t="shared" si="83"/>
        <v>299.48750000000001</v>
      </c>
      <c r="K1755" s="50" t="s">
        <v>1802</v>
      </c>
      <c r="L1755" s="42">
        <f t="shared" si="81"/>
        <v>11.98</v>
      </c>
      <c r="M1755" s="42">
        <f t="shared" si="82"/>
        <v>299.5</v>
      </c>
    </row>
    <row r="1756" spans="1:13" ht="116" hidden="1" x14ac:dyDescent="0.35">
      <c r="A1756" s="20" t="s">
        <v>1127</v>
      </c>
      <c r="B1756" s="45" t="s">
        <v>1040</v>
      </c>
      <c r="C1756" s="23" t="s">
        <v>4167</v>
      </c>
      <c r="D1756" s="23" t="s">
        <v>1129</v>
      </c>
      <c r="E1756" s="23" t="s">
        <v>7087</v>
      </c>
      <c r="F1756" s="23" t="s">
        <v>5</v>
      </c>
      <c r="G1756" s="20">
        <v>80</v>
      </c>
      <c r="H1756" s="23" t="s">
        <v>5987</v>
      </c>
      <c r="I1756" s="46">
        <v>11.785500000000001</v>
      </c>
      <c r="J1756" s="40">
        <f t="shared" si="83"/>
        <v>942.84</v>
      </c>
      <c r="K1756" s="50" t="s">
        <v>1804</v>
      </c>
      <c r="L1756" s="42">
        <f t="shared" si="81"/>
        <v>11.79</v>
      </c>
      <c r="M1756" s="42">
        <f t="shared" si="82"/>
        <v>943.19999999999993</v>
      </c>
    </row>
    <row r="1757" spans="1:13" ht="116" hidden="1" x14ac:dyDescent="0.35">
      <c r="A1757" s="20" t="s">
        <v>1127</v>
      </c>
      <c r="B1757" s="45" t="s">
        <v>1040</v>
      </c>
      <c r="C1757" s="23" t="s">
        <v>4167</v>
      </c>
      <c r="D1757" s="23" t="s">
        <v>1129</v>
      </c>
      <c r="E1757" s="23" t="s">
        <v>7087</v>
      </c>
      <c r="F1757" s="23" t="s">
        <v>5</v>
      </c>
      <c r="G1757" s="20">
        <v>25</v>
      </c>
      <c r="H1757" s="23" t="s">
        <v>5987</v>
      </c>
      <c r="I1757" s="46">
        <v>11.785500000000001</v>
      </c>
      <c r="J1757" s="40">
        <f t="shared" si="83"/>
        <v>294.63750000000005</v>
      </c>
      <c r="K1757" s="50" t="s">
        <v>1804</v>
      </c>
      <c r="L1757" s="42">
        <f t="shared" si="81"/>
        <v>11.79</v>
      </c>
      <c r="M1757" s="42">
        <f t="shared" si="82"/>
        <v>294.75</v>
      </c>
    </row>
    <row r="1758" spans="1:13" ht="246.5" hidden="1" x14ac:dyDescent="0.35">
      <c r="A1758" s="20" t="s">
        <v>1127</v>
      </c>
      <c r="B1758" s="45" t="s">
        <v>1040</v>
      </c>
      <c r="C1758" s="23" t="s">
        <v>4168</v>
      </c>
      <c r="D1758" s="23" t="s">
        <v>1130</v>
      </c>
      <c r="E1758" s="23" t="s">
        <v>1130</v>
      </c>
      <c r="F1758" s="23" t="s">
        <v>5</v>
      </c>
      <c r="G1758" s="20">
        <v>160</v>
      </c>
      <c r="H1758" s="23" t="s">
        <v>5987</v>
      </c>
      <c r="I1758" s="46">
        <v>17.169</v>
      </c>
      <c r="J1758" s="40">
        <f t="shared" si="83"/>
        <v>2747.04</v>
      </c>
      <c r="K1758" s="50" t="s">
        <v>1803</v>
      </c>
      <c r="L1758" s="42">
        <f t="shared" si="81"/>
        <v>17.170000000000002</v>
      </c>
      <c r="M1758" s="42">
        <f t="shared" si="82"/>
        <v>2747.2000000000003</v>
      </c>
    </row>
    <row r="1759" spans="1:13" ht="188.5" hidden="1" x14ac:dyDescent="0.35">
      <c r="A1759" s="20" t="s">
        <v>1127</v>
      </c>
      <c r="B1759" s="45" t="s">
        <v>1040</v>
      </c>
      <c r="C1759" s="23" t="s">
        <v>4176</v>
      </c>
      <c r="D1759" s="23" t="s">
        <v>1131</v>
      </c>
      <c r="E1759" s="23" t="s">
        <v>1131</v>
      </c>
      <c r="F1759" s="23" t="s">
        <v>5</v>
      </c>
      <c r="G1759" s="20">
        <v>160</v>
      </c>
      <c r="H1759" s="23" t="s">
        <v>5987</v>
      </c>
      <c r="I1759" s="46">
        <v>14.55</v>
      </c>
      <c r="J1759" s="40">
        <f t="shared" si="83"/>
        <v>2328</v>
      </c>
      <c r="K1759" s="50" t="s">
        <v>1802</v>
      </c>
      <c r="L1759" s="42">
        <f t="shared" si="81"/>
        <v>14.55</v>
      </c>
      <c r="M1759" s="42">
        <f t="shared" si="82"/>
        <v>2328</v>
      </c>
    </row>
    <row r="1760" spans="1:13" ht="116" hidden="1" x14ac:dyDescent="0.35">
      <c r="A1760" s="20" t="s">
        <v>1132</v>
      </c>
      <c r="B1760" s="45" t="s">
        <v>1040</v>
      </c>
      <c r="C1760" s="23" t="s">
        <v>4270</v>
      </c>
      <c r="D1760" s="23" t="s">
        <v>52</v>
      </c>
      <c r="E1760" s="23" t="s">
        <v>6188</v>
      </c>
      <c r="F1760" s="23" t="s">
        <v>5</v>
      </c>
      <c r="G1760" s="20">
        <v>2</v>
      </c>
      <c r="H1760" s="23" t="s">
        <v>5987</v>
      </c>
      <c r="I1760" s="46">
        <v>86.33</v>
      </c>
      <c r="J1760" s="40">
        <f t="shared" si="83"/>
        <v>172.66</v>
      </c>
      <c r="K1760" s="50" t="s">
        <v>2136</v>
      </c>
      <c r="L1760" s="42">
        <f t="shared" si="81"/>
        <v>86.33</v>
      </c>
      <c r="M1760" s="42">
        <f t="shared" si="82"/>
        <v>172.66</v>
      </c>
    </row>
    <row r="1761" spans="1:13" ht="116" hidden="1" x14ac:dyDescent="0.35">
      <c r="A1761" s="20" t="s">
        <v>1132</v>
      </c>
      <c r="B1761" s="45" t="s">
        <v>1040</v>
      </c>
      <c r="C1761" s="23" t="s">
        <v>4271</v>
      </c>
      <c r="D1761" s="23" t="s">
        <v>53</v>
      </c>
      <c r="E1761" s="23" t="s">
        <v>6189</v>
      </c>
      <c r="F1761" s="23" t="s">
        <v>5</v>
      </c>
      <c r="G1761" s="20">
        <v>2</v>
      </c>
      <c r="H1761" s="23" t="s">
        <v>5987</v>
      </c>
      <c r="I1761" s="46">
        <v>73.234999999999999</v>
      </c>
      <c r="J1761" s="40">
        <f t="shared" si="83"/>
        <v>146.47</v>
      </c>
      <c r="K1761" s="50" t="s">
        <v>2136</v>
      </c>
      <c r="L1761" s="42">
        <f t="shared" si="81"/>
        <v>73.239999999999995</v>
      </c>
      <c r="M1761" s="42">
        <f t="shared" si="82"/>
        <v>146.47999999999999</v>
      </c>
    </row>
    <row r="1762" spans="1:13" ht="159.5" hidden="1" x14ac:dyDescent="0.35">
      <c r="A1762" s="20" t="s">
        <v>1132</v>
      </c>
      <c r="B1762" s="45" t="s">
        <v>1040</v>
      </c>
      <c r="C1762" s="23" t="s">
        <v>4345</v>
      </c>
      <c r="D1762" s="23" t="s">
        <v>55</v>
      </c>
      <c r="E1762" s="23" t="s">
        <v>6191</v>
      </c>
      <c r="F1762" s="23" t="s">
        <v>5</v>
      </c>
      <c r="G1762" s="20">
        <v>40</v>
      </c>
      <c r="H1762" s="23" t="s">
        <v>5987</v>
      </c>
      <c r="I1762" s="46">
        <v>119.72</v>
      </c>
      <c r="J1762" s="40">
        <f t="shared" si="83"/>
        <v>4788.8</v>
      </c>
      <c r="K1762" s="50" t="s">
        <v>2137</v>
      </c>
      <c r="L1762" s="42">
        <f t="shared" si="81"/>
        <v>119.72</v>
      </c>
      <c r="M1762" s="42">
        <f t="shared" si="82"/>
        <v>4788.8</v>
      </c>
    </row>
    <row r="1763" spans="1:13" ht="159.5" hidden="1" x14ac:dyDescent="0.35">
      <c r="A1763" s="20" t="s">
        <v>1132</v>
      </c>
      <c r="B1763" s="45" t="s">
        <v>1040</v>
      </c>
      <c r="C1763" s="23" t="s">
        <v>4350</v>
      </c>
      <c r="D1763" s="23" t="s">
        <v>559</v>
      </c>
      <c r="E1763" s="23" t="s">
        <v>6632</v>
      </c>
      <c r="F1763" s="23" t="s">
        <v>5</v>
      </c>
      <c r="G1763" s="20">
        <v>40</v>
      </c>
      <c r="H1763" s="23" t="s">
        <v>5987</v>
      </c>
      <c r="I1763" s="46">
        <v>100.7636</v>
      </c>
      <c r="J1763" s="40">
        <f t="shared" si="83"/>
        <v>4030.5439999999999</v>
      </c>
      <c r="K1763" s="50" t="s">
        <v>2137</v>
      </c>
      <c r="L1763" s="42">
        <f t="shared" si="81"/>
        <v>100.76</v>
      </c>
      <c r="M1763" s="42">
        <f t="shared" si="82"/>
        <v>4030.4</v>
      </c>
    </row>
    <row r="1764" spans="1:13" ht="159.5" hidden="1" x14ac:dyDescent="0.35">
      <c r="A1764" s="20" t="s">
        <v>1132</v>
      </c>
      <c r="B1764" s="45" t="s">
        <v>1040</v>
      </c>
      <c r="C1764" s="23" t="s">
        <v>4345</v>
      </c>
      <c r="D1764" s="23" t="s">
        <v>55</v>
      </c>
      <c r="E1764" s="23" t="s">
        <v>6191</v>
      </c>
      <c r="F1764" s="23" t="s">
        <v>5</v>
      </c>
      <c r="G1764" s="20">
        <v>3</v>
      </c>
      <c r="H1764" s="23" t="s">
        <v>5987</v>
      </c>
      <c r="I1764" s="46">
        <v>119.72</v>
      </c>
      <c r="J1764" s="40">
        <f t="shared" si="83"/>
        <v>359.15999999999997</v>
      </c>
      <c r="K1764" s="50" t="s">
        <v>2137</v>
      </c>
      <c r="L1764" s="42">
        <f t="shared" si="81"/>
        <v>119.72</v>
      </c>
      <c r="M1764" s="42">
        <f t="shared" si="82"/>
        <v>359.15999999999997</v>
      </c>
    </row>
    <row r="1765" spans="1:13" ht="159.5" hidden="1" x14ac:dyDescent="0.35">
      <c r="A1765" s="20" t="s">
        <v>1132</v>
      </c>
      <c r="B1765" s="45" t="s">
        <v>1040</v>
      </c>
      <c r="C1765" s="23" t="s">
        <v>4363</v>
      </c>
      <c r="D1765" s="23" t="s">
        <v>1133</v>
      </c>
      <c r="E1765" s="23" t="s">
        <v>7088</v>
      </c>
      <c r="F1765" s="23" t="s">
        <v>5</v>
      </c>
      <c r="G1765" s="20">
        <v>40</v>
      </c>
      <c r="H1765" s="23" t="s">
        <v>5987</v>
      </c>
      <c r="I1765" s="46">
        <v>88.39609999999999</v>
      </c>
      <c r="J1765" s="40">
        <f t="shared" si="83"/>
        <v>3535.8439999999996</v>
      </c>
      <c r="K1765" s="50" t="s">
        <v>2138</v>
      </c>
      <c r="L1765" s="42">
        <f t="shared" si="81"/>
        <v>88.4</v>
      </c>
      <c r="M1765" s="42">
        <f t="shared" si="82"/>
        <v>3536</v>
      </c>
    </row>
    <row r="1766" spans="1:13" ht="159.5" hidden="1" x14ac:dyDescent="0.35">
      <c r="A1766" s="20" t="s">
        <v>1132</v>
      </c>
      <c r="B1766" s="45" t="s">
        <v>1040</v>
      </c>
      <c r="C1766" s="23" t="s">
        <v>4365</v>
      </c>
      <c r="D1766" s="23" t="s">
        <v>394</v>
      </c>
      <c r="E1766" s="23" t="s">
        <v>6503</v>
      </c>
      <c r="F1766" s="23" t="s">
        <v>5</v>
      </c>
      <c r="G1766" s="20">
        <v>40</v>
      </c>
      <c r="H1766" s="23" t="s">
        <v>5987</v>
      </c>
      <c r="I1766" s="46">
        <v>88.299099999999996</v>
      </c>
      <c r="J1766" s="40">
        <f t="shared" si="83"/>
        <v>3531.9639999999999</v>
      </c>
      <c r="K1766" s="50" t="s">
        <v>2139</v>
      </c>
      <c r="L1766" s="42">
        <f t="shared" si="81"/>
        <v>88.3</v>
      </c>
      <c r="M1766" s="42">
        <f t="shared" si="82"/>
        <v>3532</v>
      </c>
    </row>
    <row r="1767" spans="1:13" ht="159.5" hidden="1" x14ac:dyDescent="0.35">
      <c r="A1767" s="20" t="s">
        <v>1132</v>
      </c>
      <c r="B1767" s="45" t="s">
        <v>1040</v>
      </c>
      <c r="C1767" s="23" t="s">
        <v>4371</v>
      </c>
      <c r="D1767" s="23" t="s">
        <v>1134</v>
      </c>
      <c r="E1767" s="23" t="s">
        <v>7089</v>
      </c>
      <c r="F1767" s="23" t="s">
        <v>5</v>
      </c>
      <c r="G1767" s="20">
        <v>5000</v>
      </c>
      <c r="H1767" s="23" t="s">
        <v>5987</v>
      </c>
      <c r="I1767" s="46">
        <v>1.552</v>
      </c>
      <c r="J1767" s="40">
        <f t="shared" si="83"/>
        <v>7760</v>
      </c>
      <c r="K1767" s="50" t="s">
        <v>2137</v>
      </c>
      <c r="L1767" s="42">
        <f t="shared" si="81"/>
        <v>1.55</v>
      </c>
      <c r="M1767" s="42">
        <f t="shared" si="82"/>
        <v>7750</v>
      </c>
    </row>
    <row r="1768" spans="1:13" ht="159.5" hidden="1" x14ac:dyDescent="0.35">
      <c r="A1768" s="20" t="s">
        <v>1132</v>
      </c>
      <c r="B1768" s="45" t="s">
        <v>1040</v>
      </c>
      <c r="C1768" s="23" t="s">
        <v>4376</v>
      </c>
      <c r="D1768" s="23" t="s">
        <v>565</v>
      </c>
      <c r="E1768" s="23" t="s">
        <v>6638</v>
      </c>
      <c r="F1768" s="23" t="s">
        <v>5</v>
      </c>
      <c r="G1768" s="20">
        <v>40</v>
      </c>
      <c r="H1768" s="23" t="s">
        <v>5987</v>
      </c>
      <c r="I1768" s="46">
        <v>171.30199999999999</v>
      </c>
      <c r="J1768" s="40">
        <f t="shared" si="83"/>
        <v>6852.08</v>
      </c>
      <c r="K1768" s="50" t="s">
        <v>2137</v>
      </c>
      <c r="L1768" s="42">
        <f t="shared" si="81"/>
        <v>171.3</v>
      </c>
      <c r="M1768" s="42">
        <f t="shared" si="82"/>
        <v>6852</v>
      </c>
    </row>
    <row r="1769" spans="1:13" ht="159.5" hidden="1" x14ac:dyDescent="0.35">
      <c r="A1769" s="20" t="s">
        <v>1132</v>
      </c>
      <c r="B1769" s="45" t="s">
        <v>1040</v>
      </c>
      <c r="C1769" s="23" t="s">
        <v>4381</v>
      </c>
      <c r="D1769" s="23" t="s">
        <v>1135</v>
      </c>
      <c r="E1769" s="23" t="s">
        <v>7090</v>
      </c>
      <c r="F1769" s="23" t="s">
        <v>5</v>
      </c>
      <c r="G1769" s="20">
        <v>20</v>
      </c>
      <c r="H1769" s="23" t="s">
        <v>5987</v>
      </c>
      <c r="I1769" s="46">
        <v>186.24</v>
      </c>
      <c r="J1769" s="40">
        <f t="shared" si="83"/>
        <v>3724.8</v>
      </c>
      <c r="K1769" s="50" t="s">
        <v>2137</v>
      </c>
      <c r="L1769" s="42">
        <f t="shared" si="81"/>
        <v>186.24</v>
      </c>
      <c r="M1769" s="42">
        <f t="shared" si="82"/>
        <v>3724.8</v>
      </c>
    </row>
    <row r="1770" spans="1:13" ht="159.5" hidden="1" x14ac:dyDescent="0.35">
      <c r="A1770" s="20" t="s">
        <v>1132</v>
      </c>
      <c r="B1770" s="45" t="s">
        <v>1040</v>
      </c>
      <c r="C1770" s="23" t="s">
        <v>4235</v>
      </c>
      <c r="D1770" s="23" t="s">
        <v>404</v>
      </c>
      <c r="E1770" s="23" t="s">
        <v>6513</v>
      </c>
      <c r="F1770" s="23" t="s">
        <v>5</v>
      </c>
      <c r="G1770" s="20">
        <v>200</v>
      </c>
      <c r="H1770" s="23" t="s">
        <v>5987</v>
      </c>
      <c r="I1770" s="46">
        <v>5.5289999999999999</v>
      </c>
      <c r="J1770" s="40">
        <f t="shared" si="83"/>
        <v>1105.8</v>
      </c>
      <c r="K1770" s="50" t="s">
        <v>2140</v>
      </c>
      <c r="L1770" s="42">
        <f t="shared" si="81"/>
        <v>5.53</v>
      </c>
      <c r="M1770" s="42">
        <f t="shared" si="82"/>
        <v>1106</v>
      </c>
    </row>
    <row r="1771" spans="1:13" ht="159.5" hidden="1" x14ac:dyDescent="0.35">
      <c r="A1771" s="20" t="s">
        <v>1132</v>
      </c>
      <c r="B1771" s="45" t="s">
        <v>1040</v>
      </c>
      <c r="C1771" s="23" t="s">
        <v>4234</v>
      </c>
      <c r="D1771" s="23" t="s">
        <v>1136</v>
      </c>
      <c r="E1771" s="23" t="s">
        <v>7091</v>
      </c>
      <c r="F1771" s="23" t="s">
        <v>5</v>
      </c>
      <c r="G1771" s="20">
        <v>3</v>
      </c>
      <c r="H1771" s="23" t="s">
        <v>5987</v>
      </c>
      <c r="I1771" s="46">
        <v>472.584</v>
      </c>
      <c r="J1771" s="40">
        <f t="shared" si="83"/>
        <v>1417.752</v>
      </c>
      <c r="K1771" s="50" t="s">
        <v>2141</v>
      </c>
      <c r="L1771" s="42">
        <f t="shared" si="81"/>
        <v>472.58</v>
      </c>
      <c r="M1771" s="42">
        <f t="shared" si="82"/>
        <v>1417.74</v>
      </c>
    </row>
    <row r="1772" spans="1:13" ht="159.5" hidden="1" x14ac:dyDescent="0.35">
      <c r="A1772" s="20" t="s">
        <v>1132</v>
      </c>
      <c r="B1772" s="45" t="s">
        <v>1040</v>
      </c>
      <c r="C1772" s="23" t="s">
        <v>4244</v>
      </c>
      <c r="D1772" s="23" t="s">
        <v>594</v>
      </c>
      <c r="E1772" s="23" t="s">
        <v>6667</v>
      </c>
      <c r="F1772" s="23" t="s">
        <v>5</v>
      </c>
      <c r="G1772" s="20">
        <v>60</v>
      </c>
      <c r="H1772" s="23" t="s">
        <v>5987</v>
      </c>
      <c r="I1772" s="46">
        <v>12.61</v>
      </c>
      <c r="J1772" s="40">
        <f t="shared" si="83"/>
        <v>756.59999999999991</v>
      </c>
      <c r="K1772" s="50" t="s">
        <v>2142</v>
      </c>
      <c r="L1772" s="42">
        <f t="shared" si="81"/>
        <v>12.61</v>
      </c>
      <c r="M1772" s="42">
        <f t="shared" si="82"/>
        <v>756.59999999999991</v>
      </c>
    </row>
    <row r="1773" spans="1:13" ht="159.5" hidden="1" x14ac:dyDescent="0.35">
      <c r="A1773" s="20" t="s">
        <v>1132</v>
      </c>
      <c r="B1773" s="45" t="s">
        <v>1040</v>
      </c>
      <c r="C1773" s="23" t="s">
        <v>4244</v>
      </c>
      <c r="D1773" s="23" t="s">
        <v>594</v>
      </c>
      <c r="E1773" s="23" t="s">
        <v>6667</v>
      </c>
      <c r="F1773" s="23" t="s">
        <v>5</v>
      </c>
      <c r="G1773" s="20">
        <v>60</v>
      </c>
      <c r="H1773" s="23" t="s">
        <v>5987</v>
      </c>
      <c r="I1773" s="46">
        <v>12.61</v>
      </c>
      <c r="J1773" s="40">
        <f t="shared" si="83"/>
        <v>756.59999999999991</v>
      </c>
      <c r="K1773" s="50" t="s">
        <v>2142</v>
      </c>
      <c r="L1773" s="42">
        <f t="shared" si="81"/>
        <v>12.61</v>
      </c>
      <c r="M1773" s="42">
        <f t="shared" si="82"/>
        <v>756.59999999999991</v>
      </c>
    </row>
    <row r="1774" spans="1:13" ht="203" hidden="1" x14ac:dyDescent="0.35">
      <c r="A1774" s="20" t="s">
        <v>1132</v>
      </c>
      <c r="B1774" s="45" t="s">
        <v>1040</v>
      </c>
      <c r="C1774" s="23" t="s">
        <v>4358</v>
      </c>
      <c r="D1774" s="23" t="s">
        <v>610</v>
      </c>
      <c r="E1774" s="23" t="s">
        <v>610</v>
      </c>
      <c r="F1774" s="23" t="s">
        <v>5</v>
      </c>
      <c r="G1774" s="20">
        <v>8</v>
      </c>
      <c r="H1774" s="23" t="s">
        <v>5987</v>
      </c>
      <c r="I1774" s="46">
        <v>123.82</v>
      </c>
      <c r="J1774" s="40">
        <f t="shared" si="83"/>
        <v>990.56</v>
      </c>
      <c r="K1774" s="50" t="s">
        <v>2137</v>
      </c>
      <c r="L1774" s="42">
        <f t="shared" si="81"/>
        <v>123.82</v>
      </c>
      <c r="M1774" s="42">
        <f t="shared" si="82"/>
        <v>990.56</v>
      </c>
    </row>
    <row r="1775" spans="1:13" ht="203" hidden="1" x14ac:dyDescent="0.35">
      <c r="A1775" s="20" t="s">
        <v>1132</v>
      </c>
      <c r="B1775" s="45" t="s">
        <v>1040</v>
      </c>
      <c r="C1775" s="23" t="s">
        <v>4367</v>
      </c>
      <c r="D1775" s="23" t="s">
        <v>1137</v>
      </c>
      <c r="E1775" s="23" t="s">
        <v>1137</v>
      </c>
      <c r="F1775" s="23" t="s">
        <v>5</v>
      </c>
      <c r="G1775" s="20">
        <v>8</v>
      </c>
      <c r="H1775" s="23" t="s">
        <v>5987</v>
      </c>
      <c r="I1775" s="46">
        <v>111.4336</v>
      </c>
      <c r="J1775" s="40">
        <f t="shared" si="83"/>
        <v>891.46879999999999</v>
      </c>
      <c r="K1775" s="50" t="s">
        <v>2143</v>
      </c>
      <c r="L1775" s="42">
        <f t="shared" si="81"/>
        <v>111.43</v>
      </c>
      <c r="M1775" s="42">
        <f t="shared" si="82"/>
        <v>891.44</v>
      </c>
    </row>
    <row r="1776" spans="1:13" ht="217.5" hidden="1" x14ac:dyDescent="0.35">
      <c r="A1776" s="20" t="s">
        <v>1132</v>
      </c>
      <c r="B1776" s="45" t="s">
        <v>1040</v>
      </c>
      <c r="C1776" s="23" t="s">
        <v>4322</v>
      </c>
      <c r="D1776" s="23" t="s">
        <v>66</v>
      </c>
      <c r="E1776" s="23" t="s">
        <v>66</v>
      </c>
      <c r="F1776" s="23" t="s">
        <v>5</v>
      </c>
      <c r="G1776" s="20">
        <v>6</v>
      </c>
      <c r="H1776" s="23" t="s">
        <v>5987</v>
      </c>
      <c r="I1776" s="46">
        <v>323.30099999999999</v>
      </c>
      <c r="J1776" s="40">
        <f t="shared" si="83"/>
        <v>1939.806</v>
      </c>
      <c r="K1776" s="50" t="s">
        <v>2144</v>
      </c>
      <c r="L1776" s="42">
        <f t="shared" si="81"/>
        <v>323.3</v>
      </c>
      <c r="M1776" s="42">
        <f t="shared" si="82"/>
        <v>1939.8000000000002</v>
      </c>
    </row>
    <row r="1777" spans="1:13" ht="203" hidden="1" x14ac:dyDescent="0.35">
      <c r="A1777" s="20" t="s">
        <v>1132</v>
      </c>
      <c r="B1777" s="45" t="s">
        <v>1040</v>
      </c>
      <c r="C1777" s="23" t="s">
        <v>4366</v>
      </c>
      <c r="D1777" s="23" t="s">
        <v>1138</v>
      </c>
      <c r="E1777" s="23" t="s">
        <v>1138</v>
      </c>
      <c r="F1777" s="23" t="s">
        <v>5</v>
      </c>
      <c r="G1777" s="20">
        <v>6</v>
      </c>
      <c r="H1777" s="23" t="s">
        <v>5987</v>
      </c>
      <c r="I1777" s="46">
        <v>111.4336</v>
      </c>
      <c r="J1777" s="40">
        <f t="shared" si="83"/>
        <v>668.60159999999996</v>
      </c>
      <c r="K1777" s="50" t="s">
        <v>2139</v>
      </c>
      <c r="L1777" s="42">
        <f t="shared" si="81"/>
        <v>111.43</v>
      </c>
      <c r="M1777" s="42">
        <f t="shared" si="82"/>
        <v>668.58</v>
      </c>
    </row>
    <row r="1778" spans="1:13" ht="203" hidden="1" x14ac:dyDescent="0.35">
      <c r="A1778" s="20" t="s">
        <v>1132</v>
      </c>
      <c r="B1778" s="45" t="s">
        <v>1040</v>
      </c>
      <c r="C1778" s="23" t="s">
        <v>4368</v>
      </c>
      <c r="D1778" s="23" t="s">
        <v>1139</v>
      </c>
      <c r="E1778" s="23" t="s">
        <v>1139</v>
      </c>
      <c r="F1778" s="23" t="s">
        <v>5</v>
      </c>
      <c r="G1778" s="20">
        <v>6</v>
      </c>
      <c r="H1778" s="23" t="s">
        <v>5987</v>
      </c>
      <c r="I1778" s="46">
        <v>111.4336</v>
      </c>
      <c r="J1778" s="40">
        <f t="shared" si="83"/>
        <v>668.60159999999996</v>
      </c>
      <c r="K1778" s="50" t="s">
        <v>2139</v>
      </c>
      <c r="L1778" s="42">
        <f t="shared" si="81"/>
        <v>111.43</v>
      </c>
      <c r="M1778" s="42">
        <f t="shared" si="82"/>
        <v>668.58</v>
      </c>
    </row>
    <row r="1779" spans="1:13" ht="203" hidden="1" x14ac:dyDescent="0.35">
      <c r="A1779" s="20" t="s">
        <v>1132</v>
      </c>
      <c r="B1779" s="45" t="s">
        <v>1040</v>
      </c>
      <c r="C1779" s="23" t="s">
        <v>4369</v>
      </c>
      <c r="D1779" s="23" t="s">
        <v>1140</v>
      </c>
      <c r="E1779" s="23" t="s">
        <v>1140</v>
      </c>
      <c r="F1779" s="23" t="s">
        <v>5</v>
      </c>
      <c r="G1779" s="20">
        <v>6</v>
      </c>
      <c r="H1779" s="23" t="s">
        <v>5987</v>
      </c>
      <c r="I1779" s="46">
        <v>111.4336</v>
      </c>
      <c r="J1779" s="40">
        <f t="shared" si="83"/>
        <v>668.60159999999996</v>
      </c>
      <c r="K1779" s="50" t="s">
        <v>2139</v>
      </c>
      <c r="L1779" s="42">
        <f t="shared" si="81"/>
        <v>111.43</v>
      </c>
      <c r="M1779" s="42">
        <f t="shared" si="82"/>
        <v>668.58</v>
      </c>
    </row>
    <row r="1780" spans="1:13" ht="203" hidden="1" x14ac:dyDescent="0.35">
      <c r="A1780" s="20" t="s">
        <v>1132</v>
      </c>
      <c r="B1780" s="45" t="s">
        <v>1040</v>
      </c>
      <c r="C1780" s="23" t="s">
        <v>4358</v>
      </c>
      <c r="D1780" s="23" t="s">
        <v>610</v>
      </c>
      <c r="E1780" s="23" t="s">
        <v>610</v>
      </c>
      <c r="F1780" s="23" t="s">
        <v>5</v>
      </c>
      <c r="G1780" s="20">
        <v>5</v>
      </c>
      <c r="H1780" s="23" t="s">
        <v>5987</v>
      </c>
      <c r="I1780" s="46">
        <v>123.82</v>
      </c>
      <c r="J1780" s="40">
        <f t="shared" si="83"/>
        <v>619.09999999999991</v>
      </c>
      <c r="K1780" s="50" t="s">
        <v>2137</v>
      </c>
      <c r="L1780" s="42">
        <f t="shared" si="81"/>
        <v>123.82</v>
      </c>
      <c r="M1780" s="42">
        <f t="shared" si="82"/>
        <v>619.09999999999991</v>
      </c>
    </row>
    <row r="1781" spans="1:13" ht="203" hidden="1" x14ac:dyDescent="0.35">
      <c r="A1781" s="20" t="s">
        <v>1132</v>
      </c>
      <c r="B1781" s="45" t="s">
        <v>1040</v>
      </c>
      <c r="C1781" s="23" t="s">
        <v>4356</v>
      </c>
      <c r="D1781" s="23" t="s">
        <v>617</v>
      </c>
      <c r="E1781" s="23" t="s">
        <v>617</v>
      </c>
      <c r="F1781" s="23" t="s">
        <v>5</v>
      </c>
      <c r="G1781" s="20">
        <v>4</v>
      </c>
      <c r="H1781" s="23" t="s">
        <v>5987</v>
      </c>
      <c r="I1781" s="46">
        <v>123.82050000000001</v>
      </c>
      <c r="J1781" s="40">
        <f t="shared" si="83"/>
        <v>495.28200000000004</v>
      </c>
      <c r="K1781" s="50" t="s">
        <v>2137</v>
      </c>
      <c r="L1781" s="42">
        <f t="shared" si="81"/>
        <v>123.82</v>
      </c>
      <c r="M1781" s="42">
        <f t="shared" si="82"/>
        <v>495.28</v>
      </c>
    </row>
    <row r="1782" spans="1:13" ht="72.5" hidden="1" x14ac:dyDescent="0.35">
      <c r="A1782" s="20" t="s">
        <v>1141</v>
      </c>
      <c r="B1782" s="45" t="s">
        <v>1040</v>
      </c>
      <c r="C1782" s="23" t="s">
        <v>4680</v>
      </c>
      <c r="D1782" s="23" t="s">
        <v>1142</v>
      </c>
      <c r="E1782" s="23" t="s">
        <v>7092</v>
      </c>
      <c r="F1782" s="23" t="s">
        <v>5</v>
      </c>
      <c r="G1782" s="20">
        <v>40</v>
      </c>
      <c r="H1782" s="23" t="s">
        <v>5987</v>
      </c>
      <c r="I1782" s="46">
        <v>5.4319999999999995</v>
      </c>
      <c r="J1782" s="40">
        <f t="shared" si="83"/>
        <v>217.27999999999997</v>
      </c>
      <c r="K1782" s="50" t="s">
        <v>2145</v>
      </c>
      <c r="L1782" s="42">
        <f t="shared" si="81"/>
        <v>5.43</v>
      </c>
      <c r="M1782" s="42">
        <f t="shared" si="82"/>
        <v>217.2</v>
      </c>
    </row>
    <row r="1783" spans="1:13" ht="116" hidden="1" x14ac:dyDescent="0.35">
      <c r="A1783" s="20" t="s">
        <v>1141</v>
      </c>
      <c r="B1783" s="45" t="s">
        <v>1040</v>
      </c>
      <c r="C1783" s="23" t="s">
        <v>4681</v>
      </c>
      <c r="D1783" s="23" t="s">
        <v>1143</v>
      </c>
      <c r="E1783" s="23" t="s">
        <v>7093</v>
      </c>
      <c r="F1783" s="23" t="s">
        <v>5</v>
      </c>
      <c r="G1783" s="20">
        <v>40</v>
      </c>
      <c r="H1783" s="23" t="s">
        <v>5987</v>
      </c>
      <c r="I1783" s="46">
        <v>0.38800000000000001</v>
      </c>
      <c r="J1783" s="40">
        <f t="shared" si="83"/>
        <v>15.52</v>
      </c>
      <c r="K1783" s="50" t="s">
        <v>2146</v>
      </c>
      <c r="L1783" s="42">
        <f t="shared" si="81"/>
        <v>0.39</v>
      </c>
      <c r="M1783" s="42">
        <f t="shared" si="82"/>
        <v>15.600000000000001</v>
      </c>
    </row>
    <row r="1784" spans="1:13" ht="101.5" hidden="1" x14ac:dyDescent="0.35">
      <c r="A1784" s="20" t="s">
        <v>1141</v>
      </c>
      <c r="B1784" s="45" t="s">
        <v>1040</v>
      </c>
      <c r="C1784" s="23" t="s">
        <v>4692</v>
      </c>
      <c r="D1784" s="23" t="s">
        <v>1144</v>
      </c>
      <c r="E1784" s="23" t="s">
        <v>7094</v>
      </c>
      <c r="F1784" s="23" t="s">
        <v>5</v>
      </c>
      <c r="G1784" s="20">
        <v>50</v>
      </c>
      <c r="H1784" s="23" t="s">
        <v>5987</v>
      </c>
      <c r="I1784" s="46">
        <v>0.29099999999999998</v>
      </c>
      <c r="J1784" s="40">
        <f t="shared" si="83"/>
        <v>14.549999999999999</v>
      </c>
      <c r="K1784" s="50" t="s">
        <v>1768</v>
      </c>
      <c r="L1784" s="42">
        <f t="shared" si="81"/>
        <v>0.28999999999999998</v>
      </c>
      <c r="M1784" s="42">
        <f t="shared" si="82"/>
        <v>14.499999999999998</v>
      </c>
    </row>
    <row r="1785" spans="1:13" ht="101.5" hidden="1" x14ac:dyDescent="0.35">
      <c r="A1785" s="20" t="s">
        <v>1141</v>
      </c>
      <c r="B1785" s="45" t="s">
        <v>1040</v>
      </c>
      <c r="C1785" s="23" t="s">
        <v>3771</v>
      </c>
      <c r="D1785" s="23" t="s">
        <v>1145</v>
      </c>
      <c r="E1785" s="23" t="s">
        <v>7095</v>
      </c>
      <c r="F1785" s="23" t="s">
        <v>5</v>
      </c>
      <c r="G1785" s="20">
        <v>50</v>
      </c>
      <c r="H1785" s="23" t="s">
        <v>5987</v>
      </c>
      <c r="I1785" s="46">
        <v>0.48499999999999999</v>
      </c>
      <c r="J1785" s="40">
        <f t="shared" si="83"/>
        <v>24.25</v>
      </c>
      <c r="K1785" s="50" t="s">
        <v>2147</v>
      </c>
      <c r="L1785" s="42">
        <f t="shared" si="81"/>
        <v>0.49</v>
      </c>
      <c r="M1785" s="42">
        <f t="shared" si="82"/>
        <v>24.5</v>
      </c>
    </row>
    <row r="1786" spans="1:13" ht="101.5" hidden="1" x14ac:dyDescent="0.35">
      <c r="A1786" s="20" t="s">
        <v>1141</v>
      </c>
      <c r="B1786" s="45" t="s">
        <v>1040</v>
      </c>
      <c r="C1786" s="23" t="s">
        <v>4693</v>
      </c>
      <c r="D1786" s="23" t="s">
        <v>1146</v>
      </c>
      <c r="E1786" s="23" t="s">
        <v>7096</v>
      </c>
      <c r="F1786" s="23" t="s">
        <v>5</v>
      </c>
      <c r="G1786" s="20">
        <v>50</v>
      </c>
      <c r="H1786" s="23" t="s">
        <v>5987</v>
      </c>
      <c r="I1786" s="46">
        <v>0.29099999999999998</v>
      </c>
      <c r="J1786" s="40">
        <f t="shared" si="83"/>
        <v>14.549999999999999</v>
      </c>
      <c r="K1786" s="50" t="s">
        <v>2148</v>
      </c>
      <c r="L1786" s="42">
        <f t="shared" si="81"/>
        <v>0.28999999999999998</v>
      </c>
      <c r="M1786" s="42">
        <f t="shared" si="82"/>
        <v>14.499999999999998</v>
      </c>
    </row>
    <row r="1787" spans="1:13" ht="101.5" hidden="1" x14ac:dyDescent="0.35">
      <c r="A1787" s="20" t="s">
        <v>1141</v>
      </c>
      <c r="B1787" s="45" t="s">
        <v>1040</v>
      </c>
      <c r="C1787" s="23" t="s">
        <v>4695</v>
      </c>
      <c r="D1787" s="23" t="s">
        <v>1147</v>
      </c>
      <c r="E1787" s="23" t="s">
        <v>7097</v>
      </c>
      <c r="F1787" s="23" t="s">
        <v>5</v>
      </c>
      <c r="G1787" s="20">
        <v>50</v>
      </c>
      <c r="H1787" s="23" t="s">
        <v>5987</v>
      </c>
      <c r="I1787" s="46">
        <v>0.19400000000000001</v>
      </c>
      <c r="J1787" s="40">
        <f t="shared" si="83"/>
        <v>9.7000000000000011</v>
      </c>
      <c r="K1787" s="50" t="s">
        <v>2148</v>
      </c>
      <c r="L1787" s="42">
        <f t="shared" si="81"/>
        <v>0.19</v>
      </c>
      <c r="M1787" s="42">
        <f t="shared" si="82"/>
        <v>9.5</v>
      </c>
    </row>
    <row r="1788" spans="1:13" ht="72.5" hidden="1" x14ac:dyDescent="0.35">
      <c r="A1788" s="20" t="s">
        <v>1141</v>
      </c>
      <c r="B1788" s="45" t="s">
        <v>1040</v>
      </c>
      <c r="C1788" s="23" t="s">
        <v>4676</v>
      </c>
      <c r="D1788" s="23" t="s">
        <v>1148</v>
      </c>
      <c r="E1788" s="23" t="s">
        <v>7098</v>
      </c>
      <c r="F1788" s="23" t="s">
        <v>5</v>
      </c>
      <c r="G1788" s="20">
        <v>40</v>
      </c>
      <c r="H1788" s="23" t="s">
        <v>5987</v>
      </c>
      <c r="I1788" s="46">
        <v>0.19400000000000001</v>
      </c>
      <c r="J1788" s="40">
        <f t="shared" si="83"/>
        <v>7.76</v>
      </c>
      <c r="K1788" s="50" t="s">
        <v>2149</v>
      </c>
      <c r="L1788" s="42">
        <f t="shared" si="81"/>
        <v>0.19</v>
      </c>
      <c r="M1788" s="42">
        <f t="shared" si="82"/>
        <v>7.6</v>
      </c>
    </row>
    <row r="1789" spans="1:13" ht="188.5" hidden="1" x14ac:dyDescent="0.35">
      <c r="A1789" s="20" t="s">
        <v>1141</v>
      </c>
      <c r="B1789" s="45" t="s">
        <v>1040</v>
      </c>
      <c r="C1789" s="23" t="s">
        <v>4679</v>
      </c>
      <c r="D1789" s="23" t="s">
        <v>1149</v>
      </c>
      <c r="E1789" s="23" t="s">
        <v>1149</v>
      </c>
      <c r="F1789" s="23" t="s">
        <v>5</v>
      </c>
      <c r="G1789" s="20">
        <v>40</v>
      </c>
      <c r="H1789" s="23" t="s">
        <v>5987</v>
      </c>
      <c r="I1789" s="46">
        <v>0.873</v>
      </c>
      <c r="J1789" s="40">
        <f t="shared" si="83"/>
        <v>34.92</v>
      </c>
      <c r="K1789" s="50" t="s">
        <v>2148</v>
      </c>
      <c r="L1789" s="42">
        <f t="shared" si="81"/>
        <v>0.87</v>
      </c>
      <c r="M1789" s="42">
        <f t="shared" si="82"/>
        <v>34.799999999999997</v>
      </c>
    </row>
    <row r="1790" spans="1:13" ht="130.5" hidden="1" x14ac:dyDescent="0.35">
      <c r="A1790" s="20" t="s">
        <v>1141</v>
      </c>
      <c r="B1790" s="45" t="s">
        <v>1040</v>
      </c>
      <c r="C1790" s="23" t="s">
        <v>4820</v>
      </c>
      <c r="D1790" s="23" t="s">
        <v>1150</v>
      </c>
      <c r="E1790" s="23" t="s">
        <v>7099</v>
      </c>
      <c r="F1790" s="23" t="s">
        <v>5</v>
      </c>
      <c r="G1790" s="20">
        <v>10</v>
      </c>
      <c r="H1790" s="23" t="s">
        <v>5987</v>
      </c>
      <c r="I1790" s="46">
        <v>1062.9259999999999</v>
      </c>
      <c r="J1790" s="40">
        <f t="shared" si="83"/>
        <v>10629.259999999998</v>
      </c>
      <c r="K1790" s="50" t="s">
        <v>2150</v>
      </c>
      <c r="L1790" s="42">
        <f t="shared" si="81"/>
        <v>1062.93</v>
      </c>
      <c r="M1790" s="42">
        <f t="shared" si="82"/>
        <v>10629.300000000001</v>
      </c>
    </row>
    <row r="1791" spans="1:13" ht="101.5" hidden="1" x14ac:dyDescent="0.35">
      <c r="A1791" s="20" t="s">
        <v>1141</v>
      </c>
      <c r="B1791" s="45" t="s">
        <v>1040</v>
      </c>
      <c r="C1791" s="23" t="s">
        <v>4825</v>
      </c>
      <c r="D1791" s="23" t="s">
        <v>79</v>
      </c>
      <c r="E1791" s="23" t="s">
        <v>6209</v>
      </c>
      <c r="F1791" s="23" t="s">
        <v>5</v>
      </c>
      <c r="G1791" s="20">
        <v>6</v>
      </c>
      <c r="H1791" s="23" t="s">
        <v>5987</v>
      </c>
      <c r="I1791" s="46">
        <v>780.36500000000001</v>
      </c>
      <c r="J1791" s="40">
        <f t="shared" si="83"/>
        <v>4682.1900000000005</v>
      </c>
      <c r="K1791" s="50" t="s">
        <v>2150</v>
      </c>
      <c r="L1791" s="42">
        <f t="shared" si="81"/>
        <v>780.37</v>
      </c>
      <c r="M1791" s="42">
        <f t="shared" si="82"/>
        <v>4682.22</v>
      </c>
    </row>
    <row r="1792" spans="1:13" ht="130.5" hidden="1" x14ac:dyDescent="0.35">
      <c r="A1792" s="20" t="s">
        <v>1141</v>
      </c>
      <c r="B1792" s="45" t="s">
        <v>1040</v>
      </c>
      <c r="C1792" s="23" t="s">
        <v>4828</v>
      </c>
      <c r="D1792" s="23" t="s">
        <v>1151</v>
      </c>
      <c r="E1792" s="23" t="s">
        <v>7100</v>
      </c>
      <c r="F1792" s="23" t="s">
        <v>5</v>
      </c>
      <c r="G1792" s="20">
        <v>6</v>
      </c>
      <c r="H1792" s="23" t="s">
        <v>5987</v>
      </c>
      <c r="I1792" s="46">
        <v>427.47899999999998</v>
      </c>
      <c r="J1792" s="40">
        <f t="shared" si="83"/>
        <v>2564.8739999999998</v>
      </c>
      <c r="K1792" s="50" t="s">
        <v>2830</v>
      </c>
      <c r="L1792" s="42">
        <f t="shared" si="81"/>
        <v>427.48</v>
      </c>
      <c r="M1792" s="42">
        <f t="shared" si="82"/>
        <v>2564.88</v>
      </c>
    </row>
    <row r="1793" spans="1:13" ht="130.5" hidden="1" x14ac:dyDescent="0.35">
      <c r="A1793" s="20" t="s">
        <v>1141</v>
      </c>
      <c r="B1793" s="45" t="s">
        <v>1040</v>
      </c>
      <c r="C1793" s="23" t="s">
        <v>4979</v>
      </c>
      <c r="D1793" s="23" t="s">
        <v>1152</v>
      </c>
      <c r="E1793" s="23" t="s">
        <v>7101</v>
      </c>
      <c r="F1793" s="23" t="s">
        <v>5</v>
      </c>
      <c r="G1793" s="20">
        <v>8</v>
      </c>
      <c r="H1793" s="23" t="s">
        <v>5987</v>
      </c>
      <c r="I1793" s="46">
        <v>753.20500000000004</v>
      </c>
      <c r="J1793" s="40">
        <f t="shared" si="83"/>
        <v>6025.64</v>
      </c>
      <c r="K1793" s="50" t="s">
        <v>2151</v>
      </c>
      <c r="L1793" s="42">
        <f t="shared" si="81"/>
        <v>753.21</v>
      </c>
      <c r="M1793" s="42">
        <f t="shared" si="82"/>
        <v>6025.68</v>
      </c>
    </row>
    <row r="1794" spans="1:13" ht="145" hidden="1" x14ac:dyDescent="0.35">
      <c r="A1794" s="20" t="s">
        <v>1141</v>
      </c>
      <c r="B1794" s="45" t="s">
        <v>1040</v>
      </c>
      <c r="C1794" s="23" t="s">
        <v>5081</v>
      </c>
      <c r="D1794" s="23" t="s">
        <v>465</v>
      </c>
      <c r="E1794" s="23" t="s">
        <v>6553</v>
      </c>
      <c r="F1794" s="23" t="s">
        <v>5</v>
      </c>
      <c r="G1794" s="20">
        <v>20</v>
      </c>
      <c r="H1794" s="23" t="s">
        <v>5987</v>
      </c>
      <c r="I1794" s="46">
        <v>28.420999999999999</v>
      </c>
      <c r="J1794" s="40">
        <f t="shared" si="83"/>
        <v>568.41999999999996</v>
      </c>
      <c r="K1794" s="50" t="s">
        <v>1757</v>
      </c>
      <c r="L1794" s="42">
        <f t="shared" ref="L1794:L1857" si="84">ROUND(I1794,2)</f>
        <v>28.42</v>
      </c>
      <c r="M1794" s="42">
        <f t="shared" ref="M1794:M1857" si="85">L1794*G1794</f>
        <v>568.40000000000009</v>
      </c>
    </row>
    <row r="1795" spans="1:13" ht="72.5" hidden="1" x14ac:dyDescent="0.35">
      <c r="A1795" s="20" t="s">
        <v>1141</v>
      </c>
      <c r="B1795" s="45" t="s">
        <v>1040</v>
      </c>
      <c r="C1795" s="23" t="s">
        <v>5156</v>
      </c>
      <c r="D1795" s="23" t="s">
        <v>1153</v>
      </c>
      <c r="E1795" s="23" t="s">
        <v>7102</v>
      </c>
      <c r="F1795" s="23" t="s">
        <v>5</v>
      </c>
      <c r="G1795" s="20">
        <v>15</v>
      </c>
      <c r="H1795" s="23" t="s">
        <v>5987</v>
      </c>
      <c r="I1795" s="46">
        <v>63.826000000000001</v>
      </c>
      <c r="J1795" s="40">
        <f t="shared" ref="J1795:J1858" si="86">I1795*G1795</f>
        <v>957.39</v>
      </c>
      <c r="K1795" s="50" t="s">
        <v>2152</v>
      </c>
      <c r="L1795" s="42">
        <f t="shared" si="84"/>
        <v>63.83</v>
      </c>
      <c r="M1795" s="42">
        <f t="shared" si="85"/>
        <v>957.44999999999993</v>
      </c>
    </row>
    <row r="1796" spans="1:13" ht="145" hidden="1" x14ac:dyDescent="0.35">
      <c r="A1796" s="20" t="s">
        <v>1141</v>
      </c>
      <c r="B1796" s="45" t="s">
        <v>1040</v>
      </c>
      <c r="C1796" s="23" t="s">
        <v>5158</v>
      </c>
      <c r="D1796" s="23" t="s">
        <v>1154</v>
      </c>
      <c r="E1796" s="23" t="s">
        <v>7103</v>
      </c>
      <c r="F1796" s="23" t="s">
        <v>5</v>
      </c>
      <c r="G1796" s="20">
        <v>8</v>
      </c>
      <c r="H1796" s="23" t="s">
        <v>5987</v>
      </c>
      <c r="I1796" s="46">
        <v>26.19</v>
      </c>
      <c r="J1796" s="40">
        <f t="shared" si="86"/>
        <v>209.52</v>
      </c>
      <c r="K1796" s="50" t="s">
        <v>2153</v>
      </c>
      <c r="L1796" s="42">
        <f t="shared" si="84"/>
        <v>26.19</v>
      </c>
      <c r="M1796" s="42">
        <f t="shared" si="85"/>
        <v>209.52</v>
      </c>
    </row>
    <row r="1797" spans="1:13" ht="87" hidden="1" x14ac:dyDescent="0.35">
      <c r="A1797" s="20" t="s">
        <v>1141</v>
      </c>
      <c r="B1797" s="45" t="s">
        <v>1040</v>
      </c>
      <c r="C1797" s="23" t="s">
        <v>3780</v>
      </c>
      <c r="D1797" s="23" t="s">
        <v>1155</v>
      </c>
      <c r="E1797" s="23" t="s">
        <v>7104</v>
      </c>
      <c r="F1797" s="23" t="s">
        <v>5</v>
      </c>
      <c r="G1797" s="20">
        <v>40</v>
      </c>
      <c r="H1797" s="23" t="s">
        <v>5987</v>
      </c>
      <c r="I1797" s="46">
        <v>24.832000000000001</v>
      </c>
      <c r="J1797" s="40">
        <f t="shared" si="86"/>
        <v>993.28</v>
      </c>
      <c r="K1797" s="50" t="s">
        <v>2154</v>
      </c>
      <c r="L1797" s="42">
        <f t="shared" si="84"/>
        <v>24.83</v>
      </c>
      <c r="M1797" s="42">
        <f t="shared" si="85"/>
        <v>993.19999999999993</v>
      </c>
    </row>
    <row r="1798" spans="1:13" ht="87" hidden="1" x14ac:dyDescent="0.35">
      <c r="A1798" s="20" t="s">
        <v>1141</v>
      </c>
      <c r="B1798" s="45" t="s">
        <v>1040</v>
      </c>
      <c r="C1798" s="23" t="s">
        <v>5165</v>
      </c>
      <c r="D1798" s="23" t="s">
        <v>1156</v>
      </c>
      <c r="E1798" s="23" t="s">
        <v>7105</v>
      </c>
      <c r="F1798" s="23" t="s">
        <v>5</v>
      </c>
      <c r="G1798" s="20">
        <v>2</v>
      </c>
      <c r="H1798" s="23" t="s">
        <v>5987</v>
      </c>
      <c r="I1798" s="46">
        <v>182.36</v>
      </c>
      <c r="J1798" s="40">
        <f t="shared" si="86"/>
        <v>364.72</v>
      </c>
      <c r="K1798" s="50" t="s">
        <v>2155</v>
      </c>
      <c r="L1798" s="42">
        <f t="shared" si="84"/>
        <v>182.36</v>
      </c>
      <c r="M1798" s="42">
        <f t="shared" si="85"/>
        <v>364.72</v>
      </c>
    </row>
    <row r="1799" spans="1:13" ht="130.5" hidden="1" x14ac:dyDescent="0.35">
      <c r="A1799" s="20" t="s">
        <v>1141</v>
      </c>
      <c r="B1799" s="45" t="s">
        <v>1040</v>
      </c>
      <c r="C1799" s="23" t="s">
        <v>3782</v>
      </c>
      <c r="D1799" s="23" t="s">
        <v>1157</v>
      </c>
      <c r="E1799" s="23" t="s">
        <v>7106</v>
      </c>
      <c r="F1799" s="23" t="s">
        <v>5</v>
      </c>
      <c r="G1799" s="20">
        <v>5</v>
      </c>
      <c r="H1799" s="23" t="s">
        <v>5987</v>
      </c>
      <c r="I1799" s="46">
        <v>395.95400000000001</v>
      </c>
      <c r="J1799" s="40">
        <f t="shared" si="86"/>
        <v>1979.77</v>
      </c>
      <c r="K1799" s="50" t="s">
        <v>1775</v>
      </c>
      <c r="L1799" s="42">
        <f t="shared" si="84"/>
        <v>395.95</v>
      </c>
      <c r="M1799" s="42">
        <f t="shared" si="85"/>
        <v>1979.75</v>
      </c>
    </row>
    <row r="1800" spans="1:13" ht="159.5" hidden="1" x14ac:dyDescent="0.35">
      <c r="A1800" s="20" t="s">
        <v>1141</v>
      </c>
      <c r="B1800" s="45" t="s">
        <v>1040</v>
      </c>
      <c r="C1800" s="23" t="s">
        <v>5289</v>
      </c>
      <c r="D1800" s="23" t="s">
        <v>1158</v>
      </c>
      <c r="E1800" s="23" t="s">
        <v>7107</v>
      </c>
      <c r="F1800" s="23" t="s">
        <v>5</v>
      </c>
      <c r="G1800" s="20">
        <v>20</v>
      </c>
      <c r="H1800" s="23" t="s">
        <v>5987</v>
      </c>
      <c r="I1800" s="46">
        <v>74.495999999999995</v>
      </c>
      <c r="J1800" s="40">
        <f t="shared" si="86"/>
        <v>1489.9199999999998</v>
      </c>
      <c r="K1800" s="50" t="s">
        <v>2156</v>
      </c>
      <c r="L1800" s="42">
        <f t="shared" si="84"/>
        <v>74.5</v>
      </c>
      <c r="M1800" s="42">
        <f t="shared" si="85"/>
        <v>1490</v>
      </c>
    </row>
    <row r="1801" spans="1:13" ht="159.5" hidden="1" x14ac:dyDescent="0.35">
      <c r="A1801" s="20" t="s">
        <v>1141</v>
      </c>
      <c r="B1801" s="45" t="s">
        <v>1040</v>
      </c>
      <c r="C1801" s="23" t="s">
        <v>5290</v>
      </c>
      <c r="D1801" s="23" t="s">
        <v>1158</v>
      </c>
      <c r="E1801" s="23" t="s">
        <v>7107</v>
      </c>
      <c r="F1801" s="23" t="s">
        <v>5</v>
      </c>
      <c r="G1801" s="20">
        <v>20</v>
      </c>
      <c r="H1801" s="23" t="s">
        <v>5987</v>
      </c>
      <c r="I1801" s="46">
        <v>45.172899999999998</v>
      </c>
      <c r="J1801" s="40">
        <f t="shared" si="86"/>
        <v>903.45799999999997</v>
      </c>
      <c r="K1801" s="50" t="s">
        <v>2156</v>
      </c>
      <c r="L1801" s="42">
        <f t="shared" si="84"/>
        <v>45.17</v>
      </c>
      <c r="M1801" s="42">
        <f t="shared" si="85"/>
        <v>903.40000000000009</v>
      </c>
    </row>
    <row r="1802" spans="1:13" ht="116" hidden="1" x14ac:dyDescent="0.35">
      <c r="A1802" s="20" t="s">
        <v>1141</v>
      </c>
      <c r="B1802" s="45" t="s">
        <v>1040</v>
      </c>
      <c r="C1802" s="23" t="s">
        <v>5442</v>
      </c>
      <c r="D1802" s="23" t="s">
        <v>1159</v>
      </c>
      <c r="E1802" s="23" t="s">
        <v>7108</v>
      </c>
      <c r="F1802" s="23" t="s">
        <v>5</v>
      </c>
      <c r="G1802" s="20">
        <v>3</v>
      </c>
      <c r="H1802" s="23" t="s">
        <v>5987</v>
      </c>
      <c r="I1802" s="46">
        <v>1047.5999999999999</v>
      </c>
      <c r="J1802" s="40">
        <f t="shared" si="86"/>
        <v>3142.7999999999997</v>
      </c>
      <c r="K1802" s="50" t="s">
        <v>2157</v>
      </c>
      <c r="L1802" s="42">
        <f t="shared" si="84"/>
        <v>1047.5999999999999</v>
      </c>
      <c r="M1802" s="42">
        <f t="shared" si="85"/>
        <v>3142.7999999999997</v>
      </c>
    </row>
    <row r="1803" spans="1:13" ht="217.5" hidden="1" x14ac:dyDescent="0.35">
      <c r="A1803" s="20" t="s">
        <v>1141</v>
      </c>
      <c r="B1803" s="45" t="s">
        <v>1040</v>
      </c>
      <c r="C1803" s="23" t="s">
        <v>4894</v>
      </c>
      <c r="D1803" s="23" t="s">
        <v>1160</v>
      </c>
      <c r="E1803" s="23" t="s">
        <v>1160</v>
      </c>
      <c r="F1803" s="23" t="s">
        <v>5</v>
      </c>
      <c r="G1803" s="20">
        <v>12</v>
      </c>
      <c r="H1803" s="23" t="s">
        <v>5987</v>
      </c>
      <c r="I1803" s="46">
        <v>2234.6374999999998</v>
      </c>
      <c r="J1803" s="40">
        <f t="shared" si="86"/>
        <v>26815.649999999998</v>
      </c>
      <c r="K1803" s="50" t="s">
        <v>2158</v>
      </c>
      <c r="L1803" s="42">
        <f t="shared" si="84"/>
        <v>2234.64</v>
      </c>
      <c r="M1803" s="42">
        <f t="shared" si="85"/>
        <v>26815.68</v>
      </c>
    </row>
    <row r="1804" spans="1:13" ht="217.5" hidden="1" x14ac:dyDescent="0.35">
      <c r="A1804" s="20" t="s">
        <v>1141</v>
      </c>
      <c r="B1804" s="45" t="s">
        <v>1040</v>
      </c>
      <c r="C1804" s="23" t="s">
        <v>4895</v>
      </c>
      <c r="D1804" s="23" t="s">
        <v>1160</v>
      </c>
      <c r="E1804" s="23" t="s">
        <v>1160</v>
      </c>
      <c r="F1804" s="23" t="s">
        <v>5</v>
      </c>
      <c r="G1804" s="20">
        <v>12</v>
      </c>
      <c r="H1804" s="23" t="s">
        <v>5987</v>
      </c>
      <c r="I1804" s="46">
        <v>1774.13</v>
      </c>
      <c r="J1804" s="40">
        <f t="shared" si="86"/>
        <v>21289.56</v>
      </c>
      <c r="K1804" s="50" t="s">
        <v>2158</v>
      </c>
      <c r="L1804" s="42">
        <f t="shared" si="84"/>
        <v>1774.13</v>
      </c>
      <c r="M1804" s="42">
        <f t="shared" si="85"/>
        <v>21289.56</v>
      </c>
    </row>
    <row r="1805" spans="1:13" ht="159.5" hidden="1" x14ac:dyDescent="0.35">
      <c r="A1805" s="20" t="s">
        <v>1141</v>
      </c>
      <c r="B1805" s="45" t="s">
        <v>1040</v>
      </c>
      <c r="C1805" s="23" t="s">
        <v>4991</v>
      </c>
      <c r="D1805" s="23" t="s">
        <v>95</v>
      </c>
      <c r="E1805" s="23" t="s">
        <v>95</v>
      </c>
      <c r="F1805" s="23" t="s">
        <v>5</v>
      </c>
      <c r="G1805" s="20">
        <v>10</v>
      </c>
      <c r="H1805" s="23" t="s">
        <v>5987</v>
      </c>
      <c r="I1805" s="46">
        <v>37.442</v>
      </c>
      <c r="J1805" s="40">
        <f t="shared" si="86"/>
        <v>374.42</v>
      </c>
      <c r="K1805" s="50" t="s">
        <v>2159</v>
      </c>
      <c r="L1805" s="42">
        <f t="shared" si="84"/>
        <v>37.44</v>
      </c>
      <c r="M1805" s="42">
        <f t="shared" si="85"/>
        <v>374.4</v>
      </c>
    </row>
    <row r="1806" spans="1:13" ht="159.5" hidden="1" x14ac:dyDescent="0.35">
      <c r="A1806" s="20" t="s">
        <v>1161</v>
      </c>
      <c r="B1806" s="45" t="s">
        <v>1040</v>
      </c>
      <c r="C1806" s="23" t="s">
        <v>5465</v>
      </c>
      <c r="D1806" s="23" t="s">
        <v>1162</v>
      </c>
      <c r="E1806" s="23" t="s">
        <v>7109</v>
      </c>
      <c r="F1806" s="23" t="s">
        <v>5</v>
      </c>
      <c r="G1806" s="20">
        <v>15</v>
      </c>
      <c r="H1806" s="23" t="s">
        <v>5987</v>
      </c>
      <c r="I1806" s="46">
        <v>230.9085</v>
      </c>
      <c r="J1806" s="40">
        <f t="shared" si="86"/>
        <v>3463.6275000000001</v>
      </c>
      <c r="K1806" s="50" t="s">
        <v>2160</v>
      </c>
      <c r="L1806" s="42">
        <f t="shared" si="84"/>
        <v>230.91</v>
      </c>
      <c r="M1806" s="42">
        <f t="shared" si="85"/>
        <v>3463.65</v>
      </c>
    </row>
    <row r="1807" spans="1:13" ht="159.5" hidden="1" x14ac:dyDescent="0.35">
      <c r="A1807" s="20" t="s">
        <v>1161</v>
      </c>
      <c r="B1807" s="45" t="s">
        <v>1040</v>
      </c>
      <c r="C1807" s="23" t="s">
        <v>5465</v>
      </c>
      <c r="D1807" s="23" t="s">
        <v>1162</v>
      </c>
      <c r="E1807" s="23" t="s">
        <v>7109</v>
      </c>
      <c r="F1807" s="23" t="s">
        <v>5</v>
      </c>
      <c r="G1807" s="20">
        <v>5</v>
      </c>
      <c r="H1807" s="23" t="s">
        <v>5987</v>
      </c>
      <c r="I1807" s="46">
        <v>230.9085</v>
      </c>
      <c r="J1807" s="40">
        <f t="shared" si="86"/>
        <v>1154.5425</v>
      </c>
      <c r="K1807" s="50" t="s">
        <v>2160</v>
      </c>
      <c r="L1807" s="42">
        <f t="shared" si="84"/>
        <v>230.91</v>
      </c>
      <c r="M1807" s="42">
        <f t="shared" si="85"/>
        <v>1154.55</v>
      </c>
    </row>
    <row r="1808" spans="1:13" ht="261" hidden="1" x14ac:dyDescent="0.35">
      <c r="A1808" s="20" t="s">
        <v>1161</v>
      </c>
      <c r="B1808" s="45" t="s">
        <v>1040</v>
      </c>
      <c r="C1808" s="23" t="s">
        <v>5466</v>
      </c>
      <c r="D1808" s="23" t="s">
        <v>1163</v>
      </c>
      <c r="E1808" s="23" t="s">
        <v>1163</v>
      </c>
      <c r="F1808" s="23" t="s">
        <v>5</v>
      </c>
      <c r="G1808" s="20">
        <v>30</v>
      </c>
      <c r="H1808" s="23" t="s">
        <v>5987</v>
      </c>
      <c r="I1808" s="46">
        <v>311.46700000000004</v>
      </c>
      <c r="J1808" s="40">
        <f t="shared" si="86"/>
        <v>9344.010000000002</v>
      </c>
      <c r="K1808" s="50" t="s">
        <v>2160</v>
      </c>
      <c r="L1808" s="42">
        <f t="shared" si="84"/>
        <v>311.47000000000003</v>
      </c>
      <c r="M1808" s="42">
        <f t="shared" si="85"/>
        <v>9344.1</v>
      </c>
    </row>
    <row r="1809" spans="1:13" ht="58" hidden="1" x14ac:dyDescent="0.35">
      <c r="A1809" s="20" t="s">
        <v>1164</v>
      </c>
      <c r="B1809" s="45" t="s">
        <v>1040</v>
      </c>
      <c r="C1809" s="23" t="s">
        <v>4752</v>
      </c>
      <c r="D1809" s="23" t="s">
        <v>432</v>
      </c>
      <c r="E1809" s="23" t="s">
        <v>6530</v>
      </c>
      <c r="F1809" s="23" t="s">
        <v>5</v>
      </c>
      <c r="G1809" s="20">
        <v>5</v>
      </c>
      <c r="H1809" s="23" t="s">
        <v>5987</v>
      </c>
      <c r="I1809" s="46">
        <v>26.481000000000002</v>
      </c>
      <c r="J1809" s="40">
        <f t="shared" si="86"/>
        <v>132.405</v>
      </c>
      <c r="K1809" s="50" t="s">
        <v>2161</v>
      </c>
      <c r="L1809" s="42">
        <f t="shared" si="84"/>
        <v>26.48</v>
      </c>
      <c r="M1809" s="42">
        <f t="shared" si="85"/>
        <v>132.4</v>
      </c>
    </row>
    <row r="1810" spans="1:13" ht="409.5" hidden="1" x14ac:dyDescent="0.35">
      <c r="A1810" s="20" t="s">
        <v>1164</v>
      </c>
      <c r="B1810" s="45" t="s">
        <v>1040</v>
      </c>
      <c r="C1810" s="23" t="s">
        <v>4940</v>
      </c>
      <c r="D1810" s="23" t="s">
        <v>111</v>
      </c>
      <c r="E1810" s="23" t="s">
        <v>111</v>
      </c>
      <c r="F1810" s="23" t="s">
        <v>5</v>
      </c>
      <c r="G1810" s="20">
        <v>14</v>
      </c>
      <c r="H1810" s="23" t="s">
        <v>5987</v>
      </c>
      <c r="I1810" s="46">
        <v>435.91800000000001</v>
      </c>
      <c r="J1810" s="40">
        <f t="shared" si="86"/>
        <v>6102.8519999999999</v>
      </c>
      <c r="K1810" s="50" t="s">
        <v>2162</v>
      </c>
      <c r="L1810" s="42">
        <f t="shared" si="84"/>
        <v>435.92</v>
      </c>
      <c r="M1810" s="42">
        <f t="shared" si="85"/>
        <v>6102.88</v>
      </c>
    </row>
    <row r="1811" spans="1:13" ht="217.5" hidden="1" x14ac:dyDescent="0.35">
      <c r="A1811" s="20" t="s">
        <v>1164</v>
      </c>
      <c r="B1811" s="45" t="s">
        <v>1040</v>
      </c>
      <c r="C1811" s="23" t="s">
        <v>4427</v>
      </c>
      <c r="D1811" s="23" t="s">
        <v>458</v>
      </c>
      <c r="E1811" s="23" t="s">
        <v>458</v>
      </c>
      <c r="F1811" s="23" t="s">
        <v>5</v>
      </c>
      <c r="G1811" s="20">
        <v>4</v>
      </c>
      <c r="H1811" s="23" t="s">
        <v>5987</v>
      </c>
      <c r="I1811" s="46">
        <v>786.18499999999995</v>
      </c>
      <c r="J1811" s="40">
        <f t="shared" si="86"/>
        <v>3144.74</v>
      </c>
      <c r="K1811" s="50" t="s">
        <v>1776</v>
      </c>
      <c r="L1811" s="42">
        <f t="shared" si="84"/>
        <v>786.19</v>
      </c>
      <c r="M1811" s="42">
        <f t="shared" si="85"/>
        <v>3144.76</v>
      </c>
    </row>
    <row r="1812" spans="1:13" ht="188.5" hidden="1" x14ac:dyDescent="0.35">
      <c r="A1812" s="20" t="s">
        <v>1164</v>
      </c>
      <c r="B1812" s="45" t="s">
        <v>1040</v>
      </c>
      <c r="C1812" s="23" t="s">
        <v>4919</v>
      </c>
      <c r="D1812" s="23" t="s">
        <v>672</v>
      </c>
      <c r="E1812" s="23" t="s">
        <v>672</v>
      </c>
      <c r="F1812" s="23" t="s">
        <v>5</v>
      </c>
      <c r="G1812" s="20">
        <v>2</v>
      </c>
      <c r="H1812" s="23" t="s">
        <v>5987</v>
      </c>
      <c r="I1812" s="46">
        <v>8014.14</v>
      </c>
      <c r="J1812" s="40">
        <f t="shared" si="86"/>
        <v>16028.28</v>
      </c>
      <c r="K1812" s="50" t="s">
        <v>2163</v>
      </c>
      <c r="L1812" s="42">
        <f t="shared" si="84"/>
        <v>8014.14</v>
      </c>
      <c r="M1812" s="42">
        <f t="shared" si="85"/>
        <v>16028.28</v>
      </c>
    </row>
    <row r="1813" spans="1:13" ht="188.5" hidden="1" x14ac:dyDescent="0.35">
      <c r="A1813" s="20" t="s">
        <v>1164</v>
      </c>
      <c r="B1813" s="45" t="s">
        <v>1040</v>
      </c>
      <c r="C1813" s="23" t="s">
        <v>4919</v>
      </c>
      <c r="D1813" s="23" t="s">
        <v>672</v>
      </c>
      <c r="E1813" s="23" t="s">
        <v>672</v>
      </c>
      <c r="F1813" s="23" t="s">
        <v>5</v>
      </c>
      <c r="G1813" s="20">
        <v>2</v>
      </c>
      <c r="H1813" s="23" t="s">
        <v>5987</v>
      </c>
      <c r="I1813" s="46">
        <v>8014.14</v>
      </c>
      <c r="J1813" s="40">
        <f t="shared" si="86"/>
        <v>16028.28</v>
      </c>
      <c r="K1813" s="50" t="s">
        <v>2163</v>
      </c>
      <c r="L1813" s="42">
        <f t="shared" si="84"/>
        <v>8014.14</v>
      </c>
      <c r="M1813" s="42">
        <f t="shared" si="85"/>
        <v>16028.28</v>
      </c>
    </row>
    <row r="1814" spans="1:13" ht="130.5" hidden="1" x14ac:dyDescent="0.35">
      <c r="A1814" s="20" t="s">
        <v>1165</v>
      </c>
      <c r="B1814" s="45" t="s">
        <v>1040</v>
      </c>
      <c r="C1814" s="23" t="s">
        <v>4201</v>
      </c>
      <c r="D1814" s="23" t="s">
        <v>1166</v>
      </c>
      <c r="E1814" s="23" t="s">
        <v>7110</v>
      </c>
      <c r="F1814" s="23" t="s">
        <v>5</v>
      </c>
      <c r="G1814" s="20">
        <v>12</v>
      </c>
      <c r="H1814" s="23" t="s">
        <v>5987</v>
      </c>
      <c r="I1814" s="46">
        <v>55.484000000000002</v>
      </c>
      <c r="J1814" s="40">
        <f t="shared" si="86"/>
        <v>665.80799999999999</v>
      </c>
      <c r="K1814" s="50" t="s">
        <v>2164</v>
      </c>
      <c r="L1814" s="42">
        <f t="shared" si="84"/>
        <v>55.48</v>
      </c>
      <c r="M1814" s="42">
        <f t="shared" si="85"/>
        <v>665.76</v>
      </c>
    </row>
    <row r="1815" spans="1:13" ht="130.5" hidden="1" x14ac:dyDescent="0.35">
      <c r="A1815" s="20" t="s">
        <v>1165</v>
      </c>
      <c r="B1815" s="45" t="s">
        <v>1040</v>
      </c>
      <c r="C1815" s="23" t="s">
        <v>4204</v>
      </c>
      <c r="D1815" s="23" t="s">
        <v>682</v>
      </c>
      <c r="E1815" s="23" t="s">
        <v>6721</v>
      </c>
      <c r="F1815" s="23" t="s">
        <v>5</v>
      </c>
      <c r="G1815" s="20">
        <v>12</v>
      </c>
      <c r="H1815" s="23" t="s">
        <v>5987</v>
      </c>
      <c r="I1815" s="46">
        <v>16.295999999999999</v>
      </c>
      <c r="J1815" s="40">
        <f t="shared" si="86"/>
        <v>195.55199999999999</v>
      </c>
      <c r="K1815" s="50" t="s">
        <v>2165</v>
      </c>
      <c r="L1815" s="42">
        <f t="shared" si="84"/>
        <v>16.3</v>
      </c>
      <c r="M1815" s="42">
        <f t="shared" si="85"/>
        <v>195.60000000000002</v>
      </c>
    </row>
    <row r="1816" spans="1:13" ht="145" hidden="1" x14ac:dyDescent="0.35">
      <c r="A1816" s="20" t="s">
        <v>1165</v>
      </c>
      <c r="B1816" s="45" t="s">
        <v>1040</v>
      </c>
      <c r="C1816" s="23" t="s">
        <v>4210</v>
      </c>
      <c r="D1816" s="23" t="s">
        <v>155</v>
      </c>
      <c r="E1816" s="23" t="s">
        <v>6281</v>
      </c>
      <c r="F1816" s="23" t="s">
        <v>5</v>
      </c>
      <c r="G1816" s="20">
        <v>10</v>
      </c>
      <c r="H1816" s="23" t="s">
        <v>5987</v>
      </c>
      <c r="I1816" s="46">
        <v>18.332999999999998</v>
      </c>
      <c r="J1816" s="40">
        <f t="shared" si="86"/>
        <v>183.32999999999998</v>
      </c>
      <c r="K1816" s="50" t="s">
        <v>1789</v>
      </c>
      <c r="L1816" s="42">
        <f t="shared" si="84"/>
        <v>18.329999999999998</v>
      </c>
      <c r="M1816" s="42">
        <f t="shared" si="85"/>
        <v>183.29999999999998</v>
      </c>
    </row>
    <row r="1817" spans="1:13" ht="145" hidden="1" x14ac:dyDescent="0.35">
      <c r="A1817" s="20" t="s">
        <v>1165</v>
      </c>
      <c r="B1817" s="45" t="s">
        <v>1040</v>
      </c>
      <c r="C1817" s="23" t="s">
        <v>4212</v>
      </c>
      <c r="D1817" s="23" t="s">
        <v>157</v>
      </c>
      <c r="E1817" s="23" t="s">
        <v>6283</v>
      </c>
      <c r="F1817" s="23" t="s">
        <v>5</v>
      </c>
      <c r="G1817" s="20">
        <v>10</v>
      </c>
      <c r="H1817" s="23" t="s">
        <v>5987</v>
      </c>
      <c r="I1817" s="46">
        <v>18.332999999999998</v>
      </c>
      <c r="J1817" s="40">
        <f t="shared" si="86"/>
        <v>183.32999999999998</v>
      </c>
      <c r="K1817" s="50" t="s">
        <v>1789</v>
      </c>
      <c r="L1817" s="42">
        <f t="shared" si="84"/>
        <v>18.329999999999998</v>
      </c>
      <c r="M1817" s="42">
        <f t="shared" si="85"/>
        <v>183.29999999999998</v>
      </c>
    </row>
    <row r="1818" spans="1:13" ht="145" hidden="1" x14ac:dyDescent="0.35">
      <c r="A1818" s="20" t="s">
        <v>1165</v>
      </c>
      <c r="B1818" s="45" t="s">
        <v>1040</v>
      </c>
      <c r="C1818" s="23" t="s">
        <v>4214</v>
      </c>
      <c r="D1818" s="23" t="s">
        <v>158</v>
      </c>
      <c r="E1818" s="23" t="s">
        <v>6284</v>
      </c>
      <c r="F1818" s="23" t="s">
        <v>5</v>
      </c>
      <c r="G1818" s="20">
        <v>10</v>
      </c>
      <c r="H1818" s="23" t="s">
        <v>5987</v>
      </c>
      <c r="I1818" s="46">
        <v>17.945</v>
      </c>
      <c r="J1818" s="40">
        <f t="shared" si="86"/>
        <v>179.45</v>
      </c>
      <c r="K1818" s="50" t="s">
        <v>1789</v>
      </c>
      <c r="L1818" s="42">
        <f t="shared" si="84"/>
        <v>17.95</v>
      </c>
      <c r="M1818" s="42">
        <f t="shared" si="85"/>
        <v>179.5</v>
      </c>
    </row>
    <row r="1819" spans="1:13" ht="130.5" hidden="1" x14ac:dyDescent="0.35">
      <c r="A1819" s="20" t="s">
        <v>1165</v>
      </c>
      <c r="B1819" s="45" t="s">
        <v>1040</v>
      </c>
      <c r="C1819" s="23" t="s">
        <v>4227</v>
      </c>
      <c r="D1819" s="23" t="s">
        <v>1167</v>
      </c>
      <c r="E1819" s="23" t="s">
        <v>7111</v>
      </c>
      <c r="F1819" s="23" t="s">
        <v>5</v>
      </c>
      <c r="G1819" s="20">
        <v>2</v>
      </c>
      <c r="H1819" s="23" t="s">
        <v>5987</v>
      </c>
      <c r="I1819" s="46">
        <v>63.244</v>
      </c>
      <c r="J1819" s="40">
        <f t="shared" si="86"/>
        <v>126.488</v>
      </c>
      <c r="K1819" s="50" t="s">
        <v>2166</v>
      </c>
      <c r="L1819" s="42">
        <f t="shared" si="84"/>
        <v>63.24</v>
      </c>
      <c r="M1819" s="42">
        <f t="shared" si="85"/>
        <v>126.48</v>
      </c>
    </row>
    <row r="1820" spans="1:13" ht="145" hidden="1" x14ac:dyDescent="0.35">
      <c r="A1820" s="20" t="s">
        <v>1165</v>
      </c>
      <c r="B1820" s="45" t="s">
        <v>1040</v>
      </c>
      <c r="C1820" s="23" t="s">
        <v>4487</v>
      </c>
      <c r="D1820" s="23" t="s">
        <v>475</v>
      </c>
      <c r="E1820" s="23" t="s">
        <v>6560</v>
      </c>
      <c r="F1820" s="23" t="s">
        <v>5</v>
      </c>
      <c r="G1820" s="20">
        <v>12</v>
      </c>
      <c r="H1820" s="23" t="s">
        <v>5987</v>
      </c>
      <c r="I1820" s="46">
        <v>12.852499999999999</v>
      </c>
      <c r="J1820" s="40">
        <f t="shared" si="86"/>
        <v>154.22999999999999</v>
      </c>
      <c r="K1820" s="50" t="s">
        <v>2167</v>
      </c>
      <c r="L1820" s="42">
        <f t="shared" si="84"/>
        <v>12.85</v>
      </c>
      <c r="M1820" s="42">
        <f t="shared" si="85"/>
        <v>154.19999999999999</v>
      </c>
    </row>
    <row r="1821" spans="1:13" ht="101.5" hidden="1" x14ac:dyDescent="0.35">
      <c r="A1821" s="20" t="s">
        <v>1165</v>
      </c>
      <c r="B1821" s="45" t="s">
        <v>1040</v>
      </c>
      <c r="C1821" s="23" t="s">
        <v>4818</v>
      </c>
      <c r="D1821" s="23" t="s">
        <v>746</v>
      </c>
      <c r="E1821" s="23" t="s">
        <v>6779</v>
      </c>
      <c r="F1821" s="23" t="s">
        <v>5</v>
      </c>
      <c r="G1821" s="20">
        <v>24</v>
      </c>
      <c r="H1821" s="23" t="s">
        <v>5987</v>
      </c>
      <c r="I1821" s="46">
        <v>10.476000000000001</v>
      </c>
      <c r="J1821" s="40">
        <f t="shared" si="86"/>
        <v>251.42400000000004</v>
      </c>
      <c r="K1821" s="50" t="s">
        <v>2168</v>
      </c>
      <c r="L1821" s="42">
        <f t="shared" si="84"/>
        <v>10.48</v>
      </c>
      <c r="M1821" s="42">
        <f t="shared" si="85"/>
        <v>251.52</v>
      </c>
    </row>
    <row r="1822" spans="1:13" ht="217.5" hidden="1" x14ac:dyDescent="0.35">
      <c r="A1822" s="20" t="s">
        <v>1165</v>
      </c>
      <c r="B1822" s="45" t="s">
        <v>1040</v>
      </c>
      <c r="C1822" s="23" t="s">
        <v>5180</v>
      </c>
      <c r="D1822" s="23" t="s">
        <v>1168</v>
      </c>
      <c r="E1822" s="23" t="s">
        <v>1168</v>
      </c>
      <c r="F1822" s="23" t="s">
        <v>5</v>
      </c>
      <c r="G1822" s="20">
        <v>30</v>
      </c>
      <c r="H1822" s="23" t="s">
        <v>5987</v>
      </c>
      <c r="I1822" s="46">
        <v>141.0865</v>
      </c>
      <c r="J1822" s="40">
        <f t="shared" si="86"/>
        <v>4232.5950000000003</v>
      </c>
      <c r="K1822" s="50" t="s">
        <v>2155</v>
      </c>
      <c r="L1822" s="42">
        <f t="shared" si="84"/>
        <v>141.09</v>
      </c>
      <c r="M1822" s="42">
        <f t="shared" si="85"/>
        <v>4232.7</v>
      </c>
    </row>
    <row r="1823" spans="1:13" ht="174" hidden="1" x14ac:dyDescent="0.35">
      <c r="A1823" s="20" t="s">
        <v>1165</v>
      </c>
      <c r="B1823" s="45" t="s">
        <v>1040</v>
      </c>
      <c r="C1823" s="23" t="s">
        <v>4208</v>
      </c>
      <c r="D1823" s="23" t="s">
        <v>159</v>
      </c>
      <c r="E1823" s="23" t="s">
        <v>159</v>
      </c>
      <c r="F1823" s="23" t="s">
        <v>5</v>
      </c>
      <c r="G1823" s="20">
        <v>10</v>
      </c>
      <c r="H1823" s="23" t="s">
        <v>5987</v>
      </c>
      <c r="I1823" s="46">
        <v>25.026</v>
      </c>
      <c r="J1823" s="40">
        <f t="shared" si="86"/>
        <v>250.26</v>
      </c>
      <c r="K1823" s="50" t="s">
        <v>1789</v>
      </c>
      <c r="L1823" s="42">
        <f t="shared" si="84"/>
        <v>25.03</v>
      </c>
      <c r="M1823" s="42">
        <f t="shared" si="85"/>
        <v>250.3</v>
      </c>
    </row>
    <row r="1824" spans="1:13" ht="217.5" hidden="1" x14ac:dyDescent="0.35">
      <c r="A1824" s="20" t="s">
        <v>1165</v>
      </c>
      <c r="B1824" s="45" t="s">
        <v>1040</v>
      </c>
      <c r="C1824" s="23" t="s">
        <v>5181</v>
      </c>
      <c r="D1824" s="23" t="s">
        <v>1168</v>
      </c>
      <c r="E1824" s="23" t="s">
        <v>1168</v>
      </c>
      <c r="F1824" s="23" t="s">
        <v>5</v>
      </c>
      <c r="G1824" s="20">
        <v>4</v>
      </c>
      <c r="H1824" s="23" t="s">
        <v>5987</v>
      </c>
      <c r="I1824" s="46">
        <v>141.0865</v>
      </c>
      <c r="J1824" s="40">
        <f t="shared" si="86"/>
        <v>564.346</v>
      </c>
      <c r="K1824" s="50" t="s">
        <v>2155</v>
      </c>
      <c r="L1824" s="42">
        <f t="shared" si="84"/>
        <v>141.09</v>
      </c>
      <c r="M1824" s="42">
        <f t="shared" si="85"/>
        <v>564.36</v>
      </c>
    </row>
    <row r="1825" spans="1:13" ht="72.5" hidden="1" x14ac:dyDescent="0.35">
      <c r="A1825" s="20" t="s">
        <v>1169</v>
      </c>
      <c r="B1825" s="45" t="s">
        <v>1040</v>
      </c>
      <c r="C1825" s="23" t="s">
        <v>5228</v>
      </c>
      <c r="D1825" s="23" t="s">
        <v>1170</v>
      </c>
      <c r="E1825" s="23" t="s">
        <v>7112</v>
      </c>
      <c r="F1825" s="23" t="s">
        <v>5</v>
      </c>
      <c r="G1825" s="20">
        <v>40</v>
      </c>
      <c r="H1825" s="23" t="s">
        <v>5987</v>
      </c>
      <c r="I1825" s="46">
        <v>29.585000000000001</v>
      </c>
      <c r="J1825" s="40">
        <f t="shared" si="86"/>
        <v>1183.4000000000001</v>
      </c>
      <c r="K1825" s="50" t="s">
        <v>2169</v>
      </c>
      <c r="L1825" s="42">
        <f t="shared" si="84"/>
        <v>29.59</v>
      </c>
      <c r="M1825" s="42">
        <f t="shared" si="85"/>
        <v>1183.5999999999999</v>
      </c>
    </row>
    <row r="1826" spans="1:13" ht="87" hidden="1" x14ac:dyDescent="0.35">
      <c r="A1826" s="20" t="s">
        <v>1169</v>
      </c>
      <c r="B1826" s="45" t="s">
        <v>1040</v>
      </c>
      <c r="C1826" s="23" t="s">
        <v>5229</v>
      </c>
      <c r="D1826" s="23" t="s">
        <v>1171</v>
      </c>
      <c r="E1826" s="23" t="s">
        <v>7113</v>
      </c>
      <c r="F1826" s="23" t="s">
        <v>5</v>
      </c>
      <c r="G1826" s="20">
        <v>40</v>
      </c>
      <c r="H1826" s="23" t="s">
        <v>5987</v>
      </c>
      <c r="I1826" s="46">
        <v>1.94</v>
      </c>
      <c r="J1826" s="40">
        <f t="shared" si="86"/>
        <v>77.599999999999994</v>
      </c>
      <c r="K1826" s="50" t="s">
        <v>1768</v>
      </c>
      <c r="L1826" s="42">
        <f t="shared" si="84"/>
        <v>1.94</v>
      </c>
      <c r="M1826" s="42">
        <f t="shared" si="85"/>
        <v>77.599999999999994</v>
      </c>
    </row>
    <row r="1827" spans="1:13" ht="87" hidden="1" x14ac:dyDescent="0.35">
      <c r="A1827" s="20" t="s">
        <v>1169</v>
      </c>
      <c r="B1827" s="45" t="s">
        <v>1040</v>
      </c>
      <c r="C1827" s="23" t="s">
        <v>5230</v>
      </c>
      <c r="D1827" s="23" t="s">
        <v>1172</v>
      </c>
      <c r="E1827" s="23" t="s">
        <v>7114</v>
      </c>
      <c r="F1827" s="23" t="s">
        <v>5</v>
      </c>
      <c r="G1827" s="20">
        <v>40</v>
      </c>
      <c r="H1827" s="23" t="s">
        <v>5987</v>
      </c>
      <c r="I1827" s="46">
        <v>1.94</v>
      </c>
      <c r="J1827" s="40">
        <f t="shared" si="86"/>
        <v>77.599999999999994</v>
      </c>
      <c r="K1827" s="50" t="s">
        <v>2169</v>
      </c>
      <c r="L1827" s="42">
        <f t="shared" si="84"/>
        <v>1.94</v>
      </c>
      <c r="M1827" s="42">
        <f t="shared" si="85"/>
        <v>77.599999999999994</v>
      </c>
    </row>
    <row r="1828" spans="1:13" ht="101.5" hidden="1" x14ac:dyDescent="0.35">
      <c r="A1828" s="20" t="s">
        <v>1169</v>
      </c>
      <c r="B1828" s="45" t="s">
        <v>1040</v>
      </c>
      <c r="C1828" s="23" t="s">
        <v>5215</v>
      </c>
      <c r="D1828" s="23" t="s">
        <v>877</v>
      </c>
      <c r="E1828" s="23" t="s">
        <v>6885</v>
      </c>
      <c r="F1828" s="23" t="s">
        <v>5</v>
      </c>
      <c r="G1828" s="20">
        <v>40</v>
      </c>
      <c r="H1828" s="23" t="s">
        <v>5987</v>
      </c>
      <c r="I1828" s="46">
        <v>1.2610000000000001</v>
      </c>
      <c r="J1828" s="40">
        <f t="shared" si="86"/>
        <v>50.440000000000005</v>
      </c>
      <c r="K1828" s="50" t="s">
        <v>1768</v>
      </c>
      <c r="L1828" s="42">
        <f t="shared" si="84"/>
        <v>1.26</v>
      </c>
      <c r="M1828" s="42">
        <f t="shared" si="85"/>
        <v>50.4</v>
      </c>
    </row>
    <row r="1829" spans="1:13" ht="101.5" hidden="1" x14ac:dyDescent="0.35">
      <c r="A1829" s="20" t="s">
        <v>1169</v>
      </c>
      <c r="B1829" s="45" t="s">
        <v>1040</v>
      </c>
      <c r="C1829" s="23" t="s">
        <v>5220</v>
      </c>
      <c r="D1829" s="23" t="s">
        <v>878</v>
      </c>
      <c r="E1829" s="23" t="s">
        <v>6886</v>
      </c>
      <c r="F1829" s="23" t="s">
        <v>5</v>
      </c>
      <c r="G1829" s="20">
        <v>40</v>
      </c>
      <c r="H1829" s="23" t="s">
        <v>5987</v>
      </c>
      <c r="I1829" s="46">
        <v>1.2610000000000001</v>
      </c>
      <c r="J1829" s="40">
        <f t="shared" si="86"/>
        <v>50.440000000000005</v>
      </c>
      <c r="K1829" s="50" t="s">
        <v>1768</v>
      </c>
      <c r="L1829" s="42">
        <f t="shared" si="84"/>
        <v>1.26</v>
      </c>
      <c r="M1829" s="42">
        <f t="shared" si="85"/>
        <v>50.4</v>
      </c>
    </row>
    <row r="1830" spans="1:13" ht="72.5" hidden="1" x14ac:dyDescent="0.35">
      <c r="A1830" s="20" t="s">
        <v>1169</v>
      </c>
      <c r="B1830" s="45" t="s">
        <v>1040</v>
      </c>
      <c r="C1830" s="23" t="s">
        <v>5207</v>
      </c>
      <c r="D1830" s="23" t="s">
        <v>1173</v>
      </c>
      <c r="E1830" s="23" t="s">
        <v>7115</v>
      </c>
      <c r="F1830" s="23" t="s">
        <v>5</v>
      </c>
      <c r="G1830" s="20">
        <v>50</v>
      </c>
      <c r="H1830" s="23" t="s">
        <v>5987</v>
      </c>
      <c r="I1830" s="46">
        <v>0.29099999999999998</v>
      </c>
      <c r="J1830" s="40">
        <f t="shared" si="86"/>
        <v>14.549999999999999</v>
      </c>
      <c r="K1830" s="50" t="s">
        <v>2170</v>
      </c>
      <c r="L1830" s="42">
        <f t="shared" si="84"/>
        <v>0.28999999999999998</v>
      </c>
      <c r="M1830" s="42">
        <f t="shared" si="85"/>
        <v>14.499999999999998</v>
      </c>
    </row>
    <row r="1831" spans="1:13" ht="101.5" hidden="1" x14ac:dyDescent="0.35">
      <c r="A1831" s="20" t="s">
        <v>1169</v>
      </c>
      <c r="B1831" s="45" t="s">
        <v>1040</v>
      </c>
      <c r="C1831" s="23" t="s">
        <v>5208</v>
      </c>
      <c r="D1831" s="23" t="s">
        <v>1174</v>
      </c>
      <c r="E1831" s="23" t="s">
        <v>7116</v>
      </c>
      <c r="F1831" s="23" t="s">
        <v>5</v>
      </c>
      <c r="G1831" s="20">
        <v>30</v>
      </c>
      <c r="H1831" s="23" t="s">
        <v>5987</v>
      </c>
      <c r="I1831" s="46">
        <v>0.97</v>
      </c>
      <c r="J1831" s="40">
        <f t="shared" si="86"/>
        <v>29.099999999999998</v>
      </c>
      <c r="K1831" s="50" t="s">
        <v>1768</v>
      </c>
      <c r="L1831" s="42">
        <f t="shared" si="84"/>
        <v>0.97</v>
      </c>
      <c r="M1831" s="42">
        <f t="shared" si="85"/>
        <v>29.099999999999998</v>
      </c>
    </row>
    <row r="1832" spans="1:13" ht="116" hidden="1" x14ac:dyDescent="0.35">
      <c r="A1832" s="20" t="s">
        <v>1175</v>
      </c>
      <c r="B1832" s="45" t="s">
        <v>1176</v>
      </c>
      <c r="C1832" s="23" t="s">
        <v>4119</v>
      </c>
      <c r="D1832" s="23" t="s">
        <v>1177</v>
      </c>
      <c r="E1832" s="23" t="s">
        <v>7117</v>
      </c>
      <c r="F1832" s="23" t="s">
        <v>5</v>
      </c>
      <c r="G1832" s="20">
        <v>10</v>
      </c>
      <c r="H1832" s="23" t="s">
        <v>5987</v>
      </c>
      <c r="I1832" s="46">
        <v>11.834</v>
      </c>
      <c r="J1832" s="40">
        <f t="shared" si="86"/>
        <v>118.34</v>
      </c>
      <c r="K1832" s="50" t="s">
        <v>1757</v>
      </c>
      <c r="L1832" s="42">
        <f t="shared" si="84"/>
        <v>11.83</v>
      </c>
      <c r="M1832" s="42">
        <f t="shared" si="85"/>
        <v>118.3</v>
      </c>
    </row>
    <row r="1833" spans="1:13" ht="72.5" hidden="1" x14ac:dyDescent="0.35">
      <c r="A1833" s="20" t="s">
        <v>1175</v>
      </c>
      <c r="B1833" s="45" t="s">
        <v>1176</v>
      </c>
      <c r="C1833" s="23" t="s">
        <v>3794</v>
      </c>
      <c r="D1833" s="23" t="s">
        <v>1178</v>
      </c>
      <c r="E1833" s="23" t="s">
        <v>7118</v>
      </c>
      <c r="F1833" s="23" t="s">
        <v>5</v>
      </c>
      <c r="G1833" s="20">
        <v>200</v>
      </c>
      <c r="H1833" s="23" t="s">
        <v>5987</v>
      </c>
      <c r="I1833" s="46">
        <v>18.43</v>
      </c>
      <c r="J1833" s="40">
        <f t="shared" si="86"/>
        <v>3686</v>
      </c>
      <c r="K1833" s="50" t="s">
        <v>2171</v>
      </c>
      <c r="L1833" s="42">
        <f t="shared" si="84"/>
        <v>18.43</v>
      </c>
      <c r="M1833" s="42">
        <f t="shared" si="85"/>
        <v>3686</v>
      </c>
    </row>
    <row r="1834" spans="1:13" ht="145" hidden="1" x14ac:dyDescent="0.35">
      <c r="A1834" s="20" t="s">
        <v>1175</v>
      </c>
      <c r="B1834" s="45" t="s">
        <v>1176</v>
      </c>
      <c r="C1834" s="23" t="s">
        <v>4194</v>
      </c>
      <c r="D1834" s="23" t="s">
        <v>1179</v>
      </c>
      <c r="E1834" s="23" t="s">
        <v>7119</v>
      </c>
      <c r="F1834" s="23" t="s">
        <v>5</v>
      </c>
      <c r="G1834" s="20">
        <v>20</v>
      </c>
      <c r="H1834" s="23" t="s">
        <v>5987</v>
      </c>
      <c r="I1834" s="46">
        <v>106.7</v>
      </c>
      <c r="J1834" s="40">
        <f t="shared" si="86"/>
        <v>2134</v>
      </c>
      <c r="K1834" s="50" t="s">
        <v>2172</v>
      </c>
      <c r="L1834" s="42">
        <f t="shared" si="84"/>
        <v>106.7</v>
      </c>
      <c r="M1834" s="42">
        <f t="shared" si="85"/>
        <v>2134</v>
      </c>
    </row>
    <row r="1835" spans="1:13" ht="101.5" hidden="1" x14ac:dyDescent="0.35">
      <c r="A1835" s="20" t="s">
        <v>1175</v>
      </c>
      <c r="B1835" s="45" t="s">
        <v>1176</v>
      </c>
      <c r="C1835" s="23" t="s">
        <v>4196</v>
      </c>
      <c r="D1835" s="23" t="s">
        <v>680</v>
      </c>
      <c r="E1835" s="23" t="s">
        <v>6719</v>
      </c>
      <c r="F1835" s="23" t="s">
        <v>5</v>
      </c>
      <c r="G1835" s="20">
        <v>2</v>
      </c>
      <c r="H1835" s="23" t="s">
        <v>5987</v>
      </c>
      <c r="I1835" s="46">
        <v>32.204000000000001</v>
      </c>
      <c r="J1835" s="40">
        <f t="shared" si="86"/>
        <v>64.408000000000001</v>
      </c>
      <c r="K1835" s="50" t="s">
        <v>2173</v>
      </c>
      <c r="L1835" s="42">
        <f t="shared" si="84"/>
        <v>32.200000000000003</v>
      </c>
      <c r="M1835" s="42">
        <f t="shared" si="85"/>
        <v>64.400000000000006</v>
      </c>
    </row>
    <row r="1836" spans="1:13" ht="101.5" hidden="1" x14ac:dyDescent="0.35">
      <c r="A1836" s="20" t="s">
        <v>1175</v>
      </c>
      <c r="B1836" s="45" t="s">
        <v>1176</v>
      </c>
      <c r="C1836" s="23" t="s">
        <v>4198</v>
      </c>
      <c r="D1836" s="23" t="s">
        <v>151</v>
      </c>
      <c r="E1836" s="23" t="s">
        <v>6277</v>
      </c>
      <c r="F1836" s="23" t="s">
        <v>5</v>
      </c>
      <c r="G1836" s="20">
        <v>4</v>
      </c>
      <c r="H1836" s="23" t="s">
        <v>5987</v>
      </c>
      <c r="I1836" s="46">
        <v>21.727999999999998</v>
      </c>
      <c r="J1836" s="40">
        <f t="shared" si="86"/>
        <v>86.911999999999992</v>
      </c>
      <c r="K1836" s="50" t="s">
        <v>2184</v>
      </c>
      <c r="L1836" s="42">
        <f t="shared" si="84"/>
        <v>21.73</v>
      </c>
      <c r="M1836" s="42">
        <f t="shared" si="85"/>
        <v>86.92</v>
      </c>
    </row>
    <row r="1837" spans="1:13" ht="101.5" hidden="1" x14ac:dyDescent="0.35">
      <c r="A1837" s="20" t="s">
        <v>1175</v>
      </c>
      <c r="B1837" s="45" t="s">
        <v>1176</v>
      </c>
      <c r="C1837" s="23" t="s">
        <v>4199</v>
      </c>
      <c r="D1837" s="23" t="s">
        <v>683</v>
      </c>
      <c r="E1837" s="23" t="s">
        <v>6722</v>
      </c>
      <c r="F1837" s="23" t="s">
        <v>5</v>
      </c>
      <c r="G1837" s="20">
        <v>4</v>
      </c>
      <c r="H1837" s="23" t="s">
        <v>5987</v>
      </c>
      <c r="I1837" s="46">
        <v>21.727999999999998</v>
      </c>
      <c r="J1837" s="40">
        <f t="shared" si="86"/>
        <v>86.911999999999992</v>
      </c>
      <c r="K1837" s="50" t="s">
        <v>2184</v>
      </c>
      <c r="L1837" s="42">
        <f t="shared" si="84"/>
        <v>21.73</v>
      </c>
      <c r="M1837" s="42">
        <f t="shared" si="85"/>
        <v>86.92</v>
      </c>
    </row>
    <row r="1838" spans="1:13" ht="145" hidden="1" x14ac:dyDescent="0.35">
      <c r="A1838" s="20" t="s">
        <v>1175</v>
      </c>
      <c r="B1838" s="45" t="s">
        <v>1176</v>
      </c>
      <c r="C1838" s="23" t="s">
        <v>4210</v>
      </c>
      <c r="D1838" s="23" t="s">
        <v>155</v>
      </c>
      <c r="E1838" s="23" t="s">
        <v>6281</v>
      </c>
      <c r="F1838" s="23" t="s">
        <v>5</v>
      </c>
      <c r="G1838" s="20">
        <v>4</v>
      </c>
      <c r="H1838" s="23" t="s">
        <v>5987</v>
      </c>
      <c r="I1838" s="46">
        <v>18.332999999999998</v>
      </c>
      <c r="J1838" s="40">
        <f t="shared" si="86"/>
        <v>73.331999999999994</v>
      </c>
      <c r="K1838" s="50" t="s">
        <v>2173</v>
      </c>
      <c r="L1838" s="42">
        <f t="shared" si="84"/>
        <v>18.329999999999998</v>
      </c>
      <c r="M1838" s="42">
        <f t="shared" si="85"/>
        <v>73.319999999999993</v>
      </c>
    </row>
    <row r="1839" spans="1:13" ht="145" hidden="1" x14ac:dyDescent="0.35">
      <c r="A1839" s="20" t="s">
        <v>1175</v>
      </c>
      <c r="B1839" s="45" t="s">
        <v>1176</v>
      </c>
      <c r="C1839" s="23" t="s">
        <v>4212</v>
      </c>
      <c r="D1839" s="23" t="s">
        <v>157</v>
      </c>
      <c r="E1839" s="23" t="s">
        <v>6283</v>
      </c>
      <c r="F1839" s="23" t="s">
        <v>5</v>
      </c>
      <c r="G1839" s="20">
        <v>2</v>
      </c>
      <c r="H1839" s="23" t="s">
        <v>5987</v>
      </c>
      <c r="I1839" s="46">
        <v>18.332999999999998</v>
      </c>
      <c r="J1839" s="40">
        <f t="shared" si="86"/>
        <v>36.665999999999997</v>
      </c>
      <c r="K1839" s="50" t="s">
        <v>2173</v>
      </c>
      <c r="L1839" s="42">
        <f t="shared" si="84"/>
        <v>18.329999999999998</v>
      </c>
      <c r="M1839" s="42">
        <f t="shared" si="85"/>
        <v>36.659999999999997</v>
      </c>
    </row>
    <row r="1840" spans="1:13" ht="145" hidden="1" x14ac:dyDescent="0.35">
      <c r="A1840" s="20" t="s">
        <v>1175</v>
      </c>
      <c r="B1840" s="45" t="s">
        <v>1176</v>
      </c>
      <c r="C1840" s="23" t="s">
        <v>4214</v>
      </c>
      <c r="D1840" s="23" t="s">
        <v>158</v>
      </c>
      <c r="E1840" s="23" t="s">
        <v>6284</v>
      </c>
      <c r="F1840" s="23" t="s">
        <v>5</v>
      </c>
      <c r="G1840" s="20">
        <v>2</v>
      </c>
      <c r="H1840" s="23" t="s">
        <v>5987</v>
      </c>
      <c r="I1840" s="46">
        <v>17.945</v>
      </c>
      <c r="J1840" s="40">
        <f t="shared" si="86"/>
        <v>35.89</v>
      </c>
      <c r="K1840" s="50" t="s">
        <v>2173</v>
      </c>
      <c r="L1840" s="42">
        <f t="shared" si="84"/>
        <v>17.95</v>
      </c>
      <c r="M1840" s="42">
        <f t="shared" si="85"/>
        <v>35.9</v>
      </c>
    </row>
    <row r="1841" spans="1:13" ht="87" hidden="1" x14ac:dyDescent="0.35">
      <c r="A1841" s="20" t="s">
        <v>1175</v>
      </c>
      <c r="B1841" s="45" t="s">
        <v>1176</v>
      </c>
      <c r="C1841" s="23" t="s">
        <v>4254</v>
      </c>
      <c r="D1841" s="23" t="s">
        <v>1180</v>
      </c>
      <c r="E1841" s="23" t="s">
        <v>7120</v>
      </c>
      <c r="F1841" s="23" t="s">
        <v>5</v>
      </c>
      <c r="G1841" s="20">
        <v>30</v>
      </c>
      <c r="H1841" s="23" t="s">
        <v>5987</v>
      </c>
      <c r="I1841" s="46">
        <v>15.713999999999999</v>
      </c>
      <c r="J1841" s="40">
        <f t="shared" si="86"/>
        <v>471.41999999999996</v>
      </c>
      <c r="K1841" s="50" t="s">
        <v>2176</v>
      </c>
      <c r="L1841" s="42">
        <f t="shared" si="84"/>
        <v>15.71</v>
      </c>
      <c r="M1841" s="42">
        <f t="shared" si="85"/>
        <v>471.3</v>
      </c>
    </row>
    <row r="1842" spans="1:13" ht="87" hidden="1" x14ac:dyDescent="0.35">
      <c r="A1842" s="20" t="s">
        <v>1175</v>
      </c>
      <c r="B1842" s="45" t="s">
        <v>1176</v>
      </c>
      <c r="C1842" s="23" t="s">
        <v>4255</v>
      </c>
      <c r="D1842" s="23" t="s">
        <v>1181</v>
      </c>
      <c r="E1842" s="23" t="s">
        <v>7121</v>
      </c>
      <c r="F1842" s="23" t="s">
        <v>5</v>
      </c>
      <c r="G1842" s="20">
        <v>30</v>
      </c>
      <c r="H1842" s="23" t="s">
        <v>5987</v>
      </c>
      <c r="I1842" s="46">
        <v>12.028</v>
      </c>
      <c r="J1842" s="40">
        <f t="shared" si="86"/>
        <v>360.84000000000003</v>
      </c>
      <c r="K1842" s="50" t="s">
        <v>2176</v>
      </c>
      <c r="L1842" s="42">
        <f t="shared" si="84"/>
        <v>12.03</v>
      </c>
      <c r="M1842" s="42">
        <f t="shared" si="85"/>
        <v>360.9</v>
      </c>
    </row>
    <row r="1843" spans="1:13" ht="87" hidden="1" x14ac:dyDescent="0.35">
      <c r="A1843" s="20" t="s">
        <v>1175</v>
      </c>
      <c r="B1843" s="45" t="s">
        <v>1176</v>
      </c>
      <c r="C1843" s="23" t="s">
        <v>4257</v>
      </c>
      <c r="D1843" s="23" t="s">
        <v>1182</v>
      </c>
      <c r="E1843" s="23" t="s">
        <v>7122</v>
      </c>
      <c r="F1843" s="23" t="s">
        <v>5</v>
      </c>
      <c r="G1843" s="20">
        <v>30</v>
      </c>
      <c r="H1843" s="23" t="s">
        <v>5987</v>
      </c>
      <c r="I1843" s="46">
        <v>15.713999999999999</v>
      </c>
      <c r="J1843" s="40">
        <f t="shared" si="86"/>
        <v>471.41999999999996</v>
      </c>
      <c r="K1843" s="50" t="s">
        <v>2176</v>
      </c>
      <c r="L1843" s="42">
        <f t="shared" si="84"/>
        <v>15.71</v>
      </c>
      <c r="M1843" s="42">
        <f t="shared" si="85"/>
        <v>471.3</v>
      </c>
    </row>
    <row r="1844" spans="1:13" ht="87" hidden="1" x14ac:dyDescent="0.35">
      <c r="A1844" s="20" t="s">
        <v>1175</v>
      </c>
      <c r="B1844" s="45" t="s">
        <v>1176</v>
      </c>
      <c r="C1844" s="23" t="s">
        <v>4258</v>
      </c>
      <c r="D1844" s="23" t="s">
        <v>1183</v>
      </c>
      <c r="E1844" s="23" t="s">
        <v>7123</v>
      </c>
      <c r="F1844" s="23" t="s">
        <v>5</v>
      </c>
      <c r="G1844" s="20">
        <v>30</v>
      </c>
      <c r="H1844" s="23" t="s">
        <v>5987</v>
      </c>
      <c r="I1844" s="46">
        <v>12.028</v>
      </c>
      <c r="J1844" s="40">
        <f t="shared" si="86"/>
        <v>360.84000000000003</v>
      </c>
      <c r="K1844" s="50" t="s">
        <v>2176</v>
      </c>
      <c r="L1844" s="42">
        <f t="shared" si="84"/>
        <v>12.03</v>
      </c>
      <c r="M1844" s="42">
        <f t="shared" si="85"/>
        <v>360.9</v>
      </c>
    </row>
    <row r="1845" spans="1:13" ht="145" hidden="1" x14ac:dyDescent="0.35">
      <c r="A1845" s="20" t="s">
        <v>1175</v>
      </c>
      <c r="B1845" s="45" t="s">
        <v>1176</v>
      </c>
      <c r="C1845" s="23" t="s">
        <v>4252</v>
      </c>
      <c r="D1845" s="23" t="s">
        <v>893</v>
      </c>
      <c r="E1845" s="23" t="s">
        <v>6900</v>
      </c>
      <c r="F1845" s="23" t="s">
        <v>5</v>
      </c>
      <c r="G1845" s="20">
        <v>280</v>
      </c>
      <c r="H1845" s="23" t="s">
        <v>5987</v>
      </c>
      <c r="I1845" s="46">
        <v>32.785999999999994</v>
      </c>
      <c r="J1845" s="40">
        <f t="shared" si="86"/>
        <v>9180.0799999999981</v>
      </c>
      <c r="K1845" s="50" t="s">
        <v>2176</v>
      </c>
      <c r="L1845" s="42">
        <f t="shared" si="84"/>
        <v>32.79</v>
      </c>
      <c r="M1845" s="42">
        <f t="shared" si="85"/>
        <v>9181.1999999999989</v>
      </c>
    </row>
    <row r="1846" spans="1:13" ht="159.5" hidden="1" x14ac:dyDescent="0.35">
      <c r="A1846" s="20" t="s">
        <v>1175</v>
      </c>
      <c r="B1846" s="45" t="s">
        <v>1176</v>
      </c>
      <c r="C1846" s="23" t="s">
        <v>4352</v>
      </c>
      <c r="D1846" s="23" t="s">
        <v>391</v>
      </c>
      <c r="E1846" s="23" t="s">
        <v>6500</v>
      </c>
      <c r="F1846" s="23" t="s">
        <v>5</v>
      </c>
      <c r="G1846" s="20">
        <v>7</v>
      </c>
      <c r="H1846" s="23" t="s">
        <v>5987</v>
      </c>
      <c r="I1846" s="46">
        <v>117.72</v>
      </c>
      <c r="J1846" s="40">
        <f t="shared" si="86"/>
        <v>824.04</v>
      </c>
      <c r="K1846" s="50" t="s">
        <v>2811</v>
      </c>
      <c r="L1846" s="42">
        <f t="shared" si="84"/>
        <v>117.72</v>
      </c>
      <c r="M1846" s="42">
        <f t="shared" si="85"/>
        <v>824.04</v>
      </c>
    </row>
    <row r="1847" spans="1:13" ht="159.5" hidden="1" x14ac:dyDescent="0.35">
      <c r="A1847" s="20" t="s">
        <v>1175</v>
      </c>
      <c r="B1847" s="45" t="s">
        <v>1176</v>
      </c>
      <c r="C1847" s="23" t="s">
        <v>4349</v>
      </c>
      <c r="D1847" s="23" t="s">
        <v>560</v>
      </c>
      <c r="E1847" s="23" t="s">
        <v>6633</v>
      </c>
      <c r="F1847" s="23" t="s">
        <v>5</v>
      </c>
      <c r="G1847" s="20">
        <v>7</v>
      </c>
      <c r="H1847" s="23" t="s">
        <v>5987</v>
      </c>
      <c r="I1847" s="46">
        <v>107.99</v>
      </c>
      <c r="J1847" s="40">
        <f t="shared" si="86"/>
        <v>755.93</v>
      </c>
      <c r="K1847" s="50" t="s">
        <v>2177</v>
      </c>
      <c r="L1847" s="42">
        <f t="shared" si="84"/>
        <v>107.99</v>
      </c>
      <c r="M1847" s="42">
        <f t="shared" si="85"/>
        <v>755.93</v>
      </c>
    </row>
    <row r="1848" spans="1:13" ht="159.5" hidden="1" x14ac:dyDescent="0.35">
      <c r="A1848" s="20" t="s">
        <v>1175</v>
      </c>
      <c r="B1848" s="45" t="s">
        <v>1176</v>
      </c>
      <c r="C1848" s="23" t="s">
        <v>4348</v>
      </c>
      <c r="D1848" s="23" t="s">
        <v>392</v>
      </c>
      <c r="E1848" s="23" t="s">
        <v>6501</v>
      </c>
      <c r="F1848" s="23" t="s">
        <v>5</v>
      </c>
      <c r="G1848" s="20">
        <v>7</v>
      </c>
      <c r="H1848" s="23" t="s">
        <v>5987</v>
      </c>
      <c r="I1848" s="46">
        <v>103.17</v>
      </c>
      <c r="J1848" s="40">
        <f t="shared" si="86"/>
        <v>722.19</v>
      </c>
      <c r="K1848" s="50" t="s">
        <v>2812</v>
      </c>
      <c r="L1848" s="42">
        <f t="shared" si="84"/>
        <v>103.17</v>
      </c>
      <c r="M1848" s="42">
        <f t="shared" si="85"/>
        <v>722.19</v>
      </c>
    </row>
    <row r="1849" spans="1:13" ht="145" hidden="1" x14ac:dyDescent="0.35">
      <c r="A1849" s="20" t="s">
        <v>1175</v>
      </c>
      <c r="B1849" s="45" t="s">
        <v>1176</v>
      </c>
      <c r="C1849" s="23" t="s">
        <v>4315</v>
      </c>
      <c r="D1849" s="23" t="s">
        <v>1184</v>
      </c>
      <c r="E1849" s="23" t="s">
        <v>7124</v>
      </c>
      <c r="F1849" s="23" t="s">
        <v>5</v>
      </c>
      <c r="G1849" s="20">
        <v>2</v>
      </c>
      <c r="H1849" s="23" t="s">
        <v>5987</v>
      </c>
      <c r="I1849" s="46">
        <v>218.541</v>
      </c>
      <c r="J1849" s="40">
        <f t="shared" si="86"/>
        <v>437.08199999999999</v>
      </c>
      <c r="K1849" s="50" t="s">
        <v>2178</v>
      </c>
      <c r="L1849" s="42">
        <f t="shared" si="84"/>
        <v>218.54</v>
      </c>
      <c r="M1849" s="42">
        <f t="shared" si="85"/>
        <v>437.08</v>
      </c>
    </row>
    <row r="1850" spans="1:13" ht="159.5" hidden="1" x14ac:dyDescent="0.35">
      <c r="A1850" s="20" t="s">
        <v>1175</v>
      </c>
      <c r="B1850" s="45" t="s">
        <v>1176</v>
      </c>
      <c r="C1850" s="23" t="s">
        <v>4250</v>
      </c>
      <c r="D1850" s="23" t="s">
        <v>1185</v>
      </c>
      <c r="E1850" s="23" t="s">
        <v>1185</v>
      </c>
      <c r="F1850" s="23" t="s">
        <v>5</v>
      </c>
      <c r="G1850" s="20">
        <v>280</v>
      </c>
      <c r="H1850" s="23" t="s">
        <v>5987</v>
      </c>
      <c r="I1850" s="46">
        <v>20.757999999999999</v>
      </c>
      <c r="J1850" s="40">
        <f t="shared" si="86"/>
        <v>5812.24</v>
      </c>
      <c r="K1850" s="50" t="s">
        <v>2176</v>
      </c>
      <c r="L1850" s="42">
        <f t="shared" si="84"/>
        <v>20.76</v>
      </c>
      <c r="M1850" s="42">
        <f t="shared" si="85"/>
        <v>5812.8</v>
      </c>
    </row>
    <row r="1851" spans="1:13" ht="116" hidden="1" x14ac:dyDescent="0.35">
      <c r="A1851" s="20" t="s">
        <v>1175</v>
      </c>
      <c r="B1851" s="45" t="s">
        <v>1176</v>
      </c>
      <c r="C1851" s="23" t="s">
        <v>4403</v>
      </c>
      <c r="D1851" s="23" t="s">
        <v>1186</v>
      </c>
      <c r="E1851" s="23" t="s">
        <v>7125</v>
      </c>
      <c r="F1851" s="23" t="s">
        <v>5</v>
      </c>
      <c r="G1851" s="20">
        <v>5</v>
      </c>
      <c r="H1851" s="23" t="s">
        <v>5987</v>
      </c>
      <c r="I1851" s="46">
        <v>141.523</v>
      </c>
      <c r="J1851" s="40">
        <f t="shared" si="86"/>
        <v>707.61500000000001</v>
      </c>
      <c r="K1851" s="50" t="s">
        <v>2179</v>
      </c>
      <c r="L1851" s="42">
        <f t="shared" si="84"/>
        <v>141.52000000000001</v>
      </c>
      <c r="M1851" s="42">
        <f t="shared" si="85"/>
        <v>707.6</v>
      </c>
    </row>
    <row r="1852" spans="1:13" ht="188.5" hidden="1" x14ac:dyDescent="0.35">
      <c r="A1852" s="20" t="s">
        <v>1175</v>
      </c>
      <c r="B1852" s="45" t="s">
        <v>1176</v>
      </c>
      <c r="C1852" s="23" t="s">
        <v>4411</v>
      </c>
      <c r="D1852" s="23" t="s">
        <v>1187</v>
      </c>
      <c r="E1852" s="23" t="s">
        <v>1187</v>
      </c>
      <c r="F1852" s="23" t="s">
        <v>5</v>
      </c>
      <c r="G1852" s="20">
        <v>30</v>
      </c>
      <c r="H1852" s="23" t="s">
        <v>5987</v>
      </c>
      <c r="I1852" s="46">
        <v>10.766999999999999</v>
      </c>
      <c r="J1852" s="40">
        <f t="shared" si="86"/>
        <v>323.01</v>
      </c>
      <c r="K1852" s="50" t="s">
        <v>2176</v>
      </c>
      <c r="L1852" s="42">
        <f t="shared" si="84"/>
        <v>10.77</v>
      </c>
      <c r="M1852" s="42">
        <f t="shared" si="85"/>
        <v>323.09999999999997</v>
      </c>
    </row>
    <row r="1853" spans="1:13" ht="188.5" hidden="1" x14ac:dyDescent="0.35">
      <c r="A1853" s="20" t="s">
        <v>1175</v>
      </c>
      <c r="B1853" s="45" t="s">
        <v>1176</v>
      </c>
      <c r="C1853" s="23" t="s">
        <v>4412</v>
      </c>
      <c r="D1853" s="23" t="s">
        <v>1188</v>
      </c>
      <c r="E1853" s="23" t="s">
        <v>1188</v>
      </c>
      <c r="F1853" s="23" t="s">
        <v>5</v>
      </c>
      <c r="G1853" s="20">
        <v>30</v>
      </c>
      <c r="H1853" s="23" t="s">
        <v>5987</v>
      </c>
      <c r="I1853" s="46">
        <v>10.766999999999999</v>
      </c>
      <c r="J1853" s="40">
        <f t="shared" si="86"/>
        <v>323.01</v>
      </c>
      <c r="K1853" s="50" t="s">
        <v>2176</v>
      </c>
      <c r="L1853" s="42">
        <f t="shared" si="84"/>
        <v>10.77</v>
      </c>
      <c r="M1853" s="42">
        <f t="shared" si="85"/>
        <v>323.09999999999997</v>
      </c>
    </row>
    <row r="1854" spans="1:13" ht="116" hidden="1" x14ac:dyDescent="0.35">
      <c r="A1854" s="20" t="s">
        <v>1175</v>
      </c>
      <c r="B1854" s="45" t="s">
        <v>1176</v>
      </c>
      <c r="C1854" s="23" t="s">
        <v>4420</v>
      </c>
      <c r="D1854" s="23" t="s">
        <v>1189</v>
      </c>
      <c r="E1854" s="23" t="s">
        <v>7126</v>
      </c>
      <c r="F1854" s="23" t="s">
        <v>5</v>
      </c>
      <c r="G1854" s="20">
        <v>20</v>
      </c>
      <c r="H1854" s="23" t="s">
        <v>5987</v>
      </c>
      <c r="I1854" s="46">
        <v>310.39999999999998</v>
      </c>
      <c r="J1854" s="40">
        <f t="shared" si="86"/>
        <v>6208</v>
      </c>
      <c r="K1854" s="50" t="s">
        <v>2180</v>
      </c>
      <c r="L1854" s="42">
        <f t="shared" si="84"/>
        <v>310.39999999999998</v>
      </c>
      <c r="M1854" s="42">
        <f t="shared" si="85"/>
        <v>6208</v>
      </c>
    </row>
    <row r="1855" spans="1:13" ht="145" hidden="1" x14ac:dyDescent="0.35">
      <c r="A1855" s="20" t="s">
        <v>1175</v>
      </c>
      <c r="B1855" s="45" t="s">
        <v>1176</v>
      </c>
      <c r="C1855" s="23" t="s">
        <v>4428</v>
      </c>
      <c r="D1855" s="23" t="s">
        <v>694</v>
      </c>
      <c r="E1855" s="23" t="s">
        <v>6733</v>
      </c>
      <c r="F1855" s="23" t="s">
        <v>5</v>
      </c>
      <c r="G1855" s="20">
        <v>20</v>
      </c>
      <c r="H1855" s="23" t="s">
        <v>5987</v>
      </c>
      <c r="I1855" s="46">
        <v>28.13</v>
      </c>
      <c r="J1855" s="40">
        <f t="shared" si="86"/>
        <v>562.6</v>
      </c>
      <c r="K1855" s="50" t="s">
        <v>2181</v>
      </c>
      <c r="L1855" s="42">
        <f t="shared" si="84"/>
        <v>28.13</v>
      </c>
      <c r="M1855" s="42">
        <f t="shared" si="85"/>
        <v>562.6</v>
      </c>
    </row>
    <row r="1856" spans="1:13" ht="130.5" hidden="1" x14ac:dyDescent="0.35">
      <c r="A1856" s="20" t="s">
        <v>1175</v>
      </c>
      <c r="B1856" s="45" t="s">
        <v>1176</v>
      </c>
      <c r="C1856" s="23" t="s">
        <v>4434</v>
      </c>
      <c r="D1856" s="23" t="s">
        <v>167</v>
      </c>
      <c r="E1856" s="23" t="s">
        <v>6292</v>
      </c>
      <c r="F1856" s="23" t="s">
        <v>5</v>
      </c>
      <c r="G1856" s="20">
        <v>2</v>
      </c>
      <c r="H1856" s="23" t="s">
        <v>5987</v>
      </c>
      <c r="I1856" s="46">
        <v>55.532499999999999</v>
      </c>
      <c r="J1856" s="40">
        <f t="shared" si="86"/>
        <v>111.065</v>
      </c>
      <c r="K1856" s="50" t="s">
        <v>2182</v>
      </c>
      <c r="L1856" s="42">
        <f t="shared" si="84"/>
        <v>55.53</v>
      </c>
      <c r="M1856" s="42">
        <f t="shared" si="85"/>
        <v>111.06</v>
      </c>
    </row>
    <row r="1857" spans="1:13" ht="116" hidden="1" x14ac:dyDescent="0.35">
      <c r="A1857" s="20" t="s">
        <v>1175</v>
      </c>
      <c r="B1857" s="45" t="s">
        <v>1176</v>
      </c>
      <c r="C1857" s="23" t="s">
        <v>3802</v>
      </c>
      <c r="D1857" s="23" t="s">
        <v>1190</v>
      </c>
      <c r="E1857" s="23" t="s">
        <v>7127</v>
      </c>
      <c r="F1857" s="23" t="s">
        <v>5</v>
      </c>
      <c r="G1857" s="20">
        <v>20</v>
      </c>
      <c r="H1857" s="23" t="s">
        <v>5987</v>
      </c>
      <c r="I1857" s="46">
        <v>12.318999999999999</v>
      </c>
      <c r="J1857" s="40">
        <f t="shared" si="86"/>
        <v>246.38</v>
      </c>
      <c r="K1857" s="50" t="s">
        <v>2152</v>
      </c>
      <c r="L1857" s="42">
        <f t="shared" si="84"/>
        <v>12.32</v>
      </c>
      <c r="M1857" s="42">
        <f t="shared" si="85"/>
        <v>246.4</v>
      </c>
    </row>
    <row r="1858" spans="1:13" ht="130.5" hidden="1" x14ac:dyDescent="0.35">
      <c r="A1858" s="20" t="s">
        <v>1175</v>
      </c>
      <c r="B1858" s="45" t="s">
        <v>1176</v>
      </c>
      <c r="C1858" s="23" t="s">
        <v>4565</v>
      </c>
      <c r="D1858" s="23" t="s">
        <v>1191</v>
      </c>
      <c r="E1858" s="23" t="s">
        <v>7128</v>
      </c>
      <c r="F1858" s="23" t="s">
        <v>5</v>
      </c>
      <c r="G1858" s="20">
        <v>40</v>
      </c>
      <c r="H1858" s="23" t="s">
        <v>5987</v>
      </c>
      <c r="I1858" s="46">
        <v>33.562000000000005</v>
      </c>
      <c r="J1858" s="40">
        <f t="shared" si="86"/>
        <v>1342.4800000000002</v>
      </c>
      <c r="K1858" s="50" t="s">
        <v>2152</v>
      </c>
      <c r="L1858" s="42">
        <f t="shared" ref="L1858:L1921" si="87">ROUND(I1858,2)</f>
        <v>33.56</v>
      </c>
      <c r="M1858" s="42">
        <f t="shared" ref="M1858:M1921" si="88">L1858*G1858</f>
        <v>1342.4</v>
      </c>
    </row>
    <row r="1859" spans="1:13" ht="116" hidden="1" x14ac:dyDescent="0.35">
      <c r="A1859" s="20" t="s">
        <v>1175</v>
      </c>
      <c r="B1859" s="45" t="s">
        <v>1176</v>
      </c>
      <c r="C1859" s="23" t="s">
        <v>3804</v>
      </c>
      <c r="D1859" s="23" t="s">
        <v>1192</v>
      </c>
      <c r="E1859" s="23" t="s">
        <v>7129</v>
      </c>
      <c r="F1859" s="23" t="s">
        <v>5</v>
      </c>
      <c r="G1859" s="20">
        <v>20</v>
      </c>
      <c r="H1859" s="23" t="s">
        <v>5987</v>
      </c>
      <c r="I1859" s="46">
        <v>4.5590000000000002</v>
      </c>
      <c r="J1859" s="40">
        <f t="shared" ref="J1859:J1922" si="89">I1859*G1859</f>
        <v>91.18</v>
      </c>
      <c r="K1859" s="50" t="s">
        <v>2183</v>
      </c>
      <c r="L1859" s="42">
        <f t="shared" si="87"/>
        <v>4.5599999999999996</v>
      </c>
      <c r="M1859" s="42">
        <f t="shared" si="88"/>
        <v>91.199999999999989</v>
      </c>
    </row>
    <row r="1860" spans="1:13" ht="130.5" hidden="1" x14ac:dyDescent="0.35">
      <c r="A1860" s="20" t="s">
        <v>1175</v>
      </c>
      <c r="B1860" s="45" t="s">
        <v>1176</v>
      </c>
      <c r="C1860" s="23" t="s">
        <v>4566</v>
      </c>
      <c r="D1860" s="23" t="s">
        <v>1193</v>
      </c>
      <c r="E1860" s="23" t="s">
        <v>7130</v>
      </c>
      <c r="F1860" s="23" t="s">
        <v>5</v>
      </c>
      <c r="G1860" s="20">
        <v>100</v>
      </c>
      <c r="H1860" s="23" t="s">
        <v>5987</v>
      </c>
      <c r="I1860" s="46">
        <v>6.4310999999999998</v>
      </c>
      <c r="J1860" s="40">
        <f t="shared" si="89"/>
        <v>643.11</v>
      </c>
      <c r="K1860" s="50" t="s">
        <v>2184</v>
      </c>
      <c r="L1860" s="42">
        <f t="shared" si="87"/>
        <v>6.43</v>
      </c>
      <c r="M1860" s="42">
        <f t="shared" si="88"/>
        <v>643</v>
      </c>
    </row>
    <row r="1861" spans="1:13" ht="159.5" hidden="1" x14ac:dyDescent="0.35">
      <c r="A1861" s="20" t="s">
        <v>1175</v>
      </c>
      <c r="B1861" s="45" t="s">
        <v>1176</v>
      </c>
      <c r="C1861" s="23" t="s">
        <v>4564</v>
      </c>
      <c r="D1861" s="23" t="s">
        <v>1194</v>
      </c>
      <c r="E1861" s="23" t="s">
        <v>1194</v>
      </c>
      <c r="F1861" s="23" t="s">
        <v>5</v>
      </c>
      <c r="G1861" s="20">
        <v>40</v>
      </c>
      <c r="H1861" s="23" t="s">
        <v>5987</v>
      </c>
      <c r="I1861" s="46">
        <v>18.914999999999999</v>
      </c>
      <c r="J1861" s="40">
        <f t="shared" si="89"/>
        <v>756.59999999999991</v>
      </c>
      <c r="K1861" s="50" t="s">
        <v>2152</v>
      </c>
      <c r="L1861" s="42">
        <f t="shared" si="87"/>
        <v>18.920000000000002</v>
      </c>
      <c r="M1861" s="42">
        <f t="shared" si="88"/>
        <v>756.80000000000007</v>
      </c>
    </row>
    <row r="1862" spans="1:13" ht="72.5" hidden="1" x14ac:dyDescent="0.35">
      <c r="A1862" s="20" t="s">
        <v>1175</v>
      </c>
      <c r="B1862" s="45" t="s">
        <v>1176</v>
      </c>
      <c r="C1862" s="23" t="s">
        <v>4620</v>
      </c>
      <c r="D1862" s="23" t="s">
        <v>1057</v>
      </c>
      <c r="E1862" s="23" t="s">
        <v>7034</v>
      </c>
      <c r="F1862" s="23" t="s">
        <v>5</v>
      </c>
      <c r="G1862" s="20">
        <v>10</v>
      </c>
      <c r="H1862" s="23" t="s">
        <v>5987</v>
      </c>
      <c r="I1862" s="46">
        <v>1.2610000000000001</v>
      </c>
      <c r="J1862" s="40">
        <f t="shared" si="89"/>
        <v>12.610000000000001</v>
      </c>
      <c r="K1862" s="50" t="s">
        <v>2185</v>
      </c>
      <c r="L1862" s="42">
        <f t="shared" si="87"/>
        <v>1.26</v>
      </c>
      <c r="M1862" s="42">
        <f t="shared" si="88"/>
        <v>12.6</v>
      </c>
    </row>
    <row r="1863" spans="1:13" ht="116" hidden="1" x14ac:dyDescent="0.35">
      <c r="A1863" s="20" t="s">
        <v>1175</v>
      </c>
      <c r="B1863" s="45" t="s">
        <v>1176</v>
      </c>
      <c r="C1863" s="23" t="s">
        <v>4639</v>
      </c>
      <c r="D1863" s="23" t="s">
        <v>1195</v>
      </c>
      <c r="E1863" s="23" t="s">
        <v>7131</v>
      </c>
      <c r="F1863" s="23" t="s">
        <v>5</v>
      </c>
      <c r="G1863" s="20">
        <v>60</v>
      </c>
      <c r="H1863" s="23" t="s">
        <v>5987</v>
      </c>
      <c r="I1863" s="46">
        <v>117.0111</v>
      </c>
      <c r="J1863" s="40">
        <f t="shared" si="89"/>
        <v>7020.6660000000002</v>
      </c>
      <c r="K1863" s="50" t="s">
        <v>2831</v>
      </c>
      <c r="L1863" s="42">
        <f t="shared" si="87"/>
        <v>117.01</v>
      </c>
      <c r="M1863" s="42">
        <f t="shared" si="88"/>
        <v>7020.6</v>
      </c>
    </row>
    <row r="1864" spans="1:13" ht="87" hidden="1" x14ac:dyDescent="0.35">
      <c r="A1864" s="20" t="s">
        <v>1175</v>
      </c>
      <c r="B1864" s="45" t="s">
        <v>1176</v>
      </c>
      <c r="C1864" s="23" t="s">
        <v>4656</v>
      </c>
      <c r="D1864" s="23" t="s">
        <v>1196</v>
      </c>
      <c r="E1864" s="23" t="s">
        <v>7132</v>
      </c>
      <c r="F1864" s="23" t="s">
        <v>5</v>
      </c>
      <c r="G1864" s="20">
        <v>20</v>
      </c>
      <c r="H1864" s="23" t="s">
        <v>5987</v>
      </c>
      <c r="I1864" s="46">
        <v>191.09</v>
      </c>
      <c r="J1864" s="40">
        <f t="shared" si="89"/>
        <v>3821.8</v>
      </c>
      <c r="K1864" s="50" t="s">
        <v>2186</v>
      </c>
      <c r="L1864" s="42">
        <f t="shared" si="87"/>
        <v>191.09</v>
      </c>
      <c r="M1864" s="42">
        <f t="shared" si="88"/>
        <v>3821.8</v>
      </c>
    </row>
    <row r="1865" spans="1:13" ht="145" hidden="1" x14ac:dyDescent="0.35">
      <c r="A1865" s="20" t="s">
        <v>1175</v>
      </c>
      <c r="B1865" s="45" t="s">
        <v>1176</v>
      </c>
      <c r="C1865" s="23" t="s">
        <v>4653</v>
      </c>
      <c r="D1865" s="23" t="s">
        <v>1197</v>
      </c>
      <c r="E1865" s="23" t="s">
        <v>7133</v>
      </c>
      <c r="F1865" s="23" t="s">
        <v>5</v>
      </c>
      <c r="G1865" s="20">
        <v>15</v>
      </c>
      <c r="H1865" s="23" t="s">
        <v>5987</v>
      </c>
      <c r="I1865" s="46">
        <v>226.01</v>
      </c>
      <c r="J1865" s="40">
        <f t="shared" si="89"/>
        <v>3390.1499999999996</v>
      </c>
      <c r="K1865" s="50" t="s">
        <v>2187</v>
      </c>
      <c r="L1865" s="42">
        <f t="shared" si="87"/>
        <v>226.01</v>
      </c>
      <c r="M1865" s="42">
        <f t="shared" si="88"/>
        <v>3390.1499999999996</v>
      </c>
    </row>
    <row r="1866" spans="1:13" ht="87" hidden="1" x14ac:dyDescent="0.35">
      <c r="A1866" s="20" t="s">
        <v>1175</v>
      </c>
      <c r="B1866" s="45" t="s">
        <v>1176</v>
      </c>
      <c r="C1866" s="23" t="s">
        <v>4670</v>
      </c>
      <c r="D1866" s="23" t="s">
        <v>1198</v>
      </c>
      <c r="E1866" s="23" t="s">
        <v>7134</v>
      </c>
      <c r="F1866" s="23" t="s">
        <v>5</v>
      </c>
      <c r="G1866" s="20">
        <v>10</v>
      </c>
      <c r="H1866" s="23" t="s">
        <v>5987</v>
      </c>
      <c r="I1866" s="46">
        <v>6.8869999999999996</v>
      </c>
      <c r="J1866" s="40">
        <f t="shared" si="89"/>
        <v>68.86999999999999</v>
      </c>
      <c r="K1866" s="50" t="s">
        <v>2188</v>
      </c>
      <c r="L1866" s="42">
        <f t="shared" si="87"/>
        <v>6.89</v>
      </c>
      <c r="M1866" s="42">
        <f t="shared" si="88"/>
        <v>68.899999999999991</v>
      </c>
    </row>
    <row r="1867" spans="1:13" ht="116" hidden="1" x14ac:dyDescent="0.35">
      <c r="A1867" s="20" t="s">
        <v>1175</v>
      </c>
      <c r="B1867" s="45" t="s">
        <v>1176</v>
      </c>
      <c r="C1867" s="23" t="s">
        <v>4748</v>
      </c>
      <c r="D1867" s="23" t="s">
        <v>516</v>
      </c>
      <c r="E1867" s="23" t="s">
        <v>6591</v>
      </c>
      <c r="F1867" s="23" t="s">
        <v>5</v>
      </c>
      <c r="G1867" s="20">
        <v>12</v>
      </c>
      <c r="H1867" s="23" t="s">
        <v>5987</v>
      </c>
      <c r="I1867" s="46">
        <v>21.533999999999999</v>
      </c>
      <c r="J1867" s="40">
        <f t="shared" si="89"/>
        <v>258.40800000000002</v>
      </c>
      <c r="K1867" s="50" t="s">
        <v>2176</v>
      </c>
      <c r="L1867" s="42">
        <f t="shared" si="87"/>
        <v>21.53</v>
      </c>
      <c r="M1867" s="42">
        <f t="shared" si="88"/>
        <v>258.36</v>
      </c>
    </row>
    <row r="1868" spans="1:13" ht="72.5" hidden="1" x14ac:dyDescent="0.35">
      <c r="A1868" s="20" t="s">
        <v>1175</v>
      </c>
      <c r="B1868" s="45" t="s">
        <v>1176</v>
      </c>
      <c r="C1868" s="23" t="s">
        <v>4754</v>
      </c>
      <c r="D1868" s="23" t="s">
        <v>203</v>
      </c>
      <c r="E1868" s="23" t="s">
        <v>6326</v>
      </c>
      <c r="F1868" s="23" t="s">
        <v>5</v>
      </c>
      <c r="G1868" s="20">
        <v>8</v>
      </c>
      <c r="H1868" s="23" t="s">
        <v>5987</v>
      </c>
      <c r="I1868" s="46">
        <v>8.0500000000000007</v>
      </c>
      <c r="J1868" s="40">
        <f t="shared" si="89"/>
        <v>64.400000000000006</v>
      </c>
      <c r="K1868" s="50" t="s">
        <v>2189</v>
      </c>
      <c r="L1868" s="42">
        <f t="shared" si="87"/>
        <v>8.0500000000000007</v>
      </c>
      <c r="M1868" s="42">
        <f t="shared" si="88"/>
        <v>64.400000000000006</v>
      </c>
    </row>
    <row r="1869" spans="1:13" ht="72.5" hidden="1" x14ac:dyDescent="0.35">
      <c r="A1869" s="20" t="s">
        <v>1175</v>
      </c>
      <c r="B1869" s="45" t="s">
        <v>1176</v>
      </c>
      <c r="C1869" s="23" t="s">
        <v>4754</v>
      </c>
      <c r="D1869" s="23" t="s">
        <v>203</v>
      </c>
      <c r="E1869" s="23" t="s">
        <v>6326</v>
      </c>
      <c r="F1869" s="23" t="s">
        <v>5</v>
      </c>
      <c r="G1869" s="20">
        <v>5</v>
      </c>
      <c r="H1869" s="23" t="s">
        <v>5987</v>
      </c>
      <c r="I1869" s="46">
        <v>8.0500000000000007</v>
      </c>
      <c r="J1869" s="40">
        <f t="shared" si="89"/>
        <v>40.25</v>
      </c>
      <c r="K1869" s="50" t="s">
        <v>2189</v>
      </c>
      <c r="L1869" s="42">
        <f t="shared" si="87"/>
        <v>8.0500000000000007</v>
      </c>
      <c r="M1869" s="42">
        <f t="shared" si="88"/>
        <v>40.25</v>
      </c>
    </row>
    <row r="1870" spans="1:13" ht="72.5" hidden="1" x14ac:dyDescent="0.35">
      <c r="A1870" s="20" t="s">
        <v>1175</v>
      </c>
      <c r="B1870" s="45" t="s">
        <v>1176</v>
      </c>
      <c r="C1870" s="23" t="s">
        <v>4759</v>
      </c>
      <c r="D1870" s="23" t="s">
        <v>204</v>
      </c>
      <c r="E1870" s="23" t="s">
        <v>6327</v>
      </c>
      <c r="F1870" s="23" t="s">
        <v>5</v>
      </c>
      <c r="G1870" s="20">
        <v>20</v>
      </c>
      <c r="H1870" s="23" t="s">
        <v>5987</v>
      </c>
      <c r="I1870" s="46">
        <v>1.8915</v>
      </c>
      <c r="J1870" s="40">
        <f t="shared" si="89"/>
        <v>37.83</v>
      </c>
      <c r="K1870" s="50" t="s">
        <v>2190</v>
      </c>
      <c r="L1870" s="42">
        <f t="shared" si="87"/>
        <v>1.89</v>
      </c>
      <c r="M1870" s="42">
        <f t="shared" si="88"/>
        <v>37.799999999999997</v>
      </c>
    </row>
    <row r="1871" spans="1:13" ht="72.5" hidden="1" x14ac:dyDescent="0.35">
      <c r="A1871" s="20" t="s">
        <v>1175</v>
      </c>
      <c r="B1871" s="45" t="s">
        <v>1176</v>
      </c>
      <c r="C1871" s="23" t="s">
        <v>4760</v>
      </c>
      <c r="D1871" s="23" t="s">
        <v>205</v>
      </c>
      <c r="E1871" s="23" t="s">
        <v>6328</v>
      </c>
      <c r="F1871" s="23" t="s">
        <v>5</v>
      </c>
      <c r="G1871" s="20">
        <v>20</v>
      </c>
      <c r="H1871" s="23" t="s">
        <v>5987</v>
      </c>
      <c r="I1871" s="46">
        <v>2.3765000000000001</v>
      </c>
      <c r="J1871" s="40">
        <f t="shared" si="89"/>
        <v>47.53</v>
      </c>
      <c r="K1871" s="50" t="s">
        <v>2190</v>
      </c>
      <c r="L1871" s="42">
        <f t="shared" si="87"/>
        <v>2.38</v>
      </c>
      <c r="M1871" s="42">
        <f t="shared" si="88"/>
        <v>47.599999999999994</v>
      </c>
    </row>
    <row r="1872" spans="1:13" ht="72.5" hidden="1" x14ac:dyDescent="0.35">
      <c r="A1872" s="20" t="s">
        <v>1175</v>
      </c>
      <c r="B1872" s="45" t="s">
        <v>1176</v>
      </c>
      <c r="C1872" s="23" t="s">
        <v>4761</v>
      </c>
      <c r="D1872" s="23" t="s">
        <v>1199</v>
      </c>
      <c r="E1872" s="23" t="s">
        <v>7135</v>
      </c>
      <c r="F1872" s="23" t="s">
        <v>5</v>
      </c>
      <c r="G1872" s="20">
        <v>20</v>
      </c>
      <c r="H1872" s="23" t="s">
        <v>5987</v>
      </c>
      <c r="I1872" s="46">
        <v>4.7044999999999995</v>
      </c>
      <c r="J1872" s="40">
        <f t="shared" si="89"/>
        <v>94.089999999999989</v>
      </c>
      <c r="K1872" s="50" t="s">
        <v>2191</v>
      </c>
      <c r="L1872" s="42">
        <f t="shared" si="87"/>
        <v>4.7</v>
      </c>
      <c r="M1872" s="42">
        <f t="shared" si="88"/>
        <v>94</v>
      </c>
    </row>
    <row r="1873" spans="1:13" ht="101.5" hidden="1" x14ac:dyDescent="0.35">
      <c r="A1873" s="20" t="s">
        <v>1175</v>
      </c>
      <c r="B1873" s="45" t="s">
        <v>1176</v>
      </c>
      <c r="C1873" s="23" t="s">
        <v>4769</v>
      </c>
      <c r="D1873" s="23" t="s">
        <v>1200</v>
      </c>
      <c r="E1873" s="23" t="s">
        <v>7136</v>
      </c>
      <c r="F1873" s="23" t="s">
        <v>5</v>
      </c>
      <c r="G1873" s="20">
        <v>4</v>
      </c>
      <c r="H1873" s="23" t="s">
        <v>5987</v>
      </c>
      <c r="I1873" s="46">
        <v>269.75700000000001</v>
      </c>
      <c r="J1873" s="40">
        <f t="shared" si="89"/>
        <v>1079.028</v>
      </c>
      <c r="K1873" s="50" t="s">
        <v>2192</v>
      </c>
      <c r="L1873" s="42">
        <f t="shared" si="87"/>
        <v>269.76</v>
      </c>
      <c r="M1873" s="42">
        <f t="shared" si="88"/>
        <v>1079.04</v>
      </c>
    </row>
    <row r="1874" spans="1:13" ht="101.5" hidden="1" x14ac:dyDescent="0.35">
      <c r="A1874" s="20" t="s">
        <v>1175</v>
      </c>
      <c r="B1874" s="45" t="s">
        <v>1176</v>
      </c>
      <c r="C1874" s="23" t="s">
        <v>4771</v>
      </c>
      <c r="D1874" s="23" t="s">
        <v>1201</v>
      </c>
      <c r="E1874" s="23" t="s">
        <v>7137</v>
      </c>
      <c r="F1874" s="23" t="s">
        <v>5</v>
      </c>
      <c r="G1874" s="20">
        <v>4</v>
      </c>
      <c r="H1874" s="23" t="s">
        <v>5987</v>
      </c>
      <c r="I1874" s="46">
        <v>159.274</v>
      </c>
      <c r="J1874" s="40">
        <f t="shared" si="89"/>
        <v>637.096</v>
      </c>
      <c r="K1874" s="50" t="s">
        <v>2193</v>
      </c>
      <c r="L1874" s="42">
        <f t="shared" si="87"/>
        <v>159.27000000000001</v>
      </c>
      <c r="M1874" s="42">
        <f t="shared" si="88"/>
        <v>637.08000000000004</v>
      </c>
    </row>
    <row r="1875" spans="1:13" ht="101.5" hidden="1" x14ac:dyDescent="0.35">
      <c r="A1875" s="20" t="s">
        <v>1175</v>
      </c>
      <c r="B1875" s="45" t="s">
        <v>1176</v>
      </c>
      <c r="C1875" s="23" t="s">
        <v>4771</v>
      </c>
      <c r="D1875" s="23" t="s">
        <v>1201</v>
      </c>
      <c r="E1875" s="23" t="s">
        <v>7137</v>
      </c>
      <c r="F1875" s="23" t="s">
        <v>5</v>
      </c>
      <c r="G1875" s="20">
        <v>2</v>
      </c>
      <c r="H1875" s="23" t="s">
        <v>5987</v>
      </c>
      <c r="I1875" s="46">
        <v>159.274</v>
      </c>
      <c r="J1875" s="40">
        <f t="shared" si="89"/>
        <v>318.548</v>
      </c>
      <c r="K1875" s="50" t="s">
        <v>2193</v>
      </c>
      <c r="L1875" s="42">
        <f t="shared" si="87"/>
        <v>159.27000000000001</v>
      </c>
      <c r="M1875" s="42">
        <f t="shared" si="88"/>
        <v>318.54000000000002</v>
      </c>
    </row>
    <row r="1876" spans="1:13" ht="72.5" hidden="1" x14ac:dyDescent="0.35">
      <c r="A1876" s="20" t="s">
        <v>1175</v>
      </c>
      <c r="B1876" s="45" t="s">
        <v>1176</v>
      </c>
      <c r="C1876" s="23" t="s">
        <v>4776</v>
      </c>
      <c r="D1876" s="23" t="s">
        <v>16</v>
      </c>
      <c r="E1876" s="23" t="s">
        <v>6069</v>
      </c>
      <c r="F1876" s="23" t="s">
        <v>5</v>
      </c>
      <c r="G1876" s="20">
        <v>20</v>
      </c>
      <c r="H1876" s="23" t="s">
        <v>5987</v>
      </c>
      <c r="I1876" s="46">
        <v>43.74</v>
      </c>
      <c r="J1876" s="40">
        <f t="shared" si="89"/>
        <v>874.80000000000007</v>
      </c>
      <c r="K1876" s="50" t="s">
        <v>2194</v>
      </c>
      <c r="L1876" s="42">
        <f t="shared" si="87"/>
        <v>43.74</v>
      </c>
      <c r="M1876" s="42">
        <f t="shared" si="88"/>
        <v>874.80000000000007</v>
      </c>
    </row>
    <row r="1877" spans="1:13" ht="72.5" hidden="1" x14ac:dyDescent="0.35">
      <c r="A1877" s="20" t="s">
        <v>1175</v>
      </c>
      <c r="B1877" s="45" t="s">
        <v>1176</v>
      </c>
      <c r="C1877" s="23" t="s">
        <v>4776</v>
      </c>
      <c r="D1877" s="23" t="s">
        <v>16</v>
      </c>
      <c r="E1877" s="23" t="s">
        <v>6069</v>
      </c>
      <c r="F1877" s="23" t="s">
        <v>5</v>
      </c>
      <c r="G1877" s="20">
        <v>20</v>
      </c>
      <c r="H1877" s="23" t="s">
        <v>5987</v>
      </c>
      <c r="I1877" s="46">
        <v>43.74</v>
      </c>
      <c r="J1877" s="40">
        <f t="shared" si="89"/>
        <v>874.80000000000007</v>
      </c>
      <c r="K1877" s="50" t="s">
        <v>2194</v>
      </c>
      <c r="L1877" s="42">
        <f t="shared" si="87"/>
        <v>43.74</v>
      </c>
      <c r="M1877" s="42">
        <f t="shared" si="88"/>
        <v>874.80000000000007</v>
      </c>
    </row>
    <row r="1878" spans="1:13" ht="72.5" hidden="1" x14ac:dyDescent="0.35">
      <c r="A1878" s="20" t="s">
        <v>1175</v>
      </c>
      <c r="B1878" s="45" t="s">
        <v>1176</v>
      </c>
      <c r="C1878" s="23" t="s">
        <v>4776</v>
      </c>
      <c r="D1878" s="23" t="s">
        <v>16</v>
      </c>
      <c r="E1878" s="23" t="s">
        <v>6069</v>
      </c>
      <c r="F1878" s="23" t="s">
        <v>5</v>
      </c>
      <c r="G1878" s="20">
        <v>10</v>
      </c>
      <c r="H1878" s="23" t="s">
        <v>5987</v>
      </c>
      <c r="I1878" s="46">
        <v>43.74</v>
      </c>
      <c r="J1878" s="40">
        <f t="shared" si="89"/>
        <v>437.40000000000003</v>
      </c>
      <c r="K1878" s="50" t="s">
        <v>2194</v>
      </c>
      <c r="L1878" s="42">
        <f t="shared" si="87"/>
        <v>43.74</v>
      </c>
      <c r="M1878" s="42">
        <f t="shared" si="88"/>
        <v>437.40000000000003</v>
      </c>
    </row>
    <row r="1879" spans="1:13" ht="72.5" hidden="1" x14ac:dyDescent="0.35">
      <c r="A1879" s="20" t="s">
        <v>1175</v>
      </c>
      <c r="B1879" s="45" t="s">
        <v>1176</v>
      </c>
      <c r="C1879" s="23" t="s">
        <v>4778</v>
      </c>
      <c r="D1879" s="23" t="s">
        <v>17</v>
      </c>
      <c r="E1879" s="23" t="s">
        <v>6071</v>
      </c>
      <c r="F1879" s="23" t="s">
        <v>5</v>
      </c>
      <c r="G1879" s="20">
        <v>5</v>
      </c>
      <c r="H1879" s="23" t="s">
        <v>5987</v>
      </c>
      <c r="I1879" s="46">
        <v>45.396000000000001</v>
      </c>
      <c r="J1879" s="40">
        <f t="shared" si="89"/>
        <v>226.98000000000002</v>
      </c>
      <c r="K1879" s="50" t="s">
        <v>2194</v>
      </c>
      <c r="L1879" s="42">
        <f t="shared" si="87"/>
        <v>45.4</v>
      </c>
      <c r="M1879" s="42">
        <f t="shared" si="88"/>
        <v>227</v>
      </c>
    </row>
    <row r="1880" spans="1:13" ht="72.5" hidden="1" x14ac:dyDescent="0.35">
      <c r="A1880" s="20" t="s">
        <v>1175</v>
      </c>
      <c r="B1880" s="45" t="s">
        <v>1176</v>
      </c>
      <c r="C1880" s="23" t="s">
        <v>4778</v>
      </c>
      <c r="D1880" s="23" t="s">
        <v>17</v>
      </c>
      <c r="E1880" s="23" t="s">
        <v>6071</v>
      </c>
      <c r="F1880" s="23" t="s">
        <v>5</v>
      </c>
      <c r="G1880" s="20">
        <v>5</v>
      </c>
      <c r="H1880" s="23" t="s">
        <v>5987</v>
      </c>
      <c r="I1880" s="46">
        <v>45.396000000000001</v>
      </c>
      <c r="J1880" s="40">
        <f t="shared" si="89"/>
        <v>226.98000000000002</v>
      </c>
      <c r="K1880" s="50" t="s">
        <v>2194</v>
      </c>
      <c r="L1880" s="42">
        <f t="shared" si="87"/>
        <v>45.4</v>
      </c>
      <c r="M1880" s="42">
        <f t="shared" si="88"/>
        <v>227</v>
      </c>
    </row>
    <row r="1881" spans="1:13" ht="72.5" hidden="1" x14ac:dyDescent="0.35">
      <c r="A1881" s="20" t="s">
        <v>1175</v>
      </c>
      <c r="B1881" s="45" t="s">
        <v>1176</v>
      </c>
      <c r="C1881" s="23" t="s">
        <v>4778</v>
      </c>
      <c r="D1881" s="23" t="s">
        <v>17</v>
      </c>
      <c r="E1881" s="23" t="s">
        <v>6071</v>
      </c>
      <c r="F1881" s="23" t="s">
        <v>5</v>
      </c>
      <c r="G1881" s="20">
        <v>3</v>
      </c>
      <c r="H1881" s="23" t="s">
        <v>5987</v>
      </c>
      <c r="I1881" s="46">
        <v>45.396000000000001</v>
      </c>
      <c r="J1881" s="40">
        <f t="shared" si="89"/>
        <v>136.18799999999999</v>
      </c>
      <c r="K1881" s="50" t="s">
        <v>2194</v>
      </c>
      <c r="L1881" s="42">
        <f t="shared" si="87"/>
        <v>45.4</v>
      </c>
      <c r="M1881" s="42">
        <f t="shared" si="88"/>
        <v>136.19999999999999</v>
      </c>
    </row>
    <row r="1882" spans="1:13" ht="72.5" hidden="1" x14ac:dyDescent="0.35">
      <c r="A1882" s="20" t="s">
        <v>1175</v>
      </c>
      <c r="B1882" s="45" t="s">
        <v>1176</v>
      </c>
      <c r="C1882" s="23" t="s">
        <v>4779</v>
      </c>
      <c r="D1882" s="23" t="s">
        <v>18</v>
      </c>
      <c r="E1882" s="23" t="s">
        <v>6072</v>
      </c>
      <c r="F1882" s="23" t="s">
        <v>5</v>
      </c>
      <c r="G1882" s="20">
        <v>3</v>
      </c>
      <c r="H1882" s="23" t="s">
        <v>5987</v>
      </c>
      <c r="I1882" s="46">
        <v>66.056999999999988</v>
      </c>
      <c r="J1882" s="40">
        <f t="shared" si="89"/>
        <v>198.17099999999996</v>
      </c>
      <c r="K1882" s="50" t="s">
        <v>2195</v>
      </c>
      <c r="L1882" s="42">
        <f t="shared" si="87"/>
        <v>66.06</v>
      </c>
      <c r="M1882" s="42">
        <f t="shared" si="88"/>
        <v>198.18</v>
      </c>
    </row>
    <row r="1883" spans="1:13" ht="72.5" hidden="1" x14ac:dyDescent="0.35">
      <c r="A1883" s="20" t="s">
        <v>1175</v>
      </c>
      <c r="B1883" s="45" t="s">
        <v>1176</v>
      </c>
      <c r="C1883" s="23" t="s">
        <v>4796</v>
      </c>
      <c r="D1883" s="23" t="s">
        <v>1202</v>
      </c>
      <c r="E1883" s="23" t="s">
        <v>7138</v>
      </c>
      <c r="F1883" s="23" t="s">
        <v>5</v>
      </c>
      <c r="G1883" s="20">
        <v>8</v>
      </c>
      <c r="H1883" s="23" t="s">
        <v>5987</v>
      </c>
      <c r="I1883" s="46">
        <v>38.994</v>
      </c>
      <c r="J1883" s="40">
        <f t="shared" si="89"/>
        <v>311.952</v>
      </c>
      <c r="K1883" s="50" t="s">
        <v>2196</v>
      </c>
      <c r="L1883" s="42">
        <f t="shared" si="87"/>
        <v>38.99</v>
      </c>
      <c r="M1883" s="42">
        <f t="shared" si="88"/>
        <v>311.92</v>
      </c>
    </row>
    <row r="1884" spans="1:13" ht="130.5" hidden="1" x14ac:dyDescent="0.35">
      <c r="A1884" s="20" t="s">
        <v>1175</v>
      </c>
      <c r="B1884" s="45" t="s">
        <v>1176</v>
      </c>
      <c r="C1884" s="23" t="s">
        <v>2996</v>
      </c>
      <c r="D1884" s="23" t="s">
        <v>210</v>
      </c>
      <c r="E1884" s="23" t="s">
        <v>6333</v>
      </c>
      <c r="F1884" s="23" t="s">
        <v>5</v>
      </c>
      <c r="G1884" s="20">
        <v>6</v>
      </c>
      <c r="H1884" s="23" t="s">
        <v>5987</v>
      </c>
      <c r="I1884" s="46">
        <v>7.2750000000000004</v>
      </c>
      <c r="J1884" s="40">
        <f t="shared" si="89"/>
        <v>43.650000000000006</v>
      </c>
      <c r="K1884" s="50" t="s">
        <v>2197</v>
      </c>
      <c r="L1884" s="42">
        <f t="shared" si="87"/>
        <v>7.28</v>
      </c>
      <c r="M1884" s="42">
        <f t="shared" si="88"/>
        <v>43.68</v>
      </c>
    </row>
    <row r="1885" spans="1:13" ht="130.5" hidden="1" x14ac:dyDescent="0.35">
      <c r="A1885" s="20" t="s">
        <v>1175</v>
      </c>
      <c r="B1885" s="45" t="s">
        <v>1176</v>
      </c>
      <c r="C1885" s="23" t="s">
        <v>2997</v>
      </c>
      <c r="D1885" s="23" t="s">
        <v>211</v>
      </c>
      <c r="E1885" s="23" t="s">
        <v>6334</v>
      </c>
      <c r="F1885" s="23" t="s">
        <v>5</v>
      </c>
      <c r="G1885" s="20">
        <v>6</v>
      </c>
      <c r="H1885" s="23" t="s">
        <v>5987</v>
      </c>
      <c r="I1885" s="46">
        <v>7.1779999999999999</v>
      </c>
      <c r="J1885" s="40">
        <f t="shared" si="89"/>
        <v>43.067999999999998</v>
      </c>
      <c r="K1885" s="50" t="s">
        <v>2197</v>
      </c>
      <c r="L1885" s="42">
        <f t="shared" si="87"/>
        <v>7.18</v>
      </c>
      <c r="M1885" s="42">
        <f t="shared" si="88"/>
        <v>43.08</v>
      </c>
    </row>
    <row r="1886" spans="1:13" ht="145" hidden="1" x14ac:dyDescent="0.35">
      <c r="A1886" s="20" t="s">
        <v>1175</v>
      </c>
      <c r="B1886" s="45" t="s">
        <v>1176</v>
      </c>
      <c r="C1886" s="23" t="s">
        <v>2998</v>
      </c>
      <c r="D1886" s="23" t="s">
        <v>212</v>
      </c>
      <c r="E1886" s="23" t="s">
        <v>6335</v>
      </c>
      <c r="F1886" s="23" t="s">
        <v>5</v>
      </c>
      <c r="G1886" s="20">
        <v>6</v>
      </c>
      <c r="H1886" s="23" t="s">
        <v>5987</v>
      </c>
      <c r="I1886" s="46">
        <v>7.3719999999999999</v>
      </c>
      <c r="J1886" s="40">
        <f t="shared" si="89"/>
        <v>44.231999999999999</v>
      </c>
      <c r="K1886" s="50" t="s">
        <v>2197</v>
      </c>
      <c r="L1886" s="42">
        <f t="shared" si="87"/>
        <v>7.37</v>
      </c>
      <c r="M1886" s="42">
        <f t="shared" si="88"/>
        <v>44.22</v>
      </c>
    </row>
    <row r="1887" spans="1:13" ht="130.5" hidden="1" x14ac:dyDescent="0.35">
      <c r="A1887" s="20" t="s">
        <v>1175</v>
      </c>
      <c r="B1887" s="45" t="s">
        <v>1176</v>
      </c>
      <c r="C1887" s="23" t="s">
        <v>4811</v>
      </c>
      <c r="D1887" s="23" t="s">
        <v>20</v>
      </c>
      <c r="E1887" s="23" t="s">
        <v>6075</v>
      </c>
      <c r="F1887" s="23" t="s">
        <v>5</v>
      </c>
      <c r="G1887" s="20">
        <v>60</v>
      </c>
      <c r="H1887" s="23" t="s">
        <v>5987</v>
      </c>
      <c r="I1887" s="46">
        <v>6.4019999999999992</v>
      </c>
      <c r="J1887" s="40">
        <f t="shared" si="89"/>
        <v>384.11999999999995</v>
      </c>
      <c r="K1887" s="50" t="s">
        <v>2197</v>
      </c>
      <c r="L1887" s="42">
        <f t="shared" si="87"/>
        <v>6.4</v>
      </c>
      <c r="M1887" s="42">
        <f t="shared" si="88"/>
        <v>384</v>
      </c>
    </row>
    <row r="1888" spans="1:13" ht="130.5" hidden="1" x14ac:dyDescent="0.35">
      <c r="A1888" s="20" t="s">
        <v>1175</v>
      </c>
      <c r="B1888" s="45" t="s">
        <v>1176</v>
      </c>
      <c r="C1888" s="23" t="s">
        <v>4811</v>
      </c>
      <c r="D1888" s="23" t="s">
        <v>20</v>
      </c>
      <c r="E1888" s="23" t="s">
        <v>6075</v>
      </c>
      <c r="F1888" s="23" t="s">
        <v>5</v>
      </c>
      <c r="G1888" s="20">
        <v>15</v>
      </c>
      <c r="H1888" s="23" t="s">
        <v>5987</v>
      </c>
      <c r="I1888" s="46">
        <v>6.4019999999999992</v>
      </c>
      <c r="J1888" s="40">
        <f t="shared" si="89"/>
        <v>96.029999999999987</v>
      </c>
      <c r="K1888" s="50" t="s">
        <v>2197</v>
      </c>
      <c r="L1888" s="42">
        <f t="shared" si="87"/>
        <v>6.4</v>
      </c>
      <c r="M1888" s="42">
        <f t="shared" si="88"/>
        <v>96</v>
      </c>
    </row>
    <row r="1889" spans="1:13" ht="130.5" hidden="1" x14ac:dyDescent="0.35">
      <c r="A1889" s="20" t="s">
        <v>1175</v>
      </c>
      <c r="B1889" s="45" t="s">
        <v>1176</v>
      </c>
      <c r="C1889" s="23" t="s">
        <v>4811</v>
      </c>
      <c r="D1889" s="23" t="s">
        <v>20</v>
      </c>
      <c r="E1889" s="23" t="s">
        <v>6075</v>
      </c>
      <c r="F1889" s="23" t="s">
        <v>5</v>
      </c>
      <c r="G1889" s="20">
        <v>8</v>
      </c>
      <c r="H1889" s="23" t="s">
        <v>5987</v>
      </c>
      <c r="I1889" s="46">
        <v>6.4019999999999992</v>
      </c>
      <c r="J1889" s="40">
        <f t="shared" si="89"/>
        <v>51.215999999999994</v>
      </c>
      <c r="K1889" s="50" t="s">
        <v>2197</v>
      </c>
      <c r="L1889" s="42">
        <f t="shared" si="87"/>
        <v>6.4</v>
      </c>
      <c r="M1889" s="42">
        <f t="shared" si="88"/>
        <v>51.2</v>
      </c>
    </row>
    <row r="1890" spans="1:13" ht="87" hidden="1" x14ac:dyDescent="0.35">
      <c r="A1890" s="20" t="s">
        <v>1175</v>
      </c>
      <c r="B1890" s="45" t="s">
        <v>1176</v>
      </c>
      <c r="C1890" s="23" t="s">
        <v>4819</v>
      </c>
      <c r="D1890" s="23" t="s">
        <v>1203</v>
      </c>
      <c r="E1890" s="23" t="s">
        <v>7139</v>
      </c>
      <c r="F1890" s="23" t="s">
        <v>5</v>
      </c>
      <c r="G1890" s="20">
        <v>20</v>
      </c>
      <c r="H1890" s="23" t="s">
        <v>5987</v>
      </c>
      <c r="I1890" s="46">
        <v>1.94</v>
      </c>
      <c r="J1890" s="40">
        <f t="shared" si="89"/>
        <v>38.799999999999997</v>
      </c>
      <c r="K1890" s="50" t="s">
        <v>2198</v>
      </c>
      <c r="L1890" s="42">
        <f t="shared" si="87"/>
        <v>1.94</v>
      </c>
      <c r="M1890" s="42">
        <f t="shared" si="88"/>
        <v>38.799999999999997</v>
      </c>
    </row>
    <row r="1891" spans="1:13" ht="145" hidden="1" x14ac:dyDescent="0.35">
      <c r="A1891" s="20" t="s">
        <v>1175</v>
      </c>
      <c r="B1891" s="45" t="s">
        <v>1176</v>
      </c>
      <c r="C1891" s="23" t="s">
        <v>4884</v>
      </c>
      <c r="D1891" s="23" t="s">
        <v>1204</v>
      </c>
      <c r="E1891" s="23" t="s">
        <v>7140</v>
      </c>
      <c r="F1891" s="23" t="s">
        <v>5</v>
      </c>
      <c r="G1891" s="20">
        <v>20</v>
      </c>
      <c r="H1891" s="23" t="s">
        <v>5987</v>
      </c>
      <c r="I1891" s="46">
        <v>11.64</v>
      </c>
      <c r="J1891" s="40">
        <f t="shared" si="89"/>
        <v>232.8</v>
      </c>
      <c r="K1891" s="50" t="s">
        <v>2199</v>
      </c>
      <c r="L1891" s="42">
        <f t="shared" si="87"/>
        <v>11.64</v>
      </c>
      <c r="M1891" s="42">
        <f t="shared" si="88"/>
        <v>232.8</v>
      </c>
    </row>
    <row r="1892" spans="1:13" ht="174" hidden="1" x14ac:dyDescent="0.35">
      <c r="A1892" s="20" t="s">
        <v>1175</v>
      </c>
      <c r="B1892" s="45" t="s">
        <v>1176</v>
      </c>
      <c r="C1892" s="23" t="s">
        <v>4882</v>
      </c>
      <c r="D1892" s="23" t="s">
        <v>1205</v>
      </c>
      <c r="E1892" s="23" t="s">
        <v>1205</v>
      </c>
      <c r="F1892" s="23" t="s">
        <v>5</v>
      </c>
      <c r="G1892" s="20">
        <v>60</v>
      </c>
      <c r="H1892" s="23" t="s">
        <v>5987</v>
      </c>
      <c r="I1892" s="46">
        <v>3.7829999999999999</v>
      </c>
      <c r="J1892" s="40">
        <f t="shared" si="89"/>
        <v>226.98</v>
      </c>
      <c r="K1892" s="50" t="s">
        <v>2176</v>
      </c>
      <c r="L1892" s="42">
        <f t="shared" si="87"/>
        <v>3.78</v>
      </c>
      <c r="M1892" s="42">
        <f t="shared" si="88"/>
        <v>226.79999999999998</v>
      </c>
    </row>
    <row r="1893" spans="1:13" ht="72.5" hidden="1" x14ac:dyDescent="0.35">
      <c r="A1893" s="20" t="s">
        <v>1175</v>
      </c>
      <c r="B1893" s="45" t="s">
        <v>1176</v>
      </c>
      <c r="C1893" s="23" t="s">
        <v>4871</v>
      </c>
      <c r="D1893" s="23" t="s">
        <v>750</v>
      </c>
      <c r="E1893" s="23" t="s">
        <v>6784</v>
      </c>
      <c r="F1893" s="23" t="s">
        <v>5</v>
      </c>
      <c r="G1893" s="20">
        <v>40</v>
      </c>
      <c r="H1893" s="23" t="s">
        <v>5987</v>
      </c>
      <c r="I1893" s="46">
        <v>7.6144999999999996</v>
      </c>
      <c r="J1893" s="40">
        <f t="shared" si="89"/>
        <v>304.58</v>
      </c>
      <c r="K1893" s="50" t="s">
        <v>2200</v>
      </c>
      <c r="L1893" s="42">
        <f t="shared" si="87"/>
        <v>7.61</v>
      </c>
      <c r="M1893" s="42">
        <f t="shared" si="88"/>
        <v>304.40000000000003</v>
      </c>
    </row>
    <row r="1894" spans="1:13" ht="72.5" hidden="1" x14ac:dyDescent="0.35">
      <c r="A1894" s="20" t="s">
        <v>1175</v>
      </c>
      <c r="B1894" s="45" t="s">
        <v>1176</v>
      </c>
      <c r="C1894" s="23" t="s">
        <v>4871</v>
      </c>
      <c r="D1894" s="23" t="s">
        <v>750</v>
      </c>
      <c r="E1894" s="23" t="s">
        <v>6784</v>
      </c>
      <c r="F1894" s="23" t="s">
        <v>5</v>
      </c>
      <c r="G1894" s="20">
        <v>10</v>
      </c>
      <c r="H1894" s="23" t="s">
        <v>5987</v>
      </c>
      <c r="I1894" s="46">
        <v>7.6144999999999996</v>
      </c>
      <c r="J1894" s="40">
        <f t="shared" si="89"/>
        <v>76.144999999999996</v>
      </c>
      <c r="K1894" s="50" t="s">
        <v>2200</v>
      </c>
      <c r="L1894" s="42">
        <f t="shared" si="87"/>
        <v>7.61</v>
      </c>
      <c r="M1894" s="42">
        <f t="shared" si="88"/>
        <v>76.100000000000009</v>
      </c>
    </row>
    <row r="1895" spans="1:13" ht="87" hidden="1" x14ac:dyDescent="0.35">
      <c r="A1895" s="20" t="s">
        <v>1175</v>
      </c>
      <c r="B1895" s="45" t="s">
        <v>1176</v>
      </c>
      <c r="C1895" s="23" t="s">
        <v>3816</v>
      </c>
      <c r="D1895" s="23" t="s">
        <v>1206</v>
      </c>
      <c r="E1895" s="23" t="s">
        <v>7141</v>
      </c>
      <c r="F1895" s="23" t="s">
        <v>5</v>
      </c>
      <c r="G1895" s="20">
        <v>10</v>
      </c>
      <c r="H1895" s="23" t="s">
        <v>5987</v>
      </c>
      <c r="I1895" s="46">
        <v>113.393</v>
      </c>
      <c r="J1895" s="40">
        <f t="shared" si="89"/>
        <v>1133.93</v>
      </c>
      <c r="K1895" s="50" t="s">
        <v>1757</v>
      </c>
      <c r="L1895" s="42">
        <f t="shared" si="87"/>
        <v>113.39</v>
      </c>
      <c r="M1895" s="42">
        <f t="shared" si="88"/>
        <v>1133.9000000000001</v>
      </c>
    </row>
    <row r="1896" spans="1:13" ht="101.5" hidden="1" x14ac:dyDescent="0.35">
      <c r="A1896" s="20" t="s">
        <v>1175</v>
      </c>
      <c r="B1896" s="45" t="s">
        <v>1176</v>
      </c>
      <c r="C1896" s="23" t="s">
        <v>4963</v>
      </c>
      <c r="D1896" s="23" t="s">
        <v>1207</v>
      </c>
      <c r="E1896" s="23" t="s">
        <v>7142</v>
      </c>
      <c r="F1896" s="23" t="s">
        <v>5</v>
      </c>
      <c r="G1896" s="20">
        <v>16</v>
      </c>
      <c r="H1896" s="23" t="s">
        <v>5987</v>
      </c>
      <c r="I1896" s="46">
        <v>2.0369999999999999</v>
      </c>
      <c r="J1896" s="40">
        <f t="shared" si="89"/>
        <v>32.591999999999999</v>
      </c>
      <c r="K1896" s="50" t="s">
        <v>2201</v>
      </c>
      <c r="L1896" s="42">
        <f t="shared" si="87"/>
        <v>2.04</v>
      </c>
      <c r="M1896" s="42">
        <f t="shared" si="88"/>
        <v>32.64</v>
      </c>
    </row>
    <row r="1897" spans="1:13" ht="116" hidden="1" x14ac:dyDescent="0.35">
      <c r="A1897" s="20" t="s">
        <v>1175</v>
      </c>
      <c r="B1897" s="45" t="s">
        <v>1176</v>
      </c>
      <c r="C1897" s="23" t="s">
        <v>4968</v>
      </c>
      <c r="D1897" s="23" t="s">
        <v>1208</v>
      </c>
      <c r="E1897" s="23" t="s">
        <v>7143</v>
      </c>
      <c r="F1897" s="23" t="s">
        <v>5</v>
      </c>
      <c r="G1897" s="20">
        <v>10</v>
      </c>
      <c r="H1897" s="23" t="s">
        <v>5987</v>
      </c>
      <c r="I1897" s="46">
        <v>14.356</v>
      </c>
      <c r="J1897" s="40">
        <f t="shared" si="89"/>
        <v>143.56</v>
      </c>
      <c r="K1897" s="50" t="s">
        <v>2202</v>
      </c>
      <c r="L1897" s="42">
        <f t="shared" si="87"/>
        <v>14.36</v>
      </c>
      <c r="M1897" s="42">
        <f t="shared" si="88"/>
        <v>143.6</v>
      </c>
    </row>
    <row r="1898" spans="1:13" ht="101.5" hidden="1" x14ac:dyDescent="0.35">
      <c r="A1898" s="20" t="s">
        <v>1175</v>
      </c>
      <c r="B1898" s="45" t="s">
        <v>1176</v>
      </c>
      <c r="C1898" s="23" t="s">
        <v>5007</v>
      </c>
      <c r="D1898" s="23" t="s">
        <v>1209</v>
      </c>
      <c r="E1898" s="23" t="s">
        <v>7144</v>
      </c>
      <c r="F1898" s="23" t="s">
        <v>5</v>
      </c>
      <c r="G1898" s="20">
        <v>50</v>
      </c>
      <c r="H1898" s="23" t="s">
        <v>5987</v>
      </c>
      <c r="I1898" s="46">
        <v>2.6190000000000002</v>
      </c>
      <c r="J1898" s="40">
        <f t="shared" si="89"/>
        <v>130.95000000000002</v>
      </c>
      <c r="K1898" s="50" t="s">
        <v>2203</v>
      </c>
      <c r="L1898" s="42">
        <f t="shared" si="87"/>
        <v>2.62</v>
      </c>
      <c r="M1898" s="42">
        <f t="shared" si="88"/>
        <v>131</v>
      </c>
    </row>
    <row r="1899" spans="1:13" ht="116" hidden="1" x14ac:dyDescent="0.35">
      <c r="A1899" s="20" t="s">
        <v>1175</v>
      </c>
      <c r="B1899" s="45" t="s">
        <v>1176</v>
      </c>
      <c r="C1899" s="23" t="s">
        <v>5016</v>
      </c>
      <c r="D1899" s="23" t="s">
        <v>1210</v>
      </c>
      <c r="E1899" s="23" t="s">
        <v>7145</v>
      </c>
      <c r="F1899" s="23" t="s">
        <v>5</v>
      </c>
      <c r="G1899" s="20">
        <v>2</v>
      </c>
      <c r="H1899" s="23" t="s">
        <v>5987</v>
      </c>
      <c r="I1899" s="46">
        <v>31.719000000000001</v>
      </c>
      <c r="J1899" s="40">
        <f t="shared" si="89"/>
        <v>63.438000000000002</v>
      </c>
      <c r="K1899" s="50" t="s">
        <v>2204</v>
      </c>
      <c r="L1899" s="42">
        <f t="shared" si="87"/>
        <v>31.72</v>
      </c>
      <c r="M1899" s="42">
        <f t="shared" si="88"/>
        <v>63.44</v>
      </c>
    </row>
    <row r="1900" spans="1:13" ht="130.5" hidden="1" x14ac:dyDescent="0.35">
      <c r="A1900" s="20" t="s">
        <v>1175</v>
      </c>
      <c r="B1900" s="45" t="s">
        <v>1176</v>
      </c>
      <c r="C1900" s="23" t="s">
        <v>5015</v>
      </c>
      <c r="D1900" s="23" t="s">
        <v>1211</v>
      </c>
      <c r="E1900" s="23" t="s">
        <v>7146</v>
      </c>
      <c r="F1900" s="23" t="s">
        <v>5</v>
      </c>
      <c r="G1900" s="20">
        <v>3</v>
      </c>
      <c r="H1900" s="23" t="s">
        <v>5987</v>
      </c>
      <c r="I1900" s="46">
        <v>26.481000000000002</v>
      </c>
      <c r="J1900" s="40">
        <f t="shared" si="89"/>
        <v>79.443000000000012</v>
      </c>
      <c r="K1900" s="50" t="s">
        <v>2205</v>
      </c>
      <c r="L1900" s="42">
        <f t="shared" si="87"/>
        <v>26.48</v>
      </c>
      <c r="M1900" s="42">
        <f t="shared" si="88"/>
        <v>79.44</v>
      </c>
    </row>
    <row r="1901" spans="1:13" ht="43.5" hidden="1" x14ac:dyDescent="0.35">
      <c r="A1901" s="20" t="s">
        <v>1175</v>
      </c>
      <c r="B1901" s="45" t="s">
        <v>1176</v>
      </c>
      <c r="C1901" s="23" t="s">
        <v>5043</v>
      </c>
      <c r="D1901" s="23" t="s">
        <v>764</v>
      </c>
      <c r="E1901" s="23" t="s">
        <v>6798</v>
      </c>
      <c r="F1901" s="23" t="s">
        <v>5</v>
      </c>
      <c r="G1901" s="20">
        <v>200</v>
      </c>
      <c r="H1901" s="23" t="s">
        <v>5987</v>
      </c>
      <c r="I1901" s="46">
        <v>4.1031000000000004</v>
      </c>
      <c r="J1901" s="40">
        <f t="shared" si="89"/>
        <v>820.62000000000012</v>
      </c>
      <c r="K1901" s="50" t="s">
        <v>2206</v>
      </c>
      <c r="L1901" s="42">
        <f t="shared" si="87"/>
        <v>4.0999999999999996</v>
      </c>
      <c r="M1901" s="42">
        <f t="shared" si="88"/>
        <v>819.99999999999989</v>
      </c>
    </row>
    <row r="1902" spans="1:13" ht="145" hidden="1" x14ac:dyDescent="0.35">
      <c r="A1902" s="20" t="s">
        <v>1175</v>
      </c>
      <c r="B1902" s="45" t="s">
        <v>1176</v>
      </c>
      <c r="C1902" s="23" t="s">
        <v>5066</v>
      </c>
      <c r="D1902" s="23" t="s">
        <v>26</v>
      </c>
      <c r="E1902" s="23" t="s">
        <v>6115</v>
      </c>
      <c r="F1902" s="23" t="s">
        <v>5</v>
      </c>
      <c r="G1902" s="20">
        <v>5</v>
      </c>
      <c r="H1902" s="23" t="s">
        <v>5987</v>
      </c>
      <c r="I1902" s="46">
        <v>4.9470000000000001</v>
      </c>
      <c r="J1902" s="40">
        <f t="shared" si="89"/>
        <v>24.734999999999999</v>
      </c>
      <c r="K1902" s="50" t="s">
        <v>2203</v>
      </c>
      <c r="L1902" s="42">
        <f t="shared" si="87"/>
        <v>4.95</v>
      </c>
      <c r="M1902" s="42">
        <f t="shared" si="88"/>
        <v>24.75</v>
      </c>
    </row>
    <row r="1903" spans="1:13" ht="116" hidden="1" x14ac:dyDescent="0.35">
      <c r="A1903" s="20" t="s">
        <v>1175</v>
      </c>
      <c r="B1903" s="45" t="s">
        <v>1176</v>
      </c>
      <c r="C1903" s="23" t="s">
        <v>5056</v>
      </c>
      <c r="D1903" s="23" t="s">
        <v>1212</v>
      </c>
      <c r="E1903" s="23" t="s">
        <v>7147</v>
      </c>
      <c r="F1903" s="23" t="s">
        <v>5</v>
      </c>
      <c r="G1903" s="20">
        <v>20</v>
      </c>
      <c r="H1903" s="23" t="s">
        <v>5987</v>
      </c>
      <c r="I1903" s="46">
        <v>8.5360000000000014</v>
      </c>
      <c r="J1903" s="40">
        <f t="shared" si="89"/>
        <v>170.72000000000003</v>
      </c>
      <c r="K1903" s="50" t="s">
        <v>2203</v>
      </c>
      <c r="L1903" s="42">
        <f t="shared" si="87"/>
        <v>8.5399999999999991</v>
      </c>
      <c r="M1903" s="42">
        <f t="shared" si="88"/>
        <v>170.79999999999998</v>
      </c>
    </row>
    <row r="1904" spans="1:13" ht="116" hidden="1" x14ac:dyDescent="0.35">
      <c r="A1904" s="20" t="s">
        <v>1175</v>
      </c>
      <c r="B1904" s="45" t="s">
        <v>1176</v>
      </c>
      <c r="C1904" s="23" t="s">
        <v>5060</v>
      </c>
      <c r="D1904" s="23" t="s">
        <v>1213</v>
      </c>
      <c r="E1904" s="23" t="s">
        <v>7148</v>
      </c>
      <c r="F1904" s="23" t="s">
        <v>5</v>
      </c>
      <c r="G1904" s="20">
        <v>20</v>
      </c>
      <c r="H1904" s="23" t="s">
        <v>5987</v>
      </c>
      <c r="I1904" s="46">
        <v>8.2449999999999992</v>
      </c>
      <c r="J1904" s="40">
        <f t="shared" si="89"/>
        <v>164.89999999999998</v>
      </c>
      <c r="K1904" s="50" t="s">
        <v>2207</v>
      </c>
      <c r="L1904" s="42">
        <f t="shared" si="87"/>
        <v>8.25</v>
      </c>
      <c r="M1904" s="42">
        <f t="shared" si="88"/>
        <v>165</v>
      </c>
    </row>
    <row r="1905" spans="1:13" ht="87" hidden="1" x14ac:dyDescent="0.35">
      <c r="A1905" s="20" t="s">
        <v>1175</v>
      </c>
      <c r="B1905" s="45" t="s">
        <v>1176</v>
      </c>
      <c r="C1905" s="23" t="s">
        <v>5112</v>
      </c>
      <c r="D1905" s="23" t="s">
        <v>1214</v>
      </c>
      <c r="E1905" s="23" t="s">
        <v>7149</v>
      </c>
      <c r="F1905" s="23" t="s">
        <v>5</v>
      </c>
      <c r="G1905" s="20">
        <v>20</v>
      </c>
      <c r="H1905" s="23" t="s">
        <v>5987</v>
      </c>
      <c r="I1905" s="46">
        <v>16.392999999999997</v>
      </c>
      <c r="J1905" s="40">
        <f t="shared" si="89"/>
        <v>327.85999999999996</v>
      </c>
      <c r="K1905" s="50" t="s">
        <v>2208</v>
      </c>
      <c r="L1905" s="42">
        <f t="shared" si="87"/>
        <v>16.39</v>
      </c>
      <c r="M1905" s="42">
        <f t="shared" si="88"/>
        <v>327.8</v>
      </c>
    </row>
    <row r="1906" spans="1:13" ht="116" hidden="1" x14ac:dyDescent="0.35">
      <c r="A1906" s="20" t="s">
        <v>1175</v>
      </c>
      <c r="B1906" s="45" t="s">
        <v>1176</v>
      </c>
      <c r="C1906" s="23" t="s">
        <v>5121</v>
      </c>
      <c r="D1906" s="23" t="s">
        <v>1215</v>
      </c>
      <c r="E1906" s="23" t="s">
        <v>7150</v>
      </c>
      <c r="F1906" s="23" t="s">
        <v>5</v>
      </c>
      <c r="G1906" s="20">
        <v>5</v>
      </c>
      <c r="H1906" s="23" t="s">
        <v>5987</v>
      </c>
      <c r="I1906" s="46">
        <v>28.517999999999997</v>
      </c>
      <c r="J1906" s="40">
        <f t="shared" si="89"/>
        <v>142.58999999999997</v>
      </c>
      <c r="K1906" s="50" t="s">
        <v>2209</v>
      </c>
      <c r="L1906" s="42">
        <f t="shared" si="87"/>
        <v>28.52</v>
      </c>
      <c r="M1906" s="42">
        <f t="shared" si="88"/>
        <v>142.6</v>
      </c>
    </row>
    <row r="1907" spans="1:13" ht="116" hidden="1" x14ac:dyDescent="0.35">
      <c r="A1907" s="20" t="s">
        <v>1175</v>
      </c>
      <c r="B1907" s="45" t="s">
        <v>1176</v>
      </c>
      <c r="C1907" s="23" t="s">
        <v>5126</v>
      </c>
      <c r="D1907" s="23" t="s">
        <v>256</v>
      </c>
      <c r="E1907" s="23" t="s">
        <v>6379</v>
      </c>
      <c r="F1907" s="23" t="s">
        <v>5</v>
      </c>
      <c r="G1907" s="20">
        <v>24</v>
      </c>
      <c r="H1907" s="23" t="s">
        <v>5987</v>
      </c>
      <c r="I1907" s="46">
        <v>38.994</v>
      </c>
      <c r="J1907" s="40">
        <f t="shared" si="89"/>
        <v>935.85599999999999</v>
      </c>
      <c r="K1907" s="50" t="s">
        <v>2194</v>
      </c>
      <c r="L1907" s="42">
        <f t="shared" si="87"/>
        <v>38.99</v>
      </c>
      <c r="M1907" s="42">
        <f t="shared" si="88"/>
        <v>935.76</v>
      </c>
    </row>
    <row r="1908" spans="1:13" ht="145" hidden="1" x14ac:dyDescent="0.35">
      <c r="A1908" s="20" t="s">
        <v>1175</v>
      </c>
      <c r="B1908" s="45" t="s">
        <v>1176</v>
      </c>
      <c r="C1908" s="23" t="s">
        <v>5124</v>
      </c>
      <c r="D1908" s="23" t="s">
        <v>1216</v>
      </c>
      <c r="E1908" s="23" t="s">
        <v>7151</v>
      </c>
      <c r="F1908" s="23" t="s">
        <v>5</v>
      </c>
      <c r="G1908" s="20">
        <v>2</v>
      </c>
      <c r="H1908" s="23" t="s">
        <v>5987</v>
      </c>
      <c r="I1908" s="46">
        <v>50.0229</v>
      </c>
      <c r="J1908" s="40">
        <f t="shared" si="89"/>
        <v>100.0458</v>
      </c>
      <c r="K1908" s="50" t="s">
        <v>2210</v>
      </c>
      <c r="L1908" s="42">
        <f t="shared" si="87"/>
        <v>50.02</v>
      </c>
      <c r="M1908" s="42">
        <f t="shared" si="88"/>
        <v>100.04</v>
      </c>
    </row>
    <row r="1909" spans="1:13" ht="130.5" hidden="1" x14ac:dyDescent="0.35">
      <c r="A1909" s="20" t="s">
        <v>1175</v>
      </c>
      <c r="B1909" s="45" t="s">
        <v>1176</v>
      </c>
      <c r="C1909" s="23" t="s">
        <v>5159</v>
      </c>
      <c r="D1909" s="23" t="s">
        <v>1217</v>
      </c>
      <c r="E1909" s="23" t="s">
        <v>7152</v>
      </c>
      <c r="F1909" s="23" t="s">
        <v>5</v>
      </c>
      <c r="G1909" s="20">
        <v>10</v>
      </c>
      <c r="H1909" s="23" t="s">
        <v>5987</v>
      </c>
      <c r="I1909" s="46">
        <v>89.918999999999997</v>
      </c>
      <c r="J1909" s="40">
        <f t="shared" si="89"/>
        <v>899.18999999999994</v>
      </c>
      <c r="K1909" s="50" t="s">
        <v>2211</v>
      </c>
      <c r="L1909" s="42">
        <f t="shared" si="87"/>
        <v>89.92</v>
      </c>
      <c r="M1909" s="42">
        <f t="shared" si="88"/>
        <v>899.2</v>
      </c>
    </row>
    <row r="1910" spans="1:13" ht="130.5" hidden="1" x14ac:dyDescent="0.35">
      <c r="A1910" s="20" t="s">
        <v>1175</v>
      </c>
      <c r="B1910" s="45" t="s">
        <v>1176</v>
      </c>
      <c r="C1910" s="23" t="s">
        <v>5179</v>
      </c>
      <c r="D1910" s="23" t="s">
        <v>257</v>
      </c>
      <c r="E1910" s="23" t="s">
        <v>6380</v>
      </c>
      <c r="F1910" s="23" t="s">
        <v>5</v>
      </c>
      <c r="G1910" s="20">
        <v>4</v>
      </c>
      <c r="H1910" s="23" t="s">
        <v>5987</v>
      </c>
      <c r="I1910" s="46">
        <v>173.048</v>
      </c>
      <c r="J1910" s="40">
        <f t="shared" si="89"/>
        <v>692.19200000000001</v>
      </c>
      <c r="K1910" s="50" t="s">
        <v>1787</v>
      </c>
      <c r="L1910" s="42">
        <f t="shared" si="87"/>
        <v>173.05</v>
      </c>
      <c r="M1910" s="42">
        <f t="shared" si="88"/>
        <v>692.2</v>
      </c>
    </row>
    <row r="1911" spans="1:13" ht="159.5" hidden="1" x14ac:dyDescent="0.35">
      <c r="A1911" s="20" t="s">
        <v>1175</v>
      </c>
      <c r="B1911" s="45" t="s">
        <v>1176</v>
      </c>
      <c r="C1911" s="23" t="s">
        <v>5183</v>
      </c>
      <c r="D1911" s="23" t="s">
        <v>1090</v>
      </c>
      <c r="E1911" s="23" t="s">
        <v>7064</v>
      </c>
      <c r="F1911" s="23" t="s">
        <v>5</v>
      </c>
      <c r="G1911" s="20">
        <v>10</v>
      </c>
      <c r="H1911" s="23" t="s">
        <v>5987</v>
      </c>
      <c r="I1911" s="46">
        <v>138.12800000000001</v>
      </c>
      <c r="J1911" s="40">
        <f t="shared" si="89"/>
        <v>1381.2800000000002</v>
      </c>
      <c r="K1911" s="50" t="s">
        <v>1787</v>
      </c>
      <c r="L1911" s="42">
        <f t="shared" si="87"/>
        <v>138.13</v>
      </c>
      <c r="M1911" s="42">
        <f t="shared" si="88"/>
        <v>1381.3</v>
      </c>
    </row>
    <row r="1912" spans="1:13" ht="116" hidden="1" x14ac:dyDescent="0.35">
      <c r="A1912" s="20" t="s">
        <v>1175</v>
      </c>
      <c r="B1912" s="45" t="s">
        <v>1176</v>
      </c>
      <c r="C1912" s="23" t="s">
        <v>5184</v>
      </c>
      <c r="D1912" s="23" t="s">
        <v>1218</v>
      </c>
      <c r="E1912" s="23" t="s">
        <v>7153</v>
      </c>
      <c r="F1912" s="23" t="s">
        <v>5</v>
      </c>
      <c r="G1912" s="20">
        <v>3</v>
      </c>
      <c r="H1912" s="23" t="s">
        <v>5987</v>
      </c>
      <c r="I1912" s="46">
        <v>222.71199999999999</v>
      </c>
      <c r="J1912" s="40">
        <f t="shared" si="89"/>
        <v>668.13599999999997</v>
      </c>
      <c r="K1912" s="50" t="s">
        <v>2212</v>
      </c>
      <c r="L1912" s="42">
        <f t="shared" si="87"/>
        <v>222.71</v>
      </c>
      <c r="M1912" s="42">
        <f t="shared" si="88"/>
        <v>668.13</v>
      </c>
    </row>
    <row r="1913" spans="1:13" ht="87" hidden="1" x14ac:dyDescent="0.35">
      <c r="A1913" s="20" t="s">
        <v>1175</v>
      </c>
      <c r="B1913" s="45" t="s">
        <v>1176</v>
      </c>
      <c r="C1913" s="23" t="s">
        <v>5264</v>
      </c>
      <c r="D1913" s="23" t="s">
        <v>1219</v>
      </c>
      <c r="E1913" s="23" t="s">
        <v>7154</v>
      </c>
      <c r="F1913" s="23" t="s">
        <v>5</v>
      </c>
      <c r="G1913" s="20">
        <v>5</v>
      </c>
      <c r="H1913" s="23" t="s">
        <v>5987</v>
      </c>
      <c r="I1913" s="46">
        <v>180.71100000000001</v>
      </c>
      <c r="J1913" s="40">
        <f t="shared" si="89"/>
        <v>903.55500000000006</v>
      </c>
      <c r="K1913" s="50" t="s">
        <v>2213</v>
      </c>
      <c r="L1913" s="42">
        <f t="shared" si="87"/>
        <v>180.71</v>
      </c>
      <c r="M1913" s="42">
        <f t="shared" si="88"/>
        <v>903.55000000000007</v>
      </c>
    </row>
    <row r="1914" spans="1:13" ht="72.5" hidden="1" x14ac:dyDescent="0.35">
      <c r="A1914" s="20" t="s">
        <v>1175</v>
      </c>
      <c r="B1914" s="45" t="s">
        <v>1176</v>
      </c>
      <c r="C1914" s="23" t="s">
        <v>5260</v>
      </c>
      <c r="D1914" s="23" t="s">
        <v>104</v>
      </c>
      <c r="E1914" s="23" t="s">
        <v>7070</v>
      </c>
      <c r="F1914" s="23" t="s">
        <v>5</v>
      </c>
      <c r="G1914" s="20">
        <v>30</v>
      </c>
      <c r="H1914" s="23" t="s">
        <v>5987</v>
      </c>
      <c r="I1914" s="46">
        <v>61.207000000000001</v>
      </c>
      <c r="J1914" s="40">
        <f t="shared" si="89"/>
        <v>1836.21</v>
      </c>
      <c r="K1914" s="50" t="s">
        <v>2214</v>
      </c>
      <c r="L1914" s="42">
        <f t="shared" si="87"/>
        <v>61.21</v>
      </c>
      <c r="M1914" s="42">
        <f t="shared" si="88"/>
        <v>1836.3</v>
      </c>
    </row>
    <row r="1915" spans="1:13" ht="72.5" hidden="1" x14ac:dyDescent="0.35">
      <c r="A1915" s="20" t="s">
        <v>1175</v>
      </c>
      <c r="B1915" s="45" t="s">
        <v>1176</v>
      </c>
      <c r="C1915" s="23" t="s">
        <v>5260</v>
      </c>
      <c r="D1915" s="23" t="s">
        <v>104</v>
      </c>
      <c r="E1915" s="23" t="s">
        <v>7070</v>
      </c>
      <c r="F1915" s="23" t="s">
        <v>5</v>
      </c>
      <c r="G1915" s="20">
        <v>28</v>
      </c>
      <c r="H1915" s="23" t="s">
        <v>5987</v>
      </c>
      <c r="I1915" s="46">
        <v>61.207000000000001</v>
      </c>
      <c r="J1915" s="40">
        <f t="shared" si="89"/>
        <v>1713.796</v>
      </c>
      <c r="K1915" s="50" t="s">
        <v>2214</v>
      </c>
      <c r="L1915" s="42">
        <f t="shared" si="87"/>
        <v>61.21</v>
      </c>
      <c r="M1915" s="42">
        <f t="shared" si="88"/>
        <v>1713.88</v>
      </c>
    </row>
    <row r="1916" spans="1:13" ht="145" hidden="1" x14ac:dyDescent="0.35">
      <c r="A1916" s="20" t="s">
        <v>1175</v>
      </c>
      <c r="B1916" s="45" t="s">
        <v>1176</v>
      </c>
      <c r="C1916" s="23" t="s">
        <v>5314</v>
      </c>
      <c r="D1916" s="23" t="s">
        <v>1220</v>
      </c>
      <c r="E1916" s="23" t="s">
        <v>7155</v>
      </c>
      <c r="F1916" s="23" t="s">
        <v>5</v>
      </c>
      <c r="G1916" s="20">
        <v>10</v>
      </c>
      <c r="H1916" s="23" t="s">
        <v>5987</v>
      </c>
      <c r="I1916" s="46">
        <v>14.453000000000001</v>
      </c>
      <c r="J1916" s="40">
        <f t="shared" si="89"/>
        <v>144.53</v>
      </c>
      <c r="K1916" s="50" t="s">
        <v>2215</v>
      </c>
      <c r="L1916" s="42">
        <f t="shared" si="87"/>
        <v>14.45</v>
      </c>
      <c r="M1916" s="42">
        <f t="shared" si="88"/>
        <v>144.5</v>
      </c>
    </row>
    <row r="1917" spans="1:13" ht="145" hidden="1" x14ac:dyDescent="0.35">
      <c r="A1917" s="20" t="s">
        <v>1175</v>
      </c>
      <c r="B1917" s="45" t="s">
        <v>1176</v>
      </c>
      <c r="C1917" s="23" t="s">
        <v>3832</v>
      </c>
      <c r="D1917" s="23" t="s">
        <v>1221</v>
      </c>
      <c r="E1917" s="23" t="s">
        <v>7156</v>
      </c>
      <c r="F1917" s="23" t="s">
        <v>5</v>
      </c>
      <c r="G1917" s="20">
        <v>10</v>
      </c>
      <c r="H1917" s="23" t="s">
        <v>5987</v>
      </c>
      <c r="I1917" s="46">
        <v>18.7501</v>
      </c>
      <c r="J1917" s="40">
        <f t="shared" si="89"/>
        <v>187.501</v>
      </c>
      <c r="K1917" s="50" t="s">
        <v>2216</v>
      </c>
      <c r="L1917" s="42">
        <f t="shared" si="87"/>
        <v>18.75</v>
      </c>
      <c r="M1917" s="42">
        <f t="shared" si="88"/>
        <v>187.5</v>
      </c>
    </row>
    <row r="1918" spans="1:13" ht="87" hidden="1" x14ac:dyDescent="0.35">
      <c r="A1918" s="20" t="s">
        <v>1175</v>
      </c>
      <c r="B1918" s="45" t="s">
        <v>1176</v>
      </c>
      <c r="C1918" s="23" t="s">
        <v>3833</v>
      </c>
      <c r="D1918" s="23" t="s">
        <v>1222</v>
      </c>
      <c r="E1918" s="23" t="s">
        <v>7157</v>
      </c>
      <c r="F1918" s="23" t="s">
        <v>5</v>
      </c>
      <c r="G1918" s="20">
        <v>10</v>
      </c>
      <c r="H1918" s="23" t="s">
        <v>5987</v>
      </c>
      <c r="I1918" s="46">
        <v>33.804500000000004</v>
      </c>
      <c r="J1918" s="40">
        <f t="shared" si="89"/>
        <v>338.04500000000007</v>
      </c>
      <c r="K1918" s="50" t="s">
        <v>2217</v>
      </c>
      <c r="L1918" s="42">
        <f t="shared" si="87"/>
        <v>33.799999999999997</v>
      </c>
      <c r="M1918" s="42">
        <f t="shared" si="88"/>
        <v>338</v>
      </c>
    </row>
    <row r="1919" spans="1:13" ht="87" hidden="1" x14ac:dyDescent="0.35">
      <c r="A1919" s="20" t="s">
        <v>1175</v>
      </c>
      <c r="B1919" s="45" t="s">
        <v>1176</v>
      </c>
      <c r="C1919" s="23" t="s">
        <v>5325</v>
      </c>
      <c r="D1919" s="23" t="s">
        <v>1223</v>
      </c>
      <c r="E1919" s="23" t="s">
        <v>7158</v>
      </c>
      <c r="F1919" s="23" t="s">
        <v>5</v>
      </c>
      <c r="G1919" s="20">
        <v>10</v>
      </c>
      <c r="H1919" s="23" t="s">
        <v>5987</v>
      </c>
      <c r="I1919" s="46">
        <v>2.4249999999999998</v>
      </c>
      <c r="J1919" s="40">
        <f t="shared" si="89"/>
        <v>24.25</v>
      </c>
      <c r="K1919" s="50" t="s">
        <v>2218</v>
      </c>
      <c r="L1919" s="42">
        <f t="shared" si="87"/>
        <v>2.4300000000000002</v>
      </c>
      <c r="M1919" s="42">
        <f t="shared" si="88"/>
        <v>24.3</v>
      </c>
    </row>
    <row r="1920" spans="1:13" ht="72.5" hidden="1" x14ac:dyDescent="0.35">
      <c r="A1920" s="20" t="s">
        <v>1175</v>
      </c>
      <c r="B1920" s="45" t="s">
        <v>1176</v>
      </c>
      <c r="C1920" s="23" t="s">
        <v>3835</v>
      </c>
      <c r="D1920" s="23" t="s">
        <v>1224</v>
      </c>
      <c r="E1920" s="23" t="s">
        <v>7159</v>
      </c>
      <c r="F1920" s="23" t="s">
        <v>5</v>
      </c>
      <c r="G1920" s="20">
        <v>14</v>
      </c>
      <c r="H1920" s="23" t="s">
        <v>5987</v>
      </c>
      <c r="I1920" s="46">
        <v>4.4619999999999997</v>
      </c>
      <c r="J1920" s="40">
        <f t="shared" si="89"/>
        <v>62.467999999999996</v>
      </c>
      <c r="K1920" s="50" t="s">
        <v>2219</v>
      </c>
      <c r="L1920" s="42">
        <f t="shared" si="87"/>
        <v>4.46</v>
      </c>
      <c r="M1920" s="42">
        <f t="shared" si="88"/>
        <v>62.44</v>
      </c>
    </row>
    <row r="1921" spans="1:13" ht="130.5" hidden="1" x14ac:dyDescent="0.35">
      <c r="A1921" s="20" t="s">
        <v>1175</v>
      </c>
      <c r="B1921" s="45" t="s">
        <v>1176</v>
      </c>
      <c r="C1921" s="23" t="s">
        <v>5321</v>
      </c>
      <c r="D1921" s="23" t="s">
        <v>1225</v>
      </c>
      <c r="E1921" s="23" t="s">
        <v>7160</v>
      </c>
      <c r="F1921" s="23" t="s">
        <v>5</v>
      </c>
      <c r="G1921" s="20">
        <v>56</v>
      </c>
      <c r="H1921" s="23" t="s">
        <v>5987</v>
      </c>
      <c r="I1921" s="46">
        <v>1.94</v>
      </c>
      <c r="J1921" s="40">
        <f t="shared" si="89"/>
        <v>108.64</v>
      </c>
      <c r="K1921" s="50" t="s">
        <v>2220</v>
      </c>
      <c r="L1921" s="42">
        <f t="shared" si="87"/>
        <v>1.94</v>
      </c>
      <c r="M1921" s="42">
        <f t="shared" si="88"/>
        <v>108.64</v>
      </c>
    </row>
    <row r="1922" spans="1:13" ht="116" hidden="1" x14ac:dyDescent="0.35">
      <c r="A1922" s="20" t="s">
        <v>1175</v>
      </c>
      <c r="B1922" s="45" t="s">
        <v>1176</v>
      </c>
      <c r="C1922" s="23" t="s">
        <v>5434</v>
      </c>
      <c r="D1922" s="23" t="s">
        <v>281</v>
      </c>
      <c r="E1922" s="23" t="s">
        <v>6403</v>
      </c>
      <c r="F1922" s="23" t="s">
        <v>5</v>
      </c>
      <c r="G1922" s="20">
        <v>2</v>
      </c>
      <c r="H1922" s="23" t="s">
        <v>5987</v>
      </c>
      <c r="I1922" s="46">
        <v>0.19400000000000001</v>
      </c>
      <c r="J1922" s="40">
        <f t="shared" si="89"/>
        <v>0.38800000000000001</v>
      </c>
      <c r="K1922" s="50" t="s">
        <v>2221</v>
      </c>
      <c r="L1922" s="42">
        <f t="shared" ref="L1922:L1985" si="90">ROUND(I1922,2)</f>
        <v>0.19</v>
      </c>
      <c r="M1922" s="42">
        <f t="shared" ref="M1922:M1985" si="91">L1922*G1922</f>
        <v>0.38</v>
      </c>
    </row>
    <row r="1923" spans="1:13" ht="174" hidden="1" x14ac:dyDescent="0.35">
      <c r="A1923" s="20" t="s">
        <v>1175</v>
      </c>
      <c r="B1923" s="45" t="s">
        <v>1176</v>
      </c>
      <c r="C1923" s="23" t="s">
        <v>5409</v>
      </c>
      <c r="D1923" s="23" t="s">
        <v>820</v>
      </c>
      <c r="E1923" s="23" t="s">
        <v>820</v>
      </c>
      <c r="F1923" s="23" t="s">
        <v>5</v>
      </c>
      <c r="G1923" s="20">
        <v>200</v>
      </c>
      <c r="H1923" s="23" t="s">
        <v>5987</v>
      </c>
      <c r="I1923" s="46">
        <v>56.26</v>
      </c>
      <c r="J1923" s="40">
        <f t="shared" ref="J1923:J1986" si="92">I1923*G1923</f>
        <v>11252</v>
      </c>
      <c r="K1923" s="50" t="s">
        <v>2222</v>
      </c>
      <c r="L1923" s="42">
        <f t="shared" si="90"/>
        <v>56.26</v>
      </c>
      <c r="M1923" s="42">
        <f t="shared" si="91"/>
        <v>11252</v>
      </c>
    </row>
    <row r="1924" spans="1:13" ht="174" hidden="1" x14ac:dyDescent="0.35">
      <c r="A1924" s="20" t="s">
        <v>1175</v>
      </c>
      <c r="B1924" s="45" t="s">
        <v>1176</v>
      </c>
      <c r="C1924" s="23" t="s">
        <v>4429</v>
      </c>
      <c r="D1924" s="23" t="s">
        <v>1226</v>
      </c>
      <c r="E1924" s="23" t="s">
        <v>1226</v>
      </c>
      <c r="F1924" s="23" t="s">
        <v>5</v>
      </c>
      <c r="G1924" s="20">
        <v>20</v>
      </c>
      <c r="H1924" s="23" t="s">
        <v>5987</v>
      </c>
      <c r="I1924" s="46">
        <v>28.13</v>
      </c>
      <c r="J1924" s="40">
        <f t="shared" si="92"/>
        <v>562.6</v>
      </c>
      <c r="K1924" s="50" t="s">
        <v>2181</v>
      </c>
      <c r="L1924" s="42">
        <f t="shared" si="90"/>
        <v>28.13</v>
      </c>
      <c r="M1924" s="42">
        <f t="shared" si="91"/>
        <v>562.6</v>
      </c>
    </row>
    <row r="1925" spans="1:13" ht="203" hidden="1" x14ac:dyDescent="0.35">
      <c r="A1925" s="20" t="s">
        <v>1175</v>
      </c>
      <c r="B1925" s="45" t="s">
        <v>1176</v>
      </c>
      <c r="C1925" s="23" t="s">
        <v>5108</v>
      </c>
      <c r="D1925" s="23" t="s">
        <v>1227</v>
      </c>
      <c r="E1925" s="23" t="s">
        <v>1227</v>
      </c>
      <c r="F1925" s="23" t="s">
        <v>5</v>
      </c>
      <c r="G1925" s="20">
        <v>20</v>
      </c>
      <c r="H1925" s="23" t="s">
        <v>5987</v>
      </c>
      <c r="I1925" s="46">
        <v>10.282</v>
      </c>
      <c r="J1925" s="40">
        <f t="shared" si="92"/>
        <v>205.64</v>
      </c>
      <c r="K1925" s="50" t="s">
        <v>2223</v>
      </c>
      <c r="L1925" s="42">
        <f t="shared" si="90"/>
        <v>10.28</v>
      </c>
      <c r="M1925" s="42">
        <f t="shared" si="91"/>
        <v>205.6</v>
      </c>
    </row>
    <row r="1926" spans="1:13" ht="174" hidden="1" x14ac:dyDescent="0.35">
      <c r="A1926" s="20" t="s">
        <v>1175</v>
      </c>
      <c r="B1926" s="45" t="s">
        <v>1176</v>
      </c>
      <c r="C1926" s="23" t="s">
        <v>5067</v>
      </c>
      <c r="D1926" s="23" t="s">
        <v>44</v>
      </c>
      <c r="E1926" s="23" t="s">
        <v>44</v>
      </c>
      <c r="F1926" s="23" t="s">
        <v>5</v>
      </c>
      <c r="G1926" s="20">
        <v>20</v>
      </c>
      <c r="H1926" s="23" t="s">
        <v>5987</v>
      </c>
      <c r="I1926" s="46">
        <v>5.7520999999999995</v>
      </c>
      <c r="J1926" s="40">
        <f t="shared" si="92"/>
        <v>115.04199999999999</v>
      </c>
      <c r="K1926" s="50" t="s">
        <v>2224</v>
      </c>
      <c r="L1926" s="42">
        <f t="shared" si="90"/>
        <v>5.75</v>
      </c>
      <c r="M1926" s="42">
        <f t="shared" si="91"/>
        <v>115</v>
      </c>
    </row>
    <row r="1927" spans="1:13" ht="174" hidden="1" x14ac:dyDescent="0.35">
      <c r="A1927" s="20" t="s">
        <v>1175</v>
      </c>
      <c r="B1927" s="45" t="s">
        <v>1176</v>
      </c>
      <c r="C1927" s="23" t="s">
        <v>4642</v>
      </c>
      <c r="D1927" s="23" t="s">
        <v>1228</v>
      </c>
      <c r="E1927" s="23" t="s">
        <v>1228</v>
      </c>
      <c r="F1927" s="23" t="s">
        <v>5</v>
      </c>
      <c r="G1927" s="20">
        <v>15</v>
      </c>
      <c r="H1927" s="23" t="s">
        <v>5987</v>
      </c>
      <c r="I1927" s="46">
        <v>226.01</v>
      </c>
      <c r="J1927" s="40">
        <f t="shared" si="92"/>
        <v>3390.1499999999996</v>
      </c>
      <c r="K1927" s="50" t="s">
        <v>2225</v>
      </c>
      <c r="L1927" s="42">
        <f t="shared" si="90"/>
        <v>226.01</v>
      </c>
      <c r="M1927" s="42">
        <f t="shared" si="91"/>
        <v>3390.1499999999996</v>
      </c>
    </row>
    <row r="1928" spans="1:13" ht="145" hidden="1" x14ac:dyDescent="0.35">
      <c r="A1928" s="20" t="s">
        <v>1175</v>
      </c>
      <c r="B1928" s="45" t="s">
        <v>1176</v>
      </c>
      <c r="C1928" s="23" t="s">
        <v>4139</v>
      </c>
      <c r="D1928" s="23" t="s">
        <v>1229</v>
      </c>
      <c r="E1928" s="23" t="s">
        <v>1229</v>
      </c>
      <c r="F1928" s="23" t="s">
        <v>5</v>
      </c>
      <c r="G1928" s="20">
        <v>10</v>
      </c>
      <c r="H1928" s="23" t="s">
        <v>5987</v>
      </c>
      <c r="I1928" s="46">
        <v>42.68</v>
      </c>
      <c r="J1928" s="40">
        <f t="shared" si="92"/>
        <v>426.8</v>
      </c>
      <c r="K1928" s="50" t="s">
        <v>2226</v>
      </c>
      <c r="L1928" s="42">
        <f t="shared" si="90"/>
        <v>42.68</v>
      </c>
      <c r="M1928" s="42">
        <f t="shared" si="91"/>
        <v>426.8</v>
      </c>
    </row>
    <row r="1929" spans="1:13" ht="145" hidden="1" x14ac:dyDescent="0.35">
      <c r="A1929" s="20" t="s">
        <v>1175</v>
      </c>
      <c r="B1929" s="45" t="s">
        <v>1176</v>
      </c>
      <c r="C1929" s="23" t="s">
        <v>4756</v>
      </c>
      <c r="D1929" s="23" t="s">
        <v>1230</v>
      </c>
      <c r="E1929" s="23" t="s">
        <v>1230</v>
      </c>
      <c r="F1929" s="23" t="s">
        <v>5</v>
      </c>
      <c r="G1929" s="20">
        <v>10</v>
      </c>
      <c r="H1929" s="23" t="s">
        <v>5987</v>
      </c>
      <c r="I1929" s="46">
        <v>17.023500000000002</v>
      </c>
      <c r="J1929" s="40">
        <f t="shared" si="92"/>
        <v>170.23500000000001</v>
      </c>
      <c r="K1929" s="50" t="s">
        <v>2227</v>
      </c>
      <c r="L1929" s="42">
        <f t="shared" si="90"/>
        <v>17.02</v>
      </c>
      <c r="M1929" s="42">
        <f t="shared" si="91"/>
        <v>170.2</v>
      </c>
    </row>
    <row r="1930" spans="1:13" ht="174" hidden="1" x14ac:dyDescent="0.35">
      <c r="A1930" s="20" t="s">
        <v>1175</v>
      </c>
      <c r="B1930" s="45" t="s">
        <v>1176</v>
      </c>
      <c r="C1930" s="23" t="s">
        <v>4962</v>
      </c>
      <c r="D1930" s="23" t="s">
        <v>1231</v>
      </c>
      <c r="E1930" s="23" t="s">
        <v>1231</v>
      </c>
      <c r="F1930" s="23" t="s">
        <v>5</v>
      </c>
      <c r="G1930" s="20">
        <v>8</v>
      </c>
      <c r="H1930" s="23" t="s">
        <v>5987</v>
      </c>
      <c r="I1930" s="46">
        <v>106.89400000000001</v>
      </c>
      <c r="J1930" s="40">
        <f t="shared" si="92"/>
        <v>855.15200000000004</v>
      </c>
      <c r="K1930" s="50" t="s">
        <v>2228</v>
      </c>
      <c r="L1930" s="42">
        <f t="shared" si="90"/>
        <v>106.89</v>
      </c>
      <c r="M1930" s="42">
        <f t="shared" si="91"/>
        <v>855.12</v>
      </c>
    </row>
    <row r="1931" spans="1:13" ht="203" hidden="1" x14ac:dyDescent="0.35">
      <c r="A1931" s="20" t="s">
        <v>1175</v>
      </c>
      <c r="B1931" s="45" t="s">
        <v>1176</v>
      </c>
      <c r="C1931" s="23" t="s">
        <v>5427</v>
      </c>
      <c r="D1931" s="23" t="s">
        <v>292</v>
      </c>
      <c r="E1931" s="23" t="s">
        <v>292</v>
      </c>
      <c r="F1931" s="23" t="s">
        <v>5</v>
      </c>
      <c r="G1931" s="20">
        <v>3</v>
      </c>
      <c r="H1931" s="23" t="s">
        <v>5987</v>
      </c>
      <c r="I1931" s="46">
        <v>9.0210000000000008</v>
      </c>
      <c r="J1931" s="40">
        <f t="shared" si="92"/>
        <v>27.063000000000002</v>
      </c>
      <c r="K1931" s="50" t="s">
        <v>2229</v>
      </c>
      <c r="L1931" s="42">
        <f t="shared" si="90"/>
        <v>9.02</v>
      </c>
      <c r="M1931" s="42">
        <f t="shared" si="91"/>
        <v>27.06</v>
      </c>
    </row>
    <row r="1932" spans="1:13" ht="174" hidden="1" x14ac:dyDescent="0.35">
      <c r="A1932" s="20" t="s">
        <v>1175</v>
      </c>
      <c r="B1932" s="45" t="s">
        <v>1176</v>
      </c>
      <c r="C1932" s="23" t="s">
        <v>5435</v>
      </c>
      <c r="D1932" s="23" t="s">
        <v>40</v>
      </c>
      <c r="E1932" s="23" t="s">
        <v>40</v>
      </c>
      <c r="F1932" s="23" t="s">
        <v>5</v>
      </c>
      <c r="G1932" s="20">
        <v>2</v>
      </c>
      <c r="H1932" s="23" t="s">
        <v>5987</v>
      </c>
      <c r="I1932" s="46">
        <v>24.152999999999999</v>
      </c>
      <c r="J1932" s="40">
        <f t="shared" si="92"/>
        <v>48.305999999999997</v>
      </c>
      <c r="K1932" s="50" t="s">
        <v>2230</v>
      </c>
      <c r="L1932" s="42">
        <f t="shared" si="90"/>
        <v>24.15</v>
      </c>
      <c r="M1932" s="42">
        <f t="shared" si="91"/>
        <v>48.3</v>
      </c>
    </row>
    <row r="1933" spans="1:13" ht="130.5" hidden="1" x14ac:dyDescent="0.35">
      <c r="A1933" s="20" t="s">
        <v>1232</v>
      </c>
      <c r="B1933" s="45" t="s">
        <v>1176</v>
      </c>
      <c r="C1933" s="23" t="s">
        <v>4691</v>
      </c>
      <c r="D1933" s="23" t="s">
        <v>1233</v>
      </c>
      <c r="E1933" s="23" t="s">
        <v>7161</v>
      </c>
      <c r="F1933" s="23" t="s">
        <v>5</v>
      </c>
      <c r="G1933" s="20">
        <v>100</v>
      </c>
      <c r="H1933" s="23" t="s">
        <v>5987</v>
      </c>
      <c r="I1933" s="46">
        <v>1.2610000000000001</v>
      </c>
      <c r="J1933" s="40">
        <f t="shared" si="92"/>
        <v>126.10000000000001</v>
      </c>
      <c r="K1933" s="50" t="s">
        <v>2231</v>
      </c>
      <c r="L1933" s="42">
        <f t="shared" si="90"/>
        <v>1.26</v>
      </c>
      <c r="M1933" s="42">
        <f t="shared" si="91"/>
        <v>126</v>
      </c>
    </row>
    <row r="1934" spans="1:13" ht="72.5" hidden="1" x14ac:dyDescent="0.35">
      <c r="A1934" s="20" t="s">
        <v>1232</v>
      </c>
      <c r="B1934" s="45" t="s">
        <v>1176</v>
      </c>
      <c r="C1934" s="23" t="s">
        <v>4677</v>
      </c>
      <c r="D1934" s="23" t="s">
        <v>1148</v>
      </c>
      <c r="E1934" s="23" t="s">
        <v>7098</v>
      </c>
      <c r="F1934" s="23" t="s">
        <v>5</v>
      </c>
      <c r="G1934" s="20">
        <v>60</v>
      </c>
      <c r="H1934" s="23" t="s">
        <v>5987</v>
      </c>
      <c r="I1934" s="46">
        <v>0.19400000000000001</v>
      </c>
      <c r="J1934" s="40">
        <f t="shared" si="92"/>
        <v>11.64</v>
      </c>
      <c r="K1934" s="50" t="s">
        <v>2232</v>
      </c>
      <c r="L1934" s="42">
        <f t="shared" si="90"/>
        <v>0.19</v>
      </c>
      <c r="M1934" s="42">
        <f t="shared" si="91"/>
        <v>11.4</v>
      </c>
    </row>
    <row r="1935" spans="1:13" ht="72.5" hidden="1" x14ac:dyDescent="0.35">
      <c r="A1935" s="20" t="s">
        <v>1232</v>
      </c>
      <c r="B1935" s="45" t="s">
        <v>1176</v>
      </c>
      <c r="C1935" s="23" t="s">
        <v>4677</v>
      </c>
      <c r="D1935" s="23" t="s">
        <v>1148</v>
      </c>
      <c r="E1935" s="23" t="s">
        <v>7098</v>
      </c>
      <c r="F1935" s="23" t="s">
        <v>5</v>
      </c>
      <c r="G1935" s="20">
        <v>40</v>
      </c>
      <c r="H1935" s="23" t="s">
        <v>5987</v>
      </c>
      <c r="I1935" s="46">
        <v>0.19400000000000001</v>
      </c>
      <c r="J1935" s="40">
        <f t="shared" si="92"/>
        <v>7.76</v>
      </c>
      <c r="K1935" s="50" t="s">
        <v>2232</v>
      </c>
      <c r="L1935" s="42">
        <f t="shared" si="90"/>
        <v>0.19</v>
      </c>
      <c r="M1935" s="42">
        <f t="shared" si="91"/>
        <v>7.6</v>
      </c>
    </row>
    <row r="1936" spans="1:13" ht="101.5" hidden="1" x14ac:dyDescent="0.35">
      <c r="A1936" s="20" t="s">
        <v>1232</v>
      </c>
      <c r="B1936" s="45" t="s">
        <v>1176</v>
      </c>
      <c r="C1936" s="23" t="s">
        <v>4747</v>
      </c>
      <c r="D1936" s="23" t="s">
        <v>517</v>
      </c>
      <c r="E1936" s="23" t="s">
        <v>6592</v>
      </c>
      <c r="F1936" s="23" t="s">
        <v>5</v>
      </c>
      <c r="G1936" s="20">
        <v>20</v>
      </c>
      <c r="H1936" s="23" t="s">
        <v>5987</v>
      </c>
      <c r="I1936" s="46">
        <v>68.481999999999999</v>
      </c>
      <c r="J1936" s="40">
        <f t="shared" si="92"/>
        <v>1369.6399999999999</v>
      </c>
      <c r="K1936" s="50" t="s">
        <v>2233</v>
      </c>
      <c r="L1936" s="42">
        <f t="shared" si="90"/>
        <v>68.48</v>
      </c>
      <c r="M1936" s="42">
        <f t="shared" si="91"/>
        <v>1369.6000000000001</v>
      </c>
    </row>
    <row r="1937" spans="1:13" ht="72.5" hidden="1" x14ac:dyDescent="0.35">
      <c r="A1937" s="20" t="s">
        <v>1232</v>
      </c>
      <c r="B1937" s="45" t="s">
        <v>1176</v>
      </c>
      <c r="C1937" s="23" t="s">
        <v>4905</v>
      </c>
      <c r="D1937" s="23" t="s">
        <v>335</v>
      </c>
      <c r="E1937" s="23" t="s">
        <v>6440</v>
      </c>
      <c r="F1937" s="23" t="s">
        <v>5</v>
      </c>
      <c r="G1937" s="20">
        <v>20</v>
      </c>
      <c r="H1937" s="23" t="s">
        <v>5987</v>
      </c>
      <c r="I1937" s="46">
        <v>13.58</v>
      </c>
      <c r="J1937" s="40">
        <f t="shared" si="92"/>
        <v>271.60000000000002</v>
      </c>
      <c r="K1937" s="50" t="s">
        <v>2234</v>
      </c>
      <c r="L1937" s="42">
        <f t="shared" si="90"/>
        <v>13.58</v>
      </c>
      <c r="M1937" s="42">
        <f t="shared" si="91"/>
        <v>271.60000000000002</v>
      </c>
    </row>
    <row r="1938" spans="1:13" ht="72.5" hidden="1" x14ac:dyDescent="0.35">
      <c r="A1938" s="20" t="s">
        <v>1232</v>
      </c>
      <c r="B1938" s="45" t="s">
        <v>1176</v>
      </c>
      <c r="C1938" s="23" t="s">
        <v>4905</v>
      </c>
      <c r="D1938" s="23" t="s">
        <v>335</v>
      </c>
      <c r="E1938" s="23" t="s">
        <v>6440</v>
      </c>
      <c r="F1938" s="23" t="s">
        <v>5</v>
      </c>
      <c r="G1938" s="20">
        <v>10</v>
      </c>
      <c r="H1938" s="23" t="s">
        <v>5987</v>
      </c>
      <c r="I1938" s="46">
        <v>13.58</v>
      </c>
      <c r="J1938" s="40">
        <f t="shared" si="92"/>
        <v>135.80000000000001</v>
      </c>
      <c r="K1938" s="50" t="s">
        <v>2234</v>
      </c>
      <c r="L1938" s="42">
        <f t="shared" si="90"/>
        <v>13.58</v>
      </c>
      <c r="M1938" s="42">
        <f t="shared" si="91"/>
        <v>135.80000000000001</v>
      </c>
    </row>
    <row r="1939" spans="1:13" ht="72.5" hidden="1" x14ac:dyDescent="0.35">
      <c r="A1939" s="20" t="s">
        <v>1232</v>
      </c>
      <c r="B1939" s="45" t="s">
        <v>1176</v>
      </c>
      <c r="C1939" s="23" t="s">
        <v>4905</v>
      </c>
      <c r="D1939" s="23" t="s">
        <v>335</v>
      </c>
      <c r="E1939" s="23" t="s">
        <v>6440</v>
      </c>
      <c r="F1939" s="23" t="s">
        <v>5</v>
      </c>
      <c r="G1939" s="20">
        <v>10</v>
      </c>
      <c r="H1939" s="23" t="s">
        <v>5987</v>
      </c>
      <c r="I1939" s="46">
        <v>13.58</v>
      </c>
      <c r="J1939" s="40">
        <f t="shared" si="92"/>
        <v>135.80000000000001</v>
      </c>
      <c r="K1939" s="50" t="s">
        <v>2234</v>
      </c>
      <c r="L1939" s="42">
        <f t="shared" si="90"/>
        <v>13.58</v>
      </c>
      <c r="M1939" s="42">
        <f t="shared" si="91"/>
        <v>135.80000000000001</v>
      </c>
    </row>
    <row r="1940" spans="1:13" ht="72.5" hidden="1" x14ac:dyDescent="0.35">
      <c r="A1940" s="20" t="s">
        <v>1232</v>
      </c>
      <c r="B1940" s="45" t="s">
        <v>1176</v>
      </c>
      <c r="C1940" s="23" t="s">
        <v>4908</v>
      </c>
      <c r="D1940" s="23" t="s">
        <v>337</v>
      </c>
      <c r="E1940" s="23" t="s">
        <v>6442</v>
      </c>
      <c r="F1940" s="23" t="s">
        <v>5</v>
      </c>
      <c r="G1940" s="20">
        <v>20</v>
      </c>
      <c r="H1940" s="23" t="s">
        <v>5987</v>
      </c>
      <c r="I1940" s="46">
        <v>15.228999999999999</v>
      </c>
      <c r="J1940" s="40">
        <f t="shared" si="92"/>
        <v>304.58</v>
      </c>
      <c r="K1940" s="50" t="s">
        <v>2234</v>
      </c>
      <c r="L1940" s="42">
        <f t="shared" si="90"/>
        <v>15.23</v>
      </c>
      <c r="M1940" s="42">
        <f t="shared" si="91"/>
        <v>304.60000000000002</v>
      </c>
    </row>
    <row r="1941" spans="1:13" ht="72.5" hidden="1" x14ac:dyDescent="0.35">
      <c r="A1941" s="20" t="s">
        <v>1232</v>
      </c>
      <c r="B1941" s="45" t="s">
        <v>1176</v>
      </c>
      <c r="C1941" s="23" t="s">
        <v>4908</v>
      </c>
      <c r="D1941" s="23" t="s">
        <v>337</v>
      </c>
      <c r="E1941" s="23" t="s">
        <v>6442</v>
      </c>
      <c r="F1941" s="23" t="s">
        <v>5</v>
      </c>
      <c r="G1941" s="20">
        <v>10</v>
      </c>
      <c r="H1941" s="23" t="s">
        <v>5987</v>
      </c>
      <c r="I1941" s="46">
        <v>15.228999999999999</v>
      </c>
      <c r="J1941" s="40">
        <f t="shared" si="92"/>
        <v>152.29</v>
      </c>
      <c r="K1941" s="50" t="s">
        <v>2234</v>
      </c>
      <c r="L1941" s="42">
        <f t="shared" si="90"/>
        <v>15.23</v>
      </c>
      <c r="M1941" s="42">
        <f t="shared" si="91"/>
        <v>152.30000000000001</v>
      </c>
    </row>
    <row r="1942" spans="1:13" ht="72.5" hidden="1" x14ac:dyDescent="0.35">
      <c r="A1942" s="20" t="s">
        <v>1232</v>
      </c>
      <c r="B1942" s="45" t="s">
        <v>1176</v>
      </c>
      <c r="C1942" s="23" t="s">
        <v>4908</v>
      </c>
      <c r="D1942" s="23" t="s">
        <v>337</v>
      </c>
      <c r="E1942" s="23" t="s">
        <v>6442</v>
      </c>
      <c r="F1942" s="23" t="s">
        <v>5</v>
      </c>
      <c r="G1942" s="20">
        <v>10</v>
      </c>
      <c r="H1942" s="23" t="s">
        <v>5987</v>
      </c>
      <c r="I1942" s="46">
        <v>15.228999999999999</v>
      </c>
      <c r="J1942" s="40">
        <f t="shared" si="92"/>
        <v>152.29</v>
      </c>
      <c r="K1942" s="50" t="s">
        <v>2234</v>
      </c>
      <c r="L1942" s="42">
        <f t="shared" si="90"/>
        <v>15.23</v>
      </c>
      <c r="M1942" s="42">
        <f t="shared" si="91"/>
        <v>152.30000000000001</v>
      </c>
    </row>
    <row r="1943" spans="1:13" ht="72.5" hidden="1" x14ac:dyDescent="0.35">
      <c r="A1943" s="20" t="s">
        <v>1232</v>
      </c>
      <c r="B1943" s="45" t="s">
        <v>1176</v>
      </c>
      <c r="C1943" s="23" t="s">
        <v>4912</v>
      </c>
      <c r="D1943" s="23" t="s">
        <v>339</v>
      </c>
      <c r="E1943" s="23" t="s">
        <v>6444</v>
      </c>
      <c r="F1943" s="23" t="s">
        <v>5</v>
      </c>
      <c r="G1943" s="20">
        <v>20</v>
      </c>
      <c r="H1943" s="23" t="s">
        <v>5987</v>
      </c>
      <c r="I1943" s="46">
        <v>10.766999999999999</v>
      </c>
      <c r="J1943" s="40">
        <f t="shared" si="92"/>
        <v>215.33999999999997</v>
      </c>
      <c r="K1943" s="50" t="s">
        <v>2234</v>
      </c>
      <c r="L1943" s="42">
        <f t="shared" si="90"/>
        <v>10.77</v>
      </c>
      <c r="M1943" s="42">
        <f t="shared" si="91"/>
        <v>215.39999999999998</v>
      </c>
    </row>
    <row r="1944" spans="1:13" ht="72.5" hidden="1" x14ac:dyDescent="0.35">
      <c r="A1944" s="20" t="s">
        <v>1232</v>
      </c>
      <c r="B1944" s="45" t="s">
        <v>1176</v>
      </c>
      <c r="C1944" s="23" t="s">
        <v>4912</v>
      </c>
      <c r="D1944" s="23" t="s">
        <v>339</v>
      </c>
      <c r="E1944" s="23" t="s">
        <v>6444</v>
      </c>
      <c r="F1944" s="23" t="s">
        <v>5</v>
      </c>
      <c r="G1944" s="20">
        <v>20</v>
      </c>
      <c r="H1944" s="23" t="s">
        <v>5987</v>
      </c>
      <c r="I1944" s="46">
        <v>10.766999999999999</v>
      </c>
      <c r="J1944" s="40">
        <f t="shared" si="92"/>
        <v>215.33999999999997</v>
      </c>
      <c r="K1944" s="50" t="s">
        <v>2234</v>
      </c>
      <c r="L1944" s="42">
        <f t="shared" si="90"/>
        <v>10.77</v>
      </c>
      <c r="M1944" s="42">
        <f t="shared" si="91"/>
        <v>215.39999999999998</v>
      </c>
    </row>
    <row r="1945" spans="1:13" ht="72.5" hidden="1" x14ac:dyDescent="0.35">
      <c r="A1945" s="20" t="s">
        <v>1232</v>
      </c>
      <c r="B1945" s="45" t="s">
        <v>1176</v>
      </c>
      <c r="C1945" s="23" t="s">
        <v>4912</v>
      </c>
      <c r="D1945" s="23" t="s">
        <v>339</v>
      </c>
      <c r="E1945" s="23" t="s">
        <v>6444</v>
      </c>
      <c r="F1945" s="23" t="s">
        <v>5</v>
      </c>
      <c r="G1945" s="20">
        <v>10</v>
      </c>
      <c r="H1945" s="23" t="s">
        <v>5987</v>
      </c>
      <c r="I1945" s="46">
        <v>10.766999999999999</v>
      </c>
      <c r="J1945" s="40">
        <f t="shared" si="92"/>
        <v>107.66999999999999</v>
      </c>
      <c r="K1945" s="50" t="s">
        <v>2234</v>
      </c>
      <c r="L1945" s="42">
        <f t="shared" si="90"/>
        <v>10.77</v>
      </c>
      <c r="M1945" s="42">
        <f t="shared" si="91"/>
        <v>107.69999999999999</v>
      </c>
    </row>
    <row r="1946" spans="1:13" ht="72.5" hidden="1" x14ac:dyDescent="0.35">
      <c r="A1946" s="20" t="s">
        <v>1232</v>
      </c>
      <c r="B1946" s="45" t="s">
        <v>1176</v>
      </c>
      <c r="C1946" s="23" t="s">
        <v>4912</v>
      </c>
      <c r="D1946" s="23" t="s">
        <v>339</v>
      </c>
      <c r="E1946" s="23" t="s">
        <v>6444</v>
      </c>
      <c r="F1946" s="23" t="s">
        <v>5</v>
      </c>
      <c r="G1946" s="20">
        <v>10</v>
      </c>
      <c r="H1946" s="23" t="s">
        <v>5987</v>
      </c>
      <c r="I1946" s="46">
        <v>10.766999999999999</v>
      </c>
      <c r="J1946" s="40">
        <f t="shared" si="92"/>
        <v>107.66999999999999</v>
      </c>
      <c r="K1946" s="50" t="s">
        <v>2234</v>
      </c>
      <c r="L1946" s="42">
        <f t="shared" si="90"/>
        <v>10.77</v>
      </c>
      <c r="M1946" s="42">
        <f t="shared" si="91"/>
        <v>107.69999999999999</v>
      </c>
    </row>
    <row r="1947" spans="1:13" ht="72.5" hidden="1" x14ac:dyDescent="0.35">
      <c r="A1947" s="20" t="s">
        <v>1232</v>
      </c>
      <c r="B1947" s="45" t="s">
        <v>1176</v>
      </c>
      <c r="C1947" s="23" t="s">
        <v>5020</v>
      </c>
      <c r="D1947" s="23" t="s">
        <v>441</v>
      </c>
      <c r="E1947" s="23" t="s">
        <v>6538</v>
      </c>
      <c r="F1947" s="23" t="s">
        <v>5</v>
      </c>
      <c r="G1947" s="20">
        <v>16</v>
      </c>
      <c r="H1947" s="23" t="s">
        <v>5987</v>
      </c>
      <c r="I1947" s="46">
        <v>54.029000000000003</v>
      </c>
      <c r="J1947" s="40">
        <f t="shared" si="92"/>
        <v>864.46400000000006</v>
      </c>
      <c r="K1947" s="50" t="s">
        <v>2235</v>
      </c>
      <c r="L1947" s="42">
        <f t="shared" si="90"/>
        <v>54.03</v>
      </c>
      <c r="M1947" s="42">
        <f t="shared" si="91"/>
        <v>864.48</v>
      </c>
    </row>
    <row r="1948" spans="1:13" ht="72.5" hidden="1" x14ac:dyDescent="0.35">
      <c r="A1948" s="20" t="s">
        <v>1232</v>
      </c>
      <c r="B1948" s="45" t="s">
        <v>1176</v>
      </c>
      <c r="C1948" s="23" t="s">
        <v>5020</v>
      </c>
      <c r="D1948" s="23" t="s">
        <v>441</v>
      </c>
      <c r="E1948" s="23" t="s">
        <v>6538</v>
      </c>
      <c r="F1948" s="23" t="s">
        <v>5</v>
      </c>
      <c r="G1948" s="20">
        <v>4</v>
      </c>
      <c r="H1948" s="23" t="s">
        <v>5987</v>
      </c>
      <c r="I1948" s="46">
        <v>54.029000000000003</v>
      </c>
      <c r="J1948" s="40">
        <f t="shared" si="92"/>
        <v>216.11600000000001</v>
      </c>
      <c r="K1948" s="50" t="s">
        <v>2235</v>
      </c>
      <c r="L1948" s="42">
        <f t="shared" si="90"/>
        <v>54.03</v>
      </c>
      <c r="M1948" s="42">
        <f t="shared" si="91"/>
        <v>216.12</v>
      </c>
    </row>
    <row r="1949" spans="1:13" ht="130.5" hidden="1" x14ac:dyDescent="0.35">
      <c r="A1949" s="20" t="s">
        <v>1232</v>
      </c>
      <c r="B1949" s="45" t="s">
        <v>1176</v>
      </c>
      <c r="C1949" s="23" t="s">
        <v>5253</v>
      </c>
      <c r="D1949" s="23" t="s">
        <v>1004</v>
      </c>
      <c r="E1949" s="23" t="s">
        <v>6995</v>
      </c>
      <c r="F1949" s="23" t="s">
        <v>5</v>
      </c>
      <c r="G1949" s="20">
        <v>20</v>
      </c>
      <c r="H1949" s="23" t="s">
        <v>5987</v>
      </c>
      <c r="I1949" s="46">
        <v>5.2380000000000004</v>
      </c>
      <c r="J1949" s="40">
        <f t="shared" si="92"/>
        <v>104.76</v>
      </c>
      <c r="K1949" s="50" t="s">
        <v>2236</v>
      </c>
      <c r="L1949" s="42">
        <f t="shared" si="90"/>
        <v>5.24</v>
      </c>
      <c r="M1949" s="42">
        <f t="shared" si="91"/>
        <v>104.80000000000001</v>
      </c>
    </row>
    <row r="1950" spans="1:13" ht="246.5" hidden="1" x14ac:dyDescent="0.35">
      <c r="A1950" s="20" t="s">
        <v>1232</v>
      </c>
      <c r="B1950" s="45" t="s">
        <v>1176</v>
      </c>
      <c r="C1950" s="23" t="s">
        <v>5031</v>
      </c>
      <c r="D1950" s="23" t="s">
        <v>1234</v>
      </c>
      <c r="E1950" s="23" t="s">
        <v>1234</v>
      </c>
      <c r="F1950" s="23" t="s">
        <v>5</v>
      </c>
      <c r="G1950" s="20">
        <v>21</v>
      </c>
      <c r="H1950" s="23" t="s">
        <v>5987</v>
      </c>
      <c r="I1950" s="46">
        <v>55.192999999999998</v>
      </c>
      <c r="J1950" s="40">
        <f t="shared" si="92"/>
        <v>1159.0529999999999</v>
      </c>
      <c r="K1950" s="50" t="s">
        <v>2235</v>
      </c>
      <c r="L1950" s="42">
        <f t="shared" si="90"/>
        <v>55.19</v>
      </c>
      <c r="M1950" s="42">
        <f t="shared" si="91"/>
        <v>1158.99</v>
      </c>
    </row>
    <row r="1951" spans="1:13" ht="246.5" hidden="1" x14ac:dyDescent="0.35">
      <c r="A1951" s="20" t="s">
        <v>1235</v>
      </c>
      <c r="B1951" s="45" t="s">
        <v>1176</v>
      </c>
      <c r="C1951" s="23" t="s">
        <v>4938</v>
      </c>
      <c r="D1951" s="23" t="s">
        <v>1236</v>
      </c>
      <c r="E1951" s="23" t="s">
        <v>1236</v>
      </c>
      <c r="F1951" s="23" t="s">
        <v>5</v>
      </c>
      <c r="G1951" s="20">
        <v>30</v>
      </c>
      <c r="H1951" s="23" t="s">
        <v>5987</v>
      </c>
      <c r="I1951" s="46">
        <v>90.597999999999999</v>
      </c>
      <c r="J1951" s="40">
        <f t="shared" si="92"/>
        <v>2717.94</v>
      </c>
      <c r="K1951" s="50" t="s">
        <v>2237</v>
      </c>
      <c r="L1951" s="42">
        <f t="shared" si="90"/>
        <v>90.6</v>
      </c>
      <c r="M1951" s="42">
        <f t="shared" si="91"/>
        <v>2718</v>
      </c>
    </row>
    <row r="1952" spans="1:13" ht="246.5" hidden="1" x14ac:dyDescent="0.35">
      <c r="A1952" s="20" t="s">
        <v>1235</v>
      </c>
      <c r="B1952" s="45" t="s">
        <v>1176</v>
      </c>
      <c r="C1952" s="23" t="s">
        <v>4938</v>
      </c>
      <c r="D1952" s="23" t="s">
        <v>1236</v>
      </c>
      <c r="E1952" s="23" t="s">
        <v>1236</v>
      </c>
      <c r="F1952" s="23" t="s">
        <v>5</v>
      </c>
      <c r="G1952" s="20">
        <v>20</v>
      </c>
      <c r="H1952" s="23" t="s">
        <v>5987</v>
      </c>
      <c r="I1952" s="46">
        <v>90.597999999999999</v>
      </c>
      <c r="J1952" s="40">
        <f t="shared" si="92"/>
        <v>1811.96</v>
      </c>
      <c r="K1952" s="50" t="s">
        <v>2237</v>
      </c>
      <c r="L1952" s="42">
        <f t="shared" si="90"/>
        <v>90.6</v>
      </c>
      <c r="M1952" s="42">
        <f t="shared" si="91"/>
        <v>1812</v>
      </c>
    </row>
    <row r="1953" spans="1:13" ht="246.5" hidden="1" x14ac:dyDescent="0.35">
      <c r="A1953" s="20" t="s">
        <v>1235</v>
      </c>
      <c r="B1953" s="45" t="s">
        <v>1176</v>
      </c>
      <c r="C1953" s="23" t="s">
        <v>4938</v>
      </c>
      <c r="D1953" s="23" t="s">
        <v>1236</v>
      </c>
      <c r="E1953" s="23" t="s">
        <v>1236</v>
      </c>
      <c r="F1953" s="23" t="s">
        <v>5</v>
      </c>
      <c r="G1953" s="20">
        <v>10</v>
      </c>
      <c r="H1953" s="23" t="s">
        <v>5987</v>
      </c>
      <c r="I1953" s="46">
        <v>90.597999999999999</v>
      </c>
      <c r="J1953" s="40">
        <f t="shared" si="92"/>
        <v>905.98</v>
      </c>
      <c r="K1953" s="50" t="s">
        <v>2237</v>
      </c>
      <c r="L1953" s="42">
        <f t="shared" si="90"/>
        <v>90.6</v>
      </c>
      <c r="M1953" s="42">
        <f t="shared" si="91"/>
        <v>906</v>
      </c>
    </row>
    <row r="1954" spans="1:13" ht="72.5" hidden="1" x14ac:dyDescent="0.35">
      <c r="A1954" s="20" t="s">
        <v>1237</v>
      </c>
      <c r="B1954" s="45" t="s">
        <v>1176</v>
      </c>
      <c r="C1954" s="23" t="s">
        <v>4751</v>
      </c>
      <c r="D1954" s="23" t="s">
        <v>432</v>
      </c>
      <c r="E1954" s="23" t="s">
        <v>6530</v>
      </c>
      <c r="F1954" s="23" t="s">
        <v>5</v>
      </c>
      <c r="G1954" s="20">
        <v>20</v>
      </c>
      <c r="H1954" s="23" t="s">
        <v>5987</v>
      </c>
      <c r="I1954" s="46">
        <v>21.34</v>
      </c>
      <c r="J1954" s="40">
        <f t="shared" si="92"/>
        <v>426.8</v>
      </c>
      <c r="K1954" s="50" t="s">
        <v>2238</v>
      </c>
      <c r="L1954" s="42">
        <f t="shared" si="90"/>
        <v>21.34</v>
      </c>
      <c r="M1954" s="42">
        <f t="shared" si="91"/>
        <v>426.8</v>
      </c>
    </row>
    <row r="1955" spans="1:13" ht="159.5" hidden="1" x14ac:dyDescent="0.35">
      <c r="A1955" s="20" t="s">
        <v>1237</v>
      </c>
      <c r="B1955" s="45" t="s">
        <v>1176</v>
      </c>
      <c r="C1955" s="23" t="s">
        <v>4904</v>
      </c>
      <c r="D1955" s="23" t="s">
        <v>106</v>
      </c>
      <c r="E1955" s="23" t="s">
        <v>6239</v>
      </c>
      <c r="F1955" s="23" t="s">
        <v>5</v>
      </c>
      <c r="G1955" s="20">
        <v>21</v>
      </c>
      <c r="H1955" s="23" t="s">
        <v>5987</v>
      </c>
      <c r="I1955" s="46">
        <v>154.81199999999998</v>
      </c>
      <c r="J1955" s="40">
        <f t="shared" si="92"/>
        <v>3251.0519999999997</v>
      </c>
      <c r="K1955" s="50" t="s">
        <v>2239</v>
      </c>
      <c r="L1955" s="42">
        <f t="shared" si="90"/>
        <v>154.81</v>
      </c>
      <c r="M1955" s="42">
        <f t="shared" si="91"/>
        <v>3251.01</v>
      </c>
    </row>
    <row r="1956" spans="1:13" ht="130.5" hidden="1" x14ac:dyDescent="0.35">
      <c r="A1956" s="20" t="s">
        <v>1237</v>
      </c>
      <c r="B1956" s="45" t="s">
        <v>1176</v>
      </c>
      <c r="C1956" s="23" t="s">
        <v>4936</v>
      </c>
      <c r="D1956" s="23" t="s">
        <v>1238</v>
      </c>
      <c r="E1956" s="23" t="s">
        <v>7162</v>
      </c>
      <c r="F1956" s="23" t="s">
        <v>5</v>
      </c>
      <c r="G1956" s="20">
        <v>4</v>
      </c>
      <c r="H1956" s="23" t="s">
        <v>5987</v>
      </c>
      <c r="I1956" s="46">
        <v>18.1875</v>
      </c>
      <c r="J1956" s="40">
        <f t="shared" si="92"/>
        <v>72.75</v>
      </c>
      <c r="K1956" s="50" t="s">
        <v>2240</v>
      </c>
      <c r="L1956" s="42">
        <f t="shared" si="90"/>
        <v>18.190000000000001</v>
      </c>
      <c r="M1956" s="42">
        <f t="shared" si="91"/>
        <v>72.760000000000005</v>
      </c>
    </row>
    <row r="1957" spans="1:13" ht="116" hidden="1" x14ac:dyDescent="0.35">
      <c r="A1957" s="20" t="s">
        <v>1237</v>
      </c>
      <c r="B1957" s="45" t="s">
        <v>1176</v>
      </c>
      <c r="C1957" s="23" t="s">
        <v>4985</v>
      </c>
      <c r="D1957" s="23" t="s">
        <v>1239</v>
      </c>
      <c r="E1957" s="23" t="s">
        <v>7163</v>
      </c>
      <c r="F1957" s="23" t="s">
        <v>5</v>
      </c>
      <c r="G1957" s="20">
        <v>40</v>
      </c>
      <c r="H1957" s="23" t="s">
        <v>5987</v>
      </c>
      <c r="I1957" s="46">
        <v>7.8569999999999993</v>
      </c>
      <c r="J1957" s="40">
        <f t="shared" si="92"/>
        <v>314.27999999999997</v>
      </c>
      <c r="K1957" s="50" t="s">
        <v>2241</v>
      </c>
      <c r="L1957" s="42">
        <f t="shared" si="90"/>
        <v>7.86</v>
      </c>
      <c r="M1957" s="42">
        <f t="shared" si="91"/>
        <v>314.40000000000003</v>
      </c>
    </row>
    <row r="1958" spans="1:13" ht="72.5" hidden="1" x14ac:dyDescent="0.35">
      <c r="A1958" s="20" t="s">
        <v>1237</v>
      </c>
      <c r="B1958" s="45" t="s">
        <v>1176</v>
      </c>
      <c r="C1958" s="23" t="s">
        <v>5252</v>
      </c>
      <c r="D1958" s="23" t="s">
        <v>861</v>
      </c>
      <c r="E1958" s="23" t="s">
        <v>6871</v>
      </c>
      <c r="F1958" s="23" t="s">
        <v>5</v>
      </c>
      <c r="G1958" s="20">
        <v>10</v>
      </c>
      <c r="H1958" s="23" t="s">
        <v>5987</v>
      </c>
      <c r="I1958" s="46">
        <v>120.086</v>
      </c>
      <c r="J1958" s="40">
        <f t="shared" si="92"/>
        <v>1200.8599999999999</v>
      </c>
      <c r="K1958" s="50" t="s">
        <v>2242</v>
      </c>
      <c r="L1958" s="42">
        <f t="shared" si="90"/>
        <v>120.09</v>
      </c>
      <c r="M1958" s="42">
        <f t="shared" si="91"/>
        <v>1200.9000000000001</v>
      </c>
    </row>
    <row r="1959" spans="1:13" ht="145" hidden="1" x14ac:dyDescent="0.35">
      <c r="A1959" s="20" t="s">
        <v>1237</v>
      </c>
      <c r="B1959" s="45" t="s">
        <v>1176</v>
      </c>
      <c r="C1959" s="23" t="s">
        <v>5291</v>
      </c>
      <c r="D1959" s="23" t="s">
        <v>102</v>
      </c>
      <c r="E1959" s="23" t="s">
        <v>7164</v>
      </c>
      <c r="F1959" s="23" t="s">
        <v>5</v>
      </c>
      <c r="G1959" s="20">
        <v>20</v>
      </c>
      <c r="H1959" s="23" t="s">
        <v>5987</v>
      </c>
      <c r="I1959" s="46">
        <v>164.99699999999999</v>
      </c>
      <c r="J1959" s="40">
        <f t="shared" si="92"/>
        <v>3299.9399999999996</v>
      </c>
      <c r="K1959" s="50" t="s">
        <v>2832</v>
      </c>
      <c r="L1959" s="42">
        <f t="shared" si="90"/>
        <v>165</v>
      </c>
      <c r="M1959" s="42">
        <f t="shared" si="91"/>
        <v>3300</v>
      </c>
    </row>
    <row r="1960" spans="1:13" ht="145" hidden="1" x14ac:dyDescent="0.35">
      <c r="A1960" s="20" t="s">
        <v>1237</v>
      </c>
      <c r="B1960" s="45" t="s">
        <v>1176</v>
      </c>
      <c r="C1960" s="23" t="s">
        <v>5294</v>
      </c>
      <c r="D1960" s="23" t="s">
        <v>1240</v>
      </c>
      <c r="E1960" s="23" t="s">
        <v>7165</v>
      </c>
      <c r="F1960" s="23" t="s">
        <v>5</v>
      </c>
      <c r="G1960" s="20">
        <v>60</v>
      </c>
      <c r="H1960" s="23" t="s">
        <v>5987</v>
      </c>
      <c r="I1960" s="46">
        <v>5.2380000000000004</v>
      </c>
      <c r="J1960" s="40">
        <f t="shared" si="92"/>
        <v>314.28000000000003</v>
      </c>
      <c r="K1960" s="50" t="s">
        <v>2243</v>
      </c>
      <c r="L1960" s="42">
        <f t="shared" si="90"/>
        <v>5.24</v>
      </c>
      <c r="M1960" s="42">
        <f t="shared" si="91"/>
        <v>314.40000000000003</v>
      </c>
    </row>
    <row r="1961" spans="1:13" ht="145" hidden="1" x14ac:dyDescent="0.35">
      <c r="A1961" s="20" t="s">
        <v>1237</v>
      </c>
      <c r="B1961" s="45" t="s">
        <v>1176</v>
      </c>
      <c r="C1961" s="23" t="s">
        <v>5294</v>
      </c>
      <c r="D1961" s="23" t="s">
        <v>1240</v>
      </c>
      <c r="E1961" s="23" t="s">
        <v>7165</v>
      </c>
      <c r="F1961" s="23" t="s">
        <v>5</v>
      </c>
      <c r="G1961" s="20">
        <v>40</v>
      </c>
      <c r="H1961" s="23" t="s">
        <v>5987</v>
      </c>
      <c r="I1961" s="46">
        <v>5.2380000000000004</v>
      </c>
      <c r="J1961" s="40">
        <f t="shared" si="92"/>
        <v>209.52</v>
      </c>
      <c r="K1961" s="50" t="s">
        <v>2243</v>
      </c>
      <c r="L1961" s="42">
        <f t="shared" si="90"/>
        <v>5.24</v>
      </c>
      <c r="M1961" s="42">
        <f t="shared" si="91"/>
        <v>209.60000000000002</v>
      </c>
    </row>
    <row r="1962" spans="1:13" ht="409.5" hidden="1" x14ac:dyDescent="0.35">
      <c r="A1962" s="20" t="s">
        <v>1237</v>
      </c>
      <c r="B1962" s="45" t="s">
        <v>1176</v>
      </c>
      <c r="C1962" s="23" t="s">
        <v>4950</v>
      </c>
      <c r="D1962" s="23" t="s">
        <v>1241</v>
      </c>
      <c r="E1962" s="23" t="s">
        <v>1241</v>
      </c>
      <c r="F1962" s="23" t="s">
        <v>5</v>
      </c>
      <c r="G1962" s="20">
        <v>20</v>
      </c>
      <c r="H1962" s="23" t="s">
        <v>5987</v>
      </c>
      <c r="I1962" s="46">
        <v>164.9</v>
      </c>
      <c r="J1962" s="40">
        <f t="shared" si="92"/>
        <v>3298</v>
      </c>
      <c r="K1962" s="50" t="s">
        <v>2244</v>
      </c>
      <c r="L1962" s="42">
        <f t="shared" si="90"/>
        <v>164.9</v>
      </c>
      <c r="M1962" s="42">
        <f t="shared" si="91"/>
        <v>3298</v>
      </c>
    </row>
    <row r="1963" spans="1:13" ht="409.5" hidden="1" x14ac:dyDescent="0.35">
      <c r="A1963" s="20" t="s">
        <v>1237</v>
      </c>
      <c r="B1963" s="45" t="s">
        <v>1176</v>
      </c>
      <c r="C1963" s="23" t="s">
        <v>4950</v>
      </c>
      <c r="D1963" s="23" t="s">
        <v>1241</v>
      </c>
      <c r="E1963" s="23" t="s">
        <v>1241</v>
      </c>
      <c r="F1963" s="23" t="s">
        <v>5</v>
      </c>
      <c r="G1963" s="20">
        <v>20</v>
      </c>
      <c r="H1963" s="23" t="s">
        <v>5987</v>
      </c>
      <c r="I1963" s="46">
        <v>164.9</v>
      </c>
      <c r="J1963" s="40">
        <f t="shared" si="92"/>
        <v>3298</v>
      </c>
      <c r="K1963" s="50" t="s">
        <v>2244</v>
      </c>
      <c r="L1963" s="42">
        <f t="shared" si="90"/>
        <v>164.9</v>
      </c>
      <c r="M1963" s="42">
        <f t="shared" si="91"/>
        <v>3298</v>
      </c>
    </row>
    <row r="1964" spans="1:13" ht="203" hidden="1" x14ac:dyDescent="0.35">
      <c r="A1964" s="20" t="s">
        <v>1237</v>
      </c>
      <c r="B1964" s="45" t="s">
        <v>1176</v>
      </c>
      <c r="C1964" s="23" t="s">
        <v>4949</v>
      </c>
      <c r="D1964" s="23" t="s">
        <v>445</v>
      </c>
      <c r="E1964" s="23" t="s">
        <v>445</v>
      </c>
      <c r="F1964" s="23" t="s">
        <v>5</v>
      </c>
      <c r="G1964" s="20">
        <v>20</v>
      </c>
      <c r="H1964" s="23" t="s">
        <v>5987</v>
      </c>
      <c r="I1964" s="46">
        <v>109.22199999999999</v>
      </c>
      <c r="J1964" s="40">
        <f t="shared" si="92"/>
        <v>2184.44</v>
      </c>
      <c r="K1964" s="50" t="s">
        <v>2245</v>
      </c>
      <c r="L1964" s="42">
        <f t="shared" si="90"/>
        <v>109.22</v>
      </c>
      <c r="M1964" s="42">
        <f t="shared" si="91"/>
        <v>2184.4</v>
      </c>
    </row>
    <row r="1965" spans="1:13" ht="101.5" hidden="1" x14ac:dyDescent="0.35">
      <c r="A1965" s="20" t="s">
        <v>1242</v>
      </c>
      <c r="B1965" s="45" t="s">
        <v>1243</v>
      </c>
      <c r="C1965" s="23" t="s">
        <v>4113</v>
      </c>
      <c r="D1965" s="23" t="s">
        <v>677</v>
      </c>
      <c r="E1965" s="23" t="s">
        <v>6716</v>
      </c>
      <c r="F1965" s="23" t="s">
        <v>5</v>
      </c>
      <c r="G1965" s="20">
        <v>100</v>
      </c>
      <c r="H1965" s="23" t="s">
        <v>5987</v>
      </c>
      <c r="I1965" s="46">
        <v>54.610999999999997</v>
      </c>
      <c r="J1965" s="40">
        <f t="shared" si="92"/>
        <v>5461.0999999999995</v>
      </c>
      <c r="K1965" s="50" t="s">
        <v>2246</v>
      </c>
      <c r="L1965" s="42">
        <f t="shared" si="90"/>
        <v>54.61</v>
      </c>
      <c r="M1965" s="42">
        <f t="shared" si="91"/>
        <v>5461</v>
      </c>
    </row>
    <row r="1966" spans="1:13" ht="101.5" hidden="1" x14ac:dyDescent="0.35">
      <c r="A1966" s="20" t="s">
        <v>1242</v>
      </c>
      <c r="B1966" s="45" t="s">
        <v>1243</v>
      </c>
      <c r="C1966" s="23" t="s">
        <v>4114</v>
      </c>
      <c r="D1966" s="23" t="s">
        <v>677</v>
      </c>
      <c r="E1966" s="23" t="s">
        <v>6716</v>
      </c>
      <c r="F1966" s="23" t="s">
        <v>5</v>
      </c>
      <c r="G1966" s="20">
        <v>36</v>
      </c>
      <c r="H1966" s="23" t="s">
        <v>5987</v>
      </c>
      <c r="I1966" s="46">
        <v>43.940999999999995</v>
      </c>
      <c r="J1966" s="40">
        <f t="shared" si="92"/>
        <v>1581.8759999999997</v>
      </c>
      <c r="K1966" s="50" t="s">
        <v>2246</v>
      </c>
      <c r="L1966" s="42">
        <f t="shared" si="90"/>
        <v>43.94</v>
      </c>
      <c r="M1966" s="42">
        <f t="shared" si="91"/>
        <v>1581.84</v>
      </c>
    </row>
    <row r="1967" spans="1:13" ht="101.5" hidden="1" x14ac:dyDescent="0.35">
      <c r="A1967" s="20" t="s">
        <v>1242</v>
      </c>
      <c r="B1967" s="45" t="s">
        <v>1243</v>
      </c>
      <c r="C1967" s="23" t="s">
        <v>4114</v>
      </c>
      <c r="D1967" s="23" t="s">
        <v>677</v>
      </c>
      <c r="E1967" s="23" t="s">
        <v>6716</v>
      </c>
      <c r="F1967" s="23" t="s">
        <v>5</v>
      </c>
      <c r="G1967" s="20">
        <v>15</v>
      </c>
      <c r="H1967" s="23" t="s">
        <v>5987</v>
      </c>
      <c r="I1967" s="46">
        <v>43.940999999999995</v>
      </c>
      <c r="J1967" s="40">
        <f t="shared" si="92"/>
        <v>659.1149999999999</v>
      </c>
      <c r="K1967" s="50" t="s">
        <v>2246</v>
      </c>
      <c r="L1967" s="42">
        <f t="shared" si="90"/>
        <v>43.94</v>
      </c>
      <c r="M1967" s="42">
        <f t="shared" si="91"/>
        <v>659.09999999999991</v>
      </c>
    </row>
    <row r="1968" spans="1:13" ht="116" hidden="1" x14ac:dyDescent="0.35">
      <c r="A1968" s="20" t="s">
        <v>1242</v>
      </c>
      <c r="B1968" s="45" t="s">
        <v>1243</v>
      </c>
      <c r="C1968" s="23" t="s">
        <v>4120</v>
      </c>
      <c r="D1968" s="23" t="s">
        <v>1177</v>
      </c>
      <c r="E1968" s="23" t="s">
        <v>7117</v>
      </c>
      <c r="F1968" s="23" t="s">
        <v>5</v>
      </c>
      <c r="G1968" s="20">
        <v>20</v>
      </c>
      <c r="H1968" s="23" t="s">
        <v>5987</v>
      </c>
      <c r="I1968" s="46">
        <v>9.4089999999999989</v>
      </c>
      <c r="J1968" s="40">
        <f t="shared" si="92"/>
        <v>188.17999999999998</v>
      </c>
      <c r="K1968" s="50" t="s">
        <v>2247</v>
      </c>
      <c r="L1968" s="42">
        <f t="shared" si="90"/>
        <v>9.41</v>
      </c>
      <c r="M1968" s="42">
        <f t="shared" si="91"/>
        <v>188.2</v>
      </c>
    </row>
    <row r="1969" spans="1:13" ht="116" hidden="1" x14ac:dyDescent="0.35">
      <c r="A1969" s="20" t="s">
        <v>1242</v>
      </c>
      <c r="B1969" s="45" t="s">
        <v>1243</v>
      </c>
      <c r="C1969" s="23" t="s">
        <v>4119</v>
      </c>
      <c r="D1969" s="23" t="s">
        <v>1177</v>
      </c>
      <c r="E1969" s="23" t="s">
        <v>7117</v>
      </c>
      <c r="F1969" s="23" t="s">
        <v>5</v>
      </c>
      <c r="G1969" s="20">
        <v>10</v>
      </c>
      <c r="H1969" s="23" t="s">
        <v>5987</v>
      </c>
      <c r="I1969" s="46">
        <v>11.834</v>
      </c>
      <c r="J1969" s="40">
        <f t="shared" si="92"/>
        <v>118.34</v>
      </c>
      <c r="K1969" s="50" t="s">
        <v>2247</v>
      </c>
      <c r="L1969" s="42">
        <f t="shared" si="90"/>
        <v>11.83</v>
      </c>
      <c r="M1969" s="42">
        <f t="shared" si="91"/>
        <v>118.3</v>
      </c>
    </row>
    <row r="1970" spans="1:13" ht="116" hidden="1" x14ac:dyDescent="0.35">
      <c r="A1970" s="20" t="s">
        <v>1242</v>
      </c>
      <c r="B1970" s="45" t="s">
        <v>1243</v>
      </c>
      <c r="C1970" s="23" t="s">
        <v>4119</v>
      </c>
      <c r="D1970" s="23" t="s">
        <v>1177</v>
      </c>
      <c r="E1970" s="23" t="s">
        <v>7117</v>
      </c>
      <c r="F1970" s="23" t="s">
        <v>5</v>
      </c>
      <c r="G1970" s="20">
        <v>10</v>
      </c>
      <c r="H1970" s="23" t="s">
        <v>5987</v>
      </c>
      <c r="I1970" s="46">
        <v>11.834</v>
      </c>
      <c r="J1970" s="40">
        <f t="shared" si="92"/>
        <v>118.34</v>
      </c>
      <c r="K1970" s="50" t="s">
        <v>2247</v>
      </c>
      <c r="L1970" s="42">
        <f t="shared" si="90"/>
        <v>11.83</v>
      </c>
      <c r="M1970" s="42">
        <f t="shared" si="91"/>
        <v>118.3</v>
      </c>
    </row>
    <row r="1971" spans="1:13" ht="116" hidden="1" x14ac:dyDescent="0.35">
      <c r="A1971" s="20" t="s">
        <v>1242</v>
      </c>
      <c r="B1971" s="45" t="s">
        <v>1243</v>
      </c>
      <c r="C1971" s="23" t="s">
        <v>4118</v>
      </c>
      <c r="D1971" s="23" t="s">
        <v>1043</v>
      </c>
      <c r="E1971" s="23" t="s">
        <v>7021</v>
      </c>
      <c r="F1971" s="23" t="s">
        <v>5</v>
      </c>
      <c r="G1971" s="20">
        <v>20</v>
      </c>
      <c r="H1971" s="23" t="s">
        <v>5987</v>
      </c>
      <c r="I1971" s="46">
        <v>5.9169999999999998</v>
      </c>
      <c r="J1971" s="40">
        <f t="shared" si="92"/>
        <v>118.34</v>
      </c>
      <c r="K1971" s="50" t="s">
        <v>2248</v>
      </c>
      <c r="L1971" s="42">
        <f t="shared" si="90"/>
        <v>5.92</v>
      </c>
      <c r="M1971" s="42">
        <f t="shared" si="91"/>
        <v>118.4</v>
      </c>
    </row>
    <row r="1972" spans="1:13" ht="72.5" hidden="1" x14ac:dyDescent="0.35">
      <c r="A1972" s="20" t="s">
        <v>1242</v>
      </c>
      <c r="B1972" s="45" t="s">
        <v>1243</v>
      </c>
      <c r="C1972" s="23" t="s">
        <v>4121</v>
      </c>
      <c r="D1972" s="23" t="s">
        <v>143</v>
      </c>
      <c r="E1972" s="23" t="s">
        <v>6269</v>
      </c>
      <c r="F1972" s="23" t="s">
        <v>5</v>
      </c>
      <c r="G1972" s="20">
        <v>5</v>
      </c>
      <c r="H1972" s="23" t="s">
        <v>5987</v>
      </c>
      <c r="I1972" s="46">
        <v>14.065</v>
      </c>
      <c r="J1972" s="40">
        <f t="shared" si="92"/>
        <v>70.325000000000003</v>
      </c>
      <c r="K1972" s="50" t="s">
        <v>2248</v>
      </c>
      <c r="L1972" s="42">
        <f t="shared" si="90"/>
        <v>14.07</v>
      </c>
      <c r="M1972" s="42">
        <f t="shared" si="91"/>
        <v>70.349999999999994</v>
      </c>
    </row>
    <row r="1973" spans="1:13" ht="72.5" hidden="1" x14ac:dyDescent="0.35">
      <c r="A1973" s="20" t="s">
        <v>1242</v>
      </c>
      <c r="B1973" s="45" t="s">
        <v>1243</v>
      </c>
      <c r="C1973" s="23" t="s">
        <v>4121</v>
      </c>
      <c r="D1973" s="23" t="s">
        <v>143</v>
      </c>
      <c r="E1973" s="23" t="s">
        <v>6269</v>
      </c>
      <c r="F1973" s="23" t="s">
        <v>5</v>
      </c>
      <c r="G1973" s="20">
        <v>5</v>
      </c>
      <c r="H1973" s="23" t="s">
        <v>5987</v>
      </c>
      <c r="I1973" s="46">
        <v>14.065</v>
      </c>
      <c r="J1973" s="40">
        <f t="shared" si="92"/>
        <v>70.325000000000003</v>
      </c>
      <c r="K1973" s="50" t="s">
        <v>2248</v>
      </c>
      <c r="L1973" s="42">
        <f t="shared" si="90"/>
        <v>14.07</v>
      </c>
      <c r="M1973" s="42">
        <f t="shared" si="91"/>
        <v>70.349999999999994</v>
      </c>
    </row>
    <row r="1974" spans="1:13" ht="145" hidden="1" x14ac:dyDescent="0.35">
      <c r="A1974" s="20" t="s">
        <v>1242</v>
      </c>
      <c r="B1974" s="45" t="s">
        <v>1243</v>
      </c>
      <c r="C1974" s="23" t="s">
        <v>4126</v>
      </c>
      <c r="D1974" s="23" t="s">
        <v>7</v>
      </c>
      <c r="E1974" s="23" t="s">
        <v>5991</v>
      </c>
      <c r="F1974" s="23" t="s">
        <v>5</v>
      </c>
      <c r="G1974" s="20">
        <v>3</v>
      </c>
      <c r="H1974" s="23" t="s">
        <v>5987</v>
      </c>
      <c r="I1974" s="46">
        <v>11.64</v>
      </c>
      <c r="J1974" s="40">
        <f t="shared" si="92"/>
        <v>34.92</v>
      </c>
      <c r="K1974" s="50" t="s">
        <v>2247</v>
      </c>
      <c r="L1974" s="42">
        <f t="shared" si="90"/>
        <v>11.64</v>
      </c>
      <c r="M1974" s="42">
        <f t="shared" si="91"/>
        <v>34.92</v>
      </c>
    </row>
    <row r="1975" spans="1:13" ht="145" hidden="1" x14ac:dyDescent="0.35">
      <c r="A1975" s="20" t="s">
        <v>1242</v>
      </c>
      <c r="B1975" s="45" t="s">
        <v>1243</v>
      </c>
      <c r="C1975" s="23" t="s">
        <v>4126</v>
      </c>
      <c r="D1975" s="23" t="s">
        <v>7</v>
      </c>
      <c r="E1975" s="23" t="s">
        <v>5991</v>
      </c>
      <c r="F1975" s="23" t="s">
        <v>5</v>
      </c>
      <c r="G1975" s="20">
        <v>3</v>
      </c>
      <c r="H1975" s="23" t="s">
        <v>5987</v>
      </c>
      <c r="I1975" s="46">
        <v>11.64</v>
      </c>
      <c r="J1975" s="40">
        <f t="shared" si="92"/>
        <v>34.92</v>
      </c>
      <c r="K1975" s="50" t="s">
        <v>2247</v>
      </c>
      <c r="L1975" s="42">
        <f t="shared" si="90"/>
        <v>11.64</v>
      </c>
      <c r="M1975" s="42">
        <f t="shared" si="91"/>
        <v>34.92</v>
      </c>
    </row>
    <row r="1976" spans="1:13" ht="159.5" hidden="1" x14ac:dyDescent="0.35">
      <c r="A1976" s="20" t="s">
        <v>1242</v>
      </c>
      <c r="B1976" s="45" t="s">
        <v>1243</v>
      </c>
      <c r="C1976" s="23" t="s">
        <v>4129</v>
      </c>
      <c r="D1976" s="23" t="s">
        <v>8</v>
      </c>
      <c r="E1976" s="23" t="s">
        <v>5993</v>
      </c>
      <c r="F1976" s="23" t="s">
        <v>5</v>
      </c>
      <c r="G1976" s="20">
        <v>10</v>
      </c>
      <c r="H1976" s="23" t="s">
        <v>5987</v>
      </c>
      <c r="I1976" s="46">
        <v>17.847999999999999</v>
      </c>
      <c r="J1976" s="40">
        <f t="shared" si="92"/>
        <v>178.48</v>
      </c>
      <c r="K1976" s="50" t="s">
        <v>2247</v>
      </c>
      <c r="L1976" s="42">
        <f t="shared" si="90"/>
        <v>17.850000000000001</v>
      </c>
      <c r="M1976" s="42">
        <f t="shared" si="91"/>
        <v>178.5</v>
      </c>
    </row>
    <row r="1977" spans="1:13" ht="145" hidden="1" x14ac:dyDescent="0.35">
      <c r="A1977" s="20" t="s">
        <v>1242</v>
      </c>
      <c r="B1977" s="45" t="s">
        <v>1243</v>
      </c>
      <c r="C1977" s="23" t="s">
        <v>4137</v>
      </c>
      <c r="D1977" s="23" t="s">
        <v>1244</v>
      </c>
      <c r="E1977" s="23" t="s">
        <v>7166</v>
      </c>
      <c r="F1977" s="23" t="s">
        <v>5</v>
      </c>
      <c r="G1977" s="20">
        <v>4</v>
      </c>
      <c r="H1977" s="23" t="s">
        <v>5987</v>
      </c>
      <c r="I1977" s="46">
        <v>134.733</v>
      </c>
      <c r="J1977" s="40">
        <f t="shared" si="92"/>
        <v>538.93200000000002</v>
      </c>
      <c r="K1977" s="50" t="s">
        <v>2249</v>
      </c>
      <c r="L1977" s="42">
        <f t="shared" si="90"/>
        <v>134.72999999999999</v>
      </c>
      <c r="M1977" s="42">
        <f t="shared" si="91"/>
        <v>538.91999999999996</v>
      </c>
    </row>
    <row r="1978" spans="1:13" ht="145" hidden="1" x14ac:dyDescent="0.35">
      <c r="A1978" s="20" t="s">
        <v>1242</v>
      </c>
      <c r="B1978" s="45" t="s">
        <v>1243</v>
      </c>
      <c r="C1978" s="23" t="s">
        <v>4138</v>
      </c>
      <c r="D1978" s="23" t="s">
        <v>901</v>
      </c>
      <c r="E1978" s="23" t="s">
        <v>6905</v>
      </c>
      <c r="F1978" s="23" t="s">
        <v>5</v>
      </c>
      <c r="G1978" s="20">
        <v>4</v>
      </c>
      <c r="H1978" s="23" t="s">
        <v>5987</v>
      </c>
      <c r="I1978" s="46">
        <v>47.917999999999999</v>
      </c>
      <c r="J1978" s="40">
        <f t="shared" si="92"/>
        <v>191.672</v>
      </c>
      <c r="K1978" s="50" t="s">
        <v>2250</v>
      </c>
      <c r="L1978" s="42">
        <f t="shared" si="90"/>
        <v>47.92</v>
      </c>
      <c r="M1978" s="42">
        <f t="shared" si="91"/>
        <v>191.68</v>
      </c>
    </row>
    <row r="1979" spans="1:13" ht="101.5" hidden="1" x14ac:dyDescent="0.35">
      <c r="A1979" s="20" t="s">
        <v>1242</v>
      </c>
      <c r="B1979" s="45" t="s">
        <v>1243</v>
      </c>
      <c r="C1979" s="23" t="s">
        <v>3343</v>
      </c>
      <c r="D1979" s="23" t="s">
        <v>624</v>
      </c>
      <c r="E1979" s="23" t="s">
        <v>6672</v>
      </c>
      <c r="F1979" s="23" t="s">
        <v>5</v>
      </c>
      <c r="G1979" s="20">
        <v>10</v>
      </c>
      <c r="H1979" s="23" t="s">
        <v>5987</v>
      </c>
      <c r="I1979" s="46">
        <v>11.688500000000001</v>
      </c>
      <c r="J1979" s="40">
        <f t="shared" si="92"/>
        <v>116.88500000000002</v>
      </c>
      <c r="K1979" s="50" t="s">
        <v>2251</v>
      </c>
      <c r="L1979" s="42">
        <f t="shared" si="90"/>
        <v>11.69</v>
      </c>
      <c r="M1979" s="42">
        <f t="shared" si="91"/>
        <v>116.89999999999999</v>
      </c>
    </row>
    <row r="1980" spans="1:13" ht="87" hidden="1" x14ac:dyDescent="0.35">
      <c r="A1980" s="20" t="s">
        <v>1242</v>
      </c>
      <c r="B1980" s="45" t="s">
        <v>1243</v>
      </c>
      <c r="C1980" s="23" t="s">
        <v>3844</v>
      </c>
      <c r="D1980" s="23" t="s">
        <v>87</v>
      </c>
      <c r="E1980" s="23" t="s">
        <v>6223</v>
      </c>
      <c r="F1980" s="23" t="s">
        <v>5</v>
      </c>
      <c r="G1980" s="20">
        <v>10</v>
      </c>
      <c r="H1980" s="23" t="s">
        <v>5987</v>
      </c>
      <c r="I1980" s="46">
        <v>34.066399999999994</v>
      </c>
      <c r="J1980" s="40">
        <f t="shared" si="92"/>
        <v>340.66399999999993</v>
      </c>
      <c r="K1980" s="50" t="s">
        <v>2252</v>
      </c>
      <c r="L1980" s="42">
        <f t="shared" si="90"/>
        <v>34.07</v>
      </c>
      <c r="M1980" s="42">
        <f t="shared" si="91"/>
        <v>340.7</v>
      </c>
    </row>
    <row r="1981" spans="1:13" ht="87" hidden="1" x14ac:dyDescent="0.35">
      <c r="A1981" s="20" t="s">
        <v>1242</v>
      </c>
      <c r="B1981" s="45" t="s">
        <v>1243</v>
      </c>
      <c r="C1981" s="23" t="s">
        <v>4178</v>
      </c>
      <c r="D1981" s="23" t="s">
        <v>1245</v>
      </c>
      <c r="E1981" s="23" t="s">
        <v>7167</v>
      </c>
      <c r="F1981" s="23" t="s">
        <v>5</v>
      </c>
      <c r="G1981" s="20">
        <v>40</v>
      </c>
      <c r="H1981" s="23" t="s">
        <v>5987</v>
      </c>
      <c r="I1981" s="46">
        <v>7.4690000000000003</v>
      </c>
      <c r="J1981" s="40">
        <f t="shared" si="92"/>
        <v>298.76</v>
      </c>
      <c r="K1981" s="50" t="s">
        <v>2253</v>
      </c>
      <c r="L1981" s="42">
        <f t="shared" si="90"/>
        <v>7.47</v>
      </c>
      <c r="M1981" s="42">
        <f t="shared" si="91"/>
        <v>298.8</v>
      </c>
    </row>
    <row r="1982" spans="1:13" ht="159.5" hidden="1" x14ac:dyDescent="0.35">
      <c r="A1982" s="20" t="s">
        <v>1242</v>
      </c>
      <c r="B1982" s="45" t="s">
        <v>1243</v>
      </c>
      <c r="C1982" s="23" t="s">
        <v>4178</v>
      </c>
      <c r="D1982" s="23" t="s">
        <v>1246</v>
      </c>
      <c r="E1982" s="23" t="s">
        <v>1246</v>
      </c>
      <c r="F1982" s="23" t="s">
        <v>5</v>
      </c>
      <c r="G1982" s="20">
        <v>40</v>
      </c>
      <c r="H1982" s="23" t="s">
        <v>5987</v>
      </c>
      <c r="I1982" s="46">
        <v>66.250999999999991</v>
      </c>
      <c r="J1982" s="40">
        <f t="shared" si="92"/>
        <v>2650.0399999999995</v>
      </c>
      <c r="K1982" s="50" t="s">
        <v>2254</v>
      </c>
      <c r="L1982" s="42">
        <f t="shared" si="90"/>
        <v>66.25</v>
      </c>
      <c r="M1982" s="42">
        <f t="shared" si="91"/>
        <v>2650</v>
      </c>
    </row>
    <row r="1983" spans="1:13" ht="130.5" hidden="1" x14ac:dyDescent="0.35">
      <c r="A1983" s="20" t="s">
        <v>1242</v>
      </c>
      <c r="B1983" s="45" t="s">
        <v>1243</v>
      </c>
      <c r="C1983" s="23" t="s">
        <v>4202</v>
      </c>
      <c r="D1983" s="23" t="s">
        <v>1166</v>
      </c>
      <c r="E1983" s="23" t="s">
        <v>7110</v>
      </c>
      <c r="F1983" s="23" t="s">
        <v>5</v>
      </c>
      <c r="G1983" s="20">
        <v>100</v>
      </c>
      <c r="H1983" s="23" t="s">
        <v>5987</v>
      </c>
      <c r="I1983" s="46">
        <v>16.198999999999998</v>
      </c>
      <c r="J1983" s="40">
        <f t="shared" si="92"/>
        <v>1619.8999999999999</v>
      </c>
      <c r="K1983" s="50" t="s">
        <v>2255</v>
      </c>
      <c r="L1983" s="42">
        <f t="shared" si="90"/>
        <v>16.2</v>
      </c>
      <c r="M1983" s="42">
        <f t="shared" si="91"/>
        <v>1620</v>
      </c>
    </row>
    <row r="1984" spans="1:13" ht="217.5" hidden="1" x14ac:dyDescent="0.35">
      <c r="A1984" s="20" t="s">
        <v>1242</v>
      </c>
      <c r="B1984" s="45" t="s">
        <v>1243</v>
      </c>
      <c r="C1984" s="23" t="s">
        <v>4203</v>
      </c>
      <c r="D1984" s="23" t="s">
        <v>1247</v>
      </c>
      <c r="E1984" s="23" t="s">
        <v>7168</v>
      </c>
      <c r="F1984" s="23" t="s">
        <v>5</v>
      </c>
      <c r="G1984" s="20">
        <v>100</v>
      </c>
      <c r="H1984" s="23" t="s">
        <v>5987</v>
      </c>
      <c r="I1984" s="46">
        <v>13.968</v>
      </c>
      <c r="J1984" s="40">
        <f t="shared" si="92"/>
        <v>1396.8</v>
      </c>
      <c r="K1984" s="50" t="s">
        <v>2256</v>
      </c>
      <c r="L1984" s="42">
        <f t="shared" si="90"/>
        <v>13.97</v>
      </c>
      <c r="M1984" s="42">
        <f t="shared" si="91"/>
        <v>1397</v>
      </c>
    </row>
    <row r="1985" spans="1:13" ht="130.5" hidden="1" x14ac:dyDescent="0.35">
      <c r="A1985" s="20" t="s">
        <v>1242</v>
      </c>
      <c r="B1985" s="45" t="s">
        <v>1243</v>
      </c>
      <c r="C1985" s="23" t="s">
        <v>4205</v>
      </c>
      <c r="D1985" s="23" t="s">
        <v>152</v>
      </c>
      <c r="E1985" s="23" t="s">
        <v>6278</v>
      </c>
      <c r="F1985" s="23" t="s">
        <v>5</v>
      </c>
      <c r="G1985" s="20">
        <v>20</v>
      </c>
      <c r="H1985" s="23" t="s">
        <v>5987</v>
      </c>
      <c r="I1985" s="46">
        <v>52.574000000000005</v>
      </c>
      <c r="J1985" s="40">
        <f t="shared" si="92"/>
        <v>1051.48</v>
      </c>
      <c r="K1985" s="50" t="s">
        <v>2257</v>
      </c>
      <c r="L1985" s="42">
        <f t="shared" si="90"/>
        <v>52.57</v>
      </c>
      <c r="M1985" s="42">
        <f t="shared" si="91"/>
        <v>1051.4000000000001</v>
      </c>
    </row>
    <row r="1986" spans="1:13" ht="203" hidden="1" x14ac:dyDescent="0.35">
      <c r="A1986" s="20" t="s">
        <v>1242</v>
      </c>
      <c r="B1986" s="45" t="s">
        <v>1243</v>
      </c>
      <c r="C1986" s="23" t="s">
        <v>3847</v>
      </c>
      <c r="D1986" s="23" t="s">
        <v>1248</v>
      </c>
      <c r="E1986" s="23" t="s">
        <v>7169</v>
      </c>
      <c r="F1986" s="23" t="s">
        <v>5</v>
      </c>
      <c r="G1986" s="20">
        <v>60</v>
      </c>
      <c r="H1986" s="23" t="s">
        <v>5987</v>
      </c>
      <c r="I1986" s="46">
        <v>137.59449999999998</v>
      </c>
      <c r="J1986" s="40">
        <f t="shared" si="92"/>
        <v>8255.6699999999983</v>
      </c>
      <c r="K1986" s="50" t="s">
        <v>2809</v>
      </c>
      <c r="L1986" s="42">
        <f t="shared" ref="L1986:L2049" si="93">ROUND(I1986,2)</f>
        <v>137.59</v>
      </c>
      <c r="M1986" s="42">
        <f t="shared" ref="M1986:M2049" si="94">L1986*G1986</f>
        <v>8255.4</v>
      </c>
    </row>
    <row r="1987" spans="1:13" ht="116" hidden="1" x14ac:dyDescent="0.35">
      <c r="A1987" s="20" t="s">
        <v>1242</v>
      </c>
      <c r="B1987" s="45" t="s">
        <v>1243</v>
      </c>
      <c r="C1987" s="23" t="s">
        <v>4216</v>
      </c>
      <c r="D1987" s="23" t="s">
        <v>1249</v>
      </c>
      <c r="E1987" s="23" t="s">
        <v>7170</v>
      </c>
      <c r="F1987" s="23" t="s">
        <v>5</v>
      </c>
      <c r="G1987" s="20">
        <v>8</v>
      </c>
      <c r="H1987" s="23" t="s">
        <v>5987</v>
      </c>
      <c r="I1987" s="46">
        <v>77.163499999999999</v>
      </c>
      <c r="J1987" s="40">
        <f t="shared" ref="J1987:J2050" si="95">I1987*G1987</f>
        <v>617.30799999999999</v>
      </c>
      <c r="K1987" s="50" t="s">
        <v>2258</v>
      </c>
      <c r="L1987" s="42">
        <f t="shared" si="93"/>
        <v>77.16</v>
      </c>
      <c r="M1987" s="42">
        <f t="shared" si="94"/>
        <v>617.28</v>
      </c>
    </row>
    <row r="1988" spans="1:13" ht="145" hidden="1" x14ac:dyDescent="0.35">
      <c r="A1988" s="20" t="s">
        <v>1242</v>
      </c>
      <c r="B1988" s="45" t="s">
        <v>1243</v>
      </c>
      <c r="C1988" s="23" t="s">
        <v>4211</v>
      </c>
      <c r="D1988" s="23" t="s">
        <v>155</v>
      </c>
      <c r="E1988" s="23" t="s">
        <v>6281</v>
      </c>
      <c r="F1988" s="23" t="s">
        <v>5</v>
      </c>
      <c r="G1988" s="20">
        <v>10</v>
      </c>
      <c r="H1988" s="23" t="s">
        <v>5987</v>
      </c>
      <c r="I1988" s="46">
        <v>8.827</v>
      </c>
      <c r="J1988" s="40">
        <f t="shared" si="95"/>
        <v>88.27</v>
      </c>
      <c r="K1988" s="50" t="s">
        <v>2259</v>
      </c>
      <c r="L1988" s="42">
        <f t="shared" si="93"/>
        <v>8.83</v>
      </c>
      <c r="M1988" s="42">
        <f t="shared" si="94"/>
        <v>88.3</v>
      </c>
    </row>
    <row r="1989" spans="1:13" ht="145" hidden="1" x14ac:dyDescent="0.35">
      <c r="A1989" s="20" t="s">
        <v>1242</v>
      </c>
      <c r="B1989" s="45" t="s">
        <v>1243</v>
      </c>
      <c r="C1989" s="23" t="s">
        <v>4210</v>
      </c>
      <c r="D1989" s="23" t="s">
        <v>155</v>
      </c>
      <c r="E1989" s="23" t="s">
        <v>6281</v>
      </c>
      <c r="F1989" s="23" t="s">
        <v>5</v>
      </c>
      <c r="G1989" s="20">
        <v>8</v>
      </c>
      <c r="H1989" s="23" t="s">
        <v>5987</v>
      </c>
      <c r="I1989" s="46">
        <v>18.332999999999998</v>
      </c>
      <c r="J1989" s="40">
        <f t="shared" si="95"/>
        <v>146.66399999999999</v>
      </c>
      <c r="K1989" s="50" t="s">
        <v>2259</v>
      </c>
      <c r="L1989" s="42">
        <f t="shared" si="93"/>
        <v>18.329999999999998</v>
      </c>
      <c r="M1989" s="42">
        <f t="shared" si="94"/>
        <v>146.63999999999999</v>
      </c>
    </row>
    <row r="1990" spans="1:13" ht="145" hidden="1" x14ac:dyDescent="0.35">
      <c r="A1990" s="20" t="s">
        <v>1242</v>
      </c>
      <c r="B1990" s="45" t="s">
        <v>1243</v>
      </c>
      <c r="C1990" s="23" t="s">
        <v>4212</v>
      </c>
      <c r="D1990" s="23" t="s">
        <v>157</v>
      </c>
      <c r="E1990" s="23" t="s">
        <v>6283</v>
      </c>
      <c r="F1990" s="23" t="s">
        <v>5</v>
      </c>
      <c r="G1990" s="20">
        <v>8</v>
      </c>
      <c r="H1990" s="23" t="s">
        <v>5987</v>
      </c>
      <c r="I1990" s="46">
        <v>18.332999999999998</v>
      </c>
      <c r="J1990" s="40">
        <f t="shared" si="95"/>
        <v>146.66399999999999</v>
      </c>
      <c r="K1990" s="50" t="s">
        <v>2260</v>
      </c>
      <c r="L1990" s="42">
        <f t="shared" si="93"/>
        <v>18.329999999999998</v>
      </c>
      <c r="M1990" s="42">
        <f t="shared" si="94"/>
        <v>146.63999999999999</v>
      </c>
    </row>
    <row r="1991" spans="1:13" ht="145" hidden="1" x14ac:dyDescent="0.35">
      <c r="A1991" s="20" t="s">
        <v>1242</v>
      </c>
      <c r="B1991" s="45" t="s">
        <v>1243</v>
      </c>
      <c r="C1991" s="23" t="s">
        <v>4213</v>
      </c>
      <c r="D1991" s="23" t="s">
        <v>157</v>
      </c>
      <c r="E1991" s="23" t="s">
        <v>6283</v>
      </c>
      <c r="F1991" s="23" t="s">
        <v>5</v>
      </c>
      <c r="G1991" s="20">
        <v>5</v>
      </c>
      <c r="H1991" s="23" t="s">
        <v>5987</v>
      </c>
      <c r="I1991" s="46">
        <v>10.185</v>
      </c>
      <c r="J1991" s="40">
        <f t="shared" si="95"/>
        <v>50.925000000000004</v>
      </c>
      <c r="K1991" s="50" t="s">
        <v>2260</v>
      </c>
      <c r="L1991" s="42">
        <f t="shared" si="93"/>
        <v>10.19</v>
      </c>
      <c r="M1991" s="42">
        <f t="shared" si="94"/>
        <v>50.949999999999996</v>
      </c>
    </row>
    <row r="1992" spans="1:13" ht="145" hidden="1" x14ac:dyDescent="0.35">
      <c r="A1992" s="20" t="s">
        <v>1242</v>
      </c>
      <c r="B1992" s="45" t="s">
        <v>1243</v>
      </c>
      <c r="C1992" s="23" t="s">
        <v>4214</v>
      </c>
      <c r="D1992" s="23" t="s">
        <v>158</v>
      </c>
      <c r="E1992" s="23" t="s">
        <v>6284</v>
      </c>
      <c r="F1992" s="23" t="s">
        <v>5</v>
      </c>
      <c r="G1992" s="20">
        <v>8</v>
      </c>
      <c r="H1992" s="23" t="s">
        <v>5987</v>
      </c>
      <c r="I1992" s="46">
        <v>17.945</v>
      </c>
      <c r="J1992" s="40">
        <f t="shared" si="95"/>
        <v>143.56</v>
      </c>
      <c r="K1992" s="50" t="s">
        <v>2261</v>
      </c>
      <c r="L1992" s="42">
        <f t="shared" si="93"/>
        <v>17.95</v>
      </c>
      <c r="M1992" s="42">
        <f t="shared" si="94"/>
        <v>143.6</v>
      </c>
    </row>
    <row r="1993" spans="1:13" ht="145" hidden="1" x14ac:dyDescent="0.35">
      <c r="A1993" s="20" t="s">
        <v>1242</v>
      </c>
      <c r="B1993" s="45" t="s">
        <v>1243</v>
      </c>
      <c r="C1993" s="23" t="s">
        <v>4215</v>
      </c>
      <c r="D1993" s="23" t="s">
        <v>158</v>
      </c>
      <c r="E1993" s="23" t="s">
        <v>6284</v>
      </c>
      <c r="F1993" s="23" t="s">
        <v>5</v>
      </c>
      <c r="G1993" s="20">
        <v>5</v>
      </c>
      <c r="H1993" s="23" t="s">
        <v>5987</v>
      </c>
      <c r="I1993" s="46">
        <v>9.6029999999999998</v>
      </c>
      <c r="J1993" s="40">
        <f t="shared" si="95"/>
        <v>48.015000000000001</v>
      </c>
      <c r="K1993" s="50" t="s">
        <v>2261</v>
      </c>
      <c r="L1993" s="42">
        <f t="shared" si="93"/>
        <v>9.6</v>
      </c>
      <c r="M1993" s="42">
        <f t="shared" si="94"/>
        <v>48</v>
      </c>
    </row>
    <row r="1994" spans="1:13" ht="130.5" hidden="1" x14ac:dyDescent="0.35">
      <c r="A1994" s="20" t="s">
        <v>1242</v>
      </c>
      <c r="B1994" s="45" t="s">
        <v>1243</v>
      </c>
      <c r="C1994" s="23" t="s">
        <v>4221</v>
      </c>
      <c r="D1994" s="23" t="s">
        <v>1250</v>
      </c>
      <c r="E1994" s="23" t="s">
        <v>7171</v>
      </c>
      <c r="F1994" s="23" t="s">
        <v>5</v>
      </c>
      <c r="G1994" s="20">
        <v>4</v>
      </c>
      <c r="H1994" s="23" t="s">
        <v>5987</v>
      </c>
      <c r="I1994" s="46">
        <v>20.757999999999999</v>
      </c>
      <c r="J1994" s="40">
        <f t="shared" si="95"/>
        <v>83.031999999999996</v>
      </c>
      <c r="K1994" s="50" t="s">
        <v>2262</v>
      </c>
      <c r="L1994" s="42">
        <f t="shared" si="93"/>
        <v>20.76</v>
      </c>
      <c r="M1994" s="42">
        <f t="shared" si="94"/>
        <v>83.04</v>
      </c>
    </row>
    <row r="1995" spans="1:13" ht="130.5" hidden="1" x14ac:dyDescent="0.35">
      <c r="A1995" s="20" t="s">
        <v>1242</v>
      </c>
      <c r="B1995" s="45" t="s">
        <v>1243</v>
      </c>
      <c r="C1995" s="23" t="s">
        <v>4222</v>
      </c>
      <c r="D1995" s="23" t="s">
        <v>1251</v>
      </c>
      <c r="E1995" s="23" t="s">
        <v>7172</v>
      </c>
      <c r="F1995" s="23" t="s">
        <v>5</v>
      </c>
      <c r="G1995" s="20">
        <v>4</v>
      </c>
      <c r="H1995" s="23" t="s">
        <v>5987</v>
      </c>
      <c r="I1995" s="46">
        <v>20.757999999999999</v>
      </c>
      <c r="J1995" s="40">
        <f t="shared" si="95"/>
        <v>83.031999999999996</v>
      </c>
      <c r="K1995" s="50" t="s">
        <v>2263</v>
      </c>
      <c r="L1995" s="42">
        <f t="shared" si="93"/>
        <v>20.76</v>
      </c>
      <c r="M1995" s="42">
        <f t="shared" si="94"/>
        <v>83.04</v>
      </c>
    </row>
    <row r="1996" spans="1:13" ht="130.5" hidden="1" x14ac:dyDescent="0.35">
      <c r="A1996" s="20" t="s">
        <v>1242</v>
      </c>
      <c r="B1996" s="45" t="s">
        <v>1243</v>
      </c>
      <c r="C1996" s="23" t="s">
        <v>4223</v>
      </c>
      <c r="D1996" s="23" t="s">
        <v>1252</v>
      </c>
      <c r="E1996" s="23" t="s">
        <v>7173</v>
      </c>
      <c r="F1996" s="23" t="s">
        <v>5</v>
      </c>
      <c r="G1996" s="20">
        <v>4</v>
      </c>
      <c r="H1996" s="23" t="s">
        <v>5987</v>
      </c>
      <c r="I1996" s="46">
        <v>20.757999999999999</v>
      </c>
      <c r="J1996" s="40">
        <f t="shared" si="95"/>
        <v>83.031999999999996</v>
      </c>
      <c r="K1996" s="50" t="s">
        <v>2264</v>
      </c>
      <c r="L1996" s="42">
        <f t="shared" si="93"/>
        <v>20.76</v>
      </c>
      <c r="M1996" s="42">
        <f t="shared" si="94"/>
        <v>83.04</v>
      </c>
    </row>
    <row r="1997" spans="1:13" ht="130.5" hidden="1" x14ac:dyDescent="0.35">
      <c r="A1997" s="20" t="s">
        <v>1242</v>
      </c>
      <c r="B1997" s="45" t="s">
        <v>1243</v>
      </c>
      <c r="C1997" s="23" t="s">
        <v>4224</v>
      </c>
      <c r="D1997" s="23" t="s">
        <v>1253</v>
      </c>
      <c r="E1997" s="23" t="s">
        <v>7174</v>
      </c>
      <c r="F1997" s="23" t="s">
        <v>5</v>
      </c>
      <c r="G1997" s="20">
        <v>4</v>
      </c>
      <c r="H1997" s="23" t="s">
        <v>5987</v>
      </c>
      <c r="I1997" s="46">
        <v>20.757999999999999</v>
      </c>
      <c r="J1997" s="40">
        <f t="shared" si="95"/>
        <v>83.031999999999996</v>
      </c>
      <c r="K1997" s="50" t="s">
        <v>2265</v>
      </c>
      <c r="L1997" s="42">
        <f t="shared" si="93"/>
        <v>20.76</v>
      </c>
      <c r="M1997" s="42">
        <f t="shared" si="94"/>
        <v>83.04</v>
      </c>
    </row>
    <row r="1998" spans="1:13" ht="130.5" hidden="1" x14ac:dyDescent="0.35">
      <c r="A1998" s="20" t="s">
        <v>1242</v>
      </c>
      <c r="B1998" s="45" t="s">
        <v>1243</v>
      </c>
      <c r="C1998" s="23" t="s">
        <v>4225</v>
      </c>
      <c r="D1998" s="23" t="s">
        <v>1254</v>
      </c>
      <c r="E1998" s="23" t="s">
        <v>7175</v>
      </c>
      <c r="F1998" s="23" t="s">
        <v>5</v>
      </c>
      <c r="G1998" s="20">
        <v>4</v>
      </c>
      <c r="H1998" s="23" t="s">
        <v>5987</v>
      </c>
      <c r="I1998" s="46">
        <v>20.757999999999999</v>
      </c>
      <c r="J1998" s="40">
        <f t="shared" si="95"/>
        <v>83.031999999999996</v>
      </c>
      <c r="K1998" s="50" t="s">
        <v>2266</v>
      </c>
      <c r="L1998" s="42">
        <f t="shared" si="93"/>
        <v>20.76</v>
      </c>
      <c r="M1998" s="42">
        <f t="shared" si="94"/>
        <v>83.04</v>
      </c>
    </row>
    <row r="1999" spans="1:13" ht="130.5" hidden="1" x14ac:dyDescent="0.35">
      <c r="A1999" s="20" t="s">
        <v>1242</v>
      </c>
      <c r="B1999" s="45" t="s">
        <v>1243</v>
      </c>
      <c r="C1999" s="23" t="s">
        <v>4227</v>
      </c>
      <c r="D1999" s="23" t="s">
        <v>1167</v>
      </c>
      <c r="E1999" s="23" t="s">
        <v>7111</v>
      </c>
      <c r="F1999" s="23" t="s">
        <v>5</v>
      </c>
      <c r="G1999" s="20">
        <v>2</v>
      </c>
      <c r="H1999" s="23" t="s">
        <v>5987</v>
      </c>
      <c r="I1999" s="46">
        <v>63.244</v>
      </c>
      <c r="J1999" s="40">
        <f t="shared" si="95"/>
        <v>126.488</v>
      </c>
      <c r="K1999" s="50" t="s">
        <v>2267</v>
      </c>
      <c r="L1999" s="42">
        <f t="shared" si="93"/>
        <v>63.24</v>
      </c>
      <c r="M1999" s="42">
        <f t="shared" si="94"/>
        <v>126.48</v>
      </c>
    </row>
    <row r="2000" spans="1:13" ht="130.5" hidden="1" x14ac:dyDescent="0.35">
      <c r="A2000" s="20" t="s">
        <v>1242</v>
      </c>
      <c r="B2000" s="45" t="s">
        <v>1243</v>
      </c>
      <c r="C2000" s="23" t="s">
        <v>3854</v>
      </c>
      <c r="D2000" s="23" t="s">
        <v>1255</v>
      </c>
      <c r="E2000" s="23" t="s">
        <v>7176</v>
      </c>
      <c r="F2000" s="23" t="s">
        <v>5</v>
      </c>
      <c r="G2000" s="20">
        <v>2</v>
      </c>
      <c r="H2000" s="23" t="s">
        <v>5987</v>
      </c>
      <c r="I2000" s="46">
        <v>189.15</v>
      </c>
      <c r="J2000" s="40">
        <f t="shared" si="95"/>
        <v>378.3</v>
      </c>
      <c r="K2000" s="50" t="s">
        <v>2268</v>
      </c>
      <c r="L2000" s="42">
        <f t="shared" si="93"/>
        <v>189.15</v>
      </c>
      <c r="M2000" s="42">
        <f t="shared" si="94"/>
        <v>378.3</v>
      </c>
    </row>
    <row r="2001" spans="1:13" ht="116" hidden="1" x14ac:dyDescent="0.35">
      <c r="A2001" s="20" t="s">
        <v>1242</v>
      </c>
      <c r="B2001" s="45" t="s">
        <v>1243</v>
      </c>
      <c r="C2001" s="23" t="s">
        <v>3855</v>
      </c>
      <c r="D2001" s="23" t="s">
        <v>1256</v>
      </c>
      <c r="E2001" s="23" t="s">
        <v>7177</v>
      </c>
      <c r="F2001" s="23" t="s">
        <v>5</v>
      </c>
      <c r="G2001" s="20">
        <v>12</v>
      </c>
      <c r="H2001" s="23" t="s">
        <v>5987</v>
      </c>
      <c r="I2001" s="46">
        <v>28.420999999999999</v>
      </c>
      <c r="J2001" s="40">
        <f t="shared" si="95"/>
        <v>341.05200000000002</v>
      </c>
      <c r="K2001" s="50" t="s">
        <v>2269</v>
      </c>
      <c r="L2001" s="42">
        <f t="shared" si="93"/>
        <v>28.42</v>
      </c>
      <c r="M2001" s="42">
        <f t="shared" si="94"/>
        <v>341.04</v>
      </c>
    </row>
    <row r="2002" spans="1:13" ht="116" hidden="1" x14ac:dyDescent="0.35">
      <c r="A2002" s="20" t="s">
        <v>1242</v>
      </c>
      <c r="B2002" s="45" t="s">
        <v>1243</v>
      </c>
      <c r="C2002" s="23" t="s">
        <v>3856</v>
      </c>
      <c r="D2002" s="23" t="s">
        <v>1257</v>
      </c>
      <c r="E2002" s="23" t="s">
        <v>7178</v>
      </c>
      <c r="F2002" s="23" t="s">
        <v>5</v>
      </c>
      <c r="G2002" s="20">
        <v>5</v>
      </c>
      <c r="H2002" s="23" t="s">
        <v>5987</v>
      </c>
      <c r="I2002" s="46">
        <v>190.79899999999998</v>
      </c>
      <c r="J2002" s="40">
        <f t="shared" si="95"/>
        <v>953.99499999999989</v>
      </c>
      <c r="K2002" s="50" t="s">
        <v>2270</v>
      </c>
      <c r="L2002" s="42">
        <f t="shared" si="93"/>
        <v>190.8</v>
      </c>
      <c r="M2002" s="42">
        <f t="shared" si="94"/>
        <v>954</v>
      </c>
    </row>
    <row r="2003" spans="1:13" ht="130.5" hidden="1" x14ac:dyDescent="0.35">
      <c r="A2003" s="20" t="s">
        <v>1242</v>
      </c>
      <c r="B2003" s="45" t="s">
        <v>1243</v>
      </c>
      <c r="C2003" s="23" t="s">
        <v>3407</v>
      </c>
      <c r="D2003" s="23" t="s">
        <v>696</v>
      </c>
      <c r="E2003" s="23" t="s">
        <v>6735</v>
      </c>
      <c r="F2003" s="23" t="s">
        <v>5</v>
      </c>
      <c r="G2003" s="20">
        <v>24</v>
      </c>
      <c r="H2003" s="23" t="s">
        <v>5987</v>
      </c>
      <c r="I2003" s="46">
        <v>48.383600000000001</v>
      </c>
      <c r="J2003" s="40">
        <f t="shared" si="95"/>
        <v>1161.2064</v>
      </c>
      <c r="K2003" s="50" t="s">
        <v>2271</v>
      </c>
      <c r="L2003" s="42">
        <f t="shared" si="93"/>
        <v>48.38</v>
      </c>
      <c r="M2003" s="42">
        <f t="shared" si="94"/>
        <v>1161.1200000000001</v>
      </c>
    </row>
    <row r="2004" spans="1:13" ht="130.5" hidden="1" x14ac:dyDescent="0.35">
      <c r="A2004" s="20" t="s">
        <v>1242</v>
      </c>
      <c r="B2004" s="45" t="s">
        <v>1243</v>
      </c>
      <c r="C2004" s="23" t="s">
        <v>2957</v>
      </c>
      <c r="D2004" s="23" t="s">
        <v>171</v>
      </c>
      <c r="E2004" s="23" t="s">
        <v>6296</v>
      </c>
      <c r="F2004" s="23" t="s">
        <v>5</v>
      </c>
      <c r="G2004" s="20">
        <v>5</v>
      </c>
      <c r="H2004" s="23" t="s">
        <v>5987</v>
      </c>
      <c r="I2004" s="46">
        <v>36.762999999999998</v>
      </c>
      <c r="J2004" s="40">
        <f t="shared" si="95"/>
        <v>183.815</v>
      </c>
      <c r="K2004" s="50" t="s">
        <v>2272</v>
      </c>
      <c r="L2004" s="42">
        <f t="shared" si="93"/>
        <v>36.76</v>
      </c>
      <c r="M2004" s="42">
        <f t="shared" si="94"/>
        <v>183.79999999999998</v>
      </c>
    </row>
    <row r="2005" spans="1:13" ht="145" hidden="1" x14ac:dyDescent="0.35">
      <c r="A2005" s="20" t="s">
        <v>1242</v>
      </c>
      <c r="B2005" s="45" t="s">
        <v>1243</v>
      </c>
      <c r="C2005" s="23" t="s">
        <v>4487</v>
      </c>
      <c r="D2005" s="23" t="s">
        <v>475</v>
      </c>
      <c r="E2005" s="23" t="s">
        <v>6560</v>
      </c>
      <c r="F2005" s="23" t="s">
        <v>5</v>
      </c>
      <c r="G2005" s="20">
        <v>20</v>
      </c>
      <c r="H2005" s="23" t="s">
        <v>5987</v>
      </c>
      <c r="I2005" s="46">
        <v>12.852499999999999</v>
      </c>
      <c r="J2005" s="40">
        <f t="shared" si="95"/>
        <v>257.04999999999995</v>
      </c>
      <c r="K2005" s="50" t="s">
        <v>2273</v>
      </c>
      <c r="L2005" s="42">
        <f t="shared" si="93"/>
        <v>12.85</v>
      </c>
      <c r="M2005" s="42">
        <f t="shared" si="94"/>
        <v>257</v>
      </c>
    </row>
    <row r="2006" spans="1:13" ht="116" hidden="1" x14ac:dyDescent="0.35">
      <c r="A2006" s="20" t="s">
        <v>1242</v>
      </c>
      <c r="B2006" s="45" t="s">
        <v>1243</v>
      </c>
      <c r="C2006" s="23" t="s">
        <v>4489</v>
      </c>
      <c r="D2006" s="23" t="s">
        <v>1258</v>
      </c>
      <c r="E2006" s="23" t="s">
        <v>7179</v>
      </c>
      <c r="F2006" s="23" t="s">
        <v>5</v>
      </c>
      <c r="G2006" s="20">
        <v>12</v>
      </c>
      <c r="H2006" s="23" t="s">
        <v>5987</v>
      </c>
      <c r="I2006" s="46">
        <v>31.427999999999997</v>
      </c>
      <c r="J2006" s="40">
        <f t="shared" si="95"/>
        <v>377.13599999999997</v>
      </c>
      <c r="K2006" s="50" t="s">
        <v>2274</v>
      </c>
      <c r="L2006" s="42">
        <f t="shared" si="93"/>
        <v>31.43</v>
      </c>
      <c r="M2006" s="42">
        <f t="shared" si="94"/>
        <v>377.15999999999997</v>
      </c>
    </row>
    <row r="2007" spans="1:13" ht="116" hidden="1" x14ac:dyDescent="0.35">
      <c r="A2007" s="20" t="s">
        <v>1242</v>
      </c>
      <c r="B2007" s="45" t="s">
        <v>1243</v>
      </c>
      <c r="C2007" s="23" t="s">
        <v>4490</v>
      </c>
      <c r="D2007" s="23" t="s">
        <v>703</v>
      </c>
      <c r="E2007" s="23" t="s">
        <v>6742</v>
      </c>
      <c r="F2007" s="23" t="s">
        <v>5</v>
      </c>
      <c r="G2007" s="20">
        <v>100</v>
      </c>
      <c r="H2007" s="23" t="s">
        <v>5987</v>
      </c>
      <c r="I2007" s="46">
        <v>20.079000000000001</v>
      </c>
      <c r="J2007" s="40">
        <f t="shared" si="95"/>
        <v>2007.9</v>
      </c>
      <c r="K2007" s="50" t="s">
        <v>6743</v>
      </c>
      <c r="L2007" s="42">
        <f t="shared" si="93"/>
        <v>20.079999999999998</v>
      </c>
      <c r="M2007" s="42">
        <f t="shared" si="94"/>
        <v>2007.9999999999998</v>
      </c>
    </row>
    <row r="2008" spans="1:13" ht="72.5" hidden="1" x14ac:dyDescent="0.35">
      <c r="A2008" s="20" t="s">
        <v>1242</v>
      </c>
      <c r="B2008" s="45" t="s">
        <v>1243</v>
      </c>
      <c r="C2008" s="23" t="s">
        <v>3858</v>
      </c>
      <c r="D2008" s="23" t="s">
        <v>1259</v>
      </c>
      <c r="E2008" s="23" t="s">
        <v>7180</v>
      </c>
      <c r="F2008" s="23" t="s">
        <v>5</v>
      </c>
      <c r="G2008" s="20">
        <v>16</v>
      </c>
      <c r="H2008" s="23" t="s">
        <v>5987</v>
      </c>
      <c r="I2008" s="46">
        <v>35.695999999999998</v>
      </c>
      <c r="J2008" s="40">
        <f t="shared" si="95"/>
        <v>571.13599999999997</v>
      </c>
      <c r="K2008" s="50" t="s">
        <v>2275</v>
      </c>
      <c r="L2008" s="42">
        <f t="shared" si="93"/>
        <v>35.700000000000003</v>
      </c>
      <c r="M2008" s="42">
        <f t="shared" si="94"/>
        <v>571.20000000000005</v>
      </c>
    </row>
    <row r="2009" spans="1:13" ht="130.5" hidden="1" x14ac:dyDescent="0.35">
      <c r="A2009" s="20" t="s">
        <v>1242</v>
      </c>
      <c r="B2009" s="45" t="s">
        <v>1243</v>
      </c>
      <c r="C2009" s="23" t="s">
        <v>4568</v>
      </c>
      <c r="D2009" s="23" t="s">
        <v>1050</v>
      </c>
      <c r="E2009" s="23" t="s">
        <v>7028</v>
      </c>
      <c r="F2009" s="23" t="s">
        <v>5</v>
      </c>
      <c r="G2009" s="20">
        <v>200</v>
      </c>
      <c r="H2009" s="23" t="s">
        <v>5987</v>
      </c>
      <c r="I2009" s="46">
        <v>3.6375000000000002</v>
      </c>
      <c r="J2009" s="40">
        <f t="shared" si="95"/>
        <v>727.5</v>
      </c>
      <c r="K2009" s="50" t="s">
        <v>2276</v>
      </c>
      <c r="L2009" s="42">
        <f t="shared" si="93"/>
        <v>3.64</v>
      </c>
      <c r="M2009" s="42">
        <f t="shared" si="94"/>
        <v>728</v>
      </c>
    </row>
    <row r="2010" spans="1:13" ht="130.5" hidden="1" x14ac:dyDescent="0.35">
      <c r="A2010" s="20" t="s">
        <v>1242</v>
      </c>
      <c r="B2010" s="45" t="s">
        <v>1243</v>
      </c>
      <c r="C2010" s="23" t="s">
        <v>4573</v>
      </c>
      <c r="D2010" s="23" t="s">
        <v>1260</v>
      </c>
      <c r="E2010" s="23" t="s">
        <v>7181</v>
      </c>
      <c r="F2010" s="23" t="s">
        <v>5</v>
      </c>
      <c r="G2010" s="20">
        <v>9</v>
      </c>
      <c r="H2010" s="23" t="s">
        <v>5987</v>
      </c>
      <c r="I2010" s="46">
        <v>32.689</v>
      </c>
      <c r="J2010" s="40">
        <f t="shared" si="95"/>
        <v>294.20100000000002</v>
      </c>
      <c r="K2010" s="50" t="s">
        <v>2277</v>
      </c>
      <c r="L2010" s="42">
        <f t="shared" si="93"/>
        <v>32.69</v>
      </c>
      <c r="M2010" s="42">
        <f t="shared" si="94"/>
        <v>294.20999999999998</v>
      </c>
    </row>
    <row r="2011" spans="1:13" ht="116" hidden="1" x14ac:dyDescent="0.35">
      <c r="A2011" s="20" t="s">
        <v>1242</v>
      </c>
      <c r="B2011" s="45" t="s">
        <v>1243</v>
      </c>
      <c r="C2011" s="23" t="s">
        <v>4596</v>
      </c>
      <c r="D2011" s="23" t="s">
        <v>1261</v>
      </c>
      <c r="E2011" s="23" t="s">
        <v>7182</v>
      </c>
      <c r="F2011" s="23" t="s">
        <v>5</v>
      </c>
      <c r="G2011" s="20">
        <v>20</v>
      </c>
      <c r="H2011" s="23" t="s">
        <v>5987</v>
      </c>
      <c r="I2011" s="46">
        <v>33.367999999999995</v>
      </c>
      <c r="J2011" s="40">
        <f t="shared" si="95"/>
        <v>667.3599999999999</v>
      </c>
      <c r="K2011" s="50" t="s">
        <v>2278</v>
      </c>
      <c r="L2011" s="42">
        <f t="shared" si="93"/>
        <v>33.369999999999997</v>
      </c>
      <c r="M2011" s="42">
        <f t="shared" si="94"/>
        <v>667.4</v>
      </c>
    </row>
    <row r="2012" spans="1:13" ht="116" hidden="1" x14ac:dyDescent="0.35">
      <c r="A2012" s="20" t="s">
        <v>1242</v>
      </c>
      <c r="B2012" s="45" t="s">
        <v>1243</v>
      </c>
      <c r="C2012" s="23" t="s">
        <v>4597</v>
      </c>
      <c r="D2012" s="23" t="s">
        <v>1262</v>
      </c>
      <c r="E2012" s="23" t="s">
        <v>7183</v>
      </c>
      <c r="F2012" s="23" t="s">
        <v>5</v>
      </c>
      <c r="G2012" s="20">
        <v>20</v>
      </c>
      <c r="H2012" s="23" t="s">
        <v>5987</v>
      </c>
      <c r="I2012" s="46">
        <v>33.367999999999995</v>
      </c>
      <c r="J2012" s="40">
        <f t="shared" si="95"/>
        <v>667.3599999999999</v>
      </c>
      <c r="K2012" s="50" t="s">
        <v>2278</v>
      </c>
      <c r="L2012" s="42">
        <f t="shared" si="93"/>
        <v>33.369999999999997</v>
      </c>
      <c r="M2012" s="42">
        <f t="shared" si="94"/>
        <v>667.4</v>
      </c>
    </row>
    <row r="2013" spans="1:13" ht="101.5" hidden="1" x14ac:dyDescent="0.35">
      <c r="A2013" s="20" t="s">
        <v>1242</v>
      </c>
      <c r="B2013" s="45" t="s">
        <v>1243</v>
      </c>
      <c r="C2013" s="23" t="s">
        <v>4602</v>
      </c>
      <c r="D2013" s="23" t="s">
        <v>1052</v>
      </c>
      <c r="E2013" s="23" t="s">
        <v>7030</v>
      </c>
      <c r="F2013" s="23" t="s">
        <v>5</v>
      </c>
      <c r="G2013" s="20">
        <v>20</v>
      </c>
      <c r="H2013" s="23" t="s">
        <v>5987</v>
      </c>
      <c r="I2013" s="46">
        <v>16.6355</v>
      </c>
      <c r="J2013" s="40">
        <f t="shared" si="95"/>
        <v>332.71000000000004</v>
      </c>
      <c r="K2013" s="50" t="s">
        <v>2279</v>
      </c>
      <c r="L2013" s="42">
        <f t="shared" si="93"/>
        <v>16.64</v>
      </c>
      <c r="M2013" s="42">
        <f t="shared" si="94"/>
        <v>332.8</v>
      </c>
    </row>
    <row r="2014" spans="1:13" ht="101.5" hidden="1" x14ac:dyDescent="0.35">
      <c r="A2014" s="20" t="s">
        <v>1242</v>
      </c>
      <c r="B2014" s="45" t="s">
        <v>1243</v>
      </c>
      <c r="C2014" s="23" t="s">
        <v>4602</v>
      </c>
      <c r="D2014" s="23" t="s">
        <v>1052</v>
      </c>
      <c r="E2014" s="23" t="s">
        <v>7030</v>
      </c>
      <c r="F2014" s="23" t="s">
        <v>5</v>
      </c>
      <c r="G2014" s="20">
        <v>12</v>
      </c>
      <c r="H2014" s="23" t="s">
        <v>5987</v>
      </c>
      <c r="I2014" s="46">
        <v>16.6355</v>
      </c>
      <c r="J2014" s="40">
        <f t="shared" si="95"/>
        <v>199.626</v>
      </c>
      <c r="K2014" s="50" t="s">
        <v>2279</v>
      </c>
      <c r="L2014" s="42">
        <f t="shared" si="93"/>
        <v>16.64</v>
      </c>
      <c r="M2014" s="42">
        <f t="shared" si="94"/>
        <v>199.68</v>
      </c>
    </row>
    <row r="2015" spans="1:13" ht="101.5" hidden="1" x14ac:dyDescent="0.35">
      <c r="A2015" s="20" t="s">
        <v>1242</v>
      </c>
      <c r="B2015" s="45" t="s">
        <v>1243</v>
      </c>
      <c r="C2015" s="23" t="s">
        <v>4603</v>
      </c>
      <c r="D2015" s="23" t="s">
        <v>1052</v>
      </c>
      <c r="E2015" s="23" t="s">
        <v>7030</v>
      </c>
      <c r="F2015" s="23" t="s">
        <v>5</v>
      </c>
      <c r="G2015" s="20">
        <v>9</v>
      </c>
      <c r="H2015" s="23" t="s">
        <v>5987</v>
      </c>
      <c r="I2015" s="46">
        <v>15.713999999999999</v>
      </c>
      <c r="J2015" s="40">
        <f t="shared" si="95"/>
        <v>141.42599999999999</v>
      </c>
      <c r="K2015" s="50" t="s">
        <v>2279</v>
      </c>
      <c r="L2015" s="42">
        <f t="shared" si="93"/>
        <v>15.71</v>
      </c>
      <c r="M2015" s="42">
        <f t="shared" si="94"/>
        <v>141.39000000000001</v>
      </c>
    </row>
    <row r="2016" spans="1:13" ht="145" hidden="1" x14ac:dyDescent="0.35">
      <c r="A2016" s="20" t="s">
        <v>1242</v>
      </c>
      <c r="B2016" s="45" t="s">
        <v>1243</v>
      </c>
      <c r="C2016" s="23" t="s">
        <v>4591</v>
      </c>
      <c r="D2016" s="23" t="s">
        <v>512</v>
      </c>
      <c r="E2016" s="23" t="s">
        <v>512</v>
      </c>
      <c r="F2016" s="23" t="s">
        <v>5</v>
      </c>
      <c r="G2016" s="20">
        <v>200</v>
      </c>
      <c r="H2016" s="23" t="s">
        <v>5987</v>
      </c>
      <c r="I2016" s="46">
        <v>11.44</v>
      </c>
      <c r="J2016" s="40">
        <f t="shared" si="95"/>
        <v>2288</v>
      </c>
      <c r="K2016" s="50" t="s">
        <v>2280</v>
      </c>
      <c r="L2016" s="42">
        <f t="shared" si="93"/>
        <v>11.44</v>
      </c>
      <c r="M2016" s="42">
        <f t="shared" si="94"/>
        <v>2288</v>
      </c>
    </row>
    <row r="2017" spans="1:13" ht="145" hidden="1" x14ac:dyDescent="0.35">
      <c r="A2017" s="20" t="s">
        <v>1242</v>
      </c>
      <c r="B2017" s="45" t="s">
        <v>1243</v>
      </c>
      <c r="C2017" s="23" t="s">
        <v>4591</v>
      </c>
      <c r="D2017" s="23" t="s">
        <v>512</v>
      </c>
      <c r="E2017" s="23" t="s">
        <v>512</v>
      </c>
      <c r="F2017" s="23" t="s">
        <v>5</v>
      </c>
      <c r="G2017" s="20">
        <v>60</v>
      </c>
      <c r="H2017" s="23" t="s">
        <v>5987</v>
      </c>
      <c r="I2017" s="46">
        <v>11.44</v>
      </c>
      <c r="J2017" s="40">
        <f t="shared" si="95"/>
        <v>686.4</v>
      </c>
      <c r="K2017" s="50" t="s">
        <v>2280</v>
      </c>
      <c r="L2017" s="42">
        <f t="shared" si="93"/>
        <v>11.44</v>
      </c>
      <c r="M2017" s="42">
        <f t="shared" si="94"/>
        <v>686.4</v>
      </c>
    </row>
    <row r="2018" spans="1:13" ht="145" hidden="1" x14ac:dyDescent="0.35">
      <c r="A2018" s="20" t="s">
        <v>1242</v>
      </c>
      <c r="B2018" s="45" t="s">
        <v>1243</v>
      </c>
      <c r="C2018" s="23" t="s">
        <v>4594</v>
      </c>
      <c r="D2018" s="23" t="s">
        <v>513</v>
      </c>
      <c r="E2018" s="23" t="s">
        <v>513</v>
      </c>
      <c r="F2018" s="23" t="s">
        <v>5</v>
      </c>
      <c r="G2018" s="20">
        <v>60</v>
      </c>
      <c r="H2018" s="23" t="s">
        <v>5987</v>
      </c>
      <c r="I2018" s="46">
        <v>11.44</v>
      </c>
      <c r="J2018" s="40">
        <f t="shared" si="95"/>
        <v>686.4</v>
      </c>
      <c r="K2018" s="50" t="s">
        <v>2281</v>
      </c>
      <c r="L2018" s="42">
        <f t="shared" si="93"/>
        <v>11.44</v>
      </c>
      <c r="M2018" s="42">
        <f t="shared" si="94"/>
        <v>686.4</v>
      </c>
    </row>
    <row r="2019" spans="1:13" ht="58" hidden="1" x14ac:dyDescent="0.35">
      <c r="A2019" s="20" t="s">
        <v>1242</v>
      </c>
      <c r="B2019" s="45" t="s">
        <v>1243</v>
      </c>
      <c r="C2019" s="23" t="s">
        <v>4618</v>
      </c>
      <c r="D2019" s="23" t="s">
        <v>1263</v>
      </c>
      <c r="E2019" s="23" t="s">
        <v>7184</v>
      </c>
      <c r="F2019" s="23" t="s">
        <v>5</v>
      </c>
      <c r="G2019" s="20">
        <v>10</v>
      </c>
      <c r="H2019" s="23" t="s">
        <v>5987</v>
      </c>
      <c r="I2019" s="46">
        <v>6.6930000000000005</v>
      </c>
      <c r="J2019" s="40">
        <f t="shared" si="95"/>
        <v>66.930000000000007</v>
      </c>
      <c r="K2019" s="50" t="s">
        <v>2282</v>
      </c>
      <c r="L2019" s="42">
        <f t="shared" si="93"/>
        <v>6.69</v>
      </c>
      <c r="M2019" s="42">
        <f t="shared" si="94"/>
        <v>66.900000000000006</v>
      </c>
    </row>
    <row r="2020" spans="1:13" ht="72.5" hidden="1" x14ac:dyDescent="0.35">
      <c r="A2020" s="20" t="s">
        <v>1242</v>
      </c>
      <c r="B2020" s="45" t="s">
        <v>1243</v>
      </c>
      <c r="C2020" s="23" t="s">
        <v>3863</v>
      </c>
      <c r="D2020" s="23" t="s">
        <v>1264</v>
      </c>
      <c r="E2020" s="23" t="s">
        <v>7185</v>
      </c>
      <c r="F2020" s="23" t="s">
        <v>5</v>
      </c>
      <c r="G2020" s="20">
        <v>160</v>
      </c>
      <c r="H2020" s="23" t="s">
        <v>5987</v>
      </c>
      <c r="I2020" s="46">
        <v>1.0670000000000002</v>
      </c>
      <c r="J2020" s="40">
        <f t="shared" si="95"/>
        <v>170.72000000000003</v>
      </c>
      <c r="K2020" s="50" t="s">
        <v>2283</v>
      </c>
      <c r="L2020" s="42">
        <f t="shared" si="93"/>
        <v>1.07</v>
      </c>
      <c r="M2020" s="42">
        <f t="shared" si="94"/>
        <v>171.20000000000002</v>
      </c>
    </row>
    <row r="2021" spans="1:13" ht="145" hidden="1" x14ac:dyDescent="0.35">
      <c r="A2021" s="20" t="s">
        <v>1242</v>
      </c>
      <c r="B2021" s="45" t="s">
        <v>1243</v>
      </c>
      <c r="C2021" s="23" t="s">
        <v>4630</v>
      </c>
      <c r="D2021" s="23" t="s">
        <v>719</v>
      </c>
      <c r="E2021" s="23" t="s">
        <v>6756</v>
      </c>
      <c r="F2021" s="23" t="s">
        <v>5</v>
      </c>
      <c r="G2021" s="20">
        <v>20</v>
      </c>
      <c r="H2021" s="23" t="s">
        <v>5987</v>
      </c>
      <c r="I2021" s="46">
        <v>16.102</v>
      </c>
      <c r="J2021" s="40">
        <f t="shared" si="95"/>
        <v>322.04000000000002</v>
      </c>
      <c r="K2021" s="50" t="s">
        <v>2284</v>
      </c>
      <c r="L2021" s="42">
        <f t="shared" si="93"/>
        <v>16.100000000000001</v>
      </c>
      <c r="M2021" s="42">
        <f t="shared" si="94"/>
        <v>322</v>
      </c>
    </row>
    <row r="2022" spans="1:13" ht="116" hidden="1" x14ac:dyDescent="0.35">
      <c r="A2022" s="20" t="s">
        <v>1242</v>
      </c>
      <c r="B2022" s="45" t="s">
        <v>1243</v>
      </c>
      <c r="C2022" s="23" t="s">
        <v>4640</v>
      </c>
      <c r="D2022" s="23" t="s">
        <v>1265</v>
      </c>
      <c r="E2022" s="23" t="s">
        <v>7186</v>
      </c>
      <c r="F2022" s="23" t="s">
        <v>5</v>
      </c>
      <c r="G2022" s="20">
        <v>15</v>
      </c>
      <c r="H2022" s="23" t="s">
        <v>5987</v>
      </c>
      <c r="I2022" s="46">
        <v>151.999</v>
      </c>
      <c r="J2022" s="40">
        <f t="shared" si="95"/>
        <v>2279.9850000000001</v>
      </c>
      <c r="K2022" s="50" t="s">
        <v>2285</v>
      </c>
      <c r="L2022" s="42">
        <f t="shared" si="93"/>
        <v>152</v>
      </c>
      <c r="M2022" s="42">
        <f t="shared" si="94"/>
        <v>2280</v>
      </c>
    </row>
    <row r="2023" spans="1:13" ht="87" hidden="1" x14ac:dyDescent="0.35">
      <c r="A2023" s="20" t="s">
        <v>1242</v>
      </c>
      <c r="B2023" s="45" t="s">
        <v>1243</v>
      </c>
      <c r="C2023" s="23" t="s">
        <v>4648</v>
      </c>
      <c r="D2023" s="23" t="s">
        <v>1266</v>
      </c>
      <c r="E2023" s="23" t="s">
        <v>7187</v>
      </c>
      <c r="F2023" s="23" t="s">
        <v>5</v>
      </c>
      <c r="G2023" s="20">
        <v>2</v>
      </c>
      <c r="H2023" s="23" t="s">
        <v>5987</v>
      </c>
      <c r="I2023" s="46">
        <v>287.702</v>
      </c>
      <c r="J2023" s="40">
        <f t="shared" si="95"/>
        <v>575.404</v>
      </c>
      <c r="K2023" s="50" t="s">
        <v>2286</v>
      </c>
      <c r="L2023" s="42">
        <f t="shared" si="93"/>
        <v>287.7</v>
      </c>
      <c r="M2023" s="42">
        <f t="shared" si="94"/>
        <v>575.4</v>
      </c>
    </row>
    <row r="2024" spans="1:13" ht="174" hidden="1" x14ac:dyDescent="0.35">
      <c r="A2024" s="20" t="s">
        <v>1242</v>
      </c>
      <c r="B2024" s="45" t="s">
        <v>1243</v>
      </c>
      <c r="C2024" s="23" t="s">
        <v>4645</v>
      </c>
      <c r="D2024" s="23" t="s">
        <v>1267</v>
      </c>
      <c r="E2024" s="23" t="s">
        <v>1267</v>
      </c>
      <c r="F2024" s="23" t="s">
        <v>5</v>
      </c>
      <c r="G2024" s="20">
        <v>40</v>
      </c>
      <c r="H2024" s="23" t="s">
        <v>5987</v>
      </c>
      <c r="I2024" s="46">
        <v>241.33600000000001</v>
      </c>
      <c r="J2024" s="40">
        <f t="shared" si="95"/>
        <v>9653.44</v>
      </c>
      <c r="K2024" s="50" t="s">
        <v>2819</v>
      </c>
      <c r="L2024" s="42">
        <f t="shared" si="93"/>
        <v>241.34</v>
      </c>
      <c r="M2024" s="42">
        <f t="shared" si="94"/>
        <v>9653.6</v>
      </c>
    </row>
    <row r="2025" spans="1:13" ht="130.5" hidden="1" x14ac:dyDescent="0.35">
      <c r="A2025" s="20" t="s">
        <v>1242</v>
      </c>
      <c r="B2025" s="45" t="s">
        <v>1243</v>
      </c>
      <c r="C2025" s="23" t="s">
        <v>3866</v>
      </c>
      <c r="D2025" s="23" t="s">
        <v>1268</v>
      </c>
      <c r="E2025" s="23" t="s">
        <v>7188</v>
      </c>
      <c r="F2025" s="23" t="s">
        <v>5</v>
      </c>
      <c r="G2025" s="20">
        <v>10</v>
      </c>
      <c r="H2025" s="23" t="s">
        <v>5987</v>
      </c>
      <c r="I2025" s="46">
        <v>43.552999999999997</v>
      </c>
      <c r="J2025" s="40">
        <f t="shared" si="95"/>
        <v>435.53</v>
      </c>
      <c r="K2025" s="50" t="s">
        <v>2287</v>
      </c>
      <c r="L2025" s="42">
        <f t="shared" si="93"/>
        <v>43.55</v>
      </c>
      <c r="M2025" s="42">
        <f t="shared" si="94"/>
        <v>435.5</v>
      </c>
    </row>
    <row r="2026" spans="1:13" ht="58" hidden="1" x14ac:dyDescent="0.35">
      <c r="A2026" s="20" t="s">
        <v>1242</v>
      </c>
      <c r="B2026" s="45" t="s">
        <v>1243</v>
      </c>
      <c r="C2026" s="23" t="s">
        <v>4700</v>
      </c>
      <c r="D2026" s="23" t="s">
        <v>1269</v>
      </c>
      <c r="E2026" s="23" t="s">
        <v>7189</v>
      </c>
      <c r="F2026" s="23" t="s">
        <v>5</v>
      </c>
      <c r="G2026" s="20">
        <v>20</v>
      </c>
      <c r="H2026" s="23" t="s">
        <v>5987</v>
      </c>
      <c r="I2026" s="46">
        <v>69.25800000000001</v>
      </c>
      <c r="J2026" s="40">
        <f t="shared" si="95"/>
        <v>1385.1600000000003</v>
      </c>
      <c r="K2026" s="50" t="s">
        <v>2288</v>
      </c>
      <c r="L2026" s="42">
        <f t="shared" si="93"/>
        <v>69.260000000000005</v>
      </c>
      <c r="M2026" s="42">
        <f t="shared" si="94"/>
        <v>1385.2</v>
      </c>
    </row>
    <row r="2027" spans="1:13" ht="116" hidden="1" x14ac:dyDescent="0.35">
      <c r="A2027" s="20" t="s">
        <v>1242</v>
      </c>
      <c r="B2027" s="45" t="s">
        <v>1243</v>
      </c>
      <c r="C2027" s="23" t="s">
        <v>3868</v>
      </c>
      <c r="D2027" s="23" t="s">
        <v>1270</v>
      </c>
      <c r="E2027" s="23" t="s">
        <v>7190</v>
      </c>
      <c r="F2027" s="23" t="s">
        <v>5</v>
      </c>
      <c r="G2027" s="20">
        <v>10</v>
      </c>
      <c r="H2027" s="23" t="s">
        <v>5987</v>
      </c>
      <c r="I2027" s="46">
        <v>209.32600000000002</v>
      </c>
      <c r="J2027" s="40">
        <f t="shared" si="95"/>
        <v>2093.2600000000002</v>
      </c>
      <c r="K2027" s="50" t="s">
        <v>2289</v>
      </c>
      <c r="L2027" s="42">
        <f t="shared" si="93"/>
        <v>209.33</v>
      </c>
      <c r="M2027" s="42">
        <f t="shared" si="94"/>
        <v>2093.3000000000002</v>
      </c>
    </row>
    <row r="2028" spans="1:13" ht="145" hidden="1" x14ac:dyDescent="0.35">
      <c r="A2028" s="20" t="s">
        <v>1242</v>
      </c>
      <c r="B2028" s="45" t="s">
        <v>1243</v>
      </c>
      <c r="C2028" s="23" t="s">
        <v>4727</v>
      </c>
      <c r="D2028" s="23" t="s">
        <v>187</v>
      </c>
      <c r="E2028" s="23" t="s">
        <v>6312</v>
      </c>
      <c r="F2028" s="23" t="s">
        <v>5</v>
      </c>
      <c r="G2028" s="20">
        <v>40</v>
      </c>
      <c r="H2028" s="23" t="s">
        <v>5987</v>
      </c>
      <c r="I2028" s="46">
        <v>63.923000000000009</v>
      </c>
      <c r="J2028" s="40">
        <f t="shared" si="95"/>
        <v>2556.9200000000005</v>
      </c>
      <c r="K2028" s="50" t="s">
        <v>2290</v>
      </c>
      <c r="L2028" s="42">
        <f t="shared" si="93"/>
        <v>63.92</v>
      </c>
      <c r="M2028" s="42">
        <f t="shared" si="94"/>
        <v>2556.8000000000002</v>
      </c>
    </row>
    <row r="2029" spans="1:13" ht="145" hidden="1" x14ac:dyDescent="0.35">
      <c r="A2029" s="20" t="s">
        <v>1242</v>
      </c>
      <c r="B2029" s="45" t="s">
        <v>1243</v>
      </c>
      <c r="C2029" s="23" t="s">
        <v>4725</v>
      </c>
      <c r="D2029" s="23" t="s">
        <v>188</v>
      </c>
      <c r="E2029" s="23" t="s">
        <v>6313</v>
      </c>
      <c r="F2029" s="23" t="s">
        <v>5</v>
      </c>
      <c r="G2029" s="20">
        <v>40</v>
      </c>
      <c r="H2029" s="23" t="s">
        <v>5987</v>
      </c>
      <c r="I2029" s="46">
        <v>10.47</v>
      </c>
      <c r="J2029" s="40">
        <f t="shared" si="95"/>
        <v>418.8</v>
      </c>
      <c r="K2029" s="50" t="s">
        <v>2291</v>
      </c>
      <c r="L2029" s="42">
        <f t="shared" si="93"/>
        <v>10.47</v>
      </c>
      <c r="M2029" s="42">
        <f t="shared" si="94"/>
        <v>418.8</v>
      </c>
    </row>
    <row r="2030" spans="1:13" ht="145" hidden="1" x14ac:dyDescent="0.35">
      <c r="A2030" s="20" t="s">
        <v>1242</v>
      </c>
      <c r="B2030" s="45" t="s">
        <v>1243</v>
      </c>
      <c r="C2030" s="23" t="s">
        <v>4727</v>
      </c>
      <c r="D2030" s="23" t="s">
        <v>187</v>
      </c>
      <c r="E2030" s="23" t="s">
        <v>6312</v>
      </c>
      <c r="F2030" s="23" t="s">
        <v>5</v>
      </c>
      <c r="G2030" s="20">
        <v>20</v>
      </c>
      <c r="H2030" s="23" t="s">
        <v>5987</v>
      </c>
      <c r="I2030" s="46">
        <v>63.923000000000009</v>
      </c>
      <c r="J2030" s="40">
        <f t="shared" si="95"/>
        <v>1278.4600000000003</v>
      </c>
      <c r="K2030" s="50" t="s">
        <v>2290</v>
      </c>
      <c r="L2030" s="42">
        <f t="shared" si="93"/>
        <v>63.92</v>
      </c>
      <c r="M2030" s="42">
        <f t="shared" si="94"/>
        <v>1278.4000000000001</v>
      </c>
    </row>
    <row r="2031" spans="1:13" ht="145" hidden="1" x14ac:dyDescent="0.35">
      <c r="A2031" s="20" t="s">
        <v>1242</v>
      </c>
      <c r="B2031" s="45" t="s">
        <v>1243</v>
      </c>
      <c r="C2031" s="23" t="s">
        <v>4725</v>
      </c>
      <c r="D2031" s="23" t="s">
        <v>188</v>
      </c>
      <c r="E2031" s="23" t="s">
        <v>6313</v>
      </c>
      <c r="F2031" s="23" t="s">
        <v>5</v>
      </c>
      <c r="G2031" s="20">
        <v>20</v>
      </c>
      <c r="H2031" s="23" t="s">
        <v>5987</v>
      </c>
      <c r="I2031" s="46">
        <v>10.47</v>
      </c>
      <c r="J2031" s="40">
        <f t="shared" si="95"/>
        <v>209.4</v>
      </c>
      <c r="K2031" s="50" t="s">
        <v>2292</v>
      </c>
      <c r="L2031" s="42">
        <f t="shared" si="93"/>
        <v>10.47</v>
      </c>
      <c r="M2031" s="42">
        <f t="shared" si="94"/>
        <v>209.4</v>
      </c>
    </row>
    <row r="2032" spans="1:13" ht="145" hidden="1" x14ac:dyDescent="0.35">
      <c r="A2032" s="20" t="s">
        <v>1242</v>
      </c>
      <c r="B2032" s="45" t="s">
        <v>1243</v>
      </c>
      <c r="C2032" s="23" t="s">
        <v>4739</v>
      </c>
      <c r="D2032" s="23" t="s">
        <v>189</v>
      </c>
      <c r="E2032" s="23" t="s">
        <v>6314</v>
      </c>
      <c r="F2032" s="23" t="s">
        <v>5</v>
      </c>
      <c r="G2032" s="20">
        <v>40</v>
      </c>
      <c r="H2032" s="23" t="s">
        <v>5987</v>
      </c>
      <c r="I2032" s="46">
        <v>57.423999999999999</v>
      </c>
      <c r="J2032" s="40">
        <f t="shared" si="95"/>
        <v>2296.96</v>
      </c>
      <c r="K2032" s="50" t="s">
        <v>2290</v>
      </c>
      <c r="L2032" s="42">
        <f t="shared" si="93"/>
        <v>57.42</v>
      </c>
      <c r="M2032" s="42">
        <f t="shared" si="94"/>
        <v>2296.8000000000002</v>
      </c>
    </row>
    <row r="2033" spans="1:13" ht="145" hidden="1" x14ac:dyDescent="0.35">
      <c r="A2033" s="20" t="s">
        <v>1242</v>
      </c>
      <c r="B2033" s="45" t="s">
        <v>1243</v>
      </c>
      <c r="C2033" s="23" t="s">
        <v>4736</v>
      </c>
      <c r="D2033" s="23" t="s">
        <v>725</v>
      </c>
      <c r="E2033" s="23" t="s">
        <v>6760</v>
      </c>
      <c r="F2033" s="23" t="s">
        <v>5</v>
      </c>
      <c r="G2033" s="20">
        <v>40</v>
      </c>
      <c r="H2033" s="23" t="s">
        <v>5987</v>
      </c>
      <c r="I2033" s="46">
        <v>39.96</v>
      </c>
      <c r="J2033" s="40">
        <f t="shared" si="95"/>
        <v>1598.4</v>
      </c>
      <c r="K2033" s="50" t="s">
        <v>2293</v>
      </c>
      <c r="L2033" s="42">
        <f t="shared" si="93"/>
        <v>39.96</v>
      </c>
      <c r="M2033" s="42">
        <f t="shared" si="94"/>
        <v>1598.4</v>
      </c>
    </row>
    <row r="2034" spans="1:13" ht="145" hidden="1" x14ac:dyDescent="0.35">
      <c r="A2034" s="20" t="s">
        <v>1242</v>
      </c>
      <c r="B2034" s="45" t="s">
        <v>1243</v>
      </c>
      <c r="C2034" s="23" t="s">
        <v>4730</v>
      </c>
      <c r="D2034" s="23" t="s">
        <v>1271</v>
      </c>
      <c r="E2034" s="23" t="s">
        <v>7191</v>
      </c>
      <c r="F2034" s="23" t="s">
        <v>5</v>
      </c>
      <c r="G2034" s="20">
        <v>40</v>
      </c>
      <c r="H2034" s="23" t="s">
        <v>5987</v>
      </c>
      <c r="I2034" s="46">
        <v>38.994</v>
      </c>
      <c r="J2034" s="40">
        <f t="shared" si="95"/>
        <v>1559.76</v>
      </c>
      <c r="K2034" s="50" t="s">
        <v>2294</v>
      </c>
      <c r="L2034" s="42">
        <f t="shared" si="93"/>
        <v>38.99</v>
      </c>
      <c r="M2034" s="42">
        <f t="shared" si="94"/>
        <v>1559.6000000000001</v>
      </c>
    </row>
    <row r="2035" spans="1:13" ht="145" hidden="1" x14ac:dyDescent="0.35">
      <c r="A2035" s="20" t="s">
        <v>1242</v>
      </c>
      <c r="B2035" s="45" t="s">
        <v>1243</v>
      </c>
      <c r="C2035" s="23" t="s">
        <v>4732</v>
      </c>
      <c r="D2035" s="23" t="s">
        <v>190</v>
      </c>
      <c r="E2035" s="23" t="s">
        <v>6315</v>
      </c>
      <c r="F2035" s="23" t="s">
        <v>5</v>
      </c>
      <c r="G2035" s="20">
        <v>40</v>
      </c>
      <c r="H2035" s="23" t="s">
        <v>5987</v>
      </c>
      <c r="I2035" s="46">
        <v>36.86</v>
      </c>
      <c r="J2035" s="40">
        <f t="shared" si="95"/>
        <v>1474.4</v>
      </c>
      <c r="K2035" s="50" t="s">
        <v>2295</v>
      </c>
      <c r="L2035" s="42">
        <f t="shared" si="93"/>
        <v>36.86</v>
      </c>
      <c r="M2035" s="42">
        <f t="shared" si="94"/>
        <v>1474.4</v>
      </c>
    </row>
    <row r="2036" spans="1:13" ht="145" hidden="1" x14ac:dyDescent="0.35">
      <c r="A2036" s="20" t="s">
        <v>1242</v>
      </c>
      <c r="B2036" s="45" t="s">
        <v>1243</v>
      </c>
      <c r="C2036" s="23" t="s">
        <v>4735</v>
      </c>
      <c r="D2036" s="23" t="s">
        <v>1272</v>
      </c>
      <c r="E2036" s="23" t="s">
        <v>7192</v>
      </c>
      <c r="F2036" s="23" t="s">
        <v>5</v>
      </c>
      <c r="G2036" s="20">
        <v>40</v>
      </c>
      <c r="H2036" s="23" t="s">
        <v>5987</v>
      </c>
      <c r="I2036" s="46">
        <v>36.86</v>
      </c>
      <c r="J2036" s="40">
        <f t="shared" si="95"/>
        <v>1474.4</v>
      </c>
      <c r="K2036" s="50" t="s">
        <v>2296</v>
      </c>
      <c r="L2036" s="42">
        <f t="shared" si="93"/>
        <v>36.86</v>
      </c>
      <c r="M2036" s="42">
        <f t="shared" si="94"/>
        <v>1474.4</v>
      </c>
    </row>
    <row r="2037" spans="1:13" ht="145" hidden="1" x14ac:dyDescent="0.35">
      <c r="A2037" s="20" t="s">
        <v>1242</v>
      </c>
      <c r="B2037" s="45" t="s">
        <v>1243</v>
      </c>
      <c r="C2037" s="23" t="s">
        <v>4734</v>
      </c>
      <c r="D2037" s="23" t="s">
        <v>915</v>
      </c>
      <c r="E2037" s="23" t="s">
        <v>6919</v>
      </c>
      <c r="F2037" s="23" t="s">
        <v>5</v>
      </c>
      <c r="G2037" s="20">
        <v>40</v>
      </c>
      <c r="H2037" s="23" t="s">
        <v>5987</v>
      </c>
      <c r="I2037" s="46">
        <v>33.950000000000003</v>
      </c>
      <c r="J2037" s="40">
        <f t="shared" si="95"/>
        <v>1358</v>
      </c>
      <c r="K2037" s="50" t="s">
        <v>2297</v>
      </c>
      <c r="L2037" s="42">
        <f t="shared" si="93"/>
        <v>33.950000000000003</v>
      </c>
      <c r="M2037" s="42">
        <f t="shared" si="94"/>
        <v>1358</v>
      </c>
    </row>
    <row r="2038" spans="1:13" ht="145" hidden="1" x14ac:dyDescent="0.35">
      <c r="A2038" s="20" t="s">
        <v>1242</v>
      </c>
      <c r="B2038" s="45" t="s">
        <v>1243</v>
      </c>
      <c r="C2038" s="23" t="s">
        <v>4739</v>
      </c>
      <c r="D2038" s="23" t="s">
        <v>189</v>
      </c>
      <c r="E2038" s="23" t="s">
        <v>6314</v>
      </c>
      <c r="F2038" s="23" t="s">
        <v>5</v>
      </c>
      <c r="G2038" s="20">
        <v>20</v>
      </c>
      <c r="H2038" s="23" t="s">
        <v>5987</v>
      </c>
      <c r="I2038" s="46">
        <v>57.423999999999999</v>
      </c>
      <c r="J2038" s="40">
        <f t="shared" si="95"/>
        <v>1148.48</v>
      </c>
      <c r="K2038" s="50" t="s">
        <v>2290</v>
      </c>
      <c r="L2038" s="42">
        <f t="shared" si="93"/>
        <v>57.42</v>
      </c>
      <c r="M2038" s="42">
        <f t="shared" si="94"/>
        <v>1148.4000000000001</v>
      </c>
    </row>
    <row r="2039" spans="1:13" ht="145" hidden="1" x14ac:dyDescent="0.35">
      <c r="A2039" s="20" t="s">
        <v>1242</v>
      </c>
      <c r="B2039" s="45" t="s">
        <v>1243</v>
      </c>
      <c r="C2039" s="23" t="s">
        <v>4730</v>
      </c>
      <c r="D2039" s="23" t="s">
        <v>1271</v>
      </c>
      <c r="E2039" s="23" t="s">
        <v>7191</v>
      </c>
      <c r="F2039" s="23" t="s">
        <v>5</v>
      </c>
      <c r="G2039" s="20">
        <v>20</v>
      </c>
      <c r="H2039" s="23" t="s">
        <v>5987</v>
      </c>
      <c r="I2039" s="46">
        <v>38.994</v>
      </c>
      <c r="J2039" s="40">
        <f t="shared" si="95"/>
        <v>779.88</v>
      </c>
      <c r="K2039" s="50" t="s">
        <v>2298</v>
      </c>
      <c r="L2039" s="42">
        <f t="shared" si="93"/>
        <v>38.99</v>
      </c>
      <c r="M2039" s="42">
        <f t="shared" si="94"/>
        <v>779.80000000000007</v>
      </c>
    </row>
    <row r="2040" spans="1:13" ht="145" hidden="1" x14ac:dyDescent="0.35">
      <c r="A2040" s="20" t="s">
        <v>1242</v>
      </c>
      <c r="B2040" s="45" t="s">
        <v>1243</v>
      </c>
      <c r="C2040" s="23" t="s">
        <v>4732</v>
      </c>
      <c r="D2040" s="23" t="s">
        <v>190</v>
      </c>
      <c r="E2040" s="23" t="s">
        <v>6315</v>
      </c>
      <c r="F2040" s="23" t="s">
        <v>5</v>
      </c>
      <c r="G2040" s="20">
        <v>20</v>
      </c>
      <c r="H2040" s="23" t="s">
        <v>5987</v>
      </c>
      <c r="I2040" s="46">
        <v>36.86</v>
      </c>
      <c r="J2040" s="40">
        <f t="shared" si="95"/>
        <v>737.2</v>
      </c>
      <c r="K2040" s="50" t="s">
        <v>2292</v>
      </c>
      <c r="L2040" s="42">
        <f t="shared" si="93"/>
        <v>36.86</v>
      </c>
      <c r="M2040" s="42">
        <f t="shared" si="94"/>
        <v>737.2</v>
      </c>
    </row>
    <row r="2041" spans="1:13" ht="145" hidden="1" x14ac:dyDescent="0.35">
      <c r="A2041" s="20" t="s">
        <v>1242</v>
      </c>
      <c r="B2041" s="45" t="s">
        <v>1243</v>
      </c>
      <c r="C2041" s="23" t="s">
        <v>4735</v>
      </c>
      <c r="D2041" s="23" t="s">
        <v>1272</v>
      </c>
      <c r="E2041" s="23" t="s">
        <v>7192</v>
      </c>
      <c r="F2041" s="23" t="s">
        <v>5</v>
      </c>
      <c r="G2041" s="20">
        <v>20</v>
      </c>
      <c r="H2041" s="23" t="s">
        <v>5987</v>
      </c>
      <c r="I2041" s="46">
        <v>36.86</v>
      </c>
      <c r="J2041" s="40">
        <f t="shared" si="95"/>
        <v>737.2</v>
      </c>
      <c r="K2041" s="50" t="s">
        <v>2299</v>
      </c>
      <c r="L2041" s="42">
        <f t="shared" si="93"/>
        <v>36.86</v>
      </c>
      <c r="M2041" s="42">
        <f t="shared" si="94"/>
        <v>737.2</v>
      </c>
    </row>
    <row r="2042" spans="1:13" ht="145" hidden="1" x14ac:dyDescent="0.35">
      <c r="A2042" s="20" t="s">
        <v>1242</v>
      </c>
      <c r="B2042" s="45" t="s">
        <v>1243</v>
      </c>
      <c r="C2042" s="23" t="s">
        <v>4736</v>
      </c>
      <c r="D2042" s="23" t="s">
        <v>725</v>
      </c>
      <c r="E2042" s="23" t="s">
        <v>6760</v>
      </c>
      <c r="F2042" s="23" t="s">
        <v>5</v>
      </c>
      <c r="G2042" s="20">
        <v>20</v>
      </c>
      <c r="H2042" s="23" t="s">
        <v>5987</v>
      </c>
      <c r="I2042" s="46">
        <v>39.96</v>
      </c>
      <c r="J2042" s="40">
        <f t="shared" si="95"/>
        <v>799.2</v>
      </c>
      <c r="K2042" s="50" t="s">
        <v>2293</v>
      </c>
      <c r="L2042" s="42">
        <f t="shared" si="93"/>
        <v>39.96</v>
      </c>
      <c r="M2042" s="42">
        <f t="shared" si="94"/>
        <v>799.2</v>
      </c>
    </row>
    <row r="2043" spans="1:13" ht="145" hidden="1" x14ac:dyDescent="0.35">
      <c r="A2043" s="20" t="s">
        <v>1242</v>
      </c>
      <c r="B2043" s="45" t="s">
        <v>1243</v>
      </c>
      <c r="C2043" s="23" t="s">
        <v>4734</v>
      </c>
      <c r="D2043" s="23" t="s">
        <v>915</v>
      </c>
      <c r="E2043" s="23" t="s">
        <v>6919</v>
      </c>
      <c r="F2043" s="23" t="s">
        <v>5</v>
      </c>
      <c r="G2043" s="20">
        <v>20</v>
      </c>
      <c r="H2043" s="23" t="s">
        <v>5987</v>
      </c>
      <c r="I2043" s="46">
        <v>33.950000000000003</v>
      </c>
      <c r="J2043" s="40">
        <f t="shared" si="95"/>
        <v>679</v>
      </c>
      <c r="K2043" s="50" t="s">
        <v>2297</v>
      </c>
      <c r="L2043" s="42">
        <f t="shared" si="93"/>
        <v>33.950000000000003</v>
      </c>
      <c r="M2043" s="42">
        <f t="shared" si="94"/>
        <v>679</v>
      </c>
    </row>
    <row r="2044" spans="1:13" ht="145" hidden="1" x14ac:dyDescent="0.35">
      <c r="A2044" s="20" t="s">
        <v>1242</v>
      </c>
      <c r="B2044" s="45" t="s">
        <v>1243</v>
      </c>
      <c r="C2044" s="23" t="s">
        <v>4738</v>
      </c>
      <c r="D2044" s="23" t="s">
        <v>189</v>
      </c>
      <c r="E2044" s="23" t="s">
        <v>6314</v>
      </c>
      <c r="F2044" s="23" t="s">
        <v>5</v>
      </c>
      <c r="G2044" s="20">
        <v>10</v>
      </c>
      <c r="H2044" s="23" t="s">
        <v>5987</v>
      </c>
      <c r="I2044" s="46">
        <v>23.667999999999999</v>
      </c>
      <c r="J2044" s="40">
        <f t="shared" si="95"/>
        <v>236.68</v>
      </c>
      <c r="K2044" s="50" t="s">
        <v>2300</v>
      </c>
      <c r="L2044" s="42">
        <f t="shared" si="93"/>
        <v>23.67</v>
      </c>
      <c r="M2044" s="42">
        <f t="shared" si="94"/>
        <v>236.70000000000002</v>
      </c>
    </row>
    <row r="2045" spans="1:13" ht="145" hidden="1" x14ac:dyDescent="0.35">
      <c r="A2045" s="20" t="s">
        <v>1242</v>
      </c>
      <c r="B2045" s="45" t="s">
        <v>1243</v>
      </c>
      <c r="C2045" s="23" t="s">
        <v>3871</v>
      </c>
      <c r="D2045" s="23" t="s">
        <v>1273</v>
      </c>
      <c r="E2045" s="23" t="s">
        <v>7193</v>
      </c>
      <c r="F2045" s="23" t="s">
        <v>5</v>
      </c>
      <c r="G2045" s="20">
        <v>4</v>
      </c>
      <c r="H2045" s="23" t="s">
        <v>5987</v>
      </c>
      <c r="I2045" s="46">
        <v>111.55</v>
      </c>
      <c r="J2045" s="40">
        <f t="shared" si="95"/>
        <v>446.2</v>
      </c>
      <c r="K2045" s="50" t="s">
        <v>2301</v>
      </c>
      <c r="L2045" s="42">
        <f t="shared" si="93"/>
        <v>111.55</v>
      </c>
      <c r="M2045" s="42">
        <f t="shared" si="94"/>
        <v>446.2</v>
      </c>
    </row>
    <row r="2046" spans="1:13" ht="116" hidden="1" x14ac:dyDescent="0.35">
      <c r="A2046" s="20" t="s">
        <v>1242</v>
      </c>
      <c r="B2046" s="45" t="s">
        <v>1243</v>
      </c>
      <c r="C2046" s="23" t="s">
        <v>4767</v>
      </c>
      <c r="D2046" s="23" t="s">
        <v>737</v>
      </c>
      <c r="E2046" s="23" t="s">
        <v>6770</v>
      </c>
      <c r="F2046" s="23" t="s">
        <v>5</v>
      </c>
      <c r="G2046" s="20">
        <v>20</v>
      </c>
      <c r="H2046" s="23" t="s">
        <v>5987</v>
      </c>
      <c r="I2046" s="46">
        <v>39.837899999999998</v>
      </c>
      <c r="J2046" s="40">
        <f t="shared" si="95"/>
        <v>796.75799999999992</v>
      </c>
      <c r="K2046" s="50" t="s">
        <v>2302</v>
      </c>
      <c r="L2046" s="42">
        <f t="shared" si="93"/>
        <v>39.840000000000003</v>
      </c>
      <c r="M2046" s="42">
        <f t="shared" si="94"/>
        <v>796.80000000000007</v>
      </c>
    </row>
    <row r="2047" spans="1:13" ht="159.5" hidden="1" x14ac:dyDescent="0.35">
      <c r="A2047" s="20" t="s">
        <v>1242</v>
      </c>
      <c r="B2047" s="45" t="s">
        <v>1243</v>
      </c>
      <c r="C2047" s="23" t="s">
        <v>4766</v>
      </c>
      <c r="D2047" s="23" t="s">
        <v>1274</v>
      </c>
      <c r="E2047" s="23" t="s">
        <v>7194</v>
      </c>
      <c r="F2047" s="23" t="s">
        <v>5</v>
      </c>
      <c r="G2047" s="20">
        <v>4</v>
      </c>
      <c r="H2047" s="23" t="s">
        <v>5987</v>
      </c>
      <c r="I2047" s="46">
        <v>192.10850000000002</v>
      </c>
      <c r="J2047" s="40">
        <f t="shared" si="95"/>
        <v>768.43400000000008</v>
      </c>
      <c r="K2047" s="50" t="s">
        <v>2303</v>
      </c>
      <c r="L2047" s="42">
        <f t="shared" si="93"/>
        <v>192.11</v>
      </c>
      <c r="M2047" s="42">
        <f t="shared" si="94"/>
        <v>768.44</v>
      </c>
    </row>
    <row r="2048" spans="1:13" ht="87" hidden="1" x14ac:dyDescent="0.35">
      <c r="A2048" s="20" t="s">
        <v>1242</v>
      </c>
      <c r="B2048" s="45" t="s">
        <v>1243</v>
      </c>
      <c r="C2048" s="23" t="s">
        <v>4791</v>
      </c>
      <c r="D2048" s="23" t="s">
        <v>1067</v>
      </c>
      <c r="E2048" s="23" t="s">
        <v>7043</v>
      </c>
      <c r="F2048" s="23" t="s">
        <v>5</v>
      </c>
      <c r="G2048" s="20">
        <v>3</v>
      </c>
      <c r="H2048" s="23" t="s">
        <v>5987</v>
      </c>
      <c r="I2048" s="46">
        <v>45.104999999999997</v>
      </c>
      <c r="J2048" s="40">
        <f t="shared" si="95"/>
        <v>135.315</v>
      </c>
      <c r="K2048" s="50" t="s">
        <v>2304</v>
      </c>
      <c r="L2048" s="42">
        <f t="shared" si="93"/>
        <v>45.11</v>
      </c>
      <c r="M2048" s="42">
        <f t="shared" si="94"/>
        <v>135.32999999999998</v>
      </c>
    </row>
    <row r="2049" spans="1:13" ht="87" hidden="1" x14ac:dyDescent="0.35">
      <c r="A2049" s="20" t="s">
        <v>1242</v>
      </c>
      <c r="B2049" s="45" t="s">
        <v>1243</v>
      </c>
      <c r="C2049" s="23" t="s">
        <v>4791</v>
      </c>
      <c r="D2049" s="23" t="s">
        <v>1067</v>
      </c>
      <c r="E2049" s="23" t="s">
        <v>7043</v>
      </c>
      <c r="F2049" s="23" t="s">
        <v>5</v>
      </c>
      <c r="G2049" s="20">
        <v>3</v>
      </c>
      <c r="H2049" s="23" t="s">
        <v>5987</v>
      </c>
      <c r="I2049" s="46">
        <v>45.104999999999997</v>
      </c>
      <c r="J2049" s="40">
        <f t="shared" si="95"/>
        <v>135.315</v>
      </c>
      <c r="K2049" s="50" t="s">
        <v>2304</v>
      </c>
      <c r="L2049" s="42">
        <f t="shared" si="93"/>
        <v>45.11</v>
      </c>
      <c r="M2049" s="42">
        <f t="shared" si="94"/>
        <v>135.32999999999998</v>
      </c>
    </row>
    <row r="2050" spans="1:13" ht="145" hidden="1" x14ac:dyDescent="0.35">
      <c r="A2050" s="20" t="s">
        <v>1242</v>
      </c>
      <c r="B2050" s="45" t="s">
        <v>1243</v>
      </c>
      <c r="C2050" s="23" t="s">
        <v>4783</v>
      </c>
      <c r="D2050" s="23" t="s">
        <v>15</v>
      </c>
      <c r="E2050" s="23" t="s">
        <v>6067</v>
      </c>
      <c r="F2050" s="23" t="s">
        <v>5</v>
      </c>
      <c r="G2050" s="20">
        <v>25</v>
      </c>
      <c r="H2050" s="23" t="s">
        <v>5987</v>
      </c>
      <c r="I2050" s="46">
        <v>37.150999999999996</v>
      </c>
      <c r="J2050" s="40">
        <f t="shared" si="95"/>
        <v>928.77499999999986</v>
      </c>
      <c r="K2050" s="50" t="s">
        <v>2304</v>
      </c>
      <c r="L2050" s="42">
        <f t="shared" ref="L2050:L2113" si="96">ROUND(I2050,2)</f>
        <v>37.15</v>
      </c>
      <c r="M2050" s="42">
        <f t="shared" ref="M2050:M2113" si="97">L2050*G2050</f>
        <v>928.75</v>
      </c>
    </row>
    <row r="2051" spans="1:13" ht="145" hidden="1" x14ac:dyDescent="0.35">
      <c r="A2051" s="20" t="s">
        <v>1242</v>
      </c>
      <c r="B2051" s="45" t="s">
        <v>1243</v>
      </c>
      <c r="C2051" s="23" t="s">
        <v>4783</v>
      </c>
      <c r="D2051" s="23" t="s">
        <v>15</v>
      </c>
      <c r="E2051" s="23" t="s">
        <v>6067</v>
      </c>
      <c r="F2051" s="23" t="s">
        <v>5</v>
      </c>
      <c r="G2051" s="20">
        <v>25</v>
      </c>
      <c r="H2051" s="23" t="s">
        <v>5987</v>
      </c>
      <c r="I2051" s="46">
        <v>37.150999999999996</v>
      </c>
      <c r="J2051" s="40">
        <f t="shared" ref="J2051:J2114" si="98">I2051*G2051</f>
        <v>928.77499999999986</v>
      </c>
      <c r="K2051" s="50" t="s">
        <v>2304</v>
      </c>
      <c r="L2051" s="42">
        <f t="shared" si="96"/>
        <v>37.15</v>
      </c>
      <c r="M2051" s="42">
        <f t="shared" si="97"/>
        <v>928.75</v>
      </c>
    </row>
    <row r="2052" spans="1:13" ht="72.5" hidden="1" x14ac:dyDescent="0.35">
      <c r="A2052" s="20" t="s">
        <v>1242</v>
      </c>
      <c r="B2052" s="45" t="s">
        <v>1243</v>
      </c>
      <c r="C2052" s="23" t="s">
        <v>4775</v>
      </c>
      <c r="D2052" s="23" t="s">
        <v>16</v>
      </c>
      <c r="E2052" s="23" t="s">
        <v>6069</v>
      </c>
      <c r="F2052" s="23" t="s">
        <v>5</v>
      </c>
      <c r="G2052" s="20">
        <v>2</v>
      </c>
      <c r="H2052" s="23" t="s">
        <v>5987</v>
      </c>
      <c r="I2052" s="46">
        <v>45.997399999999999</v>
      </c>
      <c r="J2052" s="40">
        <f t="shared" si="98"/>
        <v>91.994799999999998</v>
      </c>
      <c r="K2052" s="50" t="s">
        <v>2305</v>
      </c>
      <c r="L2052" s="42">
        <f t="shared" si="96"/>
        <v>46</v>
      </c>
      <c r="M2052" s="42">
        <f t="shared" si="97"/>
        <v>92</v>
      </c>
    </row>
    <row r="2053" spans="1:13" ht="87" hidden="1" x14ac:dyDescent="0.35">
      <c r="A2053" s="20" t="s">
        <v>1242</v>
      </c>
      <c r="B2053" s="45" t="s">
        <v>1243</v>
      </c>
      <c r="C2053" s="23" t="s">
        <v>4778</v>
      </c>
      <c r="D2053" s="23" t="s">
        <v>17</v>
      </c>
      <c r="E2053" s="23" t="s">
        <v>6071</v>
      </c>
      <c r="F2053" s="23" t="s">
        <v>5</v>
      </c>
      <c r="G2053" s="20">
        <v>12</v>
      </c>
      <c r="H2053" s="23" t="s">
        <v>5987</v>
      </c>
      <c r="I2053" s="46">
        <v>45.396000000000001</v>
      </c>
      <c r="J2053" s="40">
        <f t="shared" si="98"/>
        <v>544.75199999999995</v>
      </c>
      <c r="K2053" s="50" t="s">
        <v>2306</v>
      </c>
      <c r="L2053" s="42">
        <f t="shared" si="96"/>
        <v>45.4</v>
      </c>
      <c r="M2053" s="42">
        <f t="shared" si="97"/>
        <v>544.79999999999995</v>
      </c>
    </row>
    <row r="2054" spans="1:13" ht="87" hidden="1" x14ac:dyDescent="0.35">
      <c r="A2054" s="20" t="s">
        <v>1242</v>
      </c>
      <c r="B2054" s="45" t="s">
        <v>1243</v>
      </c>
      <c r="C2054" s="23" t="s">
        <v>4777</v>
      </c>
      <c r="D2054" s="23" t="s">
        <v>17</v>
      </c>
      <c r="E2054" s="23" t="s">
        <v>6071</v>
      </c>
      <c r="F2054" s="23" t="s">
        <v>5</v>
      </c>
      <c r="G2054" s="20">
        <v>10</v>
      </c>
      <c r="H2054" s="23" t="s">
        <v>5987</v>
      </c>
      <c r="I2054" s="46">
        <v>64.893000000000001</v>
      </c>
      <c r="J2054" s="40">
        <f t="shared" si="98"/>
        <v>648.93000000000006</v>
      </c>
      <c r="K2054" s="50" t="s">
        <v>2306</v>
      </c>
      <c r="L2054" s="42">
        <f t="shared" si="96"/>
        <v>64.89</v>
      </c>
      <c r="M2054" s="42">
        <f t="shared" si="97"/>
        <v>648.9</v>
      </c>
    </row>
    <row r="2055" spans="1:13" ht="87" hidden="1" x14ac:dyDescent="0.35">
      <c r="A2055" s="20" t="s">
        <v>1242</v>
      </c>
      <c r="B2055" s="45" t="s">
        <v>1243</v>
      </c>
      <c r="C2055" s="23" t="s">
        <v>4777</v>
      </c>
      <c r="D2055" s="23" t="s">
        <v>17</v>
      </c>
      <c r="E2055" s="23" t="s">
        <v>6071</v>
      </c>
      <c r="F2055" s="23" t="s">
        <v>5</v>
      </c>
      <c r="G2055" s="20">
        <v>10</v>
      </c>
      <c r="H2055" s="23" t="s">
        <v>5987</v>
      </c>
      <c r="I2055" s="46">
        <v>56.095099999999995</v>
      </c>
      <c r="J2055" s="40">
        <f t="shared" si="98"/>
        <v>560.95099999999991</v>
      </c>
      <c r="K2055" s="50" t="s">
        <v>2306</v>
      </c>
      <c r="L2055" s="42">
        <f t="shared" si="96"/>
        <v>56.1</v>
      </c>
      <c r="M2055" s="42">
        <f t="shared" si="97"/>
        <v>561</v>
      </c>
    </row>
    <row r="2056" spans="1:13" ht="101.5" hidden="1" x14ac:dyDescent="0.35">
      <c r="A2056" s="20" t="s">
        <v>1242</v>
      </c>
      <c r="B2056" s="45" t="s">
        <v>1243</v>
      </c>
      <c r="C2056" s="23" t="s">
        <v>4780</v>
      </c>
      <c r="D2056" s="23" t="s">
        <v>18</v>
      </c>
      <c r="E2056" s="23" t="s">
        <v>6072</v>
      </c>
      <c r="F2056" s="23" t="s">
        <v>5</v>
      </c>
      <c r="G2056" s="20">
        <v>20</v>
      </c>
      <c r="H2056" s="23" t="s">
        <v>5987</v>
      </c>
      <c r="I2056" s="46">
        <v>70.228000000000009</v>
      </c>
      <c r="J2056" s="40">
        <f t="shared" si="98"/>
        <v>1404.5600000000002</v>
      </c>
      <c r="K2056" s="50" t="s">
        <v>2307</v>
      </c>
      <c r="L2056" s="42">
        <f t="shared" si="96"/>
        <v>70.23</v>
      </c>
      <c r="M2056" s="42">
        <f t="shared" si="97"/>
        <v>1404.6000000000001</v>
      </c>
    </row>
    <row r="2057" spans="1:13" ht="101.5" hidden="1" x14ac:dyDescent="0.35">
      <c r="A2057" s="20" t="s">
        <v>1242</v>
      </c>
      <c r="B2057" s="45" t="s">
        <v>1243</v>
      </c>
      <c r="C2057" s="23" t="s">
        <v>4780</v>
      </c>
      <c r="D2057" s="23" t="s">
        <v>18</v>
      </c>
      <c r="E2057" s="23" t="s">
        <v>6072</v>
      </c>
      <c r="F2057" s="23" t="s">
        <v>5</v>
      </c>
      <c r="G2057" s="20">
        <v>2</v>
      </c>
      <c r="H2057" s="23" t="s">
        <v>5987</v>
      </c>
      <c r="I2057" s="46">
        <v>70.228000000000009</v>
      </c>
      <c r="J2057" s="40">
        <f t="shared" si="98"/>
        <v>140.45600000000002</v>
      </c>
      <c r="K2057" s="50" t="s">
        <v>2307</v>
      </c>
      <c r="L2057" s="42">
        <f t="shared" si="96"/>
        <v>70.23</v>
      </c>
      <c r="M2057" s="42">
        <f t="shared" si="97"/>
        <v>140.46</v>
      </c>
    </row>
    <row r="2058" spans="1:13" ht="145" hidden="1" x14ac:dyDescent="0.35">
      <c r="A2058" s="20" t="s">
        <v>1242</v>
      </c>
      <c r="B2058" s="45" t="s">
        <v>1243</v>
      </c>
      <c r="C2058" s="23" t="s">
        <v>4789</v>
      </c>
      <c r="D2058" s="23" t="s">
        <v>916</v>
      </c>
      <c r="E2058" s="23" t="s">
        <v>6920</v>
      </c>
      <c r="F2058" s="23" t="s">
        <v>5</v>
      </c>
      <c r="G2058" s="20">
        <v>10</v>
      </c>
      <c r="H2058" s="23" t="s">
        <v>5987</v>
      </c>
      <c r="I2058" s="46">
        <v>40.623600000000003</v>
      </c>
      <c r="J2058" s="40">
        <f t="shared" si="98"/>
        <v>406.23600000000005</v>
      </c>
      <c r="K2058" s="50" t="s">
        <v>2304</v>
      </c>
      <c r="L2058" s="42">
        <f t="shared" si="96"/>
        <v>40.619999999999997</v>
      </c>
      <c r="M2058" s="42">
        <f t="shared" si="97"/>
        <v>406.2</v>
      </c>
    </row>
    <row r="2059" spans="1:13" ht="87" hidden="1" x14ac:dyDescent="0.35">
      <c r="A2059" s="20" t="s">
        <v>1242</v>
      </c>
      <c r="B2059" s="45" t="s">
        <v>1243</v>
      </c>
      <c r="C2059" s="23" t="s">
        <v>4803</v>
      </c>
      <c r="D2059" s="23" t="s">
        <v>1069</v>
      </c>
      <c r="E2059" s="23" t="s">
        <v>7045</v>
      </c>
      <c r="F2059" s="23" t="s">
        <v>5</v>
      </c>
      <c r="G2059" s="20">
        <v>25</v>
      </c>
      <c r="H2059" s="23" t="s">
        <v>5987</v>
      </c>
      <c r="I2059" s="46">
        <v>8.3419999999999987</v>
      </c>
      <c r="J2059" s="40">
        <f t="shared" si="98"/>
        <v>208.54999999999995</v>
      </c>
      <c r="K2059" s="50" t="s">
        <v>2197</v>
      </c>
      <c r="L2059" s="42">
        <f t="shared" si="96"/>
        <v>8.34</v>
      </c>
      <c r="M2059" s="42">
        <f t="shared" si="97"/>
        <v>208.5</v>
      </c>
    </row>
    <row r="2060" spans="1:13" ht="116" hidden="1" x14ac:dyDescent="0.35">
      <c r="A2060" s="20" t="s">
        <v>1242</v>
      </c>
      <c r="B2060" s="45" t="s">
        <v>1243</v>
      </c>
      <c r="C2060" s="23" t="s">
        <v>4800</v>
      </c>
      <c r="D2060" s="23" t="s">
        <v>1275</v>
      </c>
      <c r="E2060" s="23" t="s">
        <v>7195</v>
      </c>
      <c r="F2060" s="23" t="s">
        <v>5</v>
      </c>
      <c r="G2060" s="20">
        <v>20</v>
      </c>
      <c r="H2060" s="23" t="s">
        <v>5987</v>
      </c>
      <c r="I2060" s="46">
        <v>6.6930000000000005</v>
      </c>
      <c r="J2060" s="40">
        <f t="shared" si="98"/>
        <v>133.86000000000001</v>
      </c>
      <c r="K2060" s="50" t="s">
        <v>2197</v>
      </c>
      <c r="L2060" s="42">
        <f t="shared" si="96"/>
        <v>6.69</v>
      </c>
      <c r="M2060" s="42">
        <f t="shared" si="97"/>
        <v>133.80000000000001</v>
      </c>
    </row>
    <row r="2061" spans="1:13" ht="130.5" hidden="1" x14ac:dyDescent="0.35">
      <c r="A2061" s="20" t="s">
        <v>1242</v>
      </c>
      <c r="B2061" s="45" t="s">
        <v>1243</v>
      </c>
      <c r="C2061" s="23" t="s">
        <v>4801</v>
      </c>
      <c r="D2061" s="23" t="s">
        <v>1276</v>
      </c>
      <c r="E2061" s="23" t="s">
        <v>7196</v>
      </c>
      <c r="F2061" s="23" t="s">
        <v>5</v>
      </c>
      <c r="G2061" s="20">
        <v>10</v>
      </c>
      <c r="H2061" s="23" t="s">
        <v>5987</v>
      </c>
      <c r="I2061" s="46">
        <v>5.7230000000000008</v>
      </c>
      <c r="J2061" s="40">
        <f t="shared" si="98"/>
        <v>57.230000000000004</v>
      </c>
      <c r="K2061" s="50" t="s">
        <v>2197</v>
      </c>
      <c r="L2061" s="42">
        <f t="shared" si="96"/>
        <v>5.72</v>
      </c>
      <c r="M2061" s="42">
        <f t="shared" si="97"/>
        <v>57.199999999999996</v>
      </c>
    </row>
    <row r="2062" spans="1:13" ht="130.5" hidden="1" x14ac:dyDescent="0.35">
      <c r="A2062" s="20" t="s">
        <v>1242</v>
      </c>
      <c r="B2062" s="45" t="s">
        <v>1243</v>
      </c>
      <c r="C2062" s="23" t="s">
        <v>4802</v>
      </c>
      <c r="D2062" s="23" t="s">
        <v>1277</v>
      </c>
      <c r="E2062" s="23" t="s">
        <v>7197</v>
      </c>
      <c r="F2062" s="23" t="s">
        <v>5</v>
      </c>
      <c r="G2062" s="20">
        <v>10</v>
      </c>
      <c r="H2062" s="23" t="s">
        <v>5987</v>
      </c>
      <c r="I2062" s="46">
        <v>5.1894999999999998</v>
      </c>
      <c r="J2062" s="40">
        <f t="shared" si="98"/>
        <v>51.894999999999996</v>
      </c>
      <c r="K2062" s="50" t="s">
        <v>2197</v>
      </c>
      <c r="L2062" s="42">
        <f t="shared" si="96"/>
        <v>5.19</v>
      </c>
      <c r="M2062" s="42">
        <f t="shared" si="97"/>
        <v>51.900000000000006</v>
      </c>
    </row>
    <row r="2063" spans="1:13" ht="130.5" hidden="1" x14ac:dyDescent="0.35">
      <c r="A2063" s="20" t="s">
        <v>1242</v>
      </c>
      <c r="B2063" s="45" t="s">
        <v>1243</v>
      </c>
      <c r="C2063" s="23" t="s">
        <v>4804</v>
      </c>
      <c r="D2063" s="23" t="s">
        <v>210</v>
      </c>
      <c r="E2063" s="23" t="s">
        <v>6333</v>
      </c>
      <c r="F2063" s="23" t="s">
        <v>5</v>
      </c>
      <c r="G2063" s="20">
        <v>3</v>
      </c>
      <c r="H2063" s="23" t="s">
        <v>5987</v>
      </c>
      <c r="I2063" s="46">
        <v>7.9831000000000003</v>
      </c>
      <c r="J2063" s="40">
        <f t="shared" si="98"/>
        <v>23.949300000000001</v>
      </c>
      <c r="K2063" s="50" t="s">
        <v>2197</v>
      </c>
      <c r="L2063" s="42">
        <f t="shared" si="96"/>
        <v>7.98</v>
      </c>
      <c r="M2063" s="42">
        <f t="shared" si="97"/>
        <v>23.94</v>
      </c>
    </row>
    <row r="2064" spans="1:13" ht="130.5" hidden="1" x14ac:dyDescent="0.35">
      <c r="A2064" s="20" t="s">
        <v>1242</v>
      </c>
      <c r="B2064" s="45" t="s">
        <v>1243</v>
      </c>
      <c r="C2064" s="23" t="s">
        <v>4804</v>
      </c>
      <c r="D2064" s="23" t="s">
        <v>210</v>
      </c>
      <c r="E2064" s="23" t="s">
        <v>6333</v>
      </c>
      <c r="F2064" s="23" t="s">
        <v>5</v>
      </c>
      <c r="G2064" s="20">
        <v>2</v>
      </c>
      <c r="H2064" s="23" t="s">
        <v>5987</v>
      </c>
      <c r="I2064" s="46">
        <v>7.9831000000000003</v>
      </c>
      <c r="J2064" s="40">
        <f t="shared" si="98"/>
        <v>15.966200000000001</v>
      </c>
      <c r="K2064" s="50" t="s">
        <v>2197</v>
      </c>
      <c r="L2064" s="42">
        <f t="shared" si="96"/>
        <v>7.98</v>
      </c>
      <c r="M2064" s="42">
        <f t="shared" si="97"/>
        <v>15.96</v>
      </c>
    </row>
    <row r="2065" spans="1:13" ht="130.5" hidden="1" x14ac:dyDescent="0.35">
      <c r="A2065" s="20" t="s">
        <v>1242</v>
      </c>
      <c r="B2065" s="45" t="s">
        <v>1243</v>
      </c>
      <c r="C2065" s="23" t="s">
        <v>4805</v>
      </c>
      <c r="D2065" s="23" t="s">
        <v>211</v>
      </c>
      <c r="E2065" s="23" t="s">
        <v>6334</v>
      </c>
      <c r="F2065" s="23" t="s">
        <v>5</v>
      </c>
      <c r="G2065" s="20">
        <v>2</v>
      </c>
      <c r="H2065" s="23" t="s">
        <v>5987</v>
      </c>
      <c r="I2065" s="46">
        <v>7.9249000000000001</v>
      </c>
      <c r="J2065" s="40">
        <f t="shared" si="98"/>
        <v>15.8498</v>
      </c>
      <c r="K2065" s="50" t="s">
        <v>2197</v>
      </c>
      <c r="L2065" s="42">
        <f t="shared" si="96"/>
        <v>7.92</v>
      </c>
      <c r="M2065" s="42">
        <f t="shared" si="97"/>
        <v>15.84</v>
      </c>
    </row>
    <row r="2066" spans="1:13" ht="130.5" hidden="1" x14ac:dyDescent="0.35">
      <c r="A2066" s="20" t="s">
        <v>1242</v>
      </c>
      <c r="B2066" s="45" t="s">
        <v>1243</v>
      </c>
      <c r="C2066" s="23" t="s">
        <v>4805</v>
      </c>
      <c r="D2066" s="23" t="s">
        <v>211</v>
      </c>
      <c r="E2066" s="23" t="s">
        <v>6334</v>
      </c>
      <c r="F2066" s="23" t="s">
        <v>5</v>
      </c>
      <c r="G2066" s="20">
        <v>2</v>
      </c>
      <c r="H2066" s="23" t="s">
        <v>5987</v>
      </c>
      <c r="I2066" s="46">
        <v>7.9249000000000001</v>
      </c>
      <c r="J2066" s="40">
        <f t="shared" si="98"/>
        <v>15.8498</v>
      </c>
      <c r="K2066" s="50" t="s">
        <v>2197</v>
      </c>
      <c r="L2066" s="42">
        <f t="shared" si="96"/>
        <v>7.92</v>
      </c>
      <c r="M2066" s="42">
        <f t="shared" si="97"/>
        <v>15.84</v>
      </c>
    </row>
    <row r="2067" spans="1:13" ht="145" hidden="1" x14ac:dyDescent="0.35">
      <c r="A2067" s="20" t="s">
        <v>1242</v>
      </c>
      <c r="B2067" s="45" t="s">
        <v>1243</v>
      </c>
      <c r="C2067" s="23" t="s">
        <v>4806</v>
      </c>
      <c r="D2067" s="23" t="s">
        <v>212</v>
      </c>
      <c r="E2067" s="23" t="s">
        <v>6335</v>
      </c>
      <c r="F2067" s="23" t="s">
        <v>5</v>
      </c>
      <c r="G2067" s="20">
        <v>2</v>
      </c>
      <c r="H2067" s="23" t="s">
        <v>5987</v>
      </c>
      <c r="I2067" s="46">
        <v>8.6330000000000009</v>
      </c>
      <c r="J2067" s="40">
        <f t="shared" si="98"/>
        <v>17.266000000000002</v>
      </c>
      <c r="K2067" s="50" t="s">
        <v>2197</v>
      </c>
      <c r="L2067" s="42">
        <f t="shared" si="96"/>
        <v>8.6300000000000008</v>
      </c>
      <c r="M2067" s="42">
        <f t="shared" si="97"/>
        <v>17.260000000000002</v>
      </c>
    </row>
    <row r="2068" spans="1:13" ht="145" hidden="1" x14ac:dyDescent="0.35">
      <c r="A2068" s="20" t="s">
        <v>1242</v>
      </c>
      <c r="B2068" s="45" t="s">
        <v>1243</v>
      </c>
      <c r="C2068" s="23" t="s">
        <v>4806</v>
      </c>
      <c r="D2068" s="23" t="s">
        <v>212</v>
      </c>
      <c r="E2068" s="23" t="s">
        <v>6335</v>
      </c>
      <c r="F2068" s="23" t="s">
        <v>5</v>
      </c>
      <c r="G2068" s="20">
        <v>2</v>
      </c>
      <c r="H2068" s="23" t="s">
        <v>5987</v>
      </c>
      <c r="I2068" s="46">
        <v>5.8879000000000001</v>
      </c>
      <c r="J2068" s="40">
        <f t="shared" si="98"/>
        <v>11.7758</v>
      </c>
      <c r="K2068" s="50" t="s">
        <v>2197</v>
      </c>
      <c r="L2068" s="42">
        <f t="shared" si="96"/>
        <v>5.89</v>
      </c>
      <c r="M2068" s="42">
        <f t="shared" si="97"/>
        <v>11.78</v>
      </c>
    </row>
    <row r="2069" spans="1:13" ht="130.5" hidden="1" x14ac:dyDescent="0.35">
      <c r="A2069" s="20" t="s">
        <v>1242</v>
      </c>
      <c r="B2069" s="45" t="s">
        <v>1243</v>
      </c>
      <c r="C2069" s="23" t="s">
        <v>4807</v>
      </c>
      <c r="D2069" s="23" t="s">
        <v>741</v>
      </c>
      <c r="E2069" s="23" t="s">
        <v>6774</v>
      </c>
      <c r="F2069" s="23" t="s">
        <v>5</v>
      </c>
      <c r="G2069" s="20">
        <v>20</v>
      </c>
      <c r="H2069" s="23" t="s">
        <v>5987</v>
      </c>
      <c r="I2069" s="46">
        <v>5.9460999999999995</v>
      </c>
      <c r="J2069" s="40">
        <f t="shared" si="98"/>
        <v>118.922</v>
      </c>
      <c r="K2069" s="50" t="s">
        <v>2197</v>
      </c>
      <c r="L2069" s="42">
        <f t="shared" si="96"/>
        <v>5.95</v>
      </c>
      <c r="M2069" s="42">
        <f t="shared" si="97"/>
        <v>119</v>
      </c>
    </row>
    <row r="2070" spans="1:13" ht="130.5" hidden="1" x14ac:dyDescent="0.35">
      <c r="A2070" s="20" t="s">
        <v>1242</v>
      </c>
      <c r="B2070" s="45" t="s">
        <v>1243</v>
      </c>
      <c r="C2070" s="23" t="s">
        <v>4807</v>
      </c>
      <c r="D2070" s="23" t="s">
        <v>741</v>
      </c>
      <c r="E2070" s="23" t="s">
        <v>6774</v>
      </c>
      <c r="F2070" s="23" t="s">
        <v>5</v>
      </c>
      <c r="G2070" s="20">
        <v>10</v>
      </c>
      <c r="H2070" s="23" t="s">
        <v>5987</v>
      </c>
      <c r="I2070" s="46">
        <v>4.3940999999999999</v>
      </c>
      <c r="J2070" s="40">
        <f t="shared" si="98"/>
        <v>43.941000000000003</v>
      </c>
      <c r="K2070" s="50" t="s">
        <v>2197</v>
      </c>
      <c r="L2070" s="42">
        <f t="shared" si="96"/>
        <v>4.3899999999999997</v>
      </c>
      <c r="M2070" s="42">
        <f t="shared" si="97"/>
        <v>43.9</v>
      </c>
    </row>
    <row r="2071" spans="1:13" ht="130.5" hidden="1" x14ac:dyDescent="0.35">
      <c r="A2071" s="20" t="s">
        <v>1242</v>
      </c>
      <c r="B2071" s="45" t="s">
        <v>1243</v>
      </c>
      <c r="C2071" s="23" t="s">
        <v>4808</v>
      </c>
      <c r="D2071" s="23" t="s">
        <v>917</v>
      </c>
      <c r="E2071" s="23" t="s">
        <v>6921</v>
      </c>
      <c r="F2071" s="23" t="s">
        <v>5</v>
      </c>
      <c r="G2071" s="20">
        <v>2</v>
      </c>
      <c r="H2071" s="23" t="s">
        <v>5987</v>
      </c>
      <c r="I2071" s="46">
        <v>7.7890999999999995</v>
      </c>
      <c r="J2071" s="40">
        <f t="shared" si="98"/>
        <v>15.578199999999999</v>
      </c>
      <c r="K2071" s="50" t="s">
        <v>2197</v>
      </c>
      <c r="L2071" s="42">
        <f t="shared" si="96"/>
        <v>7.79</v>
      </c>
      <c r="M2071" s="42">
        <f t="shared" si="97"/>
        <v>15.58</v>
      </c>
    </row>
    <row r="2072" spans="1:13" ht="130.5" hidden="1" x14ac:dyDescent="0.35">
      <c r="A2072" s="20" t="s">
        <v>1242</v>
      </c>
      <c r="B2072" s="45" t="s">
        <v>1243</v>
      </c>
      <c r="C2072" s="23" t="s">
        <v>4810</v>
      </c>
      <c r="D2072" s="23" t="s">
        <v>19</v>
      </c>
      <c r="E2072" s="23" t="s">
        <v>6073</v>
      </c>
      <c r="F2072" s="23" t="s">
        <v>5</v>
      </c>
      <c r="G2072" s="20">
        <v>10</v>
      </c>
      <c r="H2072" s="23" t="s">
        <v>5987</v>
      </c>
      <c r="I2072" s="46">
        <v>7.9249000000000001</v>
      </c>
      <c r="J2072" s="40">
        <f t="shared" si="98"/>
        <v>79.248999999999995</v>
      </c>
      <c r="K2072" s="50" t="s">
        <v>2197</v>
      </c>
      <c r="L2072" s="42">
        <f t="shared" si="96"/>
        <v>7.92</v>
      </c>
      <c r="M2072" s="42">
        <f t="shared" si="97"/>
        <v>79.2</v>
      </c>
    </row>
    <row r="2073" spans="1:13" ht="130.5" hidden="1" x14ac:dyDescent="0.35">
      <c r="A2073" s="20" t="s">
        <v>1242</v>
      </c>
      <c r="B2073" s="45" t="s">
        <v>1243</v>
      </c>
      <c r="C2073" s="23" t="s">
        <v>4809</v>
      </c>
      <c r="D2073" s="23" t="s">
        <v>742</v>
      </c>
      <c r="E2073" s="23" t="s">
        <v>6775</v>
      </c>
      <c r="F2073" s="23" t="s">
        <v>5</v>
      </c>
      <c r="G2073" s="20">
        <v>10</v>
      </c>
      <c r="H2073" s="23" t="s">
        <v>5987</v>
      </c>
      <c r="I2073" s="46">
        <v>4.4135</v>
      </c>
      <c r="J2073" s="40">
        <f t="shared" si="98"/>
        <v>44.134999999999998</v>
      </c>
      <c r="K2073" s="50" t="s">
        <v>2197</v>
      </c>
      <c r="L2073" s="42">
        <f t="shared" si="96"/>
        <v>4.41</v>
      </c>
      <c r="M2073" s="42">
        <f t="shared" si="97"/>
        <v>44.1</v>
      </c>
    </row>
    <row r="2074" spans="1:13" ht="130.5" hidden="1" x14ac:dyDescent="0.35">
      <c r="A2074" s="20" t="s">
        <v>1242</v>
      </c>
      <c r="B2074" s="45" t="s">
        <v>1243</v>
      </c>
      <c r="C2074" s="23" t="s">
        <v>4810</v>
      </c>
      <c r="D2074" s="23" t="s">
        <v>19</v>
      </c>
      <c r="E2074" s="23" t="s">
        <v>6073</v>
      </c>
      <c r="F2074" s="23" t="s">
        <v>5</v>
      </c>
      <c r="G2074" s="20">
        <v>2</v>
      </c>
      <c r="H2074" s="23" t="s">
        <v>5987</v>
      </c>
      <c r="I2074" s="46">
        <v>7.9249000000000001</v>
      </c>
      <c r="J2074" s="40">
        <f t="shared" si="98"/>
        <v>15.8498</v>
      </c>
      <c r="K2074" s="50" t="s">
        <v>2197</v>
      </c>
      <c r="L2074" s="42">
        <f t="shared" si="96"/>
        <v>7.92</v>
      </c>
      <c r="M2074" s="42">
        <f t="shared" si="97"/>
        <v>15.84</v>
      </c>
    </row>
    <row r="2075" spans="1:13" ht="130.5" hidden="1" x14ac:dyDescent="0.35">
      <c r="A2075" s="20" t="s">
        <v>1242</v>
      </c>
      <c r="B2075" s="45" t="s">
        <v>1243</v>
      </c>
      <c r="C2075" s="23" t="s">
        <v>4811</v>
      </c>
      <c r="D2075" s="23" t="s">
        <v>20</v>
      </c>
      <c r="E2075" s="23" t="s">
        <v>6075</v>
      </c>
      <c r="F2075" s="23" t="s">
        <v>5</v>
      </c>
      <c r="G2075" s="20">
        <v>100</v>
      </c>
      <c r="H2075" s="23" t="s">
        <v>5987</v>
      </c>
      <c r="I2075" s="46">
        <v>6.4019999999999992</v>
      </c>
      <c r="J2075" s="40">
        <f t="shared" si="98"/>
        <v>640.19999999999993</v>
      </c>
      <c r="K2075" s="50" t="s">
        <v>2197</v>
      </c>
      <c r="L2075" s="42">
        <f t="shared" si="96"/>
        <v>6.4</v>
      </c>
      <c r="M2075" s="42">
        <f t="shared" si="97"/>
        <v>640</v>
      </c>
    </row>
    <row r="2076" spans="1:13" ht="130.5" hidden="1" x14ac:dyDescent="0.35">
      <c r="A2076" s="20" t="s">
        <v>1242</v>
      </c>
      <c r="B2076" s="45" t="s">
        <v>1243</v>
      </c>
      <c r="C2076" s="23" t="s">
        <v>4812</v>
      </c>
      <c r="D2076" s="23" t="s">
        <v>1278</v>
      </c>
      <c r="E2076" s="23" t="s">
        <v>7198</v>
      </c>
      <c r="F2076" s="23" t="s">
        <v>5</v>
      </c>
      <c r="G2076" s="20">
        <v>10</v>
      </c>
      <c r="H2076" s="23" t="s">
        <v>5987</v>
      </c>
      <c r="I2076" s="46">
        <v>5.5968999999999998</v>
      </c>
      <c r="J2076" s="40">
        <f t="shared" si="98"/>
        <v>55.968999999999994</v>
      </c>
      <c r="K2076" s="50" t="s">
        <v>2197</v>
      </c>
      <c r="L2076" s="42">
        <f t="shared" si="96"/>
        <v>5.6</v>
      </c>
      <c r="M2076" s="42">
        <f t="shared" si="97"/>
        <v>56</v>
      </c>
    </row>
    <row r="2077" spans="1:13" ht="130.5" hidden="1" x14ac:dyDescent="0.35">
      <c r="A2077" s="20" t="s">
        <v>1242</v>
      </c>
      <c r="B2077" s="45" t="s">
        <v>1243</v>
      </c>
      <c r="C2077" s="23" t="s">
        <v>4813</v>
      </c>
      <c r="D2077" s="23" t="s">
        <v>743</v>
      </c>
      <c r="E2077" s="23" t="s">
        <v>6776</v>
      </c>
      <c r="F2077" s="23" t="s">
        <v>5</v>
      </c>
      <c r="G2077" s="20">
        <v>20</v>
      </c>
      <c r="H2077" s="23" t="s">
        <v>5987</v>
      </c>
      <c r="I2077" s="46">
        <v>8.1770999999999994</v>
      </c>
      <c r="J2077" s="40">
        <f t="shared" si="98"/>
        <v>163.54199999999997</v>
      </c>
      <c r="K2077" s="50" t="s">
        <v>2197</v>
      </c>
      <c r="L2077" s="42">
        <f t="shared" si="96"/>
        <v>8.18</v>
      </c>
      <c r="M2077" s="42">
        <f t="shared" si="97"/>
        <v>163.6</v>
      </c>
    </row>
    <row r="2078" spans="1:13" ht="130.5" hidden="1" x14ac:dyDescent="0.35">
      <c r="A2078" s="20" t="s">
        <v>1242</v>
      </c>
      <c r="B2078" s="45" t="s">
        <v>1243</v>
      </c>
      <c r="C2078" s="23" t="s">
        <v>4813</v>
      </c>
      <c r="D2078" s="23" t="s">
        <v>743</v>
      </c>
      <c r="E2078" s="23" t="s">
        <v>6776</v>
      </c>
      <c r="F2078" s="23" t="s">
        <v>5</v>
      </c>
      <c r="G2078" s="20">
        <v>10</v>
      </c>
      <c r="H2078" s="23" t="s">
        <v>5987</v>
      </c>
      <c r="I2078" s="46">
        <v>4.9179000000000004</v>
      </c>
      <c r="J2078" s="40">
        <f t="shared" si="98"/>
        <v>49.179000000000002</v>
      </c>
      <c r="K2078" s="50" t="s">
        <v>2197</v>
      </c>
      <c r="L2078" s="42">
        <f t="shared" si="96"/>
        <v>4.92</v>
      </c>
      <c r="M2078" s="42">
        <f t="shared" si="97"/>
        <v>49.2</v>
      </c>
    </row>
    <row r="2079" spans="1:13" ht="130.5" hidden="1" x14ac:dyDescent="0.35">
      <c r="A2079" s="20" t="s">
        <v>1242</v>
      </c>
      <c r="B2079" s="45" t="s">
        <v>1243</v>
      </c>
      <c r="C2079" s="23" t="s">
        <v>4813</v>
      </c>
      <c r="D2079" s="23" t="s">
        <v>743</v>
      </c>
      <c r="E2079" s="23" t="s">
        <v>6776</v>
      </c>
      <c r="F2079" s="23" t="s">
        <v>5</v>
      </c>
      <c r="G2079" s="20">
        <v>10</v>
      </c>
      <c r="H2079" s="23" t="s">
        <v>5987</v>
      </c>
      <c r="I2079" s="46">
        <v>4.9179000000000004</v>
      </c>
      <c r="J2079" s="40">
        <f t="shared" si="98"/>
        <v>49.179000000000002</v>
      </c>
      <c r="K2079" s="50" t="s">
        <v>2197</v>
      </c>
      <c r="L2079" s="42">
        <f t="shared" si="96"/>
        <v>4.92</v>
      </c>
      <c r="M2079" s="42">
        <f t="shared" si="97"/>
        <v>49.2</v>
      </c>
    </row>
    <row r="2080" spans="1:13" ht="145" hidden="1" x14ac:dyDescent="0.35">
      <c r="A2080" s="20" t="s">
        <v>1242</v>
      </c>
      <c r="B2080" s="45" t="s">
        <v>1243</v>
      </c>
      <c r="C2080" s="23" t="s">
        <v>4814</v>
      </c>
      <c r="D2080" s="23" t="s">
        <v>1279</v>
      </c>
      <c r="E2080" s="23" t="s">
        <v>7199</v>
      </c>
      <c r="F2080" s="23" t="s">
        <v>5</v>
      </c>
      <c r="G2080" s="20">
        <v>5</v>
      </c>
      <c r="H2080" s="23" t="s">
        <v>5987</v>
      </c>
      <c r="I2080" s="46">
        <v>22.503999999999998</v>
      </c>
      <c r="J2080" s="40">
        <f t="shared" si="98"/>
        <v>112.51999999999998</v>
      </c>
      <c r="K2080" s="50" t="s">
        <v>2197</v>
      </c>
      <c r="L2080" s="42">
        <f t="shared" si="96"/>
        <v>22.5</v>
      </c>
      <c r="M2080" s="42">
        <f t="shared" si="97"/>
        <v>112.5</v>
      </c>
    </row>
    <row r="2081" spans="1:13" ht="116" hidden="1" x14ac:dyDescent="0.35">
      <c r="A2081" s="20" t="s">
        <v>1242</v>
      </c>
      <c r="B2081" s="45" t="s">
        <v>1243</v>
      </c>
      <c r="C2081" s="23" t="s">
        <v>4816</v>
      </c>
      <c r="D2081" s="23" t="s">
        <v>1280</v>
      </c>
      <c r="E2081" s="23" t="s">
        <v>7200</v>
      </c>
      <c r="F2081" s="23" t="s">
        <v>5</v>
      </c>
      <c r="G2081" s="20">
        <v>20</v>
      </c>
      <c r="H2081" s="23" t="s">
        <v>5987</v>
      </c>
      <c r="I2081" s="46">
        <v>12.513</v>
      </c>
      <c r="J2081" s="40">
        <f t="shared" si="98"/>
        <v>250.26</v>
      </c>
      <c r="K2081" s="50" t="s">
        <v>2197</v>
      </c>
      <c r="L2081" s="42">
        <f t="shared" si="96"/>
        <v>12.51</v>
      </c>
      <c r="M2081" s="42">
        <f t="shared" si="97"/>
        <v>250.2</v>
      </c>
    </row>
    <row r="2082" spans="1:13" ht="116" hidden="1" x14ac:dyDescent="0.35">
      <c r="A2082" s="20" t="s">
        <v>1242</v>
      </c>
      <c r="B2082" s="45" t="s">
        <v>1243</v>
      </c>
      <c r="C2082" s="23" t="s">
        <v>4817</v>
      </c>
      <c r="D2082" s="23" t="s">
        <v>1281</v>
      </c>
      <c r="E2082" s="23" t="s">
        <v>7201</v>
      </c>
      <c r="F2082" s="23" t="s">
        <v>5</v>
      </c>
      <c r="G2082" s="20">
        <v>1000</v>
      </c>
      <c r="H2082" s="23" t="s">
        <v>5987</v>
      </c>
      <c r="I2082" s="46">
        <v>1.649</v>
      </c>
      <c r="J2082" s="40">
        <f t="shared" si="98"/>
        <v>1649</v>
      </c>
      <c r="K2082" s="50" t="s">
        <v>2308</v>
      </c>
      <c r="L2082" s="42">
        <f t="shared" si="96"/>
        <v>1.65</v>
      </c>
      <c r="M2082" s="42">
        <f t="shared" si="97"/>
        <v>1650</v>
      </c>
    </row>
    <row r="2083" spans="1:13" ht="130.5" hidden="1" x14ac:dyDescent="0.35">
      <c r="A2083" s="20" t="s">
        <v>1242</v>
      </c>
      <c r="B2083" s="45" t="s">
        <v>1243</v>
      </c>
      <c r="C2083" s="23" t="s">
        <v>3881</v>
      </c>
      <c r="D2083" s="23" t="s">
        <v>1282</v>
      </c>
      <c r="E2083" s="23" t="s">
        <v>7202</v>
      </c>
      <c r="F2083" s="23" t="s">
        <v>5</v>
      </c>
      <c r="G2083" s="20">
        <v>24</v>
      </c>
      <c r="H2083" s="23" t="s">
        <v>5987</v>
      </c>
      <c r="I2083" s="46">
        <v>78.472999999999999</v>
      </c>
      <c r="J2083" s="40">
        <f t="shared" si="98"/>
        <v>1883.3519999999999</v>
      </c>
      <c r="K2083" s="50" t="s">
        <v>2309</v>
      </c>
      <c r="L2083" s="42">
        <f t="shared" si="96"/>
        <v>78.47</v>
      </c>
      <c r="M2083" s="42">
        <f t="shared" si="97"/>
        <v>1883.28</v>
      </c>
    </row>
    <row r="2084" spans="1:13" ht="130.5" hidden="1" x14ac:dyDescent="0.35">
      <c r="A2084" s="20" t="s">
        <v>1242</v>
      </c>
      <c r="B2084" s="45" t="s">
        <v>1243</v>
      </c>
      <c r="C2084" s="23" t="s">
        <v>4829</v>
      </c>
      <c r="D2084" s="23" t="s">
        <v>1283</v>
      </c>
      <c r="E2084" s="23" t="s">
        <v>7203</v>
      </c>
      <c r="F2084" s="23" t="s">
        <v>5</v>
      </c>
      <c r="G2084" s="20">
        <v>2</v>
      </c>
      <c r="H2084" s="23" t="s">
        <v>5987</v>
      </c>
      <c r="I2084" s="46">
        <v>3383.36</v>
      </c>
      <c r="J2084" s="40">
        <f t="shared" si="98"/>
        <v>6766.72</v>
      </c>
      <c r="K2084" s="50" t="s">
        <v>2310</v>
      </c>
      <c r="L2084" s="42">
        <f t="shared" si="96"/>
        <v>3383.36</v>
      </c>
      <c r="M2084" s="42">
        <f t="shared" si="97"/>
        <v>6766.72</v>
      </c>
    </row>
    <row r="2085" spans="1:13" ht="87" hidden="1" x14ac:dyDescent="0.35">
      <c r="A2085" s="20" t="s">
        <v>1242</v>
      </c>
      <c r="B2085" s="45" t="s">
        <v>1243</v>
      </c>
      <c r="C2085" s="23" t="s">
        <v>4834</v>
      </c>
      <c r="D2085" s="23" t="s">
        <v>1284</v>
      </c>
      <c r="E2085" s="23" t="s">
        <v>7204</v>
      </c>
      <c r="F2085" s="23" t="s">
        <v>5</v>
      </c>
      <c r="G2085" s="20">
        <v>100</v>
      </c>
      <c r="H2085" s="23" t="s">
        <v>5987</v>
      </c>
      <c r="I2085" s="46">
        <v>0.38800000000000001</v>
      </c>
      <c r="J2085" s="40">
        <f t="shared" si="98"/>
        <v>38.800000000000004</v>
      </c>
      <c r="K2085" s="50" t="s">
        <v>2311</v>
      </c>
      <c r="L2085" s="42">
        <f t="shared" si="96"/>
        <v>0.39</v>
      </c>
      <c r="M2085" s="42">
        <f t="shared" si="97"/>
        <v>39</v>
      </c>
    </row>
    <row r="2086" spans="1:13" ht="87" hidden="1" x14ac:dyDescent="0.35">
      <c r="A2086" s="20" t="s">
        <v>1242</v>
      </c>
      <c r="B2086" s="45" t="s">
        <v>1243</v>
      </c>
      <c r="C2086" s="23" t="s">
        <v>4843</v>
      </c>
      <c r="D2086" s="23" t="s">
        <v>918</v>
      </c>
      <c r="E2086" s="23" t="s">
        <v>6922</v>
      </c>
      <c r="F2086" s="23" t="s">
        <v>5</v>
      </c>
      <c r="G2086" s="20">
        <v>40</v>
      </c>
      <c r="H2086" s="23" t="s">
        <v>5987</v>
      </c>
      <c r="I2086" s="46">
        <v>3.492</v>
      </c>
      <c r="J2086" s="40">
        <f t="shared" si="98"/>
        <v>139.68</v>
      </c>
      <c r="K2086" s="50" t="s">
        <v>2312</v>
      </c>
      <c r="L2086" s="42">
        <f t="shared" si="96"/>
        <v>3.49</v>
      </c>
      <c r="M2086" s="42">
        <f t="shared" si="97"/>
        <v>139.60000000000002</v>
      </c>
    </row>
    <row r="2087" spans="1:13" ht="116" hidden="1" x14ac:dyDescent="0.35">
      <c r="A2087" s="20" t="s">
        <v>1242</v>
      </c>
      <c r="B2087" s="45" t="s">
        <v>1243</v>
      </c>
      <c r="C2087" s="23" t="s">
        <v>4845</v>
      </c>
      <c r="D2087" s="23" t="s">
        <v>1285</v>
      </c>
      <c r="E2087" s="23" t="s">
        <v>7205</v>
      </c>
      <c r="F2087" s="23" t="s">
        <v>5</v>
      </c>
      <c r="G2087" s="20">
        <v>4</v>
      </c>
      <c r="H2087" s="23" t="s">
        <v>5987</v>
      </c>
      <c r="I2087" s="46">
        <v>15.617000000000001</v>
      </c>
      <c r="J2087" s="40">
        <f t="shared" si="98"/>
        <v>62.468000000000004</v>
      </c>
      <c r="K2087" s="50" t="s">
        <v>2313</v>
      </c>
      <c r="L2087" s="42">
        <f t="shared" si="96"/>
        <v>15.62</v>
      </c>
      <c r="M2087" s="42">
        <f t="shared" si="97"/>
        <v>62.48</v>
      </c>
    </row>
    <row r="2088" spans="1:13" ht="87" hidden="1" x14ac:dyDescent="0.35">
      <c r="A2088" s="20" t="s">
        <v>1242</v>
      </c>
      <c r="B2088" s="45" t="s">
        <v>1243</v>
      </c>
      <c r="C2088" s="23" t="s">
        <v>4848</v>
      </c>
      <c r="D2088" s="23" t="s">
        <v>1286</v>
      </c>
      <c r="E2088" s="23" t="s">
        <v>7206</v>
      </c>
      <c r="F2088" s="23" t="s">
        <v>5</v>
      </c>
      <c r="G2088" s="20">
        <v>4</v>
      </c>
      <c r="H2088" s="23" t="s">
        <v>5987</v>
      </c>
      <c r="I2088" s="46">
        <v>15.617000000000001</v>
      </c>
      <c r="J2088" s="40">
        <f t="shared" si="98"/>
        <v>62.468000000000004</v>
      </c>
      <c r="K2088" s="50" t="s">
        <v>2314</v>
      </c>
      <c r="L2088" s="42">
        <f t="shared" si="96"/>
        <v>15.62</v>
      </c>
      <c r="M2088" s="42">
        <f t="shared" si="97"/>
        <v>62.48</v>
      </c>
    </row>
    <row r="2089" spans="1:13" ht="87" hidden="1" x14ac:dyDescent="0.35">
      <c r="A2089" s="20" t="s">
        <v>1242</v>
      </c>
      <c r="B2089" s="45" t="s">
        <v>1243</v>
      </c>
      <c r="C2089" s="23" t="s">
        <v>4846</v>
      </c>
      <c r="D2089" s="23" t="s">
        <v>919</v>
      </c>
      <c r="E2089" s="23" t="s">
        <v>6923</v>
      </c>
      <c r="F2089" s="23" t="s">
        <v>5</v>
      </c>
      <c r="G2089" s="20">
        <v>4</v>
      </c>
      <c r="H2089" s="23" t="s">
        <v>5987</v>
      </c>
      <c r="I2089" s="46">
        <v>14.7925</v>
      </c>
      <c r="J2089" s="40">
        <f t="shared" si="98"/>
        <v>59.17</v>
      </c>
      <c r="K2089" s="50" t="s">
        <v>2315</v>
      </c>
      <c r="L2089" s="42">
        <f t="shared" si="96"/>
        <v>14.79</v>
      </c>
      <c r="M2089" s="42">
        <f t="shared" si="97"/>
        <v>59.16</v>
      </c>
    </row>
    <row r="2090" spans="1:13" ht="72.5" hidden="1" x14ac:dyDescent="0.35">
      <c r="A2090" s="20" t="s">
        <v>1242</v>
      </c>
      <c r="B2090" s="45" t="s">
        <v>1243</v>
      </c>
      <c r="C2090" s="23" t="s">
        <v>4847</v>
      </c>
      <c r="D2090" s="23" t="s">
        <v>1287</v>
      </c>
      <c r="E2090" s="23" t="s">
        <v>7207</v>
      </c>
      <c r="F2090" s="23" t="s">
        <v>5</v>
      </c>
      <c r="G2090" s="20">
        <v>4</v>
      </c>
      <c r="H2090" s="23" t="s">
        <v>5987</v>
      </c>
      <c r="I2090" s="46">
        <v>15.617000000000001</v>
      </c>
      <c r="J2090" s="40">
        <f t="shared" si="98"/>
        <v>62.468000000000004</v>
      </c>
      <c r="K2090" s="50" t="s">
        <v>2316</v>
      </c>
      <c r="L2090" s="42">
        <f t="shared" si="96"/>
        <v>15.62</v>
      </c>
      <c r="M2090" s="42">
        <f t="shared" si="97"/>
        <v>62.48</v>
      </c>
    </row>
    <row r="2091" spans="1:13" ht="43.5" hidden="1" x14ac:dyDescent="0.35">
      <c r="A2091" s="20" t="s">
        <v>1242</v>
      </c>
      <c r="B2091" s="45" t="s">
        <v>1243</v>
      </c>
      <c r="C2091" s="23" t="s">
        <v>4851</v>
      </c>
      <c r="D2091" s="23" t="s">
        <v>21</v>
      </c>
      <c r="E2091" s="23" t="s">
        <v>6076</v>
      </c>
      <c r="F2091" s="23" t="s">
        <v>5</v>
      </c>
      <c r="G2091" s="20">
        <v>40</v>
      </c>
      <c r="H2091" s="23" t="s">
        <v>5987</v>
      </c>
      <c r="I2091" s="46">
        <v>0.70809999999999995</v>
      </c>
      <c r="J2091" s="40">
        <f t="shared" si="98"/>
        <v>28.323999999999998</v>
      </c>
      <c r="K2091" s="50" t="s">
        <v>2317</v>
      </c>
      <c r="L2091" s="42">
        <f t="shared" si="96"/>
        <v>0.71</v>
      </c>
      <c r="M2091" s="42">
        <f t="shared" si="97"/>
        <v>28.4</v>
      </c>
    </row>
    <row r="2092" spans="1:13" ht="72.5" hidden="1" x14ac:dyDescent="0.35">
      <c r="A2092" s="20" t="s">
        <v>1242</v>
      </c>
      <c r="B2092" s="45" t="s">
        <v>1243</v>
      </c>
      <c r="C2092" s="23" t="s">
        <v>4863</v>
      </c>
      <c r="D2092" s="23" t="s">
        <v>1288</v>
      </c>
      <c r="E2092" s="23" t="s">
        <v>7208</v>
      </c>
      <c r="F2092" s="23" t="s">
        <v>5</v>
      </c>
      <c r="G2092" s="20">
        <v>12</v>
      </c>
      <c r="H2092" s="23" t="s">
        <v>5987</v>
      </c>
      <c r="I2092" s="46">
        <v>119.892</v>
      </c>
      <c r="J2092" s="40">
        <f t="shared" si="98"/>
        <v>1438.704</v>
      </c>
      <c r="K2092" s="50" t="s">
        <v>2318</v>
      </c>
      <c r="L2092" s="42">
        <f t="shared" si="96"/>
        <v>119.89</v>
      </c>
      <c r="M2092" s="42">
        <f t="shared" si="97"/>
        <v>1438.68</v>
      </c>
    </row>
    <row r="2093" spans="1:13" ht="130.5" hidden="1" x14ac:dyDescent="0.35">
      <c r="A2093" s="20" t="s">
        <v>1242</v>
      </c>
      <c r="B2093" s="45" t="s">
        <v>1243</v>
      </c>
      <c r="C2093" s="23" t="s">
        <v>4890</v>
      </c>
      <c r="D2093" s="23" t="s">
        <v>1289</v>
      </c>
      <c r="E2093" s="23" t="s">
        <v>7209</v>
      </c>
      <c r="F2093" s="23" t="s">
        <v>5</v>
      </c>
      <c r="G2093" s="20">
        <v>48</v>
      </c>
      <c r="H2093" s="23" t="s">
        <v>5987</v>
      </c>
      <c r="I2093" s="46">
        <v>15.617000000000001</v>
      </c>
      <c r="J2093" s="40">
        <f t="shared" si="98"/>
        <v>749.61599999999999</v>
      </c>
      <c r="K2093" s="50" t="s">
        <v>2319</v>
      </c>
      <c r="L2093" s="42">
        <f t="shared" si="96"/>
        <v>15.62</v>
      </c>
      <c r="M2093" s="42">
        <f t="shared" si="97"/>
        <v>749.76</v>
      </c>
    </row>
    <row r="2094" spans="1:13" ht="72.5" hidden="1" x14ac:dyDescent="0.35">
      <c r="A2094" s="20" t="s">
        <v>1242</v>
      </c>
      <c r="B2094" s="45" t="s">
        <v>1243</v>
      </c>
      <c r="C2094" s="23" t="s">
        <v>3889</v>
      </c>
      <c r="D2094" s="23" t="s">
        <v>1290</v>
      </c>
      <c r="E2094" s="23" t="s">
        <v>7210</v>
      </c>
      <c r="F2094" s="23" t="s">
        <v>5</v>
      </c>
      <c r="G2094" s="20">
        <v>20</v>
      </c>
      <c r="H2094" s="23" t="s">
        <v>5987</v>
      </c>
      <c r="I2094" s="46">
        <v>7.76</v>
      </c>
      <c r="J2094" s="40">
        <f t="shared" si="98"/>
        <v>155.19999999999999</v>
      </c>
      <c r="K2094" s="50" t="s">
        <v>2320</v>
      </c>
      <c r="L2094" s="42">
        <f t="shared" si="96"/>
        <v>7.76</v>
      </c>
      <c r="M2094" s="42">
        <f t="shared" si="97"/>
        <v>155.19999999999999</v>
      </c>
    </row>
    <row r="2095" spans="1:13" ht="116" hidden="1" x14ac:dyDescent="0.35">
      <c r="A2095" s="20" t="s">
        <v>1242</v>
      </c>
      <c r="B2095" s="45" t="s">
        <v>1243</v>
      </c>
      <c r="C2095" s="23" t="s">
        <v>4958</v>
      </c>
      <c r="D2095" s="23" t="s">
        <v>1291</v>
      </c>
      <c r="E2095" s="23" t="s">
        <v>7211</v>
      </c>
      <c r="F2095" s="23" t="s">
        <v>5</v>
      </c>
      <c r="G2095" s="20">
        <v>40</v>
      </c>
      <c r="H2095" s="23" t="s">
        <v>5987</v>
      </c>
      <c r="I2095" s="46">
        <v>6.3049999999999997</v>
      </c>
      <c r="J2095" s="40">
        <f t="shared" si="98"/>
        <v>252.2</v>
      </c>
      <c r="K2095" s="50" t="s">
        <v>2321</v>
      </c>
      <c r="L2095" s="42">
        <f t="shared" si="96"/>
        <v>6.31</v>
      </c>
      <c r="M2095" s="42">
        <f t="shared" si="97"/>
        <v>252.39999999999998</v>
      </c>
    </row>
    <row r="2096" spans="1:13" ht="116" hidden="1" x14ac:dyDescent="0.35">
      <c r="A2096" s="20" t="s">
        <v>1242</v>
      </c>
      <c r="B2096" s="45" t="s">
        <v>1243</v>
      </c>
      <c r="C2096" s="23" t="s">
        <v>4959</v>
      </c>
      <c r="D2096" s="23" t="s">
        <v>1291</v>
      </c>
      <c r="E2096" s="23" t="s">
        <v>7211</v>
      </c>
      <c r="F2096" s="23" t="s">
        <v>5</v>
      </c>
      <c r="G2096" s="20">
        <v>5</v>
      </c>
      <c r="H2096" s="23" t="s">
        <v>5987</v>
      </c>
      <c r="I2096" s="46">
        <v>6.3049999999999997</v>
      </c>
      <c r="J2096" s="40">
        <f t="shared" si="98"/>
        <v>31.524999999999999</v>
      </c>
      <c r="K2096" s="50" t="s">
        <v>2321</v>
      </c>
      <c r="L2096" s="42">
        <f t="shared" si="96"/>
        <v>6.31</v>
      </c>
      <c r="M2096" s="42">
        <f t="shared" si="97"/>
        <v>31.549999999999997</v>
      </c>
    </row>
    <row r="2097" spans="1:17" ht="101.5" hidden="1" x14ac:dyDescent="0.35">
      <c r="A2097" s="20" t="s">
        <v>1242</v>
      </c>
      <c r="B2097" s="45" t="s">
        <v>1243</v>
      </c>
      <c r="C2097" s="23" t="s">
        <v>4960</v>
      </c>
      <c r="D2097" s="23" t="s">
        <v>1292</v>
      </c>
      <c r="E2097" s="23" t="s">
        <v>7212</v>
      </c>
      <c r="F2097" s="23" t="s">
        <v>5</v>
      </c>
      <c r="G2097" s="20">
        <v>5</v>
      </c>
      <c r="H2097" s="23" t="s">
        <v>5987</v>
      </c>
      <c r="I2097" s="46">
        <v>6.3049999999999997</v>
      </c>
      <c r="J2097" s="40">
        <f t="shared" si="98"/>
        <v>31.524999999999999</v>
      </c>
      <c r="K2097" s="50" t="s">
        <v>2322</v>
      </c>
      <c r="L2097" s="42">
        <f t="shared" si="96"/>
        <v>6.31</v>
      </c>
      <c r="M2097" s="42">
        <f t="shared" si="97"/>
        <v>31.549999999999997</v>
      </c>
    </row>
    <row r="2098" spans="1:17" ht="101.5" x14ac:dyDescent="0.35">
      <c r="A2098" s="20" t="s">
        <v>1242</v>
      </c>
      <c r="B2098" s="45" t="s">
        <v>1243</v>
      </c>
      <c r="C2098" s="23" t="s">
        <v>3892</v>
      </c>
      <c r="D2098" s="23" t="s">
        <v>1293</v>
      </c>
      <c r="E2098" s="23" t="s">
        <v>7213</v>
      </c>
      <c r="F2098" s="23" t="s">
        <v>5</v>
      </c>
      <c r="G2098" s="20">
        <v>40</v>
      </c>
      <c r="H2098" s="23" t="s">
        <v>5987</v>
      </c>
      <c r="I2098" s="46">
        <v>3.87</v>
      </c>
      <c r="J2098" s="40">
        <f t="shared" si="98"/>
        <v>154.80000000000001</v>
      </c>
      <c r="K2098" s="50" t="s">
        <v>2323</v>
      </c>
      <c r="L2098" s="42">
        <f t="shared" si="96"/>
        <v>3.87</v>
      </c>
      <c r="M2098" s="42">
        <f t="shared" si="97"/>
        <v>154.80000000000001</v>
      </c>
      <c r="O2098" s="57">
        <v>3.8677777777777775</v>
      </c>
      <c r="P2098" s="47">
        <v>45</v>
      </c>
      <c r="Q2098" s="57">
        <v>174.04999999999998</v>
      </c>
    </row>
    <row r="2099" spans="1:17" ht="101.5" x14ac:dyDescent="0.35">
      <c r="A2099" s="20" t="s">
        <v>1242</v>
      </c>
      <c r="B2099" s="45" t="s">
        <v>1243</v>
      </c>
      <c r="C2099" s="23" t="s">
        <v>3892</v>
      </c>
      <c r="D2099" s="23" t="s">
        <v>1293</v>
      </c>
      <c r="E2099" s="23" t="s">
        <v>7213</v>
      </c>
      <c r="F2099" s="23" t="s">
        <v>5</v>
      </c>
      <c r="G2099" s="20">
        <v>5</v>
      </c>
      <c r="H2099" s="23" t="s">
        <v>5987</v>
      </c>
      <c r="I2099" s="46">
        <v>3.87</v>
      </c>
      <c r="J2099" s="40">
        <f t="shared" si="98"/>
        <v>19.350000000000001</v>
      </c>
      <c r="K2099" s="50" t="s">
        <v>2323</v>
      </c>
      <c r="L2099" s="42">
        <f t="shared" si="96"/>
        <v>3.87</v>
      </c>
      <c r="M2099" s="42">
        <f t="shared" si="97"/>
        <v>19.350000000000001</v>
      </c>
    </row>
    <row r="2100" spans="1:17" ht="72.5" hidden="1" x14ac:dyDescent="0.35">
      <c r="A2100" s="20" t="s">
        <v>1242</v>
      </c>
      <c r="B2100" s="45" t="s">
        <v>1243</v>
      </c>
      <c r="C2100" s="23" t="s">
        <v>3028</v>
      </c>
      <c r="D2100" s="23" t="s">
        <v>240</v>
      </c>
      <c r="E2100" s="23" t="s">
        <v>6363</v>
      </c>
      <c r="F2100" s="23" t="s">
        <v>5</v>
      </c>
      <c r="G2100" s="20">
        <v>24</v>
      </c>
      <c r="H2100" s="23" t="s">
        <v>5987</v>
      </c>
      <c r="I2100" s="46">
        <v>6.67</v>
      </c>
      <c r="J2100" s="40">
        <f t="shared" si="98"/>
        <v>160.07999999999998</v>
      </c>
      <c r="K2100" s="50" t="s">
        <v>2324</v>
      </c>
      <c r="L2100" s="42">
        <f t="shared" si="96"/>
        <v>6.67</v>
      </c>
      <c r="M2100" s="42">
        <f t="shared" si="97"/>
        <v>160.07999999999998</v>
      </c>
    </row>
    <row r="2101" spans="1:17" ht="72.5" hidden="1" x14ac:dyDescent="0.35">
      <c r="A2101" s="20" t="s">
        <v>1242</v>
      </c>
      <c r="B2101" s="45" t="s">
        <v>1243</v>
      </c>
      <c r="C2101" s="23" t="s">
        <v>3028</v>
      </c>
      <c r="D2101" s="23" t="s">
        <v>240</v>
      </c>
      <c r="E2101" s="23" t="s">
        <v>6363</v>
      </c>
      <c r="F2101" s="23" t="s">
        <v>5</v>
      </c>
      <c r="G2101" s="20">
        <v>20</v>
      </c>
      <c r="H2101" s="23" t="s">
        <v>5987</v>
      </c>
      <c r="I2101" s="46">
        <v>6.67</v>
      </c>
      <c r="J2101" s="40">
        <f t="shared" si="98"/>
        <v>133.4</v>
      </c>
      <c r="K2101" s="50" t="s">
        <v>2324</v>
      </c>
      <c r="L2101" s="42">
        <f t="shared" si="96"/>
        <v>6.67</v>
      </c>
      <c r="M2101" s="42">
        <f t="shared" si="97"/>
        <v>133.4</v>
      </c>
    </row>
    <row r="2102" spans="1:17" ht="72.5" hidden="1" x14ac:dyDescent="0.35">
      <c r="A2102" s="20" t="s">
        <v>1242</v>
      </c>
      <c r="B2102" s="45" t="s">
        <v>1243</v>
      </c>
      <c r="C2102" s="23" t="s">
        <v>3028</v>
      </c>
      <c r="D2102" s="23" t="s">
        <v>240</v>
      </c>
      <c r="E2102" s="23" t="s">
        <v>6363</v>
      </c>
      <c r="F2102" s="23" t="s">
        <v>5</v>
      </c>
      <c r="G2102" s="20">
        <v>4</v>
      </c>
      <c r="H2102" s="23" t="s">
        <v>5987</v>
      </c>
      <c r="I2102" s="46">
        <v>6.67</v>
      </c>
      <c r="J2102" s="40">
        <f t="shared" si="98"/>
        <v>26.68</v>
      </c>
      <c r="K2102" s="50" t="s">
        <v>2324</v>
      </c>
      <c r="L2102" s="42">
        <f t="shared" si="96"/>
        <v>6.67</v>
      </c>
      <c r="M2102" s="42">
        <f t="shared" si="97"/>
        <v>26.68</v>
      </c>
    </row>
    <row r="2103" spans="1:17" ht="130.5" hidden="1" x14ac:dyDescent="0.35">
      <c r="A2103" s="20" t="s">
        <v>1242</v>
      </c>
      <c r="B2103" s="45" t="s">
        <v>1243</v>
      </c>
      <c r="C2103" s="23" t="s">
        <v>5050</v>
      </c>
      <c r="D2103" s="23" t="s">
        <v>766</v>
      </c>
      <c r="E2103" s="23" t="s">
        <v>6800</v>
      </c>
      <c r="F2103" s="23" t="s">
        <v>5</v>
      </c>
      <c r="G2103" s="20">
        <v>12</v>
      </c>
      <c r="H2103" s="23" t="s">
        <v>5987</v>
      </c>
      <c r="I2103" s="46">
        <v>67.124000000000009</v>
      </c>
      <c r="J2103" s="40">
        <f t="shared" si="98"/>
        <v>805.48800000000006</v>
      </c>
      <c r="K2103" s="50" t="s">
        <v>2325</v>
      </c>
      <c r="L2103" s="42">
        <f t="shared" si="96"/>
        <v>67.12</v>
      </c>
      <c r="M2103" s="42">
        <f t="shared" si="97"/>
        <v>805.44</v>
      </c>
    </row>
    <row r="2104" spans="1:17" ht="232" hidden="1" x14ac:dyDescent="0.35">
      <c r="A2104" s="20" t="s">
        <v>1242</v>
      </c>
      <c r="B2104" s="45" t="s">
        <v>1243</v>
      </c>
      <c r="C2104" s="23" t="s">
        <v>5052</v>
      </c>
      <c r="D2104" s="23" t="s">
        <v>1294</v>
      </c>
      <c r="E2104" s="23" t="s">
        <v>7214</v>
      </c>
      <c r="F2104" s="23" t="s">
        <v>5</v>
      </c>
      <c r="G2104" s="20">
        <v>20</v>
      </c>
      <c r="H2104" s="23" t="s">
        <v>5987</v>
      </c>
      <c r="I2104" s="46">
        <v>101.753</v>
      </c>
      <c r="J2104" s="40">
        <f t="shared" si="98"/>
        <v>2035.06</v>
      </c>
      <c r="K2104" s="50" t="s">
        <v>2326</v>
      </c>
      <c r="L2104" s="42">
        <f t="shared" si="96"/>
        <v>101.75</v>
      </c>
      <c r="M2104" s="42">
        <f t="shared" si="97"/>
        <v>2035</v>
      </c>
    </row>
    <row r="2105" spans="1:17" ht="130.5" hidden="1" x14ac:dyDescent="0.35">
      <c r="A2105" s="20" t="s">
        <v>1242</v>
      </c>
      <c r="B2105" s="45" t="s">
        <v>1243</v>
      </c>
      <c r="C2105" s="23" t="s">
        <v>5051</v>
      </c>
      <c r="D2105" s="23" t="s">
        <v>1295</v>
      </c>
      <c r="E2105" s="23" t="s">
        <v>7215</v>
      </c>
      <c r="F2105" s="23" t="s">
        <v>5</v>
      </c>
      <c r="G2105" s="20">
        <v>4</v>
      </c>
      <c r="H2105" s="23" t="s">
        <v>5987</v>
      </c>
      <c r="I2105" s="46">
        <v>53.059000000000005</v>
      </c>
      <c r="J2105" s="40">
        <f t="shared" si="98"/>
        <v>212.23600000000002</v>
      </c>
      <c r="K2105" s="50" t="s">
        <v>2327</v>
      </c>
      <c r="L2105" s="42">
        <f t="shared" si="96"/>
        <v>53.06</v>
      </c>
      <c r="M2105" s="42">
        <f t="shared" si="97"/>
        <v>212.24</v>
      </c>
    </row>
    <row r="2106" spans="1:17" ht="145" hidden="1" x14ac:dyDescent="0.35">
      <c r="A2106" s="20" t="s">
        <v>1242</v>
      </c>
      <c r="B2106" s="45" t="s">
        <v>1243</v>
      </c>
      <c r="C2106" s="23" t="s">
        <v>3895</v>
      </c>
      <c r="D2106" s="23" t="s">
        <v>1296</v>
      </c>
      <c r="E2106" s="23" t="s">
        <v>7216</v>
      </c>
      <c r="F2106" s="23" t="s">
        <v>5</v>
      </c>
      <c r="G2106" s="20">
        <v>4</v>
      </c>
      <c r="H2106" s="23" t="s">
        <v>5987</v>
      </c>
      <c r="I2106" s="46">
        <v>24.541</v>
      </c>
      <c r="J2106" s="40">
        <f t="shared" si="98"/>
        <v>98.164000000000001</v>
      </c>
      <c r="K2106" s="50" t="s">
        <v>2328</v>
      </c>
      <c r="L2106" s="42">
        <f t="shared" si="96"/>
        <v>24.54</v>
      </c>
      <c r="M2106" s="42">
        <f t="shared" si="97"/>
        <v>98.16</v>
      </c>
    </row>
    <row r="2107" spans="1:17" ht="130.5" hidden="1" x14ac:dyDescent="0.35">
      <c r="A2107" s="20" t="s">
        <v>1242</v>
      </c>
      <c r="B2107" s="45" t="s">
        <v>1243</v>
      </c>
      <c r="C2107" s="23" t="s">
        <v>3896</v>
      </c>
      <c r="D2107" s="23" t="s">
        <v>1297</v>
      </c>
      <c r="E2107" s="23" t="s">
        <v>7217</v>
      </c>
      <c r="F2107" s="23" t="s">
        <v>5</v>
      </c>
      <c r="G2107" s="20">
        <v>16</v>
      </c>
      <c r="H2107" s="23" t="s">
        <v>5987</v>
      </c>
      <c r="I2107" s="46">
        <v>11.543000000000001</v>
      </c>
      <c r="J2107" s="40">
        <f t="shared" si="98"/>
        <v>184.68800000000002</v>
      </c>
      <c r="K2107" s="50" t="s">
        <v>2329</v>
      </c>
      <c r="L2107" s="42">
        <f t="shared" si="96"/>
        <v>11.54</v>
      </c>
      <c r="M2107" s="42">
        <f t="shared" si="97"/>
        <v>184.64</v>
      </c>
    </row>
    <row r="2108" spans="1:17" ht="101.5" hidden="1" x14ac:dyDescent="0.35">
      <c r="A2108" s="20" t="s">
        <v>1242</v>
      </c>
      <c r="B2108" s="45" t="s">
        <v>1243</v>
      </c>
      <c r="C2108" s="23" t="s">
        <v>5101</v>
      </c>
      <c r="D2108" s="23" t="s">
        <v>1298</v>
      </c>
      <c r="E2108" s="23" t="s">
        <v>7218</v>
      </c>
      <c r="F2108" s="23" t="s">
        <v>5</v>
      </c>
      <c r="G2108" s="20">
        <v>40</v>
      </c>
      <c r="H2108" s="23" t="s">
        <v>5987</v>
      </c>
      <c r="I2108" s="46">
        <v>81.38300000000001</v>
      </c>
      <c r="J2108" s="40">
        <f t="shared" si="98"/>
        <v>3255.3200000000006</v>
      </c>
      <c r="K2108" s="50" t="s">
        <v>2330</v>
      </c>
      <c r="L2108" s="42">
        <f t="shared" si="96"/>
        <v>81.38</v>
      </c>
      <c r="M2108" s="42">
        <f t="shared" si="97"/>
        <v>3255.2</v>
      </c>
    </row>
    <row r="2109" spans="1:17" ht="101.5" hidden="1" x14ac:dyDescent="0.35">
      <c r="A2109" s="20" t="s">
        <v>1242</v>
      </c>
      <c r="B2109" s="45" t="s">
        <v>1243</v>
      </c>
      <c r="C2109" s="23" t="s">
        <v>5102</v>
      </c>
      <c r="D2109" s="23" t="s">
        <v>1298</v>
      </c>
      <c r="E2109" s="23" t="s">
        <v>7218</v>
      </c>
      <c r="F2109" s="23" t="s">
        <v>5</v>
      </c>
      <c r="G2109" s="20">
        <v>20</v>
      </c>
      <c r="H2109" s="23" t="s">
        <v>5987</v>
      </c>
      <c r="I2109" s="46">
        <v>81.38300000000001</v>
      </c>
      <c r="J2109" s="40">
        <f t="shared" si="98"/>
        <v>1627.6600000000003</v>
      </c>
      <c r="K2109" s="50" t="s">
        <v>2330</v>
      </c>
      <c r="L2109" s="42">
        <f t="shared" si="96"/>
        <v>81.38</v>
      </c>
      <c r="M2109" s="42">
        <f t="shared" si="97"/>
        <v>1627.6</v>
      </c>
    </row>
    <row r="2110" spans="1:17" ht="116" hidden="1" x14ac:dyDescent="0.35">
      <c r="A2110" s="20" t="s">
        <v>1242</v>
      </c>
      <c r="B2110" s="45" t="s">
        <v>1243</v>
      </c>
      <c r="C2110" s="23" t="s">
        <v>5116</v>
      </c>
      <c r="D2110" s="23" t="s">
        <v>1299</v>
      </c>
      <c r="E2110" s="23" t="s">
        <v>7219</v>
      </c>
      <c r="F2110" s="23" t="s">
        <v>5</v>
      </c>
      <c r="G2110" s="20">
        <v>4</v>
      </c>
      <c r="H2110" s="23" t="s">
        <v>5987</v>
      </c>
      <c r="I2110" s="46">
        <v>626.62</v>
      </c>
      <c r="J2110" s="40">
        <f t="shared" si="98"/>
        <v>2506.48</v>
      </c>
      <c r="K2110" s="50" t="s">
        <v>2331</v>
      </c>
      <c r="L2110" s="42">
        <f t="shared" si="96"/>
        <v>626.62</v>
      </c>
      <c r="M2110" s="42">
        <f t="shared" si="97"/>
        <v>2506.48</v>
      </c>
    </row>
    <row r="2111" spans="1:17" ht="130.5" hidden="1" x14ac:dyDescent="0.35">
      <c r="A2111" s="20" t="s">
        <v>1242</v>
      </c>
      <c r="B2111" s="45" t="s">
        <v>1243</v>
      </c>
      <c r="C2111" s="23" t="s">
        <v>5119</v>
      </c>
      <c r="D2111" s="23" t="s">
        <v>1300</v>
      </c>
      <c r="E2111" s="23" t="s">
        <v>7220</v>
      </c>
      <c r="F2111" s="23" t="s">
        <v>5</v>
      </c>
      <c r="G2111" s="20">
        <v>12</v>
      </c>
      <c r="H2111" s="23" t="s">
        <v>5987</v>
      </c>
      <c r="I2111" s="46">
        <v>93.411000000000001</v>
      </c>
      <c r="J2111" s="40">
        <f t="shared" si="98"/>
        <v>1120.932</v>
      </c>
      <c r="K2111" s="50" t="s">
        <v>2332</v>
      </c>
      <c r="L2111" s="42">
        <f t="shared" si="96"/>
        <v>93.41</v>
      </c>
      <c r="M2111" s="42">
        <f t="shared" si="97"/>
        <v>1120.92</v>
      </c>
    </row>
    <row r="2112" spans="1:17" ht="72.5" hidden="1" x14ac:dyDescent="0.35">
      <c r="A2112" s="20" t="s">
        <v>1242</v>
      </c>
      <c r="B2112" s="45" t="s">
        <v>1243</v>
      </c>
      <c r="C2112" s="23" t="s">
        <v>5123</v>
      </c>
      <c r="D2112" s="23" t="s">
        <v>28</v>
      </c>
      <c r="E2112" s="23" t="s">
        <v>6122</v>
      </c>
      <c r="F2112" s="23" t="s">
        <v>5</v>
      </c>
      <c r="G2112" s="20">
        <v>30</v>
      </c>
      <c r="H2112" s="23" t="s">
        <v>5987</v>
      </c>
      <c r="I2112" s="46">
        <v>47.1905</v>
      </c>
      <c r="J2112" s="40">
        <f t="shared" si="98"/>
        <v>1415.7149999999999</v>
      </c>
      <c r="K2112" s="50" t="s">
        <v>2333</v>
      </c>
      <c r="L2112" s="42">
        <f t="shared" si="96"/>
        <v>47.19</v>
      </c>
      <c r="M2112" s="42">
        <f t="shared" si="97"/>
        <v>1415.6999999999998</v>
      </c>
    </row>
    <row r="2113" spans="1:13" ht="72.5" hidden="1" x14ac:dyDescent="0.35">
      <c r="A2113" s="20" t="s">
        <v>1242</v>
      </c>
      <c r="B2113" s="45" t="s">
        <v>1243</v>
      </c>
      <c r="C2113" s="23" t="s">
        <v>5156</v>
      </c>
      <c r="D2113" s="23" t="s">
        <v>1153</v>
      </c>
      <c r="E2113" s="23" t="s">
        <v>7102</v>
      </c>
      <c r="F2113" s="23" t="s">
        <v>5</v>
      </c>
      <c r="G2113" s="20">
        <v>40</v>
      </c>
      <c r="H2113" s="23" t="s">
        <v>5987</v>
      </c>
      <c r="I2113" s="46">
        <v>63.389499999999998</v>
      </c>
      <c r="J2113" s="40">
        <f t="shared" si="98"/>
        <v>2535.58</v>
      </c>
      <c r="K2113" s="50" t="s">
        <v>2334</v>
      </c>
      <c r="L2113" s="42">
        <f t="shared" si="96"/>
        <v>63.39</v>
      </c>
      <c r="M2113" s="42">
        <f t="shared" si="97"/>
        <v>2535.6</v>
      </c>
    </row>
    <row r="2114" spans="1:13" ht="72.5" hidden="1" x14ac:dyDescent="0.35">
      <c r="A2114" s="20" t="s">
        <v>1242</v>
      </c>
      <c r="B2114" s="45" t="s">
        <v>1243</v>
      </c>
      <c r="C2114" s="23" t="s">
        <v>5157</v>
      </c>
      <c r="D2114" s="23" t="s">
        <v>1153</v>
      </c>
      <c r="E2114" s="23" t="s">
        <v>7102</v>
      </c>
      <c r="F2114" s="23" t="s">
        <v>5</v>
      </c>
      <c r="G2114" s="20">
        <v>20</v>
      </c>
      <c r="H2114" s="23" t="s">
        <v>5987</v>
      </c>
      <c r="I2114" s="46">
        <v>63.826000000000001</v>
      </c>
      <c r="J2114" s="40">
        <f t="shared" si="98"/>
        <v>1276.52</v>
      </c>
      <c r="K2114" s="50" t="s">
        <v>2334</v>
      </c>
      <c r="L2114" s="42">
        <f t="shared" ref="L2114:L2177" si="99">ROUND(I2114,2)</f>
        <v>63.83</v>
      </c>
      <c r="M2114" s="42">
        <f t="shared" ref="M2114:M2177" si="100">L2114*G2114</f>
        <v>1276.5999999999999</v>
      </c>
    </row>
    <row r="2115" spans="1:13" ht="72.5" hidden="1" x14ac:dyDescent="0.35">
      <c r="A2115" s="20" t="s">
        <v>1242</v>
      </c>
      <c r="B2115" s="45" t="s">
        <v>1243</v>
      </c>
      <c r="C2115" s="23" t="s">
        <v>5156</v>
      </c>
      <c r="D2115" s="23" t="s">
        <v>1153</v>
      </c>
      <c r="E2115" s="23" t="s">
        <v>7102</v>
      </c>
      <c r="F2115" s="23" t="s">
        <v>5</v>
      </c>
      <c r="G2115" s="20">
        <v>10</v>
      </c>
      <c r="H2115" s="23" t="s">
        <v>5987</v>
      </c>
      <c r="I2115" s="46">
        <v>63.826000000000001</v>
      </c>
      <c r="J2115" s="40">
        <f t="shared" ref="J2115:J2178" si="101">I2115*G2115</f>
        <v>638.26</v>
      </c>
      <c r="K2115" s="50" t="s">
        <v>2334</v>
      </c>
      <c r="L2115" s="42">
        <f t="shared" si="99"/>
        <v>63.83</v>
      </c>
      <c r="M2115" s="42">
        <f t="shared" si="100"/>
        <v>638.29999999999995</v>
      </c>
    </row>
    <row r="2116" spans="1:13" ht="87" hidden="1" x14ac:dyDescent="0.35">
      <c r="A2116" s="20" t="s">
        <v>1242</v>
      </c>
      <c r="B2116" s="45" t="s">
        <v>1243</v>
      </c>
      <c r="C2116" s="23" t="s">
        <v>5261</v>
      </c>
      <c r="D2116" s="23" t="s">
        <v>1301</v>
      </c>
      <c r="E2116" s="23" t="s">
        <v>7221</v>
      </c>
      <c r="F2116" s="23" t="s">
        <v>5</v>
      </c>
      <c r="G2116" s="20">
        <v>60</v>
      </c>
      <c r="H2116" s="23" t="s">
        <v>5987</v>
      </c>
      <c r="I2116" s="46">
        <v>72.650000000000006</v>
      </c>
      <c r="J2116" s="40">
        <f t="shared" si="101"/>
        <v>4359</v>
      </c>
      <c r="K2116" s="50" t="s">
        <v>2335</v>
      </c>
      <c r="L2116" s="42">
        <f t="shared" si="99"/>
        <v>72.650000000000006</v>
      </c>
      <c r="M2116" s="42">
        <f t="shared" si="100"/>
        <v>4359</v>
      </c>
    </row>
    <row r="2117" spans="1:13" ht="87" hidden="1" x14ac:dyDescent="0.35">
      <c r="A2117" s="20" t="s">
        <v>1242</v>
      </c>
      <c r="B2117" s="45" t="s">
        <v>1243</v>
      </c>
      <c r="C2117" s="23" t="s">
        <v>5261</v>
      </c>
      <c r="D2117" s="23" t="s">
        <v>1301</v>
      </c>
      <c r="E2117" s="23" t="s">
        <v>7221</v>
      </c>
      <c r="F2117" s="23" t="s">
        <v>5</v>
      </c>
      <c r="G2117" s="20">
        <v>16</v>
      </c>
      <c r="H2117" s="23" t="s">
        <v>5987</v>
      </c>
      <c r="I2117" s="46">
        <v>72.650000000000006</v>
      </c>
      <c r="J2117" s="40">
        <f t="shared" si="101"/>
        <v>1162.4000000000001</v>
      </c>
      <c r="K2117" s="50" t="s">
        <v>2335</v>
      </c>
      <c r="L2117" s="42">
        <f t="shared" si="99"/>
        <v>72.650000000000006</v>
      </c>
      <c r="M2117" s="42">
        <f t="shared" si="100"/>
        <v>1162.4000000000001</v>
      </c>
    </row>
    <row r="2118" spans="1:13" ht="72.5" hidden="1" x14ac:dyDescent="0.35">
      <c r="A2118" s="20" t="s">
        <v>1242</v>
      </c>
      <c r="B2118" s="45" t="s">
        <v>1243</v>
      </c>
      <c r="C2118" s="23" t="s">
        <v>5304</v>
      </c>
      <c r="D2118" s="23" t="s">
        <v>1095</v>
      </c>
      <c r="E2118" s="23" t="s">
        <v>7069</v>
      </c>
      <c r="F2118" s="23" t="s">
        <v>5</v>
      </c>
      <c r="G2118" s="20">
        <v>20</v>
      </c>
      <c r="H2118" s="23" t="s">
        <v>5987</v>
      </c>
      <c r="I2118" s="46">
        <v>16.781000000000002</v>
      </c>
      <c r="J2118" s="40">
        <f t="shared" si="101"/>
        <v>335.62000000000006</v>
      </c>
      <c r="K2118" s="50" t="s">
        <v>2336</v>
      </c>
      <c r="L2118" s="42">
        <f t="shared" si="99"/>
        <v>16.78</v>
      </c>
      <c r="M2118" s="42">
        <f t="shared" si="100"/>
        <v>335.6</v>
      </c>
    </row>
    <row r="2119" spans="1:13" ht="72.5" hidden="1" x14ac:dyDescent="0.35">
      <c r="A2119" s="20" t="s">
        <v>1242</v>
      </c>
      <c r="B2119" s="45" t="s">
        <v>1243</v>
      </c>
      <c r="C2119" s="23" t="s">
        <v>3835</v>
      </c>
      <c r="D2119" s="23" t="s">
        <v>1224</v>
      </c>
      <c r="E2119" s="23" t="s">
        <v>7159</v>
      </c>
      <c r="F2119" s="23" t="s">
        <v>5</v>
      </c>
      <c r="G2119" s="20">
        <v>60</v>
      </c>
      <c r="H2119" s="23" t="s">
        <v>5987</v>
      </c>
      <c r="I2119" s="46">
        <v>5.6259999999999994</v>
      </c>
      <c r="J2119" s="40">
        <f t="shared" si="101"/>
        <v>337.55999999999995</v>
      </c>
      <c r="K2119" s="50" t="s">
        <v>2337</v>
      </c>
      <c r="L2119" s="42">
        <f t="shared" si="99"/>
        <v>5.63</v>
      </c>
      <c r="M2119" s="42">
        <f t="shared" si="100"/>
        <v>337.8</v>
      </c>
    </row>
    <row r="2120" spans="1:13" ht="87" hidden="1" x14ac:dyDescent="0.35">
      <c r="A2120" s="20" t="s">
        <v>1242</v>
      </c>
      <c r="B2120" s="45" t="s">
        <v>1243</v>
      </c>
      <c r="C2120" s="23" t="s">
        <v>5320</v>
      </c>
      <c r="D2120" s="23" t="s">
        <v>29</v>
      </c>
      <c r="E2120" s="23" t="s">
        <v>6132</v>
      </c>
      <c r="F2120" s="23" t="s">
        <v>5</v>
      </c>
      <c r="G2120" s="20">
        <v>30</v>
      </c>
      <c r="H2120" s="23" t="s">
        <v>5987</v>
      </c>
      <c r="I2120" s="46">
        <v>12.251100000000001</v>
      </c>
      <c r="J2120" s="40">
        <f t="shared" si="101"/>
        <v>367.53300000000002</v>
      </c>
      <c r="K2120" s="50" t="s">
        <v>2338</v>
      </c>
      <c r="L2120" s="42">
        <f t="shared" si="99"/>
        <v>12.25</v>
      </c>
      <c r="M2120" s="42">
        <f t="shared" si="100"/>
        <v>367.5</v>
      </c>
    </row>
    <row r="2121" spans="1:13" ht="188.5" hidden="1" x14ac:dyDescent="0.35">
      <c r="A2121" s="20" t="s">
        <v>1242</v>
      </c>
      <c r="B2121" s="45" t="s">
        <v>1243</v>
      </c>
      <c r="C2121" s="23" t="s">
        <v>5340</v>
      </c>
      <c r="D2121" s="23" t="s">
        <v>1302</v>
      </c>
      <c r="E2121" s="23" t="s">
        <v>7222</v>
      </c>
      <c r="F2121" s="23" t="s">
        <v>5</v>
      </c>
      <c r="G2121" s="20">
        <v>10</v>
      </c>
      <c r="H2121" s="23" t="s">
        <v>5987</v>
      </c>
      <c r="I2121" s="46">
        <v>26.481000000000002</v>
      </c>
      <c r="J2121" s="40">
        <f t="shared" si="101"/>
        <v>264.81</v>
      </c>
      <c r="K2121" s="50" t="s">
        <v>2339</v>
      </c>
      <c r="L2121" s="42">
        <f t="shared" si="99"/>
        <v>26.48</v>
      </c>
      <c r="M2121" s="42">
        <f t="shared" si="100"/>
        <v>264.8</v>
      </c>
    </row>
    <row r="2122" spans="1:13" ht="145" hidden="1" x14ac:dyDescent="0.35">
      <c r="A2122" s="20" t="s">
        <v>1242</v>
      </c>
      <c r="B2122" s="45" t="s">
        <v>1243</v>
      </c>
      <c r="C2122" s="23" t="s">
        <v>5402</v>
      </c>
      <c r="D2122" s="23" t="s">
        <v>940</v>
      </c>
      <c r="E2122" s="23" t="s">
        <v>6944</v>
      </c>
      <c r="F2122" s="23" t="s">
        <v>5</v>
      </c>
      <c r="G2122" s="20">
        <v>10</v>
      </c>
      <c r="H2122" s="23" t="s">
        <v>5987</v>
      </c>
      <c r="I2122" s="46">
        <v>11.251999999999999</v>
      </c>
      <c r="J2122" s="40">
        <f t="shared" si="101"/>
        <v>112.51999999999998</v>
      </c>
      <c r="K2122" s="50" t="s">
        <v>2340</v>
      </c>
      <c r="L2122" s="42">
        <f t="shared" si="99"/>
        <v>11.25</v>
      </c>
      <c r="M2122" s="42">
        <f t="shared" si="100"/>
        <v>112.5</v>
      </c>
    </row>
    <row r="2123" spans="1:13" ht="101.5" hidden="1" x14ac:dyDescent="0.35">
      <c r="A2123" s="20" t="s">
        <v>1242</v>
      </c>
      <c r="B2123" s="45" t="s">
        <v>1243</v>
      </c>
      <c r="C2123" s="23" t="s">
        <v>5397</v>
      </c>
      <c r="D2123" s="23" t="s">
        <v>38</v>
      </c>
      <c r="E2123" s="23" t="s">
        <v>6155</v>
      </c>
      <c r="F2123" s="23" t="s">
        <v>5</v>
      </c>
      <c r="G2123" s="20">
        <v>400</v>
      </c>
      <c r="H2123" s="23" t="s">
        <v>5987</v>
      </c>
      <c r="I2123" s="46">
        <v>0.29099999999999998</v>
      </c>
      <c r="J2123" s="40">
        <f t="shared" si="101"/>
        <v>116.39999999999999</v>
      </c>
      <c r="K2123" s="50" t="s">
        <v>2341</v>
      </c>
      <c r="L2123" s="42">
        <f t="shared" si="99"/>
        <v>0.28999999999999998</v>
      </c>
      <c r="M2123" s="42">
        <f t="shared" si="100"/>
        <v>115.99999999999999</v>
      </c>
    </row>
    <row r="2124" spans="1:13" ht="72.5" hidden="1" x14ac:dyDescent="0.35">
      <c r="A2124" s="20" t="s">
        <v>1242</v>
      </c>
      <c r="B2124" s="45" t="s">
        <v>1243</v>
      </c>
      <c r="C2124" s="23" t="s">
        <v>5359</v>
      </c>
      <c r="D2124" s="23" t="s">
        <v>276</v>
      </c>
      <c r="E2124" s="23" t="s">
        <v>6398</v>
      </c>
      <c r="F2124" s="23" t="s">
        <v>5</v>
      </c>
      <c r="G2124" s="20">
        <v>400</v>
      </c>
      <c r="H2124" s="23" t="s">
        <v>5987</v>
      </c>
      <c r="I2124" s="46">
        <v>9.5060000000000002</v>
      </c>
      <c r="J2124" s="40">
        <f t="shared" si="101"/>
        <v>3802.4</v>
      </c>
      <c r="K2124" s="50" t="s">
        <v>2342</v>
      </c>
      <c r="L2124" s="42">
        <f t="shared" si="99"/>
        <v>9.51</v>
      </c>
      <c r="M2124" s="42">
        <f t="shared" si="100"/>
        <v>3804</v>
      </c>
    </row>
    <row r="2125" spans="1:13" ht="72.5" hidden="1" x14ac:dyDescent="0.35">
      <c r="A2125" s="20" t="s">
        <v>1242</v>
      </c>
      <c r="B2125" s="45" t="s">
        <v>1243</v>
      </c>
      <c r="C2125" s="23" t="s">
        <v>5358</v>
      </c>
      <c r="D2125" s="23" t="s">
        <v>276</v>
      </c>
      <c r="E2125" s="23" t="s">
        <v>6398</v>
      </c>
      <c r="F2125" s="23" t="s">
        <v>5</v>
      </c>
      <c r="G2125" s="20">
        <v>2</v>
      </c>
      <c r="H2125" s="23" t="s">
        <v>5987</v>
      </c>
      <c r="I2125" s="46">
        <v>10.67</v>
      </c>
      <c r="J2125" s="40">
        <f t="shared" si="101"/>
        <v>21.34</v>
      </c>
      <c r="K2125" s="50" t="s">
        <v>2342</v>
      </c>
      <c r="L2125" s="42">
        <f t="shared" si="99"/>
        <v>10.67</v>
      </c>
      <c r="M2125" s="42">
        <f t="shared" si="100"/>
        <v>21.34</v>
      </c>
    </row>
    <row r="2126" spans="1:13" ht="116" hidden="1" x14ac:dyDescent="0.35">
      <c r="A2126" s="20" t="s">
        <v>1242</v>
      </c>
      <c r="B2126" s="45" t="s">
        <v>1243</v>
      </c>
      <c r="C2126" s="23" t="s">
        <v>5390</v>
      </c>
      <c r="D2126" s="23" t="s">
        <v>278</v>
      </c>
      <c r="E2126" s="23" t="s">
        <v>6400</v>
      </c>
      <c r="F2126" s="23" t="s">
        <v>5</v>
      </c>
      <c r="G2126" s="20">
        <v>400</v>
      </c>
      <c r="H2126" s="23" t="s">
        <v>5987</v>
      </c>
      <c r="I2126" s="46">
        <v>0.58199999999999996</v>
      </c>
      <c r="J2126" s="40">
        <f t="shared" si="101"/>
        <v>232.79999999999998</v>
      </c>
      <c r="K2126" s="50" t="s">
        <v>2343</v>
      </c>
      <c r="L2126" s="42">
        <f t="shared" si="99"/>
        <v>0.57999999999999996</v>
      </c>
      <c r="M2126" s="42">
        <f t="shared" si="100"/>
        <v>231.99999999999997</v>
      </c>
    </row>
    <row r="2127" spans="1:13" ht="145" hidden="1" x14ac:dyDescent="0.35">
      <c r="A2127" s="20" t="s">
        <v>1242</v>
      </c>
      <c r="B2127" s="45" t="s">
        <v>1243</v>
      </c>
      <c r="C2127" s="23" t="s">
        <v>5425</v>
      </c>
      <c r="D2127" s="23" t="s">
        <v>39</v>
      </c>
      <c r="E2127" s="23" t="s">
        <v>6156</v>
      </c>
      <c r="F2127" s="23" t="s">
        <v>5</v>
      </c>
      <c r="G2127" s="20">
        <v>20</v>
      </c>
      <c r="H2127" s="23" t="s">
        <v>5987</v>
      </c>
      <c r="I2127" s="46">
        <v>10.476000000000001</v>
      </c>
      <c r="J2127" s="40">
        <f t="shared" si="101"/>
        <v>209.52</v>
      </c>
      <c r="K2127" s="50" t="s">
        <v>2343</v>
      </c>
      <c r="L2127" s="42">
        <f t="shared" si="99"/>
        <v>10.48</v>
      </c>
      <c r="M2127" s="42">
        <f t="shared" si="100"/>
        <v>209.60000000000002</v>
      </c>
    </row>
    <row r="2128" spans="1:13" ht="145" hidden="1" x14ac:dyDescent="0.35">
      <c r="A2128" s="20" t="s">
        <v>1242</v>
      </c>
      <c r="B2128" s="45" t="s">
        <v>1243</v>
      </c>
      <c r="C2128" s="23" t="s">
        <v>5419</v>
      </c>
      <c r="D2128" s="23" t="s">
        <v>949</v>
      </c>
      <c r="E2128" s="23" t="s">
        <v>6953</v>
      </c>
      <c r="F2128" s="23" t="s">
        <v>5</v>
      </c>
      <c r="G2128" s="20">
        <v>200</v>
      </c>
      <c r="H2128" s="23" t="s">
        <v>5987</v>
      </c>
      <c r="I2128" s="46">
        <v>2.0369999999999999</v>
      </c>
      <c r="J2128" s="40">
        <f t="shared" si="101"/>
        <v>407.4</v>
      </c>
      <c r="K2128" s="50" t="s">
        <v>2343</v>
      </c>
      <c r="L2128" s="42">
        <f t="shared" si="99"/>
        <v>2.04</v>
      </c>
      <c r="M2128" s="42">
        <f t="shared" si="100"/>
        <v>408</v>
      </c>
    </row>
    <row r="2129" spans="1:13" ht="145" hidden="1" x14ac:dyDescent="0.35">
      <c r="A2129" s="20" t="s">
        <v>1242</v>
      </c>
      <c r="B2129" s="45" t="s">
        <v>1243</v>
      </c>
      <c r="C2129" s="23" t="s">
        <v>5416</v>
      </c>
      <c r="D2129" s="23" t="s">
        <v>802</v>
      </c>
      <c r="E2129" s="23" t="s">
        <v>6836</v>
      </c>
      <c r="F2129" s="23" t="s">
        <v>5</v>
      </c>
      <c r="G2129" s="20">
        <v>10</v>
      </c>
      <c r="H2129" s="23" t="s">
        <v>5987</v>
      </c>
      <c r="I2129" s="46">
        <v>18.623999999999999</v>
      </c>
      <c r="J2129" s="40">
        <f t="shared" si="101"/>
        <v>186.23999999999998</v>
      </c>
      <c r="K2129" s="50" t="s">
        <v>2343</v>
      </c>
      <c r="L2129" s="42">
        <f t="shared" si="99"/>
        <v>18.62</v>
      </c>
      <c r="M2129" s="42">
        <f t="shared" si="100"/>
        <v>186.20000000000002</v>
      </c>
    </row>
    <row r="2130" spans="1:13" ht="116" hidden="1" x14ac:dyDescent="0.35">
      <c r="A2130" s="20" t="s">
        <v>1242</v>
      </c>
      <c r="B2130" s="45" t="s">
        <v>1243</v>
      </c>
      <c r="C2130" s="23" t="s">
        <v>5353</v>
      </c>
      <c r="D2130" s="23" t="s">
        <v>270</v>
      </c>
      <c r="E2130" s="23" t="s">
        <v>6838</v>
      </c>
      <c r="F2130" s="23" t="s">
        <v>5</v>
      </c>
      <c r="G2130" s="20">
        <v>10</v>
      </c>
      <c r="H2130" s="23" t="s">
        <v>5987</v>
      </c>
      <c r="I2130" s="46">
        <v>5.4319999999999995</v>
      </c>
      <c r="J2130" s="40">
        <f t="shared" si="101"/>
        <v>54.319999999999993</v>
      </c>
      <c r="K2130" s="50" t="s">
        <v>2344</v>
      </c>
      <c r="L2130" s="42">
        <f t="shared" si="99"/>
        <v>5.43</v>
      </c>
      <c r="M2130" s="42">
        <f t="shared" si="100"/>
        <v>54.3</v>
      </c>
    </row>
    <row r="2131" spans="1:13" ht="87" hidden="1" x14ac:dyDescent="0.35">
      <c r="A2131" s="20" t="s">
        <v>1242</v>
      </c>
      <c r="B2131" s="45" t="s">
        <v>1243</v>
      </c>
      <c r="C2131" s="23" t="s">
        <v>5355</v>
      </c>
      <c r="D2131" s="23" t="s">
        <v>41</v>
      </c>
      <c r="E2131" s="23" t="s">
        <v>6168</v>
      </c>
      <c r="F2131" s="23" t="s">
        <v>5</v>
      </c>
      <c r="G2131" s="20">
        <v>15</v>
      </c>
      <c r="H2131" s="23" t="s">
        <v>5987</v>
      </c>
      <c r="I2131" s="46">
        <v>14.45</v>
      </c>
      <c r="J2131" s="40">
        <f t="shared" si="101"/>
        <v>216.75</v>
      </c>
      <c r="K2131" s="50" t="s">
        <v>2342</v>
      </c>
      <c r="L2131" s="42">
        <f t="shared" si="99"/>
        <v>14.45</v>
      </c>
      <c r="M2131" s="42">
        <f t="shared" si="100"/>
        <v>216.75</v>
      </c>
    </row>
    <row r="2132" spans="1:13" ht="87" hidden="1" x14ac:dyDescent="0.35">
      <c r="A2132" s="20" t="s">
        <v>1242</v>
      </c>
      <c r="B2132" s="45" t="s">
        <v>1243</v>
      </c>
      <c r="C2132" s="23" t="s">
        <v>5355</v>
      </c>
      <c r="D2132" s="23" t="s">
        <v>41</v>
      </c>
      <c r="E2132" s="23" t="s">
        <v>6168</v>
      </c>
      <c r="F2132" s="23" t="s">
        <v>5</v>
      </c>
      <c r="G2132" s="20">
        <v>10</v>
      </c>
      <c r="H2132" s="23" t="s">
        <v>5987</v>
      </c>
      <c r="I2132" s="46">
        <v>14.45</v>
      </c>
      <c r="J2132" s="40">
        <f t="shared" si="101"/>
        <v>144.5</v>
      </c>
      <c r="K2132" s="50" t="s">
        <v>2342</v>
      </c>
      <c r="L2132" s="42">
        <f t="shared" si="99"/>
        <v>14.45</v>
      </c>
      <c r="M2132" s="42">
        <f t="shared" si="100"/>
        <v>144.5</v>
      </c>
    </row>
    <row r="2133" spans="1:13" ht="145" hidden="1" x14ac:dyDescent="0.35">
      <c r="A2133" s="20" t="s">
        <v>1242</v>
      </c>
      <c r="B2133" s="45" t="s">
        <v>1243</v>
      </c>
      <c r="C2133" s="23" t="s">
        <v>5461</v>
      </c>
      <c r="D2133" s="23" t="s">
        <v>1303</v>
      </c>
      <c r="E2133" s="23" t="s">
        <v>7223</v>
      </c>
      <c r="F2133" s="23" t="s">
        <v>5</v>
      </c>
      <c r="G2133" s="20">
        <v>20</v>
      </c>
      <c r="H2133" s="23" t="s">
        <v>5987</v>
      </c>
      <c r="I2133" s="46">
        <v>145.40300000000002</v>
      </c>
      <c r="J2133" s="40">
        <f t="shared" si="101"/>
        <v>2908.0600000000004</v>
      </c>
      <c r="K2133" s="50" t="s">
        <v>2345</v>
      </c>
      <c r="L2133" s="42">
        <f t="shared" si="99"/>
        <v>145.4</v>
      </c>
      <c r="M2133" s="42">
        <f t="shared" si="100"/>
        <v>2908</v>
      </c>
    </row>
    <row r="2134" spans="1:13" ht="145" hidden="1" x14ac:dyDescent="0.35">
      <c r="A2134" s="20" t="s">
        <v>1242</v>
      </c>
      <c r="B2134" s="45" t="s">
        <v>1243</v>
      </c>
      <c r="C2134" s="23" t="s">
        <v>5459</v>
      </c>
      <c r="D2134" s="23" t="s">
        <v>1304</v>
      </c>
      <c r="E2134" s="23" t="s">
        <v>7224</v>
      </c>
      <c r="F2134" s="23" t="s">
        <v>5</v>
      </c>
      <c r="G2134" s="20">
        <v>8</v>
      </c>
      <c r="H2134" s="23" t="s">
        <v>5987</v>
      </c>
      <c r="I2134" s="46">
        <v>22.116</v>
      </c>
      <c r="J2134" s="40">
        <f t="shared" si="101"/>
        <v>176.928</v>
      </c>
      <c r="K2134" s="50" t="s">
        <v>2346</v>
      </c>
      <c r="L2134" s="42">
        <f t="shared" si="99"/>
        <v>22.12</v>
      </c>
      <c r="M2134" s="42">
        <f t="shared" si="100"/>
        <v>176.96</v>
      </c>
    </row>
    <row r="2135" spans="1:13" ht="130.5" hidden="1" x14ac:dyDescent="0.35">
      <c r="A2135" s="20" t="s">
        <v>1242</v>
      </c>
      <c r="B2135" s="45" t="s">
        <v>1243</v>
      </c>
      <c r="C2135" s="23" t="s">
        <v>5454</v>
      </c>
      <c r="D2135" s="23" t="s">
        <v>806</v>
      </c>
      <c r="E2135" s="23" t="s">
        <v>6841</v>
      </c>
      <c r="F2135" s="23" t="s">
        <v>5</v>
      </c>
      <c r="G2135" s="20">
        <v>4</v>
      </c>
      <c r="H2135" s="23" t="s">
        <v>5987</v>
      </c>
      <c r="I2135" s="46">
        <v>35.987000000000002</v>
      </c>
      <c r="J2135" s="40">
        <f t="shared" si="101"/>
        <v>143.94800000000001</v>
      </c>
      <c r="K2135" s="50" t="s">
        <v>2347</v>
      </c>
      <c r="L2135" s="42">
        <f t="shared" si="99"/>
        <v>35.99</v>
      </c>
      <c r="M2135" s="42">
        <f t="shared" si="100"/>
        <v>143.96</v>
      </c>
    </row>
    <row r="2136" spans="1:13" ht="159.5" hidden="1" x14ac:dyDescent="0.35">
      <c r="A2136" s="20" t="s">
        <v>1242</v>
      </c>
      <c r="B2136" s="45" t="s">
        <v>1243</v>
      </c>
      <c r="C2136" s="23" t="s">
        <v>5432</v>
      </c>
      <c r="D2136" s="23" t="s">
        <v>951</v>
      </c>
      <c r="E2136" s="23" t="s">
        <v>951</v>
      </c>
      <c r="F2136" s="23" t="s">
        <v>5</v>
      </c>
      <c r="G2136" s="20">
        <v>20</v>
      </c>
      <c r="H2136" s="23" t="s">
        <v>5987</v>
      </c>
      <c r="I2136" s="46">
        <v>75.563000000000002</v>
      </c>
      <c r="J2136" s="40">
        <f t="shared" si="101"/>
        <v>1511.26</v>
      </c>
      <c r="K2136" s="50" t="s">
        <v>2348</v>
      </c>
      <c r="L2136" s="42">
        <f t="shared" si="99"/>
        <v>75.56</v>
      </c>
      <c r="M2136" s="42">
        <f t="shared" si="100"/>
        <v>1511.2</v>
      </c>
    </row>
    <row r="2137" spans="1:13" ht="174" hidden="1" x14ac:dyDescent="0.35">
      <c r="A2137" s="20" t="s">
        <v>1242</v>
      </c>
      <c r="B2137" s="45" t="s">
        <v>1243</v>
      </c>
      <c r="C2137" s="23" t="s">
        <v>4208</v>
      </c>
      <c r="D2137" s="23" t="s">
        <v>159</v>
      </c>
      <c r="E2137" s="23" t="s">
        <v>159</v>
      </c>
      <c r="F2137" s="23" t="s">
        <v>5</v>
      </c>
      <c r="G2137" s="20">
        <v>20</v>
      </c>
      <c r="H2137" s="23" t="s">
        <v>5987</v>
      </c>
      <c r="I2137" s="46">
        <v>25.026</v>
      </c>
      <c r="J2137" s="40">
        <f t="shared" si="101"/>
        <v>500.52</v>
      </c>
      <c r="K2137" s="50" t="s">
        <v>2349</v>
      </c>
      <c r="L2137" s="42">
        <f t="shared" si="99"/>
        <v>25.03</v>
      </c>
      <c r="M2137" s="42">
        <f t="shared" si="100"/>
        <v>500.6</v>
      </c>
    </row>
    <row r="2138" spans="1:13" ht="203" hidden="1" x14ac:dyDescent="0.35">
      <c r="A2138" s="20" t="s">
        <v>1242</v>
      </c>
      <c r="B2138" s="45" t="s">
        <v>1243</v>
      </c>
      <c r="C2138" s="23" t="s">
        <v>5420</v>
      </c>
      <c r="D2138" s="23" t="s">
        <v>299</v>
      </c>
      <c r="E2138" s="23" t="s">
        <v>299</v>
      </c>
      <c r="F2138" s="23" t="s">
        <v>5</v>
      </c>
      <c r="G2138" s="20">
        <v>20</v>
      </c>
      <c r="H2138" s="23" t="s">
        <v>5987</v>
      </c>
      <c r="I2138" s="46">
        <v>18.914999999999999</v>
      </c>
      <c r="J2138" s="40">
        <f t="shared" si="101"/>
        <v>378.29999999999995</v>
      </c>
      <c r="K2138" s="50" t="s">
        <v>2350</v>
      </c>
      <c r="L2138" s="42">
        <f t="shared" si="99"/>
        <v>18.920000000000002</v>
      </c>
      <c r="M2138" s="42">
        <f t="shared" si="100"/>
        <v>378.40000000000003</v>
      </c>
    </row>
    <row r="2139" spans="1:13" ht="145" hidden="1" x14ac:dyDescent="0.35">
      <c r="A2139" s="20" t="s">
        <v>1242</v>
      </c>
      <c r="B2139" s="45" t="s">
        <v>1243</v>
      </c>
      <c r="C2139" s="23" t="s">
        <v>4878</v>
      </c>
      <c r="D2139" s="23" t="s">
        <v>1305</v>
      </c>
      <c r="E2139" s="23" t="s">
        <v>1305</v>
      </c>
      <c r="F2139" s="23" t="s">
        <v>5</v>
      </c>
      <c r="G2139" s="20">
        <v>16</v>
      </c>
      <c r="H2139" s="23" t="s">
        <v>5987</v>
      </c>
      <c r="I2139" s="46">
        <v>138.51600000000002</v>
      </c>
      <c r="J2139" s="40">
        <f t="shared" si="101"/>
        <v>2216.2560000000003</v>
      </c>
      <c r="K2139" s="50" t="s">
        <v>2351</v>
      </c>
      <c r="L2139" s="42">
        <f t="shared" si="99"/>
        <v>138.52000000000001</v>
      </c>
      <c r="M2139" s="42">
        <f t="shared" si="100"/>
        <v>2216.3200000000002</v>
      </c>
    </row>
    <row r="2140" spans="1:13" ht="217.5" hidden="1" x14ac:dyDescent="0.35">
      <c r="A2140" s="20" t="s">
        <v>1242</v>
      </c>
      <c r="B2140" s="45" t="s">
        <v>1243</v>
      </c>
      <c r="C2140" s="23" t="s">
        <v>4768</v>
      </c>
      <c r="D2140" s="23" t="s">
        <v>815</v>
      </c>
      <c r="E2140" s="23" t="s">
        <v>815</v>
      </c>
      <c r="F2140" s="23" t="s">
        <v>5</v>
      </c>
      <c r="G2140" s="20">
        <v>15</v>
      </c>
      <c r="H2140" s="23" t="s">
        <v>5987</v>
      </c>
      <c r="I2140" s="46">
        <v>297.64449999999999</v>
      </c>
      <c r="J2140" s="40">
        <f t="shared" si="101"/>
        <v>4464.6674999999996</v>
      </c>
      <c r="K2140" s="50" t="s">
        <v>2352</v>
      </c>
      <c r="L2140" s="42">
        <f t="shared" si="99"/>
        <v>297.64</v>
      </c>
      <c r="M2140" s="42">
        <f t="shared" si="100"/>
        <v>4464.5999999999995</v>
      </c>
    </row>
    <row r="2141" spans="1:13" ht="145" hidden="1" x14ac:dyDescent="0.35">
      <c r="A2141" s="20" t="s">
        <v>1242</v>
      </c>
      <c r="B2141" s="45" t="s">
        <v>1243</v>
      </c>
      <c r="C2141" s="23" t="s">
        <v>5047</v>
      </c>
      <c r="D2141" s="23" t="s">
        <v>1306</v>
      </c>
      <c r="E2141" s="23" t="s">
        <v>1306</v>
      </c>
      <c r="F2141" s="23" t="s">
        <v>5</v>
      </c>
      <c r="G2141" s="20">
        <v>12</v>
      </c>
      <c r="H2141" s="23" t="s">
        <v>5987</v>
      </c>
      <c r="I2141" s="46">
        <v>257.05</v>
      </c>
      <c r="J2141" s="40">
        <f t="shared" si="101"/>
        <v>3084.6000000000004</v>
      </c>
      <c r="K2141" s="50" t="s">
        <v>2353</v>
      </c>
      <c r="L2141" s="42">
        <f t="shared" si="99"/>
        <v>257.05</v>
      </c>
      <c r="M2141" s="42">
        <f t="shared" si="100"/>
        <v>3084.6000000000004</v>
      </c>
    </row>
    <row r="2142" spans="1:13" ht="246.5" hidden="1" x14ac:dyDescent="0.35">
      <c r="A2142" s="20" t="s">
        <v>1242</v>
      </c>
      <c r="B2142" s="45" t="s">
        <v>1243</v>
      </c>
      <c r="C2142" s="23" t="s">
        <v>4728</v>
      </c>
      <c r="D2142" s="23" t="s">
        <v>1125</v>
      </c>
      <c r="E2142" s="23" t="s">
        <v>1125</v>
      </c>
      <c r="F2142" s="23" t="s">
        <v>5</v>
      </c>
      <c r="G2142" s="20">
        <v>10</v>
      </c>
      <c r="H2142" s="23" t="s">
        <v>5987</v>
      </c>
      <c r="I2142" s="46">
        <v>84.875</v>
      </c>
      <c r="J2142" s="40">
        <f t="shared" si="101"/>
        <v>848.75</v>
      </c>
      <c r="K2142" s="50" t="s">
        <v>2354</v>
      </c>
      <c r="L2142" s="42">
        <f t="shared" si="99"/>
        <v>84.88</v>
      </c>
      <c r="M2142" s="42">
        <f t="shared" si="100"/>
        <v>848.8</v>
      </c>
    </row>
    <row r="2143" spans="1:13" ht="246.5" hidden="1" x14ac:dyDescent="0.35">
      <c r="A2143" s="20" t="s">
        <v>1242</v>
      </c>
      <c r="B2143" s="45" t="s">
        <v>1243</v>
      </c>
      <c r="C2143" s="23" t="s">
        <v>4741</v>
      </c>
      <c r="D2143" s="23" t="s">
        <v>1307</v>
      </c>
      <c r="E2143" s="23" t="s">
        <v>1307</v>
      </c>
      <c r="F2143" s="23" t="s">
        <v>5</v>
      </c>
      <c r="G2143" s="20">
        <v>10</v>
      </c>
      <c r="H2143" s="23" t="s">
        <v>5987</v>
      </c>
      <c r="I2143" s="46">
        <v>33.173999999999999</v>
      </c>
      <c r="J2143" s="40">
        <f t="shared" si="101"/>
        <v>331.74</v>
      </c>
      <c r="K2143" s="50" t="s">
        <v>2355</v>
      </c>
      <c r="L2143" s="42">
        <f t="shared" si="99"/>
        <v>33.17</v>
      </c>
      <c r="M2143" s="42">
        <f t="shared" si="100"/>
        <v>331.70000000000005</v>
      </c>
    </row>
    <row r="2144" spans="1:13" ht="145" hidden="1" x14ac:dyDescent="0.35">
      <c r="A2144" s="20" t="s">
        <v>1242</v>
      </c>
      <c r="B2144" s="45" t="s">
        <v>1243</v>
      </c>
      <c r="C2144" s="23" t="s">
        <v>4591</v>
      </c>
      <c r="D2144" s="23" t="s">
        <v>512</v>
      </c>
      <c r="E2144" s="23" t="s">
        <v>512</v>
      </c>
      <c r="F2144" s="23" t="s">
        <v>5</v>
      </c>
      <c r="G2144" s="20">
        <v>10</v>
      </c>
      <c r="H2144" s="23" t="s">
        <v>5987</v>
      </c>
      <c r="I2144" s="46">
        <v>11.44</v>
      </c>
      <c r="J2144" s="40">
        <f t="shared" si="101"/>
        <v>114.39999999999999</v>
      </c>
      <c r="K2144" s="50" t="s">
        <v>2356</v>
      </c>
      <c r="L2144" s="42">
        <f t="shared" si="99"/>
        <v>11.44</v>
      </c>
      <c r="M2144" s="42">
        <f t="shared" si="100"/>
        <v>114.39999999999999</v>
      </c>
    </row>
    <row r="2145" spans="1:13" ht="145" hidden="1" x14ac:dyDescent="0.35">
      <c r="A2145" s="20" t="s">
        <v>1242</v>
      </c>
      <c r="B2145" s="45" t="s">
        <v>1243</v>
      </c>
      <c r="C2145" s="23" t="s">
        <v>4594</v>
      </c>
      <c r="D2145" s="23" t="s">
        <v>513</v>
      </c>
      <c r="E2145" s="23" t="s">
        <v>513</v>
      </c>
      <c r="F2145" s="23" t="s">
        <v>5</v>
      </c>
      <c r="G2145" s="20">
        <v>10</v>
      </c>
      <c r="H2145" s="23" t="s">
        <v>5987</v>
      </c>
      <c r="I2145" s="46">
        <v>11.44</v>
      </c>
      <c r="J2145" s="40">
        <f t="shared" si="101"/>
        <v>114.39999999999999</v>
      </c>
      <c r="K2145" s="50" t="s">
        <v>2357</v>
      </c>
      <c r="L2145" s="42">
        <f t="shared" si="99"/>
        <v>11.44</v>
      </c>
      <c r="M2145" s="42">
        <f t="shared" si="100"/>
        <v>114.39999999999999</v>
      </c>
    </row>
    <row r="2146" spans="1:13" ht="174" hidden="1" x14ac:dyDescent="0.35">
      <c r="A2146" s="20" t="s">
        <v>1242</v>
      </c>
      <c r="B2146" s="45" t="s">
        <v>1243</v>
      </c>
      <c r="C2146" s="23" t="s">
        <v>5067</v>
      </c>
      <c r="D2146" s="23" t="s">
        <v>44</v>
      </c>
      <c r="E2146" s="23" t="s">
        <v>44</v>
      </c>
      <c r="F2146" s="23" t="s">
        <v>5</v>
      </c>
      <c r="G2146" s="20">
        <v>9</v>
      </c>
      <c r="H2146" s="23" t="s">
        <v>5987</v>
      </c>
      <c r="I2146" s="46">
        <v>5.7520999999999995</v>
      </c>
      <c r="J2146" s="40">
        <f t="shared" si="101"/>
        <v>51.768899999999995</v>
      </c>
      <c r="K2146" s="50" t="s">
        <v>2224</v>
      </c>
      <c r="L2146" s="42">
        <f t="shared" si="99"/>
        <v>5.75</v>
      </c>
      <c r="M2146" s="42">
        <f t="shared" si="100"/>
        <v>51.75</v>
      </c>
    </row>
    <row r="2147" spans="1:13" ht="159.5" hidden="1" x14ac:dyDescent="0.35">
      <c r="A2147" s="20" t="s">
        <v>1242</v>
      </c>
      <c r="B2147" s="45" t="s">
        <v>1243</v>
      </c>
      <c r="C2147" s="23" t="s">
        <v>4422</v>
      </c>
      <c r="D2147" s="23" t="s">
        <v>1308</v>
      </c>
      <c r="E2147" s="23" t="s">
        <v>1308</v>
      </c>
      <c r="F2147" s="23" t="s">
        <v>5</v>
      </c>
      <c r="G2147" s="20">
        <v>8</v>
      </c>
      <c r="H2147" s="23" t="s">
        <v>5987</v>
      </c>
      <c r="I2147" s="46">
        <v>114.169</v>
      </c>
      <c r="J2147" s="40">
        <f t="shared" si="101"/>
        <v>913.35199999999998</v>
      </c>
      <c r="K2147" s="50" t="s">
        <v>2358</v>
      </c>
      <c r="L2147" s="42">
        <f t="shared" si="99"/>
        <v>114.17</v>
      </c>
      <c r="M2147" s="42">
        <f t="shared" si="100"/>
        <v>913.36</v>
      </c>
    </row>
    <row r="2148" spans="1:13" ht="188.5" hidden="1" x14ac:dyDescent="0.35">
      <c r="A2148" s="20" t="s">
        <v>1242</v>
      </c>
      <c r="B2148" s="45" t="s">
        <v>1243</v>
      </c>
      <c r="C2148" s="23" t="s">
        <v>4492</v>
      </c>
      <c r="D2148" s="23" t="s">
        <v>1309</v>
      </c>
      <c r="E2148" s="23" t="s">
        <v>1309</v>
      </c>
      <c r="F2148" s="23" t="s">
        <v>5</v>
      </c>
      <c r="G2148" s="20">
        <v>8</v>
      </c>
      <c r="H2148" s="23" t="s">
        <v>5987</v>
      </c>
      <c r="I2148" s="46">
        <v>45.396000000000001</v>
      </c>
      <c r="J2148" s="40">
        <f t="shared" si="101"/>
        <v>363.16800000000001</v>
      </c>
      <c r="K2148" s="50" t="s">
        <v>2359</v>
      </c>
      <c r="L2148" s="42">
        <f t="shared" si="99"/>
        <v>45.4</v>
      </c>
      <c r="M2148" s="42">
        <f t="shared" si="100"/>
        <v>363.2</v>
      </c>
    </row>
    <row r="2149" spans="1:13" ht="159.5" hidden="1" x14ac:dyDescent="0.35">
      <c r="A2149" s="20" t="s">
        <v>1242</v>
      </c>
      <c r="B2149" s="45" t="s">
        <v>1243</v>
      </c>
      <c r="C2149" s="23" t="s">
        <v>4788</v>
      </c>
      <c r="D2149" s="23" t="s">
        <v>207</v>
      </c>
      <c r="E2149" s="23" t="s">
        <v>207</v>
      </c>
      <c r="F2149" s="23" t="s">
        <v>5</v>
      </c>
      <c r="G2149" s="20">
        <v>6</v>
      </c>
      <c r="H2149" s="23" t="s">
        <v>5987</v>
      </c>
      <c r="I2149" s="46">
        <v>36.375</v>
      </c>
      <c r="J2149" s="40">
        <f t="shared" si="101"/>
        <v>218.25</v>
      </c>
      <c r="K2149" s="50" t="s">
        <v>2360</v>
      </c>
      <c r="L2149" s="42">
        <f t="shared" si="99"/>
        <v>36.380000000000003</v>
      </c>
      <c r="M2149" s="42">
        <f t="shared" si="100"/>
        <v>218.28000000000003</v>
      </c>
    </row>
    <row r="2150" spans="1:13" ht="203" hidden="1" x14ac:dyDescent="0.35">
      <c r="A2150" s="20" t="s">
        <v>1242</v>
      </c>
      <c r="B2150" s="45" t="s">
        <v>1243</v>
      </c>
      <c r="C2150" s="23" t="s">
        <v>4887</v>
      </c>
      <c r="D2150" s="23" t="s">
        <v>47</v>
      </c>
      <c r="E2150" s="23" t="s">
        <v>47</v>
      </c>
      <c r="F2150" s="23" t="s">
        <v>5</v>
      </c>
      <c r="G2150" s="20">
        <v>6</v>
      </c>
      <c r="H2150" s="23" t="s">
        <v>5987</v>
      </c>
      <c r="I2150" s="46">
        <v>14.55</v>
      </c>
      <c r="J2150" s="40">
        <f t="shared" si="101"/>
        <v>87.300000000000011</v>
      </c>
      <c r="K2150" s="50" t="s">
        <v>2361</v>
      </c>
      <c r="L2150" s="42">
        <f t="shared" si="99"/>
        <v>14.55</v>
      </c>
      <c r="M2150" s="42">
        <f t="shared" si="100"/>
        <v>87.300000000000011</v>
      </c>
    </row>
    <row r="2151" spans="1:13" ht="203" hidden="1" x14ac:dyDescent="0.35">
      <c r="A2151" s="20" t="s">
        <v>1242</v>
      </c>
      <c r="B2151" s="45" t="s">
        <v>1243</v>
      </c>
      <c r="C2151" s="23" t="s">
        <v>4887</v>
      </c>
      <c r="D2151" s="23" t="s">
        <v>47</v>
      </c>
      <c r="E2151" s="23" t="s">
        <v>47</v>
      </c>
      <c r="F2151" s="23" t="s">
        <v>5</v>
      </c>
      <c r="G2151" s="20">
        <v>6</v>
      </c>
      <c r="H2151" s="23" t="s">
        <v>5987</v>
      </c>
      <c r="I2151" s="46">
        <v>14.55</v>
      </c>
      <c r="J2151" s="40">
        <f t="shared" si="101"/>
        <v>87.300000000000011</v>
      </c>
      <c r="K2151" s="50" t="s">
        <v>2361</v>
      </c>
      <c r="L2151" s="42">
        <f t="shared" si="99"/>
        <v>14.55</v>
      </c>
      <c r="M2151" s="42">
        <f t="shared" si="100"/>
        <v>87.300000000000011</v>
      </c>
    </row>
    <row r="2152" spans="1:13" ht="174" hidden="1" x14ac:dyDescent="0.35">
      <c r="A2152" s="20" t="s">
        <v>1242</v>
      </c>
      <c r="B2152" s="45" t="s">
        <v>1243</v>
      </c>
      <c r="C2152" s="23" t="s">
        <v>5065</v>
      </c>
      <c r="D2152" s="23" t="s">
        <v>45</v>
      </c>
      <c r="E2152" s="23" t="s">
        <v>45</v>
      </c>
      <c r="F2152" s="23" t="s">
        <v>5</v>
      </c>
      <c r="G2152" s="20">
        <v>6</v>
      </c>
      <c r="H2152" s="23" t="s">
        <v>5987</v>
      </c>
      <c r="I2152" s="46">
        <v>14.55</v>
      </c>
      <c r="J2152" s="40">
        <f t="shared" si="101"/>
        <v>87.300000000000011</v>
      </c>
      <c r="K2152" s="50" t="s">
        <v>2361</v>
      </c>
      <c r="L2152" s="42">
        <f t="shared" si="99"/>
        <v>14.55</v>
      </c>
      <c r="M2152" s="42">
        <f t="shared" si="100"/>
        <v>87.300000000000011</v>
      </c>
    </row>
    <row r="2153" spans="1:13" ht="145" hidden="1" x14ac:dyDescent="0.35">
      <c r="A2153" s="20" t="s">
        <v>1242</v>
      </c>
      <c r="B2153" s="45" t="s">
        <v>1243</v>
      </c>
      <c r="C2153" s="23" t="s">
        <v>5003</v>
      </c>
      <c r="D2153" s="23" t="s">
        <v>1310</v>
      </c>
      <c r="E2153" s="23" t="s">
        <v>1310</v>
      </c>
      <c r="F2153" s="23" t="s">
        <v>5</v>
      </c>
      <c r="G2153" s="20">
        <v>5</v>
      </c>
      <c r="H2153" s="23" t="s">
        <v>5987</v>
      </c>
      <c r="I2153" s="46">
        <v>1474.5940000000001</v>
      </c>
      <c r="J2153" s="40">
        <f t="shared" si="101"/>
        <v>7372.97</v>
      </c>
      <c r="K2153" s="50" t="s">
        <v>2362</v>
      </c>
      <c r="L2153" s="42">
        <f t="shared" si="99"/>
        <v>1474.59</v>
      </c>
      <c r="M2153" s="42">
        <f t="shared" si="100"/>
        <v>7372.95</v>
      </c>
    </row>
    <row r="2154" spans="1:13" ht="174" hidden="1" x14ac:dyDescent="0.35">
      <c r="A2154" s="20" t="s">
        <v>1242</v>
      </c>
      <c r="B2154" s="45" t="s">
        <v>1243</v>
      </c>
      <c r="C2154" s="23" t="s">
        <v>4876</v>
      </c>
      <c r="D2154" s="23" t="s">
        <v>1311</v>
      </c>
      <c r="E2154" s="23" t="s">
        <v>1311</v>
      </c>
      <c r="F2154" s="23" t="s">
        <v>5</v>
      </c>
      <c r="G2154" s="20">
        <v>4</v>
      </c>
      <c r="H2154" s="23" t="s">
        <v>5987</v>
      </c>
      <c r="I2154" s="46">
        <v>69.743000000000009</v>
      </c>
      <c r="J2154" s="40">
        <f t="shared" si="101"/>
        <v>278.97200000000004</v>
      </c>
      <c r="K2154" s="50" t="s">
        <v>2363</v>
      </c>
      <c r="L2154" s="42">
        <f t="shared" si="99"/>
        <v>69.739999999999995</v>
      </c>
      <c r="M2154" s="42">
        <f t="shared" si="100"/>
        <v>278.95999999999998</v>
      </c>
    </row>
    <row r="2155" spans="1:13" ht="174" hidden="1" x14ac:dyDescent="0.35">
      <c r="A2155" s="20" t="s">
        <v>1242</v>
      </c>
      <c r="B2155" s="45" t="s">
        <v>1243</v>
      </c>
      <c r="C2155" s="23" t="s">
        <v>4702</v>
      </c>
      <c r="D2155" s="23" t="s">
        <v>46</v>
      </c>
      <c r="E2155" s="23" t="s">
        <v>46</v>
      </c>
      <c r="F2155" s="23" t="s">
        <v>5</v>
      </c>
      <c r="G2155" s="20">
        <v>4</v>
      </c>
      <c r="H2155" s="23" t="s">
        <v>5987</v>
      </c>
      <c r="I2155" s="46">
        <v>66.542000000000002</v>
      </c>
      <c r="J2155" s="40">
        <f t="shared" si="101"/>
        <v>266.16800000000001</v>
      </c>
      <c r="K2155" s="50" t="s">
        <v>2297</v>
      </c>
      <c r="L2155" s="42">
        <f t="shared" si="99"/>
        <v>66.540000000000006</v>
      </c>
      <c r="M2155" s="42">
        <f t="shared" si="100"/>
        <v>266.16000000000003</v>
      </c>
    </row>
    <row r="2156" spans="1:13" ht="188.5" hidden="1" x14ac:dyDescent="0.35">
      <c r="A2156" s="20" t="s">
        <v>1242</v>
      </c>
      <c r="B2156" s="45" t="s">
        <v>1243</v>
      </c>
      <c r="C2156" s="23" t="s">
        <v>4704</v>
      </c>
      <c r="D2156" s="23" t="s">
        <v>1312</v>
      </c>
      <c r="E2156" s="23" t="s">
        <v>1312</v>
      </c>
      <c r="F2156" s="23" t="s">
        <v>5</v>
      </c>
      <c r="G2156" s="20">
        <v>4</v>
      </c>
      <c r="H2156" s="23" t="s">
        <v>5987</v>
      </c>
      <c r="I2156" s="46">
        <v>30.167000000000002</v>
      </c>
      <c r="J2156" s="40">
        <f t="shared" si="101"/>
        <v>120.66800000000001</v>
      </c>
      <c r="K2156" s="50" t="s">
        <v>2364</v>
      </c>
      <c r="L2156" s="42">
        <f t="shared" si="99"/>
        <v>30.17</v>
      </c>
      <c r="M2156" s="42">
        <f t="shared" si="100"/>
        <v>120.68</v>
      </c>
    </row>
    <row r="2157" spans="1:13" ht="159.5" hidden="1" x14ac:dyDescent="0.35">
      <c r="A2157" s="20" t="s">
        <v>1242</v>
      </c>
      <c r="B2157" s="45" t="s">
        <v>1243</v>
      </c>
      <c r="C2157" s="23" t="s">
        <v>4788</v>
      </c>
      <c r="D2157" s="23" t="s">
        <v>207</v>
      </c>
      <c r="E2157" s="23" t="s">
        <v>207</v>
      </c>
      <c r="F2157" s="23" t="s">
        <v>5</v>
      </c>
      <c r="G2157" s="20">
        <v>3</v>
      </c>
      <c r="H2157" s="23" t="s">
        <v>5987</v>
      </c>
      <c r="I2157" s="46">
        <v>36.375</v>
      </c>
      <c r="J2157" s="40">
        <f t="shared" si="101"/>
        <v>109.125</v>
      </c>
      <c r="K2157" s="50" t="s">
        <v>2360</v>
      </c>
      <c r="L2157" s="42">
        <f t="shared" si="99"/>
        <v>36.380000000000003</v>
      </c>
      <c r="M2157" s="42">
        <f t="shared" si="100"/>
        <v>109.14000000000001</v>
      </c>
    </row>
    <row r="2158" spans="1:13" ht="174" hidden="1" x14ac:dyDescent="0.35">
      <c r="A2158" s="20" t="s">
        <v>1242</v>
      </c>
      <c r="B2158" s="45" t="s">
        <v>1243</v>
      </c>
      <c r="C2158" s="23" t="s">
        <v>5405</v>
      </c>
      <c r="D2158" s="23" t="s">
        <v>1313</v>
      </c>
      <c r="E2158" s="23" t="s">
        <v>1313</v>
      </c>
      <c r="F2158" s="23" t="s">
        <v>5</v>
      </c>
      <c r="G2158" s="20">
        <v>2</v>
      </c>
      <c r="H2158" s="23" t="s">
        <v>5987</v>
      </c>
      <c r="I2158" s="46">
        <v>121.25</v>
      </c>
      <c r="J2158" s="40">
        <f t="shared" si="101"/>
        <v>242.5</v>
      </c>
      <c r="K2158" s="50" t="s">
        <v>2365</v>
      </c>
      <c r="L2158" s="42">
        <f t="shared" si="99"/>
        <v>121.25</v>
      </c>
      <c r="M2158" s="42">
        <f t="shared" si="100"/>
        <v>242.5</v>
      </c>
    </row>
    <row r="2159" spans="1:13" ht="159.5" hidden="1" x14ac:dyDescent="0.35">
      <c r="A2159" s="20" t="s">
        <v>1242</v>
      </c>
      <c r="B2159" s="45" t="s">
        <v>1243</v>
      </c>
      <c r="C2159" s="23" t="s">
        <v>5368</v>
      </c>
      <c r="D2159" s="23" t="s">
        <v>817</v>
      </c>
      <c r="E2159" s="23" t="s">
        <v>817</v>
      </c>
      <c r="F2159" s="23" t="s">
        <v>5</v>
      </c>
      <c r="G2159" s="20">
        <v>2</v>
      </c>
      <c r="H2159" s="23" t="s">
        <v>5987</v>
      </c>
      <c r="I2159" s="46">
        <v>32.834499999999998</v>
      </c>
      <c r="J2159" s="40">
        <f t="shared" si="101"/>
        <v>65.668999999999997</v>
      </c>
      <c r="K2159" s="50" t="s">
        <v>2366</v>
      </c>
      <c r="L2159" s="42">
        <f t="shared" si="99"/>
        <v>32.83</v>
      </c>
      <c r="M2159" s="42">
        <f t="shared" si="100"/>
        <v>65.66</v>
      </c>
    </row>
    <row r="2160" spans="1:13" ht="203" hidden="1" x14ac:dyDescent="0.35">
      <c r="A2160" s="20" t="s">
        <v>1242</v>
      </c>
      <c r="B2160" s="45" t="s">
        <v>1243</v>
      </c>
      <c r="C2160" s="23" t="s">
        <v>5407</v>
      </c>
      <c r="D2160" s="23" t="s">
        <v>960</v>
      </c>
      <c r="E2160" s="23" t="s">
        <v>960</v>
      </c>
      <c r="F2160" s="23" t="s">
        <v>5</v>
      </c>
      <c r="G2160" s="20">
        <v>2</v>
      </c>
      <c r="H2160" s="23" t="s">
        <v>5987</v>
      </c>
      <c r="I2160" s="46">
        <v>23.037500000000001</v>
      </c>
      <c r="J2160" s="40">
        <f t="shared" si="101"/>
        <v>46.075000000000003</v>
      </c>
      <c r="K2160" s="50" t="s">
        <v>2367</v>
      </c>
      <c r="L2160" s="42">
        <f t="shared" si="99"/>
        <v>23.04</v>
      </c>
      <c r="M2160" s="42">
        <f t="shared" si="100"/>
        <v>46.08</v>
      </c>
    </row>
    <row r="2161" spans="1:13" ht="159.5" hidden="1" x14ac:dyDescent="0.35">
      <c r="A2161" s="20" t="s">
        <v>1314</v>
      </c>
      <c r="B2161" s="45" t="s">
        <v>1243</v>
      </c>
      <c r="C2161" s="23" t="s">
        <v>4314</v>
      </c>
      <c r="D2161" s="23" t="s">
        <v>1315</v>
      </c>
      <c r="E2161" s="23" t="s">
        <v>7225</v>
      </c>
      <c r="F2161" s="23" t="s">
        <v>5</v>
      </c>
      <c r="G2161" s="20">
        <v>50</v>
      </c>
      <c r="H2161" s="23" t="s">
        <v>5987</v>
      </c>
      <c r="I2161" s="46">
        <v>1.649</v>
      </c>
      <c r="J2161" s="40">
        <f t="shared" si="101"/>
        <v>82.45</v>
      </c>
      <c r="K2161" s="50" t="s">
        <v>2368</v>
      </c>
      <c r="L2161" s="42">
        <f t="shared" si="99"/>
        <v>1.65</v>
      </c>
      <c r="M2161" s="42">
        <f t="shared" si="100"/>
        <v>82.5</v>
      </c>
    </row>
    <row r="2162" spans="1:13" ht="87" hidden="1" x14ac:dyDescent="0.35">
      <c r="A2162" s="20" t="s">
        <v>1314</v>
      </c>
      <c r="B2162" s="45" t="s">
        <v>1243</v>
      </c>
      <c r="C2162" s="23" t="s">
        <v>4254</v>
      </c>
      <c r="D2162" s="23" t="s">
        <v>1180</v>
      </c>
      <c r="E2162" s="23" t="s">
        <v>7120</v>
      </c>
      <c r="F2162" s="23" t="s">
        <v>5</v>
      </c>
      <c r="G2162" s="20">
        <v>30</v>
      </c>
      <c r="H2162" s="23" t="s">
        <v>5987</v>
      </c>
      <c r="I2162" s="46">
        <v>18.071099999999998</v>
      </c>
      <c r="J2162" s="40">
        <f t="shared" si="101"/>
        <v>542.13299999999992</v>
      </c>
      <c r="K2162" s="50" t="s">
        <v>2369</v>
      </c>
      <c r="L2162" s="42">
        <f t="shared" si="99"/>
        <v>18.07</v>
      </c>
      <c r="M2162" s="42">
        <f t="shared" si="100"/>
        <v>542.1</v>
      </c>
    </row>
    <row r="2163" spans="1:13" ht="87" hidden="1" x14ac:dyDescent="0.35">
      <c r="A2163" s="20" t="s">
        <v>1314</v>
      </c>
      <c r="B2163" s="45" t="s">
        <v>1243</v>
      </c>
      <c r="C2163" s="23" t="s">
        <v>4255</v>
      </c>
      <c r="D2163" s="23" t="s">
        <v>1181</v>
      </c>
      <c r="E2163" s="23" t="s">
        <v>7121</v>
      </c>
      <c r="F2163" s="23" t="s">
        <v>5</v>
      </c>
      <c r="G2163" s="20">
        <v>30</v>
      </c>
      <c r="H2163" s="23" t="s">
        <v>5987</v>
      </c>
      <c r="I2163" s="46">
        <v>24.5701</v>
      </c>
      <c r="J2163" s="40">
        <f t="shared" si="101"/>
        <v>737.10299999999995</v>
      </c>
      <c r="K2163" s="50" t="s">
        <v>2369</v>
      </c>
      <c r="L2163" s="42">
        <f t="shared" si="99"/>
        <v>24.57</v>
      </c>
      <c r="M2163" s="42">
        <f t="shared" si="100"/>
        <v>737.1</v>
      </c>
    </row>
    <row r="2164" spans="1:13" ht="87" hidden="1" x14ac:dyDescent="0.35">
      <c r="A2164" s="20" t="s">
        <v>1314</v>
      </c>
      <c r="B2164" s="45" t="s">
        <v>1243</v>
      </c>
      <c r="C2164" s="23" t="s">
        <v>4256</v>
      </c>
      <c r="D2164" s="23" t="s">
        <v>1316</v>
      </c>
      <c r="E2164" s="23" t="s">
        <v>7226</v>
      </c>
      <c r="F2164" s="23" t="s">
        <v>5</v>
      </c>
      <c r="G2164" s="20">
        <v>30</v>
      </c>
      <c r="H2164" s="23" t="s">
        <v>5987</v>
      </c>
      <c r="I2164" s="46">
        <v>25.656499999999998</v>
      </c>
      <c r="J2164" s="40">
        <f t="shared" si="101"/>
        <v>769.69499999999994</v>
      </c>
      <c r="K2164" s="50" t="s">
        <v>2369</v>
      </c>
      <c r="L2164" s="42">
        <f t="shared" si="99"/>
        <v>25.66</v>
      </c>
      <c r="M2164" s="42">
        <f t="shared" si="100"/>
        <v>769.8</v>
      </c>
    </row>
    <row r="2165" spans="1:13" ht="72.5" hidden="1" x14ac:dyDescent="0.35">
      <c r="A2165" s="20" t="s">
        <v>1314</v>
      </c>
      <c r="B2165" s="45" t="s">
        <v>1243</v>
      </c>
      <c r="C2165" s="23" t="s">
        <v>4231</v>
      </c>
      <c r="D2165" s="23" t="s">
        <v>1317</v>
      </c>
      <c r="E2165" s="23" t="s">
        <v>7227</v>
      </c>
      <c r="F2165" s="23" t="s">
        <v>5</v>
      </c>
      <c r="G2165" s="20">
        <v>40</v>
      </c>
      <c r="H2165" s="23" t="s">
        <v>5987</v>
      </c>
      <c r="I2165" s="46">
        <v>23.28</v>
      </c>
      <c r="J2165" s="40">
        <f t="shared" si="101"/>
        <v>931.2</v>
      </c>
      <c r="K2165" s="50" t="s">
        <v>2370</v>
      </c>
      <c r="L2165" s="42">
        <f t="shared" si="99"/>
        <v>23.28</v>
      </c>
      <c r="M2165" s="42">
        <f t="shared" si="100"/>
        <v>931.2</v>
      </c>
    </row>
    <row r="2166" spans="1:13" ht="72.5" hidden="1" x14ac:dyDescent="0.35">
      <c r="A2166" s="20" t="s">
        <v>1314</v>
      </c>
      <c r="B2166" s="45" t="s">
        <v>1243</v>
      </c>
      <c r="C2166" s="23" t="s">
        <v>4232</v>
      </c>
      <c r="D2166" s="23" t="s">
        <v>1318</v>
      </c>
      <c r="E2166" s="23" t="s">
        <v>7228</v>
      </c>
      <c r="F2166" s="23" t="s">
        <v>5</v>
      </c>
      <c r="G2166" s="20">
        <v>40</v>
      </c>
      <c r="H2166" s="23" t="s">
        <v>5987</v>
      </c>
      <c r="I2166" s="46">
        <v>23.28</v>
      </c>
      <c r="J2166" s="40">
        <f t="shared" si="101"/>
        <v>931.2</v>
      </c>
      <c r="K2166" s="50" t="s">
        <v>2370</v>
      </c>
      <c r="L2166" s="42">
        <f t="shared" si="99"/>
        <v>23.28</v>
      </c>
      <c r="M2166" s="42">
        <f t="shared" si="100"/>
        <v>931.2</v>
      </c>
    </row>
    <row r="2167" spans="1:13" ht="145" hidden="1" x14ac:dyDescent="0.35">
      <c r="A2167" s="20" t="s">
        <v>1314</v>
      </c>
      <c r="B2167" s="45" t="s">
        <v>1243</v>
      </c>
      <c r="C2167" s="23" t="s">
        <v>4304</v>
      </c>
      <c r="D2167" s="23" t="s">
        <v>546</v>
      </c>
      <c r="E2167" s="23" t="s">
        <v>6619</v>
      </c>
      <c r="F2167" s="23" t="s">
        <v>5</v>
      </c>
      <c r="G2167" s="20">
        <v>5</v>
      </c>
      <c r="H2167" s="23" t="s">
        <v>5987</v>
      </c>
      <c r="I2167" s="46">
        <v>69.549000000000007</v>
      </c>
      <c r="J2167" s="40">
        <f t="shared" si="101"/>
        <v>347.745</v>
      </c>
      <c r="K2167" s="50" t="s">
        <v>2371</v>
      </c>
      <c r="L2167" s="42">
        <f t="shared" si="99"/>
        <v>69.55</v>
      </c>
      <c r="M2167" s="42">
        <f t="shared" si="100"/>
        <v>347.75</v>
      </c>
    </row>
    <row r="2168" spans="1:13" ht="130.5" hidden="1" x14ac:dyDescent="0.35">
      <c r="A2168" s="20" t="s">
        <v>1314</v>
      </c>
      <c r="B2168" s="45" t="s">
        <v>1243</v>
      </c>
      <c r="C2168" s="23" t="s">
        <v>4260</v>
      </c>
      <c r="D2168" s="23" t="s">
        <v>1319</v>
      </c>
      <c r="E2168" s="23" t="s">
        <v>7229</v>
      </c>
      <c r="F2168" s="23" t="s">
        <v>5</v>
      </c>
      <c r="G2168" s="20">
        <v>2</v>
      </c>
      <c r="H2168" s="23" t="s">
        <v>5987</v>
      </c>
      <c r="I2168" s="46">
        <v>77.890999999999991</v>
      </c>
      <c r="J2168" s="40">
        <f t="shared" si="101"/>
        <v>155.78199999999998</v>
      </c>
      <c r="K2168" s="50" t="s">
        <v>2372</v>
      </c>
      <c r="L2168" s="42">
        <f t="shared" si="99"/>
        <v>77.89</v>
      </c>
      <c r="M2168" s="42">
        <f t="shared" si="100"/>
        <v>155.78</v>
      </c>
    </row>
    <row r="2169" spans="1:13" ht="246.5" hidden="1" x14ac:dyDescent="0.35">
      <c r="A2169" s="20" t="s">
        <v>1314</v>
      </c>
      <c r="B2169" s="45" t="s">
        <v>1243</v>
      </c>
      <c r="C2169" s="23" t="s">
        <v>4316</v>
      </c>
      <c r="D2169" s="23" t="s">
        <v>1320</v>
      </c>
      <c r="E2169" s="23" t="s">
        <v>7230</v>
      </c>
      <c r="F2169" s="23" t="s">
        <v>5</v>
      </c>
      <c r="G2169" s="20">
        <v>2</v>
      </c>
      <c r="H2169" s="23" t="s">
        <v>5987</v>
      </c>
      <c r="I2169" s="46">
        <v>128.33100000000002</v>
      </c>
      <c r="J2169" s="40">
        <f t="shared" si="101"/>
        <v>256.66200000000003</v>
      </c>
      <c r="K2169" s="50" t="s">
        <v>2373</v>
      </c>
      <c r="L2169" s="42">
        <f t="shared" si="99"/>
        <v>128.33000000000001</v>
      </c>
      <c r="M2169" s="42">
        <f t="shared" si="100"/>
        <v>256.66000000000003</v>
      </c>
    </row>
    <row r="2170" spans="1:13" ht="246.5" hidden="1" x14ac:dyDescent="0.35">
      <c r="A2170" s="20" t="s">
        <v>1314</v>
      </c>
      <c r="B2170" s="45" t="s">
        <v>1243</v>
      </c>
      <c r="C2170" s="23" t="s">
        <v>4317</v>
      </c>
      <c r="D2170" s="23" t="s">
        <v>377</v>
      </c>
      <c r="E2170" s="23" t="s">
        <v>6486</v>
      </c>
      <c r="F2170" s="23" t="s">
        <v>5</v>
      </c>
      <c r="G2170" s="20">
        <v>2</v>
      </c>
      <c r="H2170" s="23" t="s">
        <v>5987</v>
      </c>
      <c r="I2170" s="46">
        <v>128.33100000000002</v>
      </c>
      <c r="J2170" s="40">
        <f t="shared" si="101"/>
        <v>256.66200000000003</v>
      </c>
      <c r="K2170" s="50" t="s">
        <v>2374</v>
      </c>
      <c r="L2170" s="42">
        <f t="shared" si="99"/>
        <v>128.33000000000001</v>
      </c>
      <c r="M2170" s="42">
        <f t="shared" si="100"/>
        <v>256.66000000000003</v>
      </c>
    </row>
    <row r="2171" spans="1:13" ht="246.5" hidden="1" x14ac:dyDescent="0.35">
      <c r="A2171" s="20" t="s">
        <v>1314</v>
      </c>
      <c r="B2171" s="45" t="s">
        <v>1243</v>
      </c>
      <c r="C2171" s="23" t="s">
        <v>4318</v>
      </c>
      <c r="D2171" s="23" t="s">
        <v>378</v>
      </c>
      <c r="E2171" s="23" t="s">
        <v>6487</v>
      </c>
      <c r="F2171" s="23" t="s">
        <v>5</v>
      </c>
      <c r="G2171" s="20">
        <v>2</v>
      </c>
      <c r="H2171" s="23" t="s">
        <v>5987</v>
      </c>
      <c r="I2171" s="46">
        <v>128.33100000000002</v>
      </c>
      <c r="J2171" s="40">
        <f t="shared" si="101"/>
        <v>256.66200000000003</v>
      </c>
      <c r="K2171" s="50" t="s">
        <v>2375</v>
      </c>
      <c r="L2171" s="42">
        <f t="shared" si="99"/>
        <v>128.33000000000001</v>
      </c>
      <c r="M2171" s="42">
        <f t="shared" si="100"/>
        <v>256.66000000000003</v>
      </c>
    </row>
    <row r="2172" spans="1:13" ht="246.5" hidden="1" x14ac:dyDescent="0.35">
      <c r="A2172" s="20" t="s">
        <v>1314</v>
      </c>
      <c r="B2172" s="45" t="s">
        <v>1243</v>
      </c>
      <c r="C2172" s="23" t="s">
        <v>4318</v>
      </c>
      <c r="D2172" s="23" t="s">
        <v>378</v>
      </c>
      <c r="E2172" s="23" t="s">
        <v>6487</v>
      </c>
      <c r="F2172" s="23" t="s">
        <v>5</v>
      </c>
      <c r="G2172" s="20">
        <v>2</v>
      </c>
      <c r="H2172" s="23" t="s">
        <v>5987</v>
      </c>
      <c r="I2172" s="46">
        <v>128.33100000000002</v>
      </c>
      <c r="J2172" s="40">
        <f t="shared" si="101"/>
        <v>256.66200000000003</v>
      </c>
      <c r="K2172" s="50" t="s">
        <v>2375</v>
      </c>
      <c r="L2172" s="42">
        <f t="shared" si="99"/>
        <v>128.33000000000001</v>
      </c>
      <c r="M2172" s="42">
        <f t="shared" si="100"/>
        <v>256.66000000000003</v>
      </c>
    </row>
    <row r="2173" spans="1:13" ht="159.5" hidden="1" x14ac:dyDescent="0.35">
      <c r="A2173" s="20" t="s">
        <v>1314</v>
      </c>
      <c r="B2173" s="45" t="s">
        <v>1243</v>
      </c>
      <c r="C2173" s="23" t="s">
        <v>4319</v>
      </c>
      <c r="D2173" s="23" t="s">
        <v>379</v>
      </c>
      <c r="E2173" s="23" t="s">
        <v>6488</v>
      </c>
      <c r="F2173" s="23" t="s">
        <v>5</v>
      </c>
      <c r="G2173" s="20">
        <v>2</v>
      </c>
      <c r="H2173" s="23" t="s">
        <v>5987</v>
      </c>
      <c r="I2173" s="46">
        <v>128.33100000000002</v>
      </c>
      <c r="J2173" s="40">
        <f t="shared" si="101"/>
        <v>256.66200000000003</v>
      </c>
      <c r="K2173" s="50" t="s">
        <v>2376</v>
      </c>
      <c r="L2173" s="42">
        <f t="shared" si="99"/>
        <v>128.33000000000001</v>
      </c>
      <c r="M2173" s="42">
        <f t="shared" si="100"/>
        <v>256.66000000000003</v>
      </c>
    </row>
    <row r="2174" spans="1:13" ht="159.5" hidden="1" x14ac:dyDescent="0.35">
      <c r="A2174" s="20" t="s">
        <v>1314</v>
      </c>
      <c r="B2174" s="45" t="s">
        <v>1243</v>
      </c>
      <c r="C2174" s="23" t="s">
        <v>4319</v>
      </c>
      <c r="D2174" s="23" t="s">
        <v>379</v>
      </c>
      <c r="E2174" s="23" t="s">
        <v>6488</v>
      </c>
      <c r="F2174" s="23" t="s">
        <v>5</v>
      </c>
      <c r="G2174" s="20">
        <v>2</v>
      </c>
      <c r="H2174" s="23" t="s">
        <v>5987</v>
      </c>
      <c r="I2174" s="46">
        <v>128.33100000000002</v>
      </c>
      <c r="J2174" s="40">
        <f t="shared" si="101"/>
        <v>256.66200000000003</v>
      </c>
      <c r="K2174" s="50" t="s">
        <v>2376</v>
      </c>
      <c r="L2174" s="42">
        <f t="shared" si="99"/>
        <v>128.33000000000001</v>
      </c>
      <c r="M2174" s="42">
        <f t="shared" si="100"/>
        <v>256.66000000000003</v>
      </c>
    </row>
    <row r="2175" spans="1:13" ht="159.5" hidden="1" x14ac:dyDescent="0.35">
      <c r="A2175" s="20" t="s">
        <v>1314</v>
      </c>
      <c r="B2175" s="45" t="s">
        <v>1243</v>
      </c>
      <c r="C2175" s="23" t="s">
        <v>4320</v>
      </c>
      <c r="D2175" s="23" t="s">
        <v>380</v>
      </c>
      <c r="E2175" s="23" t="s">
        <v>6489</v>
      </c>
      <c r="F2175" s="23" t="s">
        <v>5</v>
      </c>
      <c r="G2175" s="20">
        <v>2</v>
      </c>
      <c r="H2175" s="23" t="s">
        <v>5987</v>
      </c>
      <c r="I2175" s="46">
        <v>128.33100000000002</v>
      </c>
      <c r="J2175" s="40">
        <f t="shared" si="101"/>
        <v>256.66200000000003</v>
      </c>
      <c r="K2175" s="50" t="s">
        <v>2377</v>
      </c>
      <c r="L2175" s="42">
        <f t="shared" si="99"/>
        <v>128.33000000000001</v>
      </c>
      <c r="M2175" s="42">
        <f t="shared" si="100"/>
        <v>256.66000000000003</v>
      </c>
    </row>
    <row r="2176" spans="1:13" ht="159.5" hidden="1" x14ac:dyDescent="0.35">
      <c r="A2176" s="20" t="s">
        <v>1314</v>
      </c>
      <c r="B2176" s="45" t="s">
        <v>1243</v>
      </c>
      <c r="C2176" s="23" t="s">
        <v>4321</v>
      </c>
      <c r="D2176" s="23" t="s">
        <v>381</v>
      </c>
      <c r="E2176" s="23" t="s">
        <v>6490</v>
      </c>
      <c r="F2176" s="23" t="s">
        <v>5</v>
      </c>
      <c r="G2176" s="20">
        <v>2</v>
      </c>
      <c r="H2176" s="23" t="s">
        <v>5987</v>
      </c>
      <c r="I2176" s="46">
        <v>128.33100000000002</v>
      </c>
      <c r="J2176" s="40">
        <f t="shared" si="101"/>
        <v>256.66200000000003</v>
      </c>
      <c r="K2176" s="50" t="s">
        <v>2378</v>
      </c>
      <c r="L2176" s="42">
        <f t="shared" si="99"/>
        <v>128.33000000000001</v>
      </c>
      <c r="M2176" s="42">
        <f t="shared" si="100"/>
        <v>256.66000000000003</v>
      </c>
    </row>
    <row r="2177" spans="1:13" ht="159.5" hidden="1" x14ac:dyDescent="0.35">
      <c r="A2177" s="20" t="s">
        <v>1314</v>
      </c>
      <c r="B2177" s="45" t="s">
        <v>1243</v>
      </c>
      <c r="C2177" s="23" t="s">
        <v>4324</v>
      </c>
      <c r="D2177" s="23" t="s">
        <v>550</v>
      </c>
      <c r="E2177" s="23" t="s">
        <v>6623</v>
      </c>
      <c r="F2177" s="23" t="s">
        <v>5</v>
      </c>
      <c r="G2177" s="20">
        <v>14</v>
      </c>
      <c r="H2177" s="23" t="s">
        <v>5987</v>
      </c>
      <c r="I2177" s="46">
        <v>160.82600000000002</v>
      </c>
      <c r="J2177" s="40">
        <f t="shared" si="101"/>
        <v>2251.5640000000003</v>
      </c>
      <c r="K2177" s="50" t="s">
        <v>2379</v>
      </c>
      <c r="L2177" s="42">
        <f t="shared" si="99"/>
        <v>160.83000000000001</v>
      </c>
      <c r="M2177" s="42">
        <f t="shared" si="100"/>
        <v>2251.6200000000003</v>
      </c>
    </row>
    <row r="2178" spans="1:13" ht="159.5" hidden="1" x14ac:dyDescent="0.35">
      <c r="A2178" s="20" t="s">
        <v>1314</v>
      </c>
      <c r="B2178" s="45" t="s">
        <v>1243</v>
      </c>
      <c r="C2178" s="23" t="s">
        <v>4323</v>
      </c>
      <c r="D2178" s="23" t="s">
        <v>1321</v>
      </c>
      <c r="E2178" s="23" t="s">
        <v>7231</v>
      </c>
      <c r="F2178" s="23" t="s">
        <v>5</v>
      </c>
      <c r="G2178" s="20">
        <v>14</v>
      </c>
      <c r="H2178" s="23" t="s">
        <v>5987</v>
      </c>
      <c r="I2178" s="46">
        <v>140.98949999999999</v>
      </c>
      <c r="J2178" s="40">
        <f t="shared" si="101"/>
        <v>1973.8529999999998</v>
      </c>
      <c r="K2178" s="50" t="s">
        <v>2380</v>
      </c>
      <c r="L2178" s="42">
        <f t="shared" ref="L2178:L2241" si="102">ROUND(I2178,2)</f>
        <v>140.99</v>
      </c>
      <c r="M2178" s="42">
        <f t="shared" ref="M2178:M2241" si="103">L2178*G2178</f>
        <v>1973.8600000000001</v>
      </c>
    </row>
    <row r="2179" spans="1:13" ht="159.5" hidden="1" x14ac:dyDescent="0.35">
      <c r="A2179" s="20" t="s">
        <v>1314</v>
      </c>
      <c r="B2179" s="45" t="s">
        <v>1243</v>
      </c>
      <c r="C2179" s="23" t="s">
        <v>4324</v>
      </c>
      <c r="D2179" s="23" t="s">
        <v>550</v>
      </c>
      <c r="E2179" s="23" t="s">
        <v>6623</v>
      </c>
      <c r="F2179" s="23" t="s">
        <v>5</v>
      </c>
      <c r="G2179" s="20">
        <v>2</v>
      </c>
      <c r="H2179" s="23" t="s">
        <v>5987</v>
      </c>
      <c r="I2179" s="46">
        <v>160.82600000000002</v>
      </c>
      <c r="J2179" s="40">
        <f t="shared" ref="J2179:J2242" si="104">I2179*G2179</f>
        <v>321.65200000000004</v>
      </c>
      <c r="K2179" s="50" t="s">
        <v>2379</v>
      </c>
      <c r="L2179" s="42">
        <f t="shared" si="102"/>
        <v>160.83000000000001</v>
      </c>
      <c r="M2179" s="42">
        <f t="shared" si="103"/>
        <v>321.66000000000003</v>
      </c>
    </row>
    <row r="2180" spans="1:13" ht="159.5" hidden="1" x14ac:dyDescent="0.35">
      <c r="A2180" s="20" t="s">
        <v>1314</v>
      </c>
      <c r="B2180" s="45" t="s">
        <v>1243</v>
      </c>
      <c r="C2180" s="23" t="s">
        <v>4324</v>
      </c>
      <c r="D2180" s="23" t="s">
        <v>550</v>
      </c>
      <c r="E2180" s="23" t="s">
        <v>6623</v>
      </c>
      <c r="F2180" s="23" t="s">
        <v>5</v>
      </c>
      <c r="G2180" s="20">
        <v>2</v>
      </c>
      <c r="H2180" s="23" t="s">
        <v>5987</v>
      </c>
      <c r="I2180" s="46">
        <v>160.82600000000002</v>
      </c>
      <c r="J2180" s="40">
        <f t="shared" si="104"/>
        <v>321.65200000000004</v>
      </c>
      <c r="K2180" s="50" t="s">
        <v>2379</v>
      </c>
      <c r="L2180" s="42">
        <f t="shared" si="102"/>
        <v>160.83000000000001</v>
      </c>
      <c r="M2180" s="42">
        <f t="shared" si="103"/>
        <v>321.66000000000003</v>
      </c>
    </row>
    <row r="2181" spans="1:13" ht="159.5" hidden="1" x14ac:dyDescent="0.35">
      <c r="A2181" s="20" t="s">
        <v>1314</v>
      </c>
      <c r="B2181" s="45" t="s">
        <v>1243</v>
      </c>
      <c r="C2181" s="23" t="s">
        <v>4323</v>
      </c>
      <c r="D2181" s="23" t="s">
        <v>1321</v>
      </c>
      <c r="E2181" s="23" t="s">
        <v>7231</v>
      </c>
      <c r="F2181" s="23" t="s">
        <v>5</v>
      </c>
      <c r="G2181" s="20">
        <v>2</v>
      </c>
      <c r="H2181" s="23" t="s">
        <v>5987</v>
      </c>
      <c r="I2181" s="46">
        <v>140.98949999999999</v>
      </c>
      <c r="J2181" s="40">
        <f t="shared" si="104"/>
        <v>281.97899999999998</v>
      </c>
      <c r="K2181" s="50" t="s">
        <v>2380</v>
      </c>
      <c r="L2181" s="42">
        <f t="shared" si="102"/>
        <v>140.99</v>
      </c>
      <c r="M2181" s="42">
        <f t="shared" si="103"/>
        <v>281.98</v>
      </c>
    </row>
    <row r="2182" spans="1:13" ht="159.5" hidden="1" x14ac:dyDescent="0.35">
      <c r="A2182" s="20" t="s">
        <v>1314</v>
      </c>
      <c r="B2182" s="45" t="s">
        <v>1243</v>
      </c>
      <c r="C2182" s="23" t="s">
        <v>4323</v>
      </c>
      <c r="D2182" s="23" t="s">
        <v>1321</v>
      </c>
      <c r="E2182" s="23" t="s">
        <v>7231</v>
      </c>
      <c r="F2182" s="23" t="s">
        <v>5</v>
      </c>
      <c r="G2182" s="20">
        <v>2</v>
      </c>
      <c r="H2182" s="23" t="s">
        <v>5987</v>
      </c>
      <c r="I2182" s="46">
        <v>140.98949999999999</v>
      </c>
      <c r="J2182" s="40">
        <f t="shared" si="104"/>
        <v>281.97899999999998</v>
      </c>
      <c r="K2182" s="50" t="s">
        <v>2380</v>
      </c>
      <c r="L2182" s="42">
        <f t="shared" si="102"/>
        <v>140.99</v>
      </c>
      <c r="M2182" s="42">
        <f t="shared" si="103"/>
        <v>281.98</v>
      </c>
    </row>
    <row r="2183" spans="1:13" ht="159.5" hidden="1" x14ac:dyDescent="0.35">
      <c r="A2183" s="20" t="s">
        <v>1314</v>
      </c>
      <c r="B2183" s="45" t="s">
        <v>1243</v>
      </c>
      <c r="C2183" s="23" t="s">
        <v>4327</v>
      </c>
      <c r="D2183" s="23" t="s">
        <v>553</v>
      </c>
      <c r="E2183" s="23" t="s">
        <v>6626</v>
      </c>
      <c r="F2183" s="23" t="s">
        <v>5</v>
      </c>
      <c r="G2183" s="20">
        <v>3</v>
      </c>
      <c r="H2183" s="23" t="s">
        <v>5987</v>
      </c>
      <c r="I2183" s="46">
        <v>272.50209999999998</v>
      </c>
      <c r="J2183" s="40">
        <f t="shared" si="104"/>
        <v>817.50630000000001</v>
      </c>
      <c r="K2183" s="50" t="s">
        <v>2381</v>
      </c>
      <c r="L2183" s="42">
        <f t="shared" si="102"/>
        <v>272.5</v>
      </c>
      <c r="M2183" s="42">
        <f t="shared" si="103"/>
        <v>817.5</v>
      </c>
    </row>
    <row r="2184" spans="1:13" ht="159.5" hidden="1" x14ac:dyDescent="0.35">
      <c r="A2184" s="20" t="s">
        <v>1314</v>
      </c>
      <c r="B2184" s="45" t="s">
        <v>1243</v>
      </c>
      <c r="C2184" s="23" t="s">
        <v>4334</v>
      </c>
      <c r="D2184" s="23" t="s">
        <v>894</v>
      </c>
      <c r="E2184" s="23" t="s">
        <v>6901</v>
      </c>
      <c r="F2184" s="23" t="s">
        <v>5</v>
      </c>
      <c r="G2184" s="20">
        <v>3</v>
      </c>
      <c r="H2184" s="23" t="s">
        <v>5987</v>
      </c>
      <c r="I2184" s="46">
        <v>169.02</v>
      </c>
      <c r="J2184" s="40">
        <f t="shared" si="104"/>
        <v>507.06000000000006</v>
      </c>
      <c r="K2184" s="50" t="s">
        <v>2382</v>
      </c>
      <c r="L2184" s="42">
        <f t="shared" si="102"/>
        <v>169.02</v>
      </c>
      <c r="M2184" s="42">
        <f t="shared" si="103"/>
        <v>507.06000000000006</v>
      </c>
    </row>
    <row r="2185" spans="1:13" ht="159.5" hidden="1" x14ac:dyDescent="0.35">
      <c r="A2185" s="20" t="s">
        <v>1314</v>
      </c>
      <c r="B2185" s="45" t="s">
        <v>1243</v>
      </c>
      <c r="C2185" s="23" t="s">
        <v>4332</v>
      </c>
      <c r="D2185" s="23" t="s">
        <v>1322</v>
      </c>
      <c r="E2185" s="23" t="s">
        <v>7232</v>
      </c>
      <c r="F2185" s="23" t="s">
        <v>5</v>
      </c>
      <c r="G2185" s="20">
        <v>2</v>
      </c>
      <c r="H2185" s="23" t="s">
        <v>5987</v>
      </c>
      <c r="I2185" s="46">
        <v>185.56100000000001</v>
      </c>
      <c r="J2185" s="40">
        <f t="shared" si="104"/>
        <v>371.12200000000001</v>
      </c>
      <c r="K2185" s="50" t="s">
        <v>2383</v>
      </c>
      <c r="L2185" s="42">
        <f t="shared" si="102"/>
        <v>185.56</v>
      </c>
      <c r="M2185" s="42">
        <f t="shared" si="103"/>
        <v>371.12</v>
      </c>
    </row>
    <row r="2186" spans="1:13" ht="159.5" hidden="1" x14ac:dyDescent="0.35">
      <c r="A2186" s="20" t="s">
        <v>1314</v>
      </c>
      <c r="B2186" s="45" t="s">
        <v>1243</v>
      </c>
      <c r="C2186" s="23" t="s">
        <v>4343</v>
      </c>
      <c r="D2186" s="23" t="s">
        <v>1323</v>
      </c>
      <c r="E2186" s="23" t="s">
        <v>7233</v>
      </c>
      <c r="F2186" s="23" t="s">
        <v>5</v>
      </c>
      <c r="G2186" s="20">
        <v>2</v>
      </c>
      <c r="H2186" s="23" t="s">
        <v>5987</v>
      </c>
      <c r="I2186" s="46">
        <v>138.83609999999999</v>
      </c>
      <c r="J2186" s="40">
        <f t="shared" si="104"/>
        <v>277.67219999999998</v>
      </c>
      <c r="K2186" s="50" t="s">
        <v>2384</v>
      </c>
      <c r="L2186" s="42">
        <f t="shared" si="102"/>
        <v>138.84</v>
      </c>
      <c r="M2186" s="42">
        <f t="shared" si="103"/>
        <v>277.68</v>
      </c>
    </row>
    <row r="2187" spans="1:13" ht="159.5" hidden="1" x14ac:dyDescent="0.35">
      <c r="A2187" s="20" t="s">
        <v>1314</v>
      </c>
      <c r="B2187" s="45" t="s">
        <v>1243</v>
      </c>
      <c r="C2187" s="23" t="s">
        <v>4352</v>
      </c>
      <c r="D2187" s="23" t="s">
        <v>391</v>
      </c>
      <c r="E2187" s="23" t="s">
        <v>6500</v>
      </c>
      <c r="F2187" s="23" t="s">
        <v>5</v>
      </c>
      <c r="G2187" s="20">
        <v>12</v>
      </c>
      <c r="H2187" s="23" t="s">
        <v>5987</v>
      </c>
      <c r="I2187" s="46">
        <v>117.72</v>
      </c>
      <c r="J2187" s="40">
        <f t="shared" si="104"/>
        <v>1412.6399999999999</v>
      </c>
      <c r="K2187" s="50" t="s">
        <v>2811</v>
      </c>
      <c r="L2187" s="42">
        <f t="shared" si="102"/>
        <v>117.72</v>
      </c>
      <c r="M2187" s="42">
        <f t="shared" si="103"/>
        <v>1412.6399999999999</v>
      </c>
    </row>
    <row r="2188" spans="1:13" ht="159.5" hidden="1" x14ac:dyDescent="0.35">
      <c r="A2188" s="20" t="s">
        <v>1314</v>
      </c>
      <c r="B2188" s="45" t="s">
        <v>1243</v>
      </c>
      <c r="C2188" s="23" t="s">
        <v>4349</v>
      </c>
      <c r="D2188" s="23" t="s">
        <v>560</v>
      </c>
      <c r="E2188" s="23" t="s">
        <v>6633</v>
      </c>
      <c r="F2188" s="23" t="s">
        <v>5</v>
      </c>
      <c r="G2188" s="20">
        <v>12</v>
      </c>
      <c r="H2188" s="23" t="s">
        <v>5987</v>
      </c>
      <c r="I2188" s="46">
        <v>107.99</v>
      </c>
      <c r="J2188" s="40">
        <f t="shared" si="104"/>
        <v>1295.8799999999999</v>
      </c>
      <c r="K2188" s="50" t="s">
        <v>2385</v>
      </c>
      <c r="L2188" s="42">
        <f t="shared" si="102"/>
        <v>107.99</v>
      </c>
      <c r="M2188" s="42">
        <f t="shared" si="103"/>
        <v>1295.8799999999999</v>
      </c>
    </row>
    <row r="2189" spans="1:13" ht="159.5" hidden="1" x14ac:dyDescent="0.35">
      <c r="A2189" s="20" t="s">
        <v>1314</v>
      </c>
      <c r="B2189" s="45" t="s">
        <v>1243</v>
      </c>
      <c r="C2189" s="23" t="s">
        <v>4348</v>
      </c>
      <c r="D2189" s="23" t="s">
        <v>392</v>
      </c>
      <c r="E2189" s="23" t="s">
        <v>6501</v>
      </c>
      <c r="F2189" s="23" t="s">
        <v>5</v>
      </c>
      <c r="G2189" s="20">
        <v>10</v>
      </c>
      <c r="H2189" s="23" t="s">
        <v>5987</v>
      </c>
      <c r="I2189" s="46">
        <v>103.17</v>
      </c>
      <c r="J2189" s="40">
        <f t="shared" si="104"/>
        <v>1031.7</v>
      </c>
      <c r="K2189" s="50" t="s">
        <v>2812</v>
      </c>
      <c r="L2189" s="42">
        <f t="shared" si="102"/>
        <v>103.17</v>
      </c>
      <c r="M2189" s="42">
        <f t="shared" si="103"/>
        <v>1031.7</v>
      </c>
    </row>
    <row r="2190" spans="1:13" ht="159.5" hidden="1" x14ac:dyDescent="0.35">
      <c r="A2190" s="20" t="s">
        <v>1314</v>
      </c>
      <c r="B2190" s="45" t="s">
        <v>1243</v>
      </c>
      <c r="C2190" s="23" t="s">
        <v>4348</v>
      </c>
      <c r="D2190" s="23" t="s">
        <v>392</v>
      </c>
      <c r="E2190" s="23" t="s">
        <v>6501</v>
      </c>
      <c r="F2190" s="23" t="s">
        <v>5</v>
      </c>
      <c r="G2190" s="20">
        <v>6</v>
      </c>
      <c r="H2190" s="23" t="s">
        <v>5987</v>
      </c>
      <c r="I2190" s="46">
        <v>103.17</v>
      </c>
      <c r="J2190" s="40">
        <f t="shared" si="104"/>
        <v>619.02</v>
      </c>
      <c r="K2190" s="50" t="s">
        <v>2812</v>
      </c>
      <c r="L2190" s="42">
        <f t="shared" si="102"/>
        <v>103.17</v>
      </c>
      <c r="M2190" s="42">
        <f t="shared" si="103"/>
        <v>619.02</v>
      </c>
    </row>
    <row r="2191" spans="1:13" ht="159.5" hidden="1" x14ac:dyDescent="0.35">
      <c r="A2191" s="20" t="s">
        <v>1314</v>
      </c>
      <c r="B2191" s="45" t="s">
        <v>1243</v>
      </c>
      <c r="C2191" s="23" t="s">
        <v>4352</v>
      </c>
      <c r="D2191" s="23" t="s">
        <v>391</v>
      </c>
      <c r="E2191" s="23" t="s">
        <v>6500</v>
      </c>
      <c r="F2191" s="23" t="s">
        <v>5</v>
      </c>
      <c r="G2191" s="20">
        <v>3</v>
      </c>
      <c r="H2191" s="23" t="s">
        <v>5987</v>
      </c>
      <c r="I2191" s="46">
        <v>117.72</v>
      </c>
      <c r="J2191" s="40">
        <f t="shared" si="104"/>
        <v>353.15999999999997</v>
      </c>
      <c r="K2191" s="50" t="s">
        <v>2811</v>
      </c>
      <c r="L2191" s="42">
        <f t="shared" si="102"/>
        <v>117.72</v>
      </c>
      <c r="M2191" s="42">
        <f t="shared" si="103"/>
        <v>353.15999999999997</v>
      </c>
    </row>
    <row r="2192" spans="1:13" ht="159.5" hidden="1" x14ac:dyDescent="0.35">
      <c r="A2192" s="20" t="s">
        <v>1314</v>
      </c>
      <c r="B2192" s="45" t="s">
        <v>1243</v>
      </c>
      <c r="C2192" s="23" t="s">
        <v>4349</v>
      </c>
      <c r="D2192" s="23" t="s">
        <v>560</v>
      </c>
      <c r="E2192" s="23" t="s">
        <v>6633</v>
      </c>
      <c r="F2192" s="23" t="s">
        <v>5</v>
      </c>
      <c r="G2192" s="20">
        <v>3</v>
      </c>
      <c r="H2192" s="23" t="s">
        <v>5987</v>
      </c>
      <c r="I2192" s="46">
        <v>107.99</v>
      </c>
      <c r="J2192" s="40">
        <f t="shared" si="104"/>
        <v>323.96999999999997</v>
      </c>
      <c r="K2192" s="50" t="s">
        <v>2386</v>
      </c>
      <c r="L2192" s="42">
        <f t="shared" si="102"/>
        <v>107.99</v>
      </c>
      <c r="M2192" s="42">
        <f t="shared" si="103"/>
        <v>323.96999999999997</v>
      </c>
    </row>
    <row r="2193" spans="1:13" ht="159.5" hidden="1" x14ac:dyDescent="0.35">
      <c r="A2193" s="20" t="s">
        <v>1314</v>
      </c>
      <c r="B2193" s="45" t="s">
        <v>1243</v>
      </c>
      <c r="C2193" s="23" t="s">
        <v>4346</v>
      </c>
      <c r="D2193" s="23" t="s">
        <v>561</v>
      </c>
      <c r="E2193" s="23" t="s">
        <v>6634</v>
      </c>
      <c r="F2193" s="23" t="s">
        <v>5</v>
      </c>
      <c r="G2193" s="20">
        <v>3</v>
      </c>
      <c r="H2193" s="23" t="s">
        <v>5987</v>
      </c>
      <c r="I2193" s="46">
        <v>95.806899999999999</v>
      </c>
      <c r="J2193" s="40">
        <f t="shared" si="104"/>
        <v>287.42070000000001</v>
      </c>
      <c r="K2193" s="50" t="s">
        <v>2387</v>
      </c>
      <c r="L2193" s="42">
        <f t="shared" si="102"/>
        <v>95.81</v>
      </c>
      <c r="M2193" s="42">
        <f t="shared" si="103"/>
        <v>287.43</v>
      </c>
    </row>
    <row r="2194" spans="1:13" ht="159.5" hidden="1" x14ac:dyDescent="0.35">
      <c r="A2194" s="20" t="s">
        <v>1314</v>
      </c>
      <c r="B2194" s="45" t="s">
        <v>1243</v>
      </c>
      <c r="C2194" s="23" t="s">
        <v>4244</v>
      </c>
      <c r="D2194" s="23" t="s">
        <v>594</v>
      </c>
      <c r="E2194" s="23" t="s">
        <v>6667</v>
      </c>
      <c r="F2194" s="23" t="s">
        <v>5</v>
      </c>
      <c r="G2194" s="20">
        <v>60</v>
      </c>
      <c r="H2194" s="23" t="s">
        <v>5987</v>
      </c>
      <c r="I2194" s="46">
        <v>12.61</v>
      </c>
      <c r="J2194" s="40">
        <f t="shared" si="104"/>
        <v>756.59999999999991</v>
      </c>
      <c r="K2194" s="50" t="s">
        <v>2388</v>
      </c>
      <c r="L2194" s="42">
        <f t="shared" si="102"/>
        <v>12.61</v>
      </c>
      <c r="M2194" s="42">
        <f t="shared" si="103"/>
        <v>756.59999999999991</v>
      </c>
    </row>
    <row r="2195" spans="1:13" ht="203" hidden="1" x14ac:dyDescent="0.35">
      <c r="A2195" s="20" t="s">
        <v>1314</v>
      </c>
      <c r="B2195" s="45" t="s">
        <v>1243</v>
      </c>
      <c r="C2195" s="23" t="s">
        <v>4249</v>
      </c>
      <c r="D2195" s="23" t="s">
        <v>1324</v>
      </c>
      <c r="E2195" s="23" t="s">
        <v>1324</v>
      </c>
      <c r="F2195" s="23" t="s">
        <v>5</v>
      </c>
      <c r="G2195" s="20">
        <v>30</v>
      </c>
      <c r="H2195" s="23" t="s">
        <v>5987</v>
      </c>
      <c r="I2195" s="46">
        <v>146.858</v>
      </c>
      <c r="J2195" s="40">
        <f t="shared" si="104"/>
        <v>4405.74</v>
      </c>
      <c r="K2195" s="50" t="s">
        <v>2389</v>
      </c>
      <c r="L2195" s="42">
        <f t="shared" si="102"/>
        <v>146.86000000000001</v>
      </c>
      <c r="M2195" s="42">
        <f t="shared" si="103"/>
        <v>4405.8</v>
      </c>
    </row>
    <row r="2196" spans="1:13" ht="72.5" hidden="1" x14ac:dyDescent="0.35">
      <c r="A2196" s="20" t="s">
        <v>1314</v>
      </c>
      <c r="B2196" s="45" t="s">
        <v>1243</v>
      </c>
      <c r="C2196" s="23" t="s">
        <v>4402</v>
      </c>
      <c r="D2196" s="23" t="s">
        <v>1325</v>
      </c>
      <c r="E2196" s="23" t="s">
        <v>7234</v>
      </c>
      <c r="F2196" s="23" t="s">
        <v>5</v>
      </c>
      <c r="G2196" s="20">
        <v>20</v>
      </c>
      <c r="H2196" s="23" t="s">
        <v>5987</v>
      </c>
      <c r="I2196" s="46">
        <v>6.3049999999999997</v>
      </c>
      <c r="J2196" s="40">
        <f t="shared" si="104"/>
        <v>126.1</v>
      </c>
      <c r="K2196" s="50" t="s">
        <v>2390</v>
      </c>
      <c r="L2196" s="42">
        <f t="shared" si="102"/>
        <v>6.31</v>
      </c>
      <c r="M2196" s="42">
        <f t="shared" si="103"/>
        <v>126.19999999999999</v>
      </c>
    </row>
    <row r="2197" spans="1:13" ht="145" hidden="1" x14ac:dyDescent="0.35">
      <c r="A2197" s="20" t="s">
        <v>1314</v>
      </c>
      <c r="B2197" s="45" t="s">
        <v>1243</v>
      </c>
      <c r="C2197" s="23" t="s">
        <v>4398</v>
      </c>
      <c r="D2197" s="23" t="s">
        <v>603</v>
      </c>
      <c r="E2197" s="23" t="s">
        <v>6669</v>
      </c>
      <c r="F2197" s="23" t="s">
        <v>5</v>
      </c>
      <c r="G2197" s="20">
        <v>10</v>
      </c>
      <c r="H2197" s="23" t="s">
        <v>5987</v>
      </c>
      <c r="I2197" s="46">
        <v>22.407</v>
      </c>
      <c r="J2197" s="40">
        <f t="shared" si="104"/>
        <v>224.07</v>
      </c>
      <c r="K2197" s="50" t="s">
        <v>2391</v>
      </c>
      <c r="L2197" s="42">
        <f t="shared" si="102"/>
        <v>22.41</v>
      </c>
      <c r="M2197" s="42">
        <f t="shared" si="103"/>
        <v>224.1</v>
      </c>
    </row>
    <row r="2198" spans="1:13" ht="203" hidden="1" x14ac:dyDescent="0.35">
      <c r="A2198" s="20" t="s">
        <v>1314</v>
      </c>
      <c r="B2198" s="45" t="s">
        <v>1243</v>
      </c>
      <c r="C2198" s="23" t="s">
        <v>4355</v>
      </c>
      <c r="D2198" s="23" t="s">
        <v>609</v>
      </c>
      <c r="E2198" s="23" t="s">
        <v>609</v>
      </c>
      <c r="F2198" s="23" t="s">
        <v>5</v>
      </c>
      <c r="G2198" s="20">
        <v>12</v>
      </c>
      <c r="H2198" s="23" t="s">
        <v>5987</v>
      </c>
      <c r="I2198" s="46">
        <v>105.61359999999999</v>
      </c>
      <c r="J2198" s="40">
        <f t="shared" si="104"/>
        <v>1267.3631999999998</v>
      </c>
      <c r="K2198" s="50" t="s">
        <v>2379</v>
      </c>
      <c r="L2198" s="42">
        <f t="shared" si="102"/>
        <v>105.61</v>
      </c>
      <c r="M2198" s="42">
        <f t="shared" si="103"/>
        <v>1267.32</v>
      </c>
    </row>
    <row r="2199" spans="1:13" ht="232" hidden="1" x14ac:dyDescent="0.35">
      <c r="A2199" s="20" t="s">
        <v>1314</v>
      </c>
      <c r="B2199" s="45" t="s">
        <v>1243</v>
      </c>
      <c r="C2199" s="23" t="s">
        <v>4411</v>
      </c>
      <c r="D2199" s="23" t="s">
        <v>1187</v>
      </c>
      <c r="E2199" s="23" t="s">
        <v>1187</v>
      </c>
      <c r="F2199" s="23" t="s">
        <v>5</v>
      </c>
      <c r="G2199" s="20">
        <v>12</v>
      </c>
      <c r="H2199" s="23" t="s">
        <v>5987</v>
      </c>
      <c r="I2199" s="46">
        <v>10.766999999999999</v>
      </c>
      <c r="J2199" s="40">
        <f t="shared" si="104"/>
        <v>129.20400000000001</v>
      </c>
      <c r="K2199" s="50" t="s">
        <v>2392</v>
      </c>
      <c r="L2199" s="42">
        <f t="shared" si="102"/>
        <v>10.77</v>
      </c>
      <c r="M2199" s="42">
        <f t="shared" si="103"/>
        <v>129.24</v>
      </c>
    </row>
    <row r="2200" spans="1:13" ht="232" hidden="1" x14ac:dyDescent="0.35">
      <c r="A2200" s="20" t="s">
        <v>1314</v>
      </c>
      <c r="B2200" s="45" t="s">
        <v>1243</v>
      </c>
      <c r="C2200" s="23" t="s">
        <v>4412</v>
      </c>
      <c r="D2200" s="23" t="s">
        <v>1188</v>
      </c>
      <c r="E2200" s="23" t="s">
        <v>1188</v>
      </c>
      <c r="F2200" s="23" t="s">
        <v>5</v>
      </c>
      <c r="G2200" s="20">
        <v>12</v>
      </c>
      <c r="H2200" s="23" t="s">
        <v>5987</v>
      </c>
      <c r="I2200" s="46">
        <v>10.766999999999999</v>
      </c>
      <c r="J2200" s="40">
        <f t="shared" si="104"/>
        <v>129.20400000000001</v>
      </c>
      <c r="K2200" s="50" t="s">
        <v>2392</v>
      </c>
      <c r="L2200" s="42">
        <f t="shared" si="102"/>
        <v>10.77</v>
      </c>
      <c r="M2200" s="42">
        <f t="shared" si="103"/>
        <v>129.24</v>
      </c>
    </row>
    <row r="2201" spans="1:13" ht="145" hidden="1" x14ac:dyDescent="0.35">
      <c r="A2201" s="20" t="s">
        <v>1314</v>
      </c>
      <c r="B2201" s="45" t="s">
        <v>1243</v>
      </c>
      <c r="C2201" s="23" t="s">
        <v>4275</v>
      </c>
      <c r="D2201" s="23" t="s">
        <v>418</v>
      </c>
      <c r="E2201" s="23" t="s">
        <v>418</v>
      </c>
      <c r="F2201" s="23" t="s">
        <v>5</v>
      </c>
      <c r="G2201" s="20">
        <v>6</v>
      </c>
      <c r="H2201" s="23" t="s">
        <v>5987</v>
      </c>
      <c r="I2201" s="46">
        <v>86.426999999999992</v>
      </c>
      <c r="J2201" s="40">
        <f t="shared" si="104"/>
        <v>518.5619999999999</v>
      </c>
      <c r="K2201" s="50" t="s">
        <v>2393</v>
      </c>
      <c r="L2201" s="42">
        <f t="shared" si="102"/>
        <v>86.43</v>
      </c>
      <c r="M2201" s="42">
        <f t="shared" si="103"/>
        <v>518.58000000000004</v>
      </c>
    </row>
    <row r="2202" spans="1:13" ht="145" hidden="1" x14ac:dyDescent="0.35">
      <c r="A2202" s="20" t="s">
        <v>1314</v>
      </c>
      <c r="B2202" s="45" t="s">
        <v>1243</v>
      </c>
      <c r="C2202" s="23" t="s">
        <v>4274</v>
      </c>
      <c r="D2202" s="23" t="s">
        <v>1326</v>
      </c>
      <c r="E2202" s="23" t="s">
        <v>1326</v>
      </c>
      <c r="F2202" s="23" t="s">
        <v>5</v>
      </c>
      <c r="G2202" s="20">
        <v>6</v>
      </c>
      <c r="H2202" s="23" t="s">
        <v>5987</v>
      </c>
      <c r="I2202" s="46">
        <v>86.426999999999992</v>
      </c>
      <c r="J2202" s="40">
        <f t="shared" si="104"/>
        <v>518.5619999999999</v>
      </c>
      <c r="K2202" s="50" t="s">
        <v>2394</v>
      </c>
      <c r="L2202" s="42">
        <f t="shared" si="102"/>
        <v>86.43</v>
      </c>
      <c r="M2202" s="42">
        <f t="shared" si="103"/>
        <v>518.58000000000004</v>
      </c>
    </row>
    <row r="2203" spans="1:13" ht="145" hidden="1" x14ac:dyDescent="0.35">
      <c r="A2203" s="20" t="s">
        <v>1314</v>
      </c>
      <c r="B2203" s="45" t="s">
        <v>1243</v>
      </c>
      <c r="C2203" s="23" t="s">
        <v>4415</v>
      </c>
      <c r="D2203" s="23" t="s">
        <v>1327</v>
      </c>
      <c r="E2203" s="23" t="s">
        <v>1327</v>
      </c>
      <c r="F2203" s="23" t="s">
        <v>5</v>
      </c>
      <c r="G2203" s="20">
        <v>2</v>
      </c>
      <c r="H2203" s="23" t="s">
        <v>5987</v>
      </c>
      <c r="I2203" s="46">
        <v>155.976</v>
      </c>
      <c r="J2203" s="40">
        <f t="shared" si="104"/>
        <v>311.952</v>
      </c>
      <c r="K2203" s="50" t="s">
        <v>2395</v>
      </c>
      <c r="L2203" s="42">
        <f t="shared" si="102"/>
        <v>155.97999999999999</v>
      </c>
      <c r="M2203" s="42">
        <f t="shared" si="103"/>
        <v>311.95999999999998</v>
      </c>
    </row>
    <row r="2204" spans="1:13" ht="174" hidden="1" x14ac:dyDescent="0.35">
      <c r="A2204" s="20" t="s">
        <v>1314</v>
      </c>
      <c r="B2204" s="45" t="s">
        <v>1243</v>
      </c>
      <c r="C2204" s="23" t="s">
        <v>4311</v>
      </c>
      <c r="D2204" s="23" t="s">
        <v>1328</v>
      </c>
      <c r="E2204" s="23" t="s">
        <v>1328</v>
      </c>
      <c r="F2204" s="23" t="s">
        <v>5</v>
      </c>
      <c r="G2204" s="20">
        <v>2</v>
      </c>
      <c r="H2204" s="23" t="s">
        <v>5987</v>
      </c>
      <c r="I2204" s="46">
        <v>77.890999999999991</v>
      </c>
      <c r="J2204" s="40">
        <f t="shared" si="104"/>
        <v>155.78199999999998</v>
      </c>
      <c r="K2204" s="50" t="s">
        <v>2396</v>
      </c>
      <c r="L2204" s="42">
        <f t="shared" si="102"/>
        <v>77.89</v>
      </c>
      <c r="M2204" s="42">
        <f t="shared" si="103"/>
        <v>155.78</v>
      </c>
    </row>
    <row r="2205" spans="1:13" ht="159.5" hidden="1" x14ac:dyDescent="0.35">
      <c r="A2205" s="20" t="s">
        <v>1314</v>
      </c>
      <c r="B2205" s="45" t="s">
        <v>1243</v>
      </c>
      <c r="C2205" s="23" t="s">
        <v>4265</v>
      </c>
      <c r="D2205" s="23" t="s">
        <v>1329</v>
      </c>
      <c r="E2205" s="23" t="s">
        <v>1329</v>
      </c>
      <c r="F2205" s="23" t="s">
        <v>5</v>
      </c>
      <c r="G2205" s="20">
        <v>2</v>
      </c>
      <c r="H2205" s="23" t="s">
        <v>5987</v>
      </c>
      <c r="I2205" s="46">
        <v>77.890999999999991</v>
      </c>
      <c r="J2205" s="40">
        <f t="shared" si="104"/>
        <v>155.78199999999998</v>
      </c>
      <c r="K2205" s="50" t="s">
        <v>2396</v>
      </c>
      <c r="L2205" s="42">
        <f t="shared" si="102"/>
        <v>77.89</v>
      </c>
      <c r="M2205" s="42">
        <f t="shared" si="103"/>
        <v>155.78</v>
      </c>
    </row>
    <row r="2206" spans="1:13" ht="145" hidden="1" x14ac:dyDescent="0.35">
      <c r="A2206" s="20" t="s">
        <v>1314</v>
      </c>
      <c r="B2206" s="45" t="s">
        <v>1243</v>
      </c>
      <c r="C2206" s="23" t="s">
        <v>4264</v>
      </c>
      <c r="D2206" s="23" t="s">
        <v>1330</v>
      </c>
      <c r="E2206" s="23" t="s">
        <v>1330</v>
      </c>
      <c r="F2206" s="23" t="s">
        <v>5</v>
      </c>
      <c r="G2206" s="20">
        <v>2</v>
      </c>
      <c r="H2206" s="23" t="s">
        <v>5987</v>
      </c>
      <c r="I2206" s="46">
        <v>77.890999999999991</v>
      </c>
      <c r="J2206" s="40">
        <f t="shared" si="104"/>
        <v>155.78199999999998</v>
      </c>
      <c r="K2206" s="50" t="s">
        <v>2396</v>
      </c>
      <c r="L2206" s="42">
        <f t="shared" si="102"/>
        <v>77.89</v>
      </c>
      <c r="M2206" s="42">
        <f t="shared" si="103"/>
        <v>155.78</v>
      </c>
    </row>
    <row r="2207" spans="1:13" ht="145" hidden="1" x14ac:dyDescent="0.35">
      <c r="A2207" s="20" t="s">
        <v>1314</v>
      </c>
      <c r="B2207" s="45" t="s">
        <v>1243</v>
      </c>
      <c r="C2207" s="23" t="s">
        <v>4263</v>
      </c>
      <c r="D2207" s="23" t="s">
        <v>1331</v>
      </c>
      <c r="E2207" s="23" t="s">
        <v>1331</v>
      </c>
      <c r="F2207" s="23" t="s">
        <v>5</v>
      </c>
      <c r="G2207" s="20">
        <v>2</v>
      </c>
      <c r="H2207" s="23" t="s">
        <v>5987</v>
      </c>
      <c r="I2207" s="46">
        <v>77.890999999999991</v>
      </c>
      <c r="J2207" s="40">
        <f t="shared" si="104"/>
        <v>155.78199999999998</v>
      </c>
      <c r="K2207" s="50" t="s">
        <v>2396</v>
      </c>
      <c r="L2207" s="42">
        <f t="shared" si="102"/>
        <v>77.89</v>
      </c>
      <c r="M2207" s="42">
        <f t="shared" si="103"/>
        <v>155.78</v>
      </c>
    </row>
    <row r="2208" spans="1:13" ht="116" hidden="1" x14ac:dyDescent="0.35">
      <c r="A2208" s="20" t="s">
        <v>1332</v>
      </c>
      <c r="B2208" s="45" t="s">
        <v>1243</v>
      </c>
      <c r="C2208" s="23" t="s">
        <v>4892</v>
      </c>
      <c r="D2208" s="23" t="s">
        <v>1333</v>
      </c>
      <c r="E2208" s="23" t="s">
        <v>7235</v>
      </c>
      <c r="F2208" s="23" t="s">
        <v>5</v>
      </c>
      <c r="G2208" s="20">
        <v>4</v>
      </c>
      <c r="H2208" s="23" t="s">
        <v>5987</v>
      </c>
      <c r="I2208" s="46">
        <v>1294.95</v>
      </c>
      <c r="J2208" s="40">
        <f t="shared" si="104"/>
        <v>5179.8</v>
      </c>
      <c r="K2208" s="50" t="s">
        <v>2702</v>
      </c>
      <c r="L2208" s="42">
        <f t="shared" si="102"/>
        <v>1294.95</v>
      </c>
      <c r="M2208" s="42">
        <f t="shared" si="103"/>
        <v>5179.8</v>
      </c>
    </row>
    <row r="2209" spans="1:13" ht="188.5" hidden="1" x14ac:dyDescent="0.35">
      <c r="A2209" s="20" t="s">
        <v>1332</v>
      </c>
      <c r="B2209" s="45" t="s">
        <v>1243</v>
      </c>
      <c r="C2209" s="23" t="s">
        <v>4896</v>
      </c>
      <c r="D2209" s="23" t="s">
        <v>1334</v>
      </c>
      <c r="E2209" s="23" t="s">
        <v>1334</v>
      </c>
      <c r="F2209" s="23" t="s">
        <v>5</v>
      </c>
      <c r="G2209" s="20">
        <v>4</v>
      </c>
      <c r="H2209" s="23" t="s">
        <v>5987</v>
      </c>
      <c r="I2209" s="46">
        <v>2075.8000000000002</v>
      </c>
      <c r="J2209" s="40">
        <f t="shared" si="104"/>
        <v>8303.2000000000007</v>
      </c>
      <c r="K2209" s="50" t="s">
        <v>2703</v>
      </c>
      <c r="L2209" s="42">
        <f t="shared" si="102"/>
        <v>2075.8000000000002</v>
      </c>
      <c r="M2209" s="42">
        <f t="shared" si="103"/>
        <v>8303.2000000000007</v>
      </c>
    </row>
    <row r="2210" spans="1:13" ht="145" hidden="1" x14ac:dyDescent="0.35">
      <c r="A2210" s="20" t="s">
        <v>1332</v>
      </c>
      <c r="B2210" s="45" t="s">
        <v>1243</v>
      </c>
      <c r="C2210" s="23" t="s">
        <v>4893</v>
      </c>
      <c r="D2210" s="23" t="s">
        <v>1335</v>
      </c>
      <c r="E2210" s="23" t="s">
        <v>1335</v>
      </c>
      <c r="F2210" s="23" t="s">
        <v>5</v>
      </c>
      <c r="G2210" s="20">
        <v>4</v>
      </c>
      <c r="H2210" s="23" t="s">
        <v>5987</v>
      </c>
      <c r="I2210" s="46">
        <v>1738.6280000000002</v>
      </c>
      <c r="J2210" s="40">
        <f t="shared" si="104"/>
        <v>6954.5120000000006</v>
      </c>
      <c r="K2210" s="50" t="s">
        <v>2704</v>
      </c>
      <c r="L2210" s="42">
        <f t="shared" si="102"/>
        <v>1738.63</v>
      </c>
      <c r="M2210" s="42">
        <f t="shared" si="103"/>
        <v>6954.52</v>
      </c>
    </row>
    <row r="2211" spans="1:13" ht="174" hidden="1" x14ac:dyDescent="0.35">
      <c r="A2211" s="20" t="s">
        <v>1332</v>
      </c>
      <c r="B2211" s="45" t="s">
        <v>1243</v>
      </c>
      <c r="C2211" s="23" t="s">
        <v>4897</v>
      </c>
      <c r="D2211" s="23" t="s">
        <v>1336</v>
      </c>
      <c r="E2211" s="23" t="s">
        <v>1336</v>
      </c>
      <c r="F2211" s="23" t="s">
        <v>5</v>
      </c>
      <c r="G2211" s="20">
        <v>2</v>
      </c>
      <c r="H2211" s="23" t="s">
        <v>5987</v>
      </c>
      <c r="I2211" s="46">
        <v>1764.43</v>
      </c>
      <c r="J2211" s="40">
        <f t="shared" si="104"/>
        <v>3528.86</v>
      </c>
      <c r="K2211" s="50" t="s">
        <v>2705</v>
      </c>
      <c r="L2211" s="42">
        <f t="shared" si="102"/>
        <v>1764.43</v>
      </c>
      <c r="M2211" s="42">
        <f t="shared" si="103"/>
        <v>3528.86</v>
      </c>
    </row>
    <row r="2212" spans="1:13" ht="174" hidden="1" x14ac:dyDescent="0.35">
      <c r="A2212" s="20" t="s">
        <v>1332</v>
      </c>
      <c r="B2212" s="45" t="s">
        <v>1243</v>
      </c>
      <c r="C2212" s="23" t="s">
        <v>4898</v>
      </c>
      <c r="D2212" s="23" t="s">
        <v>1336</v>
      </c>
      <c r="E2212" s="23" t="s">
        <v>1336</v>
      </c>
      <c r="F2212" s="23" t="s">
        <v>5</v>
      </c>
      <c r="G2212" s="20">
        <v>2</v>
      </c>
      <c r="H2212" s="23" t="s">
        <v>5987</v>
      </c>
      <c r="I2212" s="46">
        <v>1626.1080000000002</v>
      </c>
      <c r="J2212" s="40">
        <f t="shared" si="104"/>
        <v>3252.2160000000003</v>
      </c>
      <c r="K2212" s="50" t="s">
        <v>2706</v>
      </c>
      <c r="L2212" s="42">
        <f t="shared" si="102"/>
        <v>1626.11</v>
      </c>
      <c r="M2212" s="42">
        <f t="shared" si="103"/>
        <v>3252.22</v>
      </c>
    </row>
    <row r="2213" spans="1:13" ht="174" hidden="1" x14ac:dyDescent="0.35">
      <c r="A2213" s="20" t="s">
        <v>1332</v>
      </c>
      <c r="B2213" s="45" t="s">
        <v>1243</v>
      </c>
      <c r="C2213" s="23" t="s">
        <v>4898</v>
      </c>
      <c r="D2213" s="23" t="s">
        <v>1336</v>
      </c>
      <c r="E2213" s="23" t="s">
        <v>1336</v>
      </c>
      <c r="F2213" s="23" t="s">
        <v>5</v>
      </c>
      <c r="G2213" s="20">
        <v>2</v>
      </c>
      <c r="H2213" s="23" t="s">
        <v>5987</v>
      </c>
      <c r="I2213" s="46">
        <v>1626.1080000000002</v>
      </c>
      <c r="J2213" s="40">
        <f t="shared" si="104"/>
        <v>3252.2160000000003</v>
      </c>
      <c r="K2213" s="50" t="s">
        <v>2706</v>
      </c>
      <c r="L2213" s="42">
        <f t="shared" si="102"/>
        <v>1626.11</v>
      </c>
      <c r="M2213" s="42">
        <f t="shared" si="103"/>
        <v>3252.22</v>
      </c>
    </row>
    <row r="2214" spans="1:13" ht="145" hidden="1" x14ac:dyDescent="0.35">
      <c r="A2214" s="20" t="s">
        <v>1337</v>
      </c>
      <c r="B2214" s="45" t="s">
        <v>1243</v>
      </c>
      <c r="C2214" s="23" t="s">
        <v>4899</v>
      </c>
      <c r="D2214" s="23" t="s">
        <v>1338</v>
      </c>
      <c r="E2214" s="23" t="s">
        <v>7236</v>
      </c>
      <c r="F2214" s="23" t="s">
        <v>5</v>
      </c>
      <c r="G2214" s="20">
        <v>4</v>
      </c>
      <c r="H2214" s="23" t="s">
        <v>5987</v>
      </c>
      <c r="I2214" s="46">
        <v>2107</v>
      </c>
      <c r="J2214" s="40">
        <f t="shared" si="104"/>
        <v>8428</v>
      </c>
      <c r="K2214" s="50" t="s">
        <v>2808</v>
      </c>
      <c r="L2214" s="42">
        <f t="shared" si="102"/>
        <v>2107</v>
      </c>
      <c r="M2214" s="42">
        <f t="shared" si="103"/>
        <v>8428</v>
      </c>
    </row>
    <row r="2215" spans="1:13" ht="116" hidden="1" x14ac:dyDescent="0.35">
      <c r="A2215" s="20" t="s">
        <v>1337</v>
      </c>
      <c r="B2215" s="45" t="s">
        <v>1243</v>
      </c>
      <c r="C2215" s="23" t="s">
        <v>4994</v>
      </c>
      <c r="D2215" s="23" t="s">
        <v>1339</v>
      </c>
      <c r="E2215" s="23" t="s">
        <v>7237</v>
      </c>
      <c r="F2215" s="23" t="s">
        <v>5</v>
      </c>
      <c r="G2215" s="20">
        <v>4</v>
      </c>
      <c r="H2215" s="23" t="s">
        <v>5987</v>
      </c>
      <c r="I2215" s="46">
        <v>149.57</v>
      </c>
      <c r="J2215" s="40">
        <f t="shared" si="104"/>
        <v>598.28</v>
      </c>
      <c r="K2215" s="50" t="s">
        <v>2031</v>
      </c>
      <c r="L2215" s="42">
        <f t="shared" si="102"/>
        <v>149.57</v>
      </c>
      <c r="M2215" s="42">
        <f t="shared" si="103"/>
        <v>598.28</v>
      </c>
    </row>
    <row r="2216" spans="1:13" ht="217.5" hidden="1" x14ac:dyDescent="0.35">
      <c r="A2216" s="20" t="s">
        <v>1337</v>
      </c>
      <c r="B2216" s="45" t="s">
        <v>1243</v>
      </c>
      <c r="C2216" s="23" t="s">
        <v>4400</v>
      </c>
      <c r="D2216" s="23" t="s">
        <v>619</v>
      </c>
      <c r="E2216" s="23" t="s">
        <v>619</v>
      </c>
      <c r="F2216" s="23" t="s">
        <v>5</v>
      </c>
      <c r="G2216" s="20">
        <v>2</v>
      </c>
      <c r="H2216" s="23" t="s">
        <v>5987</v>
      </c>
      <c r="I2216" s="46">
        <v>163.30000000000001</v>
      </c>
      <c r="J2216" s="40">
        <f t="shared" si="104"/>
        <v>326.60000000000002</v>
      </c>
      <c r="K2216" s="50" t="s">
        <v>2801</v>
      </c>
      <c r="L2216" s="42">
        <f t="shared" si="102"/>
        <v>163.30000000000001</v>
      </c>
      <c r="M2216" s="42">
        <f t="shared" si="103"/>
        <v>326.60000000000002</v>
      </c>
    </row>
    <row r="2217" spans="1:13" ht="145" hidden="1" x14ac:dyDescent="0.35">
      <c r="A2217" s="20" t="s">
        <v>1337</v>
      </c>
      <c r="B2217" s="45" t="s">
        <v>1243</v>
      </c>
      <c r="C2217" s="23" t="s">
        <v>4399</v>
      </c>
      <c r="D2217" s="23" t="s">
        <v>601</v>
      </c>
      <c r="E2217" s="23" t="s">
        <v>601</v>
      </c>
      <c r="F2217" s="23" t="s">
        <v>5</v>
      </c>
      <c r="G2217" s="20">
        <v>2</v>
      </c>
      <c r="H2217" s="23" t="s">
        <v>5987</v>
      </c>
      <c r="I2217" s="46">
        <v>6.6</v>
      </c>
      <c r="J2217" s="40">
        <f t="shared" si="104"/>
        <v>13.2</v>
      </c>
      <c r="K2217" s="50" t="s">
        <v>2801</v>
      </c>
      <c r="L2217" s="42">
        <f t="shared" si="102"/>
        <v>6.6</v>
      </c>
      <c r="M2217" s="42">
        <f t="shared" si="103"/>
        <v>13.2</v>
      </c>
    </row>
    <row r="2218" spans="1:13" ht="159.5" hidden="1" x14ac:dyDescent="0.35">
      <c r="A2218" s="20" t="s">
        <v>1340</v>
      </c>
      <c r="B2218" s="45" t="s">
        <v>1243</v>
      </c>
      <c r="C2218" s="23" t="s">
        <v>4130</v>
      </c>
      <c r="D2218" s="23" t="s">
        <v>1341</v>
      </c>
      <c r="E2218" s="23" t="s">
        <v>7238</v>
      </c>
      <c r="F2218" s="23" t="s">
        <v>5</v>
      </c>
      <c r="G2218" s="20">
        <v>30</v>
      </c>
      <c r="H2218" s="23" t="s">
        <v>5987</v>
      </c>
      <c r="I2218" s="46">
        <v>130.36799999999999</v>
      </c>
      <c r="J2218" s="40">
        <f t="shared" si="104"/>
        <v>3911.04</v>
      </c>
      <c r="K2218" s="50" t="s">
        <v>2032</v>
      </c>
      <c r="L2218" s="42">
        <f t="shared" si="102"/>
        <v>130.37</v>
      </c>
      <c r="M2218" s="42">
        <f t="shared" si="103"/>
        <v>3911.1000000000004</v>
      </c>
    </row>
    <row r="2219" spans="1:13" ht="116" hidden="1" x14ac:dyDescent="0.35">
      <c r="A2219" s="20" t="s">
        <v>1340</v>
      </c>
      <c r="B2219" s="45" t="s">
        <v>1243</v>
      </c>
      <c r="C2219" s="23" t="s">
        <v>4132</v>
      </c>
      <c r="D2219" s="23" t="s">
        <v>1342</v>
      </c>
      <c r="E2219" s="23" t="s">
        <v>7239</v>
      </c>
      <c r="F2219" s="23" t="s">
        <v>5</v>
      </c>
      <c r="G2219" s="20">
        <v>2</v>
      </c>
      <c r="H2219" s="23" t="s">
        <v>5987</v>
      </c>
      <c r="I2219" s="46">
        <v>213.59399999999999</v>
      </c>
      <c r="J2219" s="40">
        <f t="shared" si="104"/>
        <v>427.18799999999999</v>
      </c>
      <c r="K2219" s="50" t="s">
        <v>2033</v>
      </c>
      <c r="L2219" s="42">
        <f t="shared" si="102"/>
        <v>213.59</v>
      </c>
      <c r="M2219" s="42">
        <f t="shared" si="103"/>
        <v>427.18</v>
      </c>
    </row>
    <row r="2220" spans="1:13" ht="130.5" hidden="1" x14ac:dyDescent="0.35">
      <c r="A2220" s="20" t="s">
        <v>1340</v>
      </c>
      <c r="B2220" s="45" t="s">
        <v>1243</v>
      </c>
      <c r="C2220" s="23" t="s">
        <v>4136</v>
      </c>
      <c r="D2220" s="23" t="s">
        <v>1343</v>
      </c>
      <c r="E2220" s="23" t="s">
        <v>7240</v>
      </c>
      <c r="F2220" s="23" t="s">
        <v>5</v>
      </c>
      <c r="G2220" s="20">
        <v>4</v>
      </c>
      <c r="H2220" s="23" t="s">
        <v>5987</v>
      </c>
      <c r="I2220" s="46">
        <v>42.777000000000001</v>
      </c>
      <c r="J2220" s="40">
        <f t="shared" si="104"/>
        <v>171.108</v>
      </c>
      <c r="K2220" s="50" t="s">
        <v>2034</v>
      </c>
      <c r="L2220" s="42">
        <f t="shared" si="102"/>
        <v>42.78</v>
      </c>
      <c r="M2220" s="42">
        <f t="shared" si="103"/>
        <v>171.12</v>
      </c>
    </row>
    <row r="2221" spans="1:13" ht="72.5" hidden="1" x14ac:dyDescent="0.35">
      <c r="A2221" s="20" t="s">
        <v>1340</v>
      </c>
      <c r="B2221" s="45" t="s">
        <v>1243</v>
      </c>
      <c r="C2221" s="23" t="s">
        <v>4155</v>
      </c>
      <c r="D2221" s="23" t="s">
        <v>1344</v>
      </c>
      <c r="E2221" s="23" t="s">
        <v>7241</v>
      </c>
      <c r="F2221" s="23" t="s">
        <v>5</v>
      </c>
      <c r="G2221" s="20">
        <v>2</v>
      </c>
      <c r="H2221" s="23" t="s">
        <v>5987</v>
      </c>
      <c r="I2221" s="46">
        <v>1170.596</v>
      </c>
      <c r="J2221" s="40">
        <f t="shared" si="104"/>
        <v>2341.192</v>
      </c>
      <c r="K2221" s="50" t="s">
        <v>2035</v>
      </c>
      <c r="L2221" s="42">
        <f t="shared" si="102"/>
        <v>1170.5999999999999</v>
      </c>
      <c r="M2221" s="42">
        <f t="shared" si="103"/>
        <v>2341.1999999999998</v>
      </c>
    </row>
    <row r="2222" spans="1:13" ht="87" hidden="1" x14ac:dyDescent="0.35">
      <c r="A2222" s="20" t="s">
        <v>1340</v>
      </c>
      <c r="B2222" s="45" t="s">
        <v>1243</v>
      </c>
      <c r="C2222" s="23" t="s">
        <v>4157</v>
      </c>
      <c r="D2222" s="23" t="s">
        <v>1345</v>
      </c>
      <c r="E2222" s="23" t="s">
        <v>7242</v>
      </c>
      <c r="F2222" s="23" t="s">
        <v>5</v>
      </c>
      <c r="G2222" s="20">
        <v>4</v>
      </c>
      <c r="H2222" s="23" t="s">
        <v>5987</v>
      </c>
      <c r="I2222" s="46">
        <v>486.06700000000001</v>
      </c>
      <c r="J2222" s="40">
        <f t="shared" si="104"/>
        <v>1944.268</v>
      </c>
      <c r="K2222" s="50" t="s">
        <v>2036</v>
      </c>
      <c r="L2222" s="42">
        <f t="shared" si="102"/>
        <v>486.07</v>
      </c>
      <c r="M2222" s="42">
        <f t="shared" si="103"/>
        <v>1944.28</v>
      </c>
    </row>
    <row r="2223" spans="1:13" ht="87" hidden="1" x14ac:dyDescent="0.35">
      <c r="A2223" s="20" t="s">
        <v>1340</v>
      </c>
      <c r="B2223" s="45" t="s">
        <v>1243</v>
      </c>
      <c r="C2223" s="23" t="s">
        <v>4158</v>
      </c>
      <c r="D2223" s="23" t="s">
        <v>1346</v>
      </c>
      <c r="E2223" s="23" t="s">
        <v>7243</v>
      </c>
      <c r="F2223" s="23" t="s">
        <v>5</v>
      </c>
      <c r="G2223" s="20">
        <v>2</v>
      </c>
      <c r="H2223" s="23" t="s">
        <v>5987</v>
      </c>
      <c r="I2223" s="46">
        <v>65.474999999999994</v>
      </c>
      <c r="J2223" s="40">
        <f t="shared" si="104"/>
        <v>130.94999999999999</v>
      </c>
      <c r="K2223" s="50" t="s">
        <v>2037</v>
      </c>
      <c r="L2223" s="42">
        <f t="shared" si="102"/>
        <v>65.48</v>
      </c>
      <c r="M2223" s="42">
        <f t="shared" si="103"/>
        <v>130.96</v>
      </c>
    </row>
    <row r="2224" spans="1:13" ht="101.5" hidden="1" x14ac:dyDescent="0.35">
      <c r="A2224" s="20" t="s">
        <v>1340</v>
      </c>
      <c r="B2224" s="45" t="s">
        <v>1243</v>
      </c>
      <c r="C2224" s="23" t="s">
        <v>4186</v>
      </c>
      <c r="D2224" s="23" t="s">
        <v>1347</v>
      </c>
      <c r="E2224" s="23" t="s">
        <v>7244</v>
      </c>
      <c r="F2224" s="23" t="s">
        <v>5</v>
      </c>
      <c r="G2224" s="20">
        <v>2</v>
      </c>
      <c r="H2224" s="23" t="s">
        <v>5987</v>
      </c>
      <c r="I2224" s="46">
        <v>9.7969999999999988</v>
      </c>
      <c r="J2224" s="40">
        <f t="shared" si="104"/>
        <v>19.593999999999998</v>
      </c>
      <c r="K2224" s="50" t="s">
        <v>2038</v>
      </c>
      <c r="L2224" s="42">
        <f t="shared" si="102"/>
        <v>9.8000000000000007</v>
      </c>
      <c r="M2224" s="42">
        <f t="shared" si="103"/>
        <v>19.600000000000001</v>
      </c>
    </row>
    <row r="2225" spans="1:13" ht="101.5" hidden="1" x14ac:dyDescent="0.35">
      <c r="A2225" s="20" t="s">
        <v>1340</v>
      </c>
      <c r="B2225" s="45" t="s">
        <v>1243</v>
      </c>
      <c r="C2225" s="23" t="s">
        <v>4431</v>
      </c>
      <c r="D2225" s="23" t="s">
        <v>1348</v>
      </c>
      <c r="E2225" s="23" t="s">
        <v>7245</v>
      </c>
      <c r="F2225" s="23" t="s">
        <v>5</v>
      </c>
      <c r="G2225" s="20">
        <v>2</v>
      </c>
      <c r="H2225" s="23" t="s">
        <v>5987</v>
      </c>
      <c r="I2225" s="46">
        <v>136.673</v>
      </c>
      <c r="J2225" s="40">
        <f t="shared" si="104"/>
        <v>273.346</v>
      </c>
      <c r="K2225" s="50" t="s">
        <v>2039</v>
      </c>
      <c r="L2225" s="42">
        <f t="shared" si="102"/>
        <v>136.66999999999999</v>
      </c>
      <c r="M2225" s="42">
        <f t="shared" si="103"/>
        <v>273.33999999999997</v>
      </c>
    </row>
    <row r="2226" spans="1:13" ht="101.5" hidden="1" x14ac:dyDescent="0.35">
      <c r="A2226" s="20" t="s">
        <v>1340</v>
      </c>
      <c r="B2226" s="45" t="s">
        <v>1243</v>
      </c>
      <c r="C2226" s="23" t="s">
        <v>4435</v>
      </c>
      <c r="D2226" s="23" t="s">
        <v>1349</v>
      </c>
      <c r="E2226" s="23" t="s">
        <v>7246</v>
      </c>
      <c r="F2226" s="23" t="s">
        <v>5</v>
      </c>
      <c r="G2226" s="20">
        <v>2</v>
      </c>
      <c r="H2226" s="23" t="s">
        <v>5987</v>
      </c>
      <c r="I2226" s="46">
        <v>51.895000000000003</v>
      </c>
      <c r="J2226" s="40">
        <f t="shared" si="104"/>
        <v>103.79</v>
      </c>
      <c r="K2226" s="50" t="s">
        <v>2040</v>
      </c>
      <c r="L2226" s="42">
        <f t="shared" si="102"/>
        <v>51.9</v>
      </c>
      <c r="M2226" s="42">
        <f t="shared" si="103"/>
        <v>103.8</v>
      </c>
    </row>
    <row r="2227" spans="1:13" ht="58" hidden="1" x14ac:dyDescent="0.35">
      <c r="A2227" s="20" t="s">
        <v>1340</v>
      </c>
      <c r="B2227" s="45" t="s">
        <v>1243</v>
      </c>
      <c r="C2227" s="23" t="s">
        <v>3929</v>
      </c>
      <c r="D2227" s="23" t="s">
        <v>1350</v>
      </c>
      <c r="E2227" s="23" t="s">
        <v>7247</v>
      </c>
      <c r="F2227" s="23" t="s">
        <v>5</v>
      </c>
      <c r="G2227" s="20">
        <v>12</v>
      </c>
      <c r="H2227" s="23" t="s">
        <v>5987</v>
      </c>
      <c r="I2227" s="46">
        <v>10.766999999999999</v>
      </c>
      <c r="J2227" s="40">
        <f t="shared" si="104"/>
        <v>129.20400000000001</v>
      </c>
      <c r="K2227" s="50" t="s">
        <v>2041</v>
      </c>
      <c r="L2227" s="42">
        <f t="shared" si="102"/>
        <v>10.77</v>
      </c>
      <c r="M2227" s="42">
        <f t="shared" si="103"/>
        <v>129.24</v>
      </c>
    </row>
    <row r="2228" spans="1:13" ht="130.5" hidden="1" x14ac:dyDescent="0.35">
      <c r="A2228" s="20" t="s">
        <v>1340</v>
      </c>
      <c r="B2228" s="45" t="s">
        <v>1243</v>
      </c>
      <c r="C2228" s="23" t="s">
        <v>4493</v>
      </c>
      <c r="D2228" s="23" t="s">
        <v>1351</v>
      </c>
      <c r="E2228" s="23" t="s">
        <v>7248</v>
      </c>
      <c r="F2228" s="23" t="s">
        <v>5</v>
      </c>
      <c r="G2228" s="20">
        <v>16</v>
      </c>
      <c r="H2228" s="23" t="s">
        <v>5987</v>
      </c>
      <c r="I2228" s="46">
        <v>5.2380000000000004</v>
      </c>
      <c r="J2228" s="40">
        <f t="shared" si="104"/>
        <v>83.808000000000007</v>
      </c>
      <c r="K2228" s="50" t="s">
        <v>2042</v>
      </c>
      <c r="L2228" s="42">
        <f t="shared" si="102"/>
        <v>5.24</v>
      </c>
      <c r="M2228" s="42">
        <f t="shared" si="103"/>
        <v>83.84</v>
      </c>
    </row>
    <row r="2229" spans="1:13" ht="130.5" hidden="1" x14ac:dyDescent="0.35">
      <c r="A2229" s="20" t="s">
        <v>1340</v>
      </c>
      <c r="B2229" s="45" t="s">
        <v>1243</v>
      </c>
      <c r="C2229" s="23" t="s">
        <v>4552</v>
      </c>
      <c r="D2229" s="23" t="s">
        <v>361</v>
      </c>
      <c r="E2229" s="23" t="s">
        <v>6473</v>
      </c>
      <c r="F2229" s="23" t="s">
        <v>5</v>
      </c>
      <c r="G2229" s="20">
        <v>100</v>
      </c>
      <c r="H2229" s="23" t="s">
        <v>5987</v>
      </c>
      <c r="I2229" s="46">
        <v>1.552</v>
      </c>
      <c r="J2229" s="40">
        <f t="shared" si="104"/>
        <v>155.20000000000002</v>
      </c>
      <c r="K2229" s="50" t="s">
        <v>2043</v>
      </c>
      <c r="L2229" s="42">
        <f t="shared" si="102"/>
        <v>1.55</v>
      </c>
      <c r="M2229" s="42">
        <f t="shared" si="103"/>
        <v>155</v>
      </c>
    </row>
    <row r="2230" spans="1:13" ht="409.5" hidden="1" x14ac:dyDescent="0.35">
      <c r="A2230" s="20" t="s">
        <v>1340</v>
      </c>
      <c r="B2230" s="45" t="s">
        <v>1243</v>
      </c>
      <c r="C2230" s="23" t="s">
        <v>4613</v>
      </c>
      <c r="D2230" s="23" t="s">
        <v>1352</v>
      </c>
      <c r="E2230" s="23" t="s">
        <v>7249</v>
      </c>
      <c r="F2230" s="23" t="s">
        <v>5</v>
      </c>
      <c r="G2230" s="20">
        <v>1000</v>
      </c>
      <c r="H2230" s="23" t="s">
        <v>5987</v>
      </c>
      <c r="I2230" s="46">
        <v>3.7829999999999999</v>
      </c>
      <c r="J2230" s="40">
        <f t="shared" si="104"/>
        <v>3783</v>
      </c>
      <c r="K2230" s="50" t="s">
        <v>2044</v>
      </c>
      <c r="L2230" s="42">
        <f t="shared" si="102"/>
        <v>3.78</v>
      </c>
      <c r="M2230" s="42">
        <f t="shared" si="103"/>
        <v>3780</v>
      </c>
    </row>
    <row r="2231" spans="1:13" ht="87" hidden="1" x14ac:dyDescent="0.35">
      <c r="A2231" s="20" t="s">
        <v>1340</v>
      </c>
      <c r="B2231" s="45" t="s">
        <v>1243</v>
      </c>
      <c r="C2231" s="23" t="s">
        <v>4570</v>
      </c>
      <c r="D2231" s="23" t="s">
        <v>910</v>
      </c>
      <c r="E2231" s="23" t="s">
        <v>6914</v>
      </c>
      <c r="F2231" s="23" t="s">
        <v>5</v>
      </c>
      <c r="G2231" s="20">
        <v>200</v>
      </c>
      <c r="H2231" s="23" t="s">
        <v>5987</v>
      </c>
      <c r="I2231" s="46">
        <v>4.4619999999999997</v>
      </c>
      <c r="J2231" s="40">
        <f t="shared" si="104"/>
        <v>892.4</v>
      </c>
      <c r="K2231" s="50" t="s">
        <v>2813</v>
      </c>
      <c r="L2231" s="42">
        <f t="shared" si="102"/>
        <v>4.46</v>
      </c>
      <c r="M2231" s="42">
        <f t="shared" si="103"/>
        <v>892</v>
      </c>
    </row>
    <row r="2232" spans="1:13" ht="116" hidden="1" x14ac:dyDescent="0.35">
      <c r="A2232" s="20" t="s">
        <v>1340</v>
      </c>
      <c r="B2232" s="45" t="s">
        <v>1243</v>
      </c>
      <c r="C2232" s="23" t="s">
        <v>4604</v>
      </c>
      <c r="D2232" s="23" t="s">
        <v>1353</v>
      </c>
      <c r="E2232" s="23" t="s">
        <v>7250</v>
      </c>
      <c r="F2232" s="23" t="s">
        <v>5</v>
      </c>
      <c r="G2232" s="20">
        <v>20</v>
      </c>
      <c r="H2232" s="23" t="s">
        <v>5987</v>
      </c>
      <c r="I2232" s="46">
        <v>21.048999999999999</v>
      </c>
      <c r="J2232" s="40">
        <f t="shared" si="104"/>
        <v>420.98</v>
      </c>
      <c r="K2232" s="50" t="s">
        <v>2045</v>
      </c>
      <c r="L2232" s="42">
        <f t="shared" si="102"/>
        <v>21.05</v>
      </c>
      <c r="M2232" s="42">
        <f t="shared" si="103"/>
        <v>421</v>
      </c>
    </row>
    <row r="2233" spans="1:13" ht="174" hidden="1" x14ac:dyDescent="0.35">
      <c r="A2233" s="20" t="s">
        <v>1340</v>
      </c>
      <c r="B2233" s="45" t="s">
        <v>1243</v>
      </c>
      <c r="C2233" s="23" t="s">
        <v>3932</v>
      </c>
      <c r="D2233" s="23" t="s">
        <v>1354</v>
      </c>
      <c r="E2233" s="23" t="s">
        <v>7251</v>
      </c>
      <c r="F2233" s="23" t="s">
        <v>5</v>
      </c>
      <c r="G2233" s="20">
        <v>600</v>
      </c>
      <c r="H2233" s="23" t="s">
        <v>5987</v>
      </c>
      <c r="I2233" s="46">
        <v>4.4619999999999997</v>
      </c>
      <c r="J2233" s="40">
        <f t="shared" si="104"/>
        <v>2677.2</v>
      </c>
      <c r="K2233" s="50" t="s">
        <v>2046</v>
      </c>
      <c r="L2233" s="42">
        <f t="shared" si="102"/>
        <v>4.46</v>
      </c>
      <c r="M2233" s="42">
        <f t="shared" si="103"/>
        <v>2676</v>
      </c>
    </row>
    <row r="2234" spans="1:13" ht="174" hidden="1" x14ac:dyDescent="0.35">
      <c r="A2234" s="20" t="s">
        <v>1340</v>
      </c>
      <c r="B2234" s="45" t="s">
        <v>1243</v>
      </c>
      <c r="C2234" s="23" t="s">
        <v>4605</v>
      </c>
      <c r="D2234" s="23" t="s">
        <v>514</v>
      </c>
      <c r="E2234" s="23" t="s">
        <v>514</v>
      </c>
      <c r="F2234" s="23" t="s">
        <v>5</v>
      </c>
      <c r="G2234" s="20">
        <v>200</v>
      </c>
      <c r="H2234" s="23" t="s">
        <v>5987</v>
      </c>
      <c r="I2234" s="46">
        <v>2.6190000000000002</v>
      </c>
      <c r="J2234" s="40">
        <f t="shared" si="104"/>
        <v>523.80000000000007</v>
      </c>
      <c r="K2234" s="50" t="s">
        <v>2047</v>
      </c>
      <c r="L2234" s="42">
        <f t="shared" si="102"/>
        <v>2.62</v>
      </c>
      <c r="M2234" s="42">
        <f t="shared" si="103"/>
        <v>524</v>
      </c>
    </row>
    <row r="2235" spans="1:13" ht="174" hidden="1" x14ac:dyDescent="0.35">
      <c r="A2235" s="20" t="s">
        <v>1340</v>
      </c>
      <c r="B2235" s="45" t="s">
        <v>1243</v>
      </c>
      <c r="C2235" s="23" t="s">
        <v>4606</v>
      </c>
      <c r="D2235" s="23" t="s">
        <v>515</v>
      </c>
      <c r="E2235" s="23" t="s">
        <v>515</v>
      </c>
      <c r="F2235" s="23" t="s">
        <v>5</v>
      </c>
      <c r="G2235" s="20">
        <v>200</v>
      </c>
      <c r="H2235" s="23" t="s">
        <v>5987</v>
      </c>
      <c r="I2235" s="46">
        <v>3.7829999999999999</v>
      </c>
      <c r="J2235" s="40">
        <f t="shared" si="104"/>
        <v>756.6</v>
      </c>
      <c r="K2235" s="50" t="s">
        <v>2047</v>
      </c>
      <c r="L2235" s="42">
        <f t="shared" si="102"/>
        <v>3.78</v>
      </c>
      <c r="M2235" s="42">
        <f t="shared" si="103"/>
        <v>756</v>
      </c>
    </row>
    <row r="2236" spans="1:13" ht="101.5" hidden="1" x14ac:dyDescent="0.35">
      <c r="A2236" s="20" t="s">
        <v>1340</v>
      </c>
      <c r="B2236" s="45" t="s">
        <v>1243</v>
      </c>
      <c r="C2236" s="23" t="s">
        <v>3933</v>
      </c>
      <c r="D2236" s="23" t="s">
        <v>1355</v>
      </c>
      <c r="E2236" s="23" t="s">
        <v>7252</v>
      </c>
      <c r="F2236" s="23" t="s">
        <v>5</v>
      </c>
      <c r="G2236" s="20">
        <v>4</v>
      </c>
      <c r="H2236" s="23" t="s">
        <v>5987</v>
      </c>
      <c r="I2236" s="46">
        <v>31.137</v>
      </c>
      <c r="J2236" s="40">
        <f t="shared" si="104"/>
        <v>124.548</v>
      </c>
      <c r="K2236" s="50" t="s">
        <v>2814</v>
      </c>
      <c r="L2236" s="42">
        <f t="shared" si="102"/>
        <v>31.14</v>
      </c>
      <c r="M2236" s="42">
        <f t="shared" si="103"/>
        <v>124.56</v>
      </c>
    </row>
    <row r="2237" spans="1:13" ht="72.5" hidden="1" x14ac:dyDescent="0.35">
      <c r="A2237" s="20" t="s">
        <v>1340</v>
      </c>
      <c r="B2237" s="45" t="s">
        <v>1243</v>
      </c>
      <c r="C2237" s="23" t="s">
        <v>4750</v>
      </c>
      <c r="D2237" s="23" t="s">
        <v>1356</v>
      </c>
      <c r="E2237" s="23" t="s">
        <v>7253</v>
      </c>
      <c r="F2237" s="23" t="s">
        <v>5</v>
      </c>
      <c r="G2237" s="20">
        <v>4</v>
      </c>
      <c r="H2237" s="23" t="s">
        <v>5987</v>
      </c>
      <c r="I2237" s="46">
        <v>80.413000000000011</v>
      </c>
      <c r="J2237" s="40">
        <f t="shared" si="104"/>
        <v>321.65200000000004</v>
      </c>
      <c r="K2237" s="50" t="s">
        <v>2048</v>
      </c>
      <c r="L2237" s="42">
        <f t="shared" si="102"/>
        <v>80.41</v>
      </c>
      <c r="M2237" s="42">
        <f t="shared" si="103"/>
        <v>321.64</v>
      </c>
    </row>
    <row r="2238" spans="1:13" ht="87" hidden="1" x14ac:dyDescent="0.35">
      <c r="A2238" s="20" t="s">
        <v>1340</v>
      </c>
      <c r="B2238" s="45" t="s">
        <v>1243</v>
      </c>
      <c r="C2238" s="23" t="s">
        <v>3935</v>
      </c>
      <c r="D2238" s="23" t="s">
        <v>1357</v>
      </c>
      <c r="E2238" s="23" t="s">
        <v>7254</v>
      </c>
      <c r="F2238" s="23" t="s">
        <v>5</v>
      </c>
      <c r="G2238" s="20">
        <v>2</v>
      </c>
      <c r="H2238" s="23" t="s">
        <v>5987</v>
      </c>
      <c r="I2238" s="46">
        <v>13.386000000000001</v>
      </c>
      <c r="J2238" s="40">
        <f t="shared" si="104"/>
        <v>26.772000000000002</v>
      </c>
      <c r="K2238" s="50" t="s">
        <v>2049</v>
      </c>
      <c r="L2238" s="42">
        <f t="shared" si="102"/>
        <v>13.39</v>
      </c>
      <c r="M2238" s="42">
        <f t="shared" si="103"/>
        <v>26.78</v>
      </c>
    </row>
    <row r="2239" spans="1:13" ht="101.5" hidden="1" x14ac:dyDescent="0.35">
      <c r="A2239" s="20" t="s">
        <v>1340</v>
      </c>
      <c r="B2239" s="45" t="s">
        <v>1243</v>
      </c>
      <c r="C2239" s="23" t="s">
        <v>4797</v>
      </c>
      <c r="D2239" s="23" t="s">
        <v>1358</v>
      </c>
      <c r="E2239" s="23" t="s">
        <v>7255</v>
      </c>
      <c r="F2239" s="23" t="s">
        <v>5</v>
      </c>
      <c r="G2239" s="20">
        <v>2</v>
      </c>
      <c r="H2239" s="23" t="s">
        <v>5987</v>
      </c>
      <c r="I2239" s="46">
        <v>51.895000000000003</v>
      </c>
      <c r="J2239" s="40">
        <f t="shared" si="104"/>
        <v>103.79</v>
      </c>
      <c r="K2239" s="50" t="s">
        <v>2050</v>
      </c>
      <c r="L2239" s="42">
        <f t="shared" si="102"/>
        <v>51.9</v>
      </c>
      <c r="M2239" s="42">
        <f t="shared" si="103"/>
        <v>103.8</v>
      </c>
    </row>
    <row r="2240" spans="1:13" ht="72.5" hidden="1" x14ac:dyDescent="0.35">
      <c r="A2240" s="20" t="s">
        <v>1340</v>
      </c>
      <c r="B2240" s="45" t="s">
        <v>1243</v>
      </c>
      <c r="C2240" s="23" t="s">
        <v>3937</v>
      </c>
      <c r="D2240" s="23" t="s">
        <v>1359</v>
      </c>
      <c r="E2240" s="23" t="s">
        <v>7256</v>
      </c>
      <c r="F2240" s="23" t="s">
        <v>5</v>
      </c>
      <c r="G2240" s="20">
        <v>15</v>
      </c>
      <c r="H2240" s="23" t="s">
        <v>5987</v>
      </c>
      <c r="I2240" s="46">
        <v>4.2680000000000007</v>
      </c>
      <c r="J2240" s="40">
        <f t="shared" si="104"/>
        <v>64.02000000000001</v>
      </c>
      <c r="K2240" s="50" t="s">
        <v>2051</v>
      </c>
      <c r="L2240" s="42">
        <f t="shared" si="102"/>
        <v>4.2699999999999996</v>
      </c>
      <c r="M2240" s="42">
        <f t="shared" si="103"/>
        <v>64.05</v>
      </c>
    </row>
    <row r="2241" spans="1:13" ht="101.5" hidden="1" x14ac:dyDescent="0.35">
      <c r="A2241" s="20" t="s">
        <v>1340</v>
      </c>
      <c r="B2241" s="45" t="s">
        <v>1243</v>
      </c>
      <c r="C2241" s="23" t="s">
        <v>4864</v>
      </c>
      <c r="D2241" s="23" t="s">
        <v>1360</v>
      </c>
      <c r="E2241" s="23" t="s">
        <v>7257</v>
      </c>
      <c r="F2241" s="23" t="s">
        <v>5</v>
      </c>
      <c r="G2241" s="20">
        <v>4</v>
      </c>
      <c r="H2241" s="23" t="s">
        <v>5987</v>
      </c>
      <c r="I2241" s="46">
        <v>155.685</v>
      </c>
      <c r="J2241" s="40">
        <f t="shared" si="104"/>
        <v>622.74</v>
      </c>
      <c r="K2241" s="50" t="s">
        <v>2815</v>
      </c>
      <c r="L2241" s="42">
        <f t="shared" si="102"/>
        <v>155.69</v>
      </c>
      <c r="M2241" s="42">
        <f t="shared" si="103"/>
        <v>622.76</v>
      </c>
    </row>
    <row r="2242" spans="1:13" ht="116" hidden="1" x14ac:dyDescent="0.35">
      <c r="A2242" s="20" t="s">
        <v>1340</v>
      </c>
      <c r="B2242" s="45" t="s">
        <v>1243</v>
      </c>
      <c r="C2242" s="23" t="s">
        <v>3939</v>
      </c>
      <c r="D2242" s="23" t="s">
        <v>1361</v>
      </c>
      <c r="E2242" s="23" t="s">
        <v>7258</v>
      </c>
      <c r="F2242" s="23" t="s">
        <v>5</v>
      </c>
      <c r="G2242" s="20">
        <v>80</v>
      </c>
      <c r="H2242" s="23" t="s">
        <v>5987</v>
      </c>
      <c r="I2242" s="46">
        <v>49.828899999999997</v>
      </c>
      <c r="J2242" s="40">
        <f t="shared" si="104"/>
        <v>3986.3119999999999</v>
      </c>
      <c r="K2242" s="50" t="s">
        <v>2052</v>
      </c>
      <c r="L2242" s="42">
        <f t="shared" ref="L2242:L2305" si="105">ROUND(I2242,2)</f>
        <v>49.83</v>
      </c>
      <c r="M2242" s="42">
        <f t="shared" ref="M2242:M2305" si="106">L2242*G2242</f>
        <v>3986.3999999999996</v>
      </c>
    </row>
    <row r="2243" spans="1:13" ht="87" hidden="1" x14ac:dyDescent="0.35">
      <c r="A2243" s="20" t="s">
        <v>1340</v>
      </c>
      <c r="B2243" s="45" t="s">
        <v>1243</v>
      </c>
      <c r="C2243" s="23" t="s">
        <v>4902</v>
      </c>
      <c r="D2243" s="23" t="s">
        <v>334</v>
      </c>
      <c r="E2243" s="23" t="s">
        <v>6439</v>
      </c>
      <c r="F2243" s="23" t="s">
        <v>5</v>
      </c>
      <c r="G2243" s="20">
        <v>40</v>
      </c>
      <c r="H2243" s="23" t="s">
        <v>5987</v>
      </c>
      <c r="I2243" s="46">
        <v>28.13</v>
      </c>
      <c r="J2243" s="40">
        <f t="shared" ref="J2243:J2306" si="107">I2243*G2243</f>
        <v>1125.2</v>
      </c>
      <c r="K2243" s="50" t="s">
        <v>2053</v>
      </c>
      <c r="L2243" s="42">
        <f t="shared" si="105"/>
        <v>28.13</v>
      </c>
      <c r="M2243" s="42">
        <f t="shared" si="106"/>
        <v>1125.2</v>
      </c>
    </row>
    <row r="2244" spans="1:13" ht="101.5" hidden="1" x14ac:dyDescent="0.35">
      <c r="A2244" s="20" t="s">
        <v>1340</v>
      </c>
      <c r="B2244" s="45" t="s">
        <v>1243</v>
      </c>
      <c r="C2244" s="23" t="s">
        <v>4914</v>
      </c>
      <c r="D2244" s="23" t="s">
        <v>1362</v>
      </c>
      <c r="E2244" s="23" t="s">
        <v>7259</v>
      </c>
      <c r="F2244" s="23" t="s">
        <v>5</v>
      </c>
      <c r="G2244" s="20">
        <v>5</v>
      </c>
      <c r="H2244" s="23" t="s">
        <v>5987</v>
      </c>
      <c r="I2244" s="46">
        <v>615.36799999999994</v>
      </c>
      <c r="J2244" s="40">
        <f t="shared" si="107"/>
        <v>3076.8399999999997</v>
      </c>
      <c r="K2244" s="50" t="s">
        <v>2802</v>
      </c>
      <c r="L2244" s="42">
        <f t="shared" si="105"/>
        <v>615.37</v>
      </c>
      <c r="M2244" s="42">
        <f t="shared" si="106"/>
        <v>3076.85</v>
      </c>
    </row>
    <row r="2245" spans="1:13" ht="72.5" hidden="1" x14ac:dyDescent="0.35">
      <c r="A2245" s="20" t="s">
        <v>1340</v>
      </c>
      <c r="B2245" s="45" t="s">
        <v>1243</v>
      </c>
      <c r="C2245" s="23" t="s">
        <v>3941</v>
      </c>
      <c r="D2245" s="23" t="s">
        <v>1363</v>
      </c>
      <c r="E2245" s="23" t="s">
        <v>7260</v>
      </c>
      <c r="F2245" s="23" t="s">
        <v>5</v>
      </c>
      <c r="G2245" s="20">
        <v>30</v>
      </c>
      <c r="H2245" s="23" t="s">
        <v>5987</v>
      </c>
      <c r="I2245" s="46">
        <v>4.8499999999999996</v>
      </c>
      <c r="J2245" s="40">
        <f t="shared" si="107"/>
        <v>145.5</v>
      </c>
      <c r="K2245" s="50" t="s">
        <v>2054</v>
      </c>
      <c r="L2245" s="42">
        <f t="shared" si="105"/>
        <v>4.8499999999999996</v>
      </c>
      <c r="M2245" s="42">
        <f t="shared" si="106"/>
        <v>145.5</v>
      </c>
    </row>
    <row r="2246" spans="1:13" ht="130.5" hidden="1" x14ac:dyDescent="0.35">
      <c r="A2246" s="20" t="s">
        <v>1340</v>
      </c>
      <c r="B2246" s="45" t="s">
        <v>1243</v>
      </c>
      <c r="C2246" s="23" t="s">
        <v>3942</v>
      </c>
      <c r="D2246" s="23" t="s">
        <v>1364</v>
      </c>
      <c r="E2246" s="23" t="s">
        <v>7261</v>
      </c>
      <c r="F2246" s="23" t="s">
        <v>5</v>
      </c>
      <c r="G2246" s="20">
        <v>60</v>
      </c>
      <c r="H2246" s="23" t="s">
        <v>5987</v>
      </c>
      <c r="I2246" s="46">
        <v>6.3049999999999997</v>
      </c>
      <c r="J2246" s="40">
        <f t="shared" si="107"/>
        <v>378.29999999999995</v>
      </c>
      <c r="K2246" s="50" t="s">
        <v>2055</v>
      </c>
      <c r="L2246" s="42">
        <f t="shared" si="105"/>
        <v>6.31</v>
      </c>
      <c r="M2246" s="42">
        <f t="shared" si="106"/>
        <v>378.59999999999997</v>
      </c>
    </row>
    <row r="2247" spans="1:13" ht="101.5" hidden="1" x14ac:dyDescent="0.35">
      <c r="A2247" s="20" t="s">
        <v>1340</v>
      </c>
      <c r="B2247" s="45" t="s">
        <v>1243</v>
      </c>
      <c r="C2247" s="23" t="s">
        <v>3460</v>
      </c>
      <c r="D2247" s="23" t="s">
        <v>752</v>
      </c>
      <c r="E2247" s="23" t="s">
        <v>6786</v>
      </c>
      <c r="F2247" s="23" t="s">
        <v>5</v>
      </c>
      <c r="G2247" s="20">
        <v>30</v>
      </c>
      <c r="H2247" s="23" t="s">
        <v>5987</v>
      </c>
      <c r="I2247" s="46">
        <v>5.2088999999999999</v>
      </c>
      <c r="J2247" s="40">
        <f t="shared" si="107"/>
        <v>156.267</v>
      </c>
      <c r="K2247" s="50" t="s">
        <v>2056</v>
      </c>
      <c r="L2247" s="42">
        <f t="shared" si="105"/>
        <v>5.21</v>
      </c>
      <c r="M2247" s="42">
        <f t="shared" si="106"/>
        <v>156.30000000000001</v>
      </c>
    </row>
    <row r="2248" spans="1:13" ht="145" hidden="1" x14ac:dyDescent="0.35">
      <c r="A2248" s="20" t="s">
        <v>1340</v>
      </c>
      <c r="B2248" s="45" t="s">
        <v>1243</v>
      </c>
      <c r="C2248" s="23" t="s">
        <v>3943</v>
      </c>
      <c r="D2248" s="23" t="s">
        <v>1365</v>
      </c>
      <c r="E2248" s="23" t="s">
        <v>7262</v>
      </c>
      <c r="F2248" s="23" t="s">
        <v>5</v>
      </c>
      <c r="G2248" s="20">
        <v>2</v>
      </c>
      <c r="H2248" s="23" t="s">
        <v>5987</v>
      </c>
      <c r="I2248" s="46">
        <v>207.58</v>
      </c>
      <c r="J2248" s="40">
        <f t="shared" si="107"/>
        <v>415.16</v>
      </c>
      <c r="K2248" s="50" t="s">
        <v>2057</v>
      </c>
      <c r="L2248" s="42">
        <f t="shared" si="105"/>
        <v>207.58</v>
      </c>
      <c r="M2248" s="42">
        <f t="shared" si="106"/>
        <v>415.16</v>
      </c>
    </row>
    <row r="2249" spans="1:13" ht="101.5" hidden="1" x14ac:dyDescent="0.35">
      <c r="A2249" s="20" t="s">
        <v>1340</v>
      </c>
      <c r="B2249" s="45" t="s">
        <v>1243</v>
      </c>
      <c r="C2249" s="23" t="s">
        <v>3944</v>
      </c>
      <c r="D2249" s="23" t="s">
        <v>1366</v>
      </c>
      <c r="E2249" s="23" t="s">
        <v>7263</v>
      </c>
      <c r="F2249" s="23" t="s">
        <v>5</v>
      </c>
      <c r="G2249" s="20">
        <v>2</v>
      </c>
      <c r="H2249" s="23" t="s">
        <v>5987</v>
      </c>
      <c r="I2249" s="46">
        <v>51.895000000000003</v>
      </c>
      <c r="J2249" s="40">
        <f t="shared" si="107"/>
        <v>103.79</v>
      </c>
      <c r="K2249" s="50" t="s">
        <v>2058</v>
      </c>
      <c r="L2249" s="42">
        <f t="shared" si="105"/>
        <v>51.9</v>
      </c>
      <c r="M2249" s="42">
        <f t="shared" si="106"/>
        <v>103.8</v>
      </c>
    </row>
    <row r="2250" spans="1:13" ht="145" hidden="1" x14ac:dyDescent="0.35">
      <c r="A2250" s="20" t="s">
        <v>1340</v>
      </c>
      <c r="B2250" s="45" t="s">
        <v>1243</v>
      </c>
      <c r="C2250" s="23" t="s">
        <v>5005</v>
      </c>
      <c r="D2250" s="23" t="s">
        <v>1367</v>
      </c>
      <c r="E2250" s="23" t="s">
        <v>7264</v>
      </c>
      <c r="F2250" s="23" t="s">
        <v>5</v>
      </c>
      <c r="G2250" s="20">
        <v>6</v>
      </c>
      <c r="H2250" s="23" t="s">
        <v>5987</v>
      </c>
      <c r="I2250" s="46">
        <v>98.794499999999999</v>
      </c>
      <c r="J2250" s="40">
        <f t="shared" si="107"/>
        <v>592.76700000000005</v>
      </c>
      <c r="K2250" s="50" t="s">
        <v>2059</v>
      </c>
      <c r="L2250" s="42">
        <f t="shared" si="105"/>
        <v>98.79</v>
      </c>
      <c r="M2250" s="42">
        <f t="shared" si="106"/>
        <v>592.74</v>
      </c>
    </row>
    <row r="2251" spans="1:13" ht="130.5" hidden="1" x14ac:dyDescent="0.35">
      <c r="A2251" s="20" t="s">
        <v>1340</v>
      </c>
      <c r="B2251" s="45" t="s">
        <v>1243</v>
      </c>
      <c r="C2251" s="23" t="s">
        <v>5006</v>
      </c>
      <c r="D2251" s="23" t="s">
        <v>1368</v>
      </c>
      <c r="E2251" s="23" t="s">
        <v>7265</v>
      </c>
      <c r="F2251" s="23" t="s">
        <v>5</v>
      </c>
      <c r="G2251" s="20">
        <v>15</v>
      </c>
      <c r="H2251" s="23" t="s">
        <v>5987</v>
      </c>
      <c r="I2251" s="46">
        <v>114.3145</v>
      </c>
      <c r="J2251" s="40">
        <f t="shared" si="107"/>
        <v>1714.7175</v>
      </c>
      <c r="K2251" s="50" t="s">
        <v>2060</v>
      </c>
      <c r="L2251" s="42">
        <f t="shared" si="105"/>
        <v>114.31</v>
      </c>
      <c r="M2251" s="42">
        <f t="shared" si="106"/>
        <v>1714.65</v>
      </c>
    </row>
    <row r="2252" spans="1:13" ht="101.5" hidden="1" x14ac:dyDescent="0.35">
      <c r="A2252" s="20" t="s">
        <v>1340</v>
      </c>
      <c r="B2252" s="45" t="s">
        <v>1243</v>
      </c>
      <c r="C2252" s="23" t="s">
        <v>5008</v>
      </c>
      <c r="D2252" s="23" t="s">
        <v>1369</v>
      </c>
      <c r="E2252" s="23" t="s">
        <v>7266</v>
      </c>
      <c r="F2252" s="23" t="s">
        <v>5</v>
      </c>
      <c r="G2252" s="20">
        <v>20</v>
      </c>
      <c r="H2252" s="23" t="s">
        <v>5987</v>
      </c>
      <c r="I2252" s="46">
        <v>1.1639999999999999</v>
      </c>
      <c r="J2252" s="40">
        <f t="shared" si="107"/>
        <v>23.279999999999998</v>
      </c>
      <c r="K2252" s="50" t="s">
        <v>2061</v>
      </c>
      <c r="L2252" s="42">
        <f t="shared" si="105"/>
        <v>1.1599999999999999</v>
      </c>
      <c r="M2252" s="42">
        <f t="shared" si="106"/>
        <v>23.2</v>
      </c>
    </row>
    <row r="2253" spans="1:13" ht="72.5" hidden="1" x14ac:dyDescent="0.35">
      <c r="A2253" s="20" t="s">
        <v>1340</v>
      </c>
      <c r="B2253" s="45" t="s">
        <v>1243</v>
      </c>
      <c r="C2253" s="23" t="s">
        <v>5115</v>
      </c>
      <c r="D2253" s="23" t="s">
        <v>1370</v>
      </c>
      <c r="E2253" s="23" t="s">
        <v>7267</v>
      </c>
      <c r="F2253" s="23" t="s">
        <v>5</v>
      </c>
      <c r="G2253" s="20">
        <v>50</v>
      </c>
      <c r="H2253" s="23" t="s">
        <v>5987</v>
      </c>
      <c r="I2253" s="46">
        <v>186.822</v>
      </c>
      <c r="J2253" s="40">
        <f t="shared" si="107"/>
        <v>9341.1</v>
      </c>
      <c r="K2253" s="50" t="s">
        <v>2062</v>
      </c>
      <c r="L2253" s="42">
        <f t="shared" si="105"/>
        <v>186.82</v>
      </c>
      <c r="M2253" s="42">
        <f t="shared" si="106"/>
        <v>9341</v>
      </c>
    </row>
    <row r="2254" spans="1:13" ht="72.5" hidden="1" x14ac:dyDescent="0.35">
      <c r="A2254" s="20" t="s">
        <v>1340</v>
      </c>
      <c r="B2254" s="45" t="s">
        <v>1243</v>
      </c>
      <c r="C2254" s="23" t="s">
        <v>5151</v>
      </c>
      <c r="D2254" s="23" t="s">
        <v>1371</v>
      </c>
      <c r="E2254" s="23" t="s">
        <v>7268</v>
      </c>
      <c r="F2254" s="23" t="s">
        <v>5</v>
      </c>
      <c r="G2254" s="20">
        <v>6</v>
      </c>
      <c r="H2254" s="23" t="s">
        <v>5987</v>
      </c>
      <c r="I2254" s="46">
        <v>153.648</v>
      </c>
      <c r="J2254" s="40">
        <f t="shared" si="107"/>
        <v>921.88799999999992</v>
      </c>
      <c r="K2254" s="50" t="s">
        <v>2063</v>
      </c>
      <c r="L2254" s="42">
        <f t="shared" si="105"/>
        <v>153.65</v>
      </c>
      <c r="M2254" s="42">
        <f t="shared" si="106"/>
        <v>921.90000000000009</v>
      </c>
    </row>
    <row r="2255" spans="1:13" ht="130.5" hidden="1" x14ac:dyDescent="0.35">
      <c r="A2255" s="20" t="s">
        <v>1340</v>
      </c>
      <c r="B2255" s="45" t="s">
        <v>1243</v>
      </c>
      <c r="C2255" s="23" t="s">
        <v>5185</v>
      </c>
      <c r="D2255" s="23" t="s">
        <v>1088</v>
      </c>
      <c r="E2255" s="23" t="s">
        <v>7062</v>
      </c>
      <c r="F2255" s="23" t="s">
        <v>5</v>
      </c>
      <c r="G2255" s="20">
        <v>10</v>
      </c>
      <c r="H2255" s="23" t="s">
        <v>5987</v>
      </c>
      <c r="I2255" s="46">
        <v>144.98589999999999</v>
      </c>
      <c r="J2255" s="40">
        <f t="shared" si="107"/>
        <v>1449.8589999999999</v>
      </c>
      <c r="K2255" s="50" t="s">
        <v>2064</v>
      </c>
      <c r="L2255" s="42">
        <f t="shared" si="105"/>
        <v>144.99</v>
      </c>
      <c r="M2255" s="42">
        <f t="shared" si="106"/>
        <v>1449.9</v>
      </c>
    </row>
    <row r="2256" spans="1:13" ht="101.5" hidden="1" x14ac:dyDescent="0.35">
      <c r="A2256" s="20" t="s">
        <v>1340</v>
      </c>
      <c r="B2256" s="45" t="s">
        <v>1243</v>
      </c>
      <c r="C2256" s="23" t="s">
        <v>3950</v>
      </c>
      <c r="D2256" s="23" t="s">
        <v>30</v>
      </c>
      <c r="E2256" s="23" t="s">
        <v>6135</v>
      </c>
      <c r="F2256" s="23" t="s">
        <v>5</v>
      </c>
      <c r="G2256" s="20">
        <v>30</v>
      </c>
      <c r="H2256" s="23" t="s">
        <v>5987</v>
      </c>
      <c r="I2256" s="46">
        <v>7.8085000000000004</v>
      </c>
      <c r="J2256" s="40">
        <f t="shared" si="107"/>
        <v>234.25500000000002</v>
      </c>
      <c r="K2256" s="50" t="s">
        <v>2065</v>
      </c>
      <c r="L2256" s="42">
        <f t="shared" si="105"/>
        <v>7.81</v>
      </c>
      <c r="M2256" s="42">
        <f t="shared" si="106"/>
        <v>234.29999999999998</v>
      </c>
    </row>
    <row r="2257" spans="1:13" ht="130.5" hidden="1" x14ac:dyDescent="0.35">
      <c r="A2257" s="20" t="s">
        <v>1340</v>
      </c>
      <c r="B2257" s="45" t="s">
        <v>1243</v>
      </c>
      <c r="C2257" s="23" t="s">
        <v>5334</v>
      </c>
      <c r="D2257" s="23" t="s">
        <v>1372</v>
      </c>
      <c r="E2257" s="23" t="s">
        <v>7269</v>
      </c>
      <c r="F2257" s="23" t="s">
        <v>5</v>
      </c>
      <c r="G2257" s="20">
        <v>4</v>
      </c>
      <c r="H2257" s="23" t="s">
        <v>5987</v>
      </c>
      <c r="I2257" s="46">
        <v>83.614000000000004</v>
      </c>
      <c r="J2257" s="40">
        <f t="shared" si="107"/>
        <v>334.45600000000002</v>
      </c>
      <c r="K2257" s="50" t="s">
        <v>2066</v>
      </c>
      <c r="L2257" s="42">
        <f t="shared" si="105"/>
        <v>83.61</v>
      </c>
      <c r="M2257" s="42">
        <f t="shared" si="106"/>
        <v>334.44</v>
      </c>
    </row>
    <row r="2258" spans="1:13" ht="116" hidden="1" x14ac:dyDescent="0.35">
      <c r="A2258" s="20" t="s">
        <v>1340</v>
      </c>
      <c r="B2258" s="45" t="s">
        <v>1243</v>
      </c>
      <c r="C2258" s="23" t="s">
        <v>5377</v>
      </c>
      <c r="D2258" s="23" t="s">
        <v>35</v>
      </c>
      <c r="E2258" s="23" t="s">
        <v>6147</v>
      </c>
      <c r="F2258" s="23" t="s">
        <v>5</v>
      </c>
      <c r="G2258" s="20">
        <v>2</v>
      </c>
      <c r="H2258" s="23" t="s">
        <v>5987</v>
      </c>
      <c r="I2258" s="46">
        <v>28.5471</v>
      </c>
      <c r="J2258" s="40">
        <f t="shared" si="107"/>
        <v>57.094200000000001</v>
      </c>
      <c r="K2258" s="50" t="s">
        <v>2067</v>
      </c>
      <c r="L2258" s="42">
        <f t="shared" si="105"/>
        <v>28.55</v>
      </c>
      <c r="M2258" s="42">
        <f t="shared" si="106"/>
        <v>57.1</v>
      </c>
    </row>
    <row r="2259" spans="1:13" ht="72.5" hidden="1" x14ac:dyDescent="0.35">
      <c r="A2259" s="20" t="s">
        <v>1340</v>
      </c>
      <c r="B2259" s="45" t="s">
        <v>1243</v>
      </c>
      <c r="C2259" s="23" t="s">
        <v>5357</v>
      </c>
      <c r="D2259" s="23" t="s">
        <v>795</v>
      </c>
      <c r="E2259" s="23" t="s">
        <v>6829</v>
      </c>
      <c r="F2259" s="23" t="s">
        <v>5</v>
      </c>
      <c r="G2259" s="20">
        <v>1000</v>
      </c>
      <c r="H2259" s="23" t="s">
        <v>5987</v>
      </c>
      <c r="I2259" s="46">
        <v>0.24249999999999999</v>
      </c>
      <c r="J2259" s="40">
        <f t="shared" si="107"/>
        <v>242.5</v>
      </c>
      <c r="K2259" s="50" t="s">
        <v>2824</v>
      </c>
      <c r="L2259" s="42">
        <f t="shared" si="105"/>
        <v>0.24</v>
      </c>
      <c r="M2259" s="42">
        <f t="shared" si="106"/>
        <v>240</v>
      </c>
    </row>
    <row r="2260" spans="1:13" ht="101.5" hidden="1" x14ac:dyDescent="0.35">
      <c r="A2260" s="20" t="s">
        <v>1340</v>
      </c>
      <c r="B2260" s="45" t="s">
        <v>1243</v>
      </c>
      <c r="C2260" s="23" t="s">
        <v>5381</v>
      </c>
      <c r="D2260" s="23" t="s">
        <v>1373</v>
      </c>
      <c r="E2260" s="23" t="s">
        <v>7270</v>
      </c>
      <c r="F2260" s="23" t="s">
        <v>5</v>
      </c>
      <c r="G2260" s="20">
        <v>50</v>
      </c>
      <c r="H2260" s="23" t="s">
        <v>5987</v>
      </c>
      <c r="I2260" s="46">
        <v>4.0739999999999998</v>
      </c>
      <c r="J2260" s="40">
        <f t="shared" si="107"/>
        <v>203.7</v>
      </c>
      <c r="K2260" s="50" t="s">
        <v>2068</v>
      </c>
      <c r="L2260" s="42">
        <f t="shared" si="105"/>
        <v>4.07</v>
      </c>
      <c r="M2260" s="42">
        <f t="shared" si="106"/>
        <v>203.5</v>
      </c>
    </row>
    <row r="2261" spans="1:13" ht="130.5" hidden="1" x14ac:dyDescent="0.35">
      <c r="A2261" s="20" t="s">
        <v>1340</v>
      </c>
      <c r="B2261" s="45" t="s">
        <v>1243</v>
      </c>
      <c r="C2261" s="23" t="s">
        <v>5444</v>
      </c>
      <c r="D2261" s="23" t="s">
        <v>1005</v>
      </c>
      <c r="E2261" s="23" t="s">
        <v>6996</v>
      </c>
      <c r="F2261" s="23" t="s">
        <v>5</v>
      </c>
      <c r="G2261" s="20">
        <v>100</v>
      </c>
      <c r="H2261" s="23" t="s">
        <v>5987</v>
      </c>
      <c r="I2261" s="46">
        <v>7.76</v>
      </c>
      <c r="J2261" s="40">
        <f t="shared" si="107"/>
        <v>776</v>
      </c>
      <c r="K2261" s="50" t="s">
        <v>2069</v>
      </c>
      <c r="L2261" s="42">
        <f t="shared" si="105"/>
        <v>7.76</v>
      </c>
      <c r="M2261" s="42">
        <f t="shared" si="106"/>
        <v>776</v>
      </c>
    </row>
    <row r="2262" spans="1:13" ht="43.5" hidden="1" x14ac:dyDescent="0.35">
      <c r="A2262" s="20" t="s">
        <v>1340</v>
      </c>
      <c r="B2262" s="45" t="s">
        <v>1243</v>
      </c>
      <c r="C2262" s="23" t="s">
        <v>5481</v>
      </c>
      <c r="D2262" s="23" t="s">
        <v>1374</v>
      </c>
      <c r="E2262" s="23" t="s">
        <v>7271</v>
      </c>
      <c r="F2262" s="23" t="s">
        <v>5</v>
      </c>
      <c r="G2262" s="20">
        <v>50</v>
      </c>
      <c r="H2262" s="23" t="s">
        <v>5987</v>
      </c>
      <c r="I2262" s="46">
        <v>1.552</v>
      </c>
      <c r="J2262" s="40">
        <f t="shared" si="107"/>
        <v>77.600000000000009</v>
      </c>
      <c r="K2262" s="50" t="s">
        <v>2070</v>
      </c>
      <c r="L2262" s="42">
        <f t="shared" si="105"/>
        <v>1.55</v>
      </c>
      <c r="M2262" s="42">
        <f t="shared" si="106"/>
        <v>77.5</v>
      </c>
    </row>
    <row r="2263" spans="1:13" ht="188.5" hidden="1" x14ac:dyDescent="0.35">
      <c r="A2263" s="20" t="s">
        <v>1340</v>
      </c>
      <c r="B2263" s="45" t="s">
        <v>1243</v>
      </c>
      <c r="C2263" s="23" t="s">
        <v>4993</v>
      </c>
      <c r="D2263" s="23" t="s">
        <v>1375</v>
      </c>
      <c r="E2263" s="23" t="s">
        <v>1375</v>
      </c>
      <c r="F2263" s="23" t="s">
        <v>5</v>
      </c>
      <c r="G2263" s="20">
        <v>16</v>
      </c>
      <c r="H2263" s="23" t="s">
        <v>5987</v>
      </c>
      <c r="I2263" s="46">
        <v>487.71600000000001</v>
      </c>
      <c r="J2263" s="40">
        <f t="shared" si="107"/>
        <v>7803.4560000000001</v>
      </c>
      <c r="K2263" s="50" t="s">
        <v>2071</v>
      </c>
      <c r="L2263" s="42">
        <f t="shared" si="105"/>
        <v>487.72</v>
      </c>
      <c r="M2263" s="42">
        <f t="shared" si="106"/>
        <v>7803.52</v>
      </c>
    </row>
    <row r="2264" spans="1:13" ht="409.5" hidden="1" x14ac:dyDescent="0.35">
      <c r="A2264" s="20" t="s">
        <v>1340</v>
      </c>
      <c r="B2264" s="45" t="s">
        <v>1243</v>
      </c>
      <c r="C2264" s="23" t="s">
        <v>4946</v>
      </c>
      <c r="D2264" s="23" t="s">
        <v>1376</v>
      </c>
      <c r="E2264" s="23" t="s">
        <v>1376</v>
      </c>
      <c r="F2264" s="23" t="s">
        <v>5</v>
      </c>
      <c r="G2264" s="20">
        <v>4</v>
      </c>
      <c r="H2264" s="23" t="s">
        <v>5987</v>
      </c>
      <c r="I2264" s="46">
        <v>1033.9036000000001</v>
      </c>
      <c r="J2264" s="40">
        <f t="shared" si="107"/>
        <v>4135.6144000000004</v>
      </c>
      <c r="K2264" s="50" t="s">
        <v>2816</v>
      </c>
      <c r="L2264" s="42">
        <f t="shared" si="105"/>
        <v>1033.9000000000001</v>
      </c>
      <c r="M2264" s="42">
        <f t="shared" si="106"/>
        <v>4135.6000000000004</v>
      </c>
    </row>
    <row r="2265" spans="1:13" ht="217.5" hidden="1" x14ac:dyDescent="0.35">
      <c r="A2265" s="20" t="s">
        <v>1340</v>
      </c>
      <c r="B2265" s="45" t="s">
        <v>1243</v>
      </c>
      <c r="C2265" s="23" t="s">
        <v>4427</v>
      </c>
      <c r="D2265" s="23" t="s">
        <v>458</v>
      </c>
      <c r="E2265" s="23" t="s">
        <v>458</v>
      </c>
      <c r="F2265" s="23" t="s">
        <v>5</v>
      </c>
      <c r="G2265" s="20">
        <v>4</v>
      </c>
      <c r="H2265" s="23" t="s">
        <v>5987</v>
      </c>
      <c r="I2265" s="46">
        <v>786.18499999999995</v>
      </c>
      <c r="J2265" s="40">
        <f t="shared" si="107"/>
        <v>3144.74</v>
      </c>
      <c r="K2265" s="50" t="s">
        <v>2072</v>
      </c>
      <c r="L2265" s="42">
        <f t="shared" si="105"/>
        <v>786.19</v>
      </c>
      <c r="M2265" s="42">
        <f t="shared" si="106"/>
        <v>3144.76</v>
      </c>
    </row>
    <row r="2266" spans="1:13" ht="217.5" hidden="1" x14ac:dyDescent="0.35">
      <c r="A2266" s="20" t="s">
        <v>1340</v>
      </c>
      <c r="B2266" s="45" t="s">
        <v>1243</v>
      </c>
      <c r="C2266" s="23" t="s">
        <v>4957</v>
      </c>
      <c r="D2266" s="23" t="s">
        <v>1377</v>
      </c>
      <c r="E2266" s="23" t="s">
        <v>1377</v>
      </c>
      <c r="F2266" s="23" t="s">
        <v>5</v>
      </c>
      <c r="G2266" s="20">
        <v>4</v>
      </c>
      <c r="H2266" s="23" t="s">
        <v>5987</v>
      </c>
      <c r="I2266" s="46">
        <v>72.653000000000006</v>
      </c>
      <c r="J2266" s="40">
        <f t="shared" si="107"/>
        <v>290.61200000000002</v>
      </c>
      <c r="K2266" s="50" t="s">
        <v>2073</v>
      </c>
      <c r="L2266" s="42">
        <f t="shared" si="105"/>
        <v>72.650000000000006</v>
      </c>
      <c r="M2266" s="42">
        <f t="shared" si="106"/>
        <v>290.60000000000002</v>
      </c>
    </row>
    <row r="2267" spans="1:13" ht="217.5" hidden="1" x14ac:dyDescent="0.35">
      <c r="A2267" s="20" t="s">
        <v>1340</v>
      </c>
      <c r="B2267" s="45" t="s">
        <v>1243</v>
      </c>
      <c r="C2267" s="23" t="s">
        <v>4497</v>
      </c>
      <c r="D2267" s="23" t="s">
        <v>1378</v>
      </c>
      <c r="E2267" s="23" t="s">
        <v>1378</v>
      </c>
      <c r="F2267" s="23" t="s">
        <v>5</v>
      </c>
      <c r="G2267" s="20">
        <v>3</v>
      </c>
      <c r="H2267" s="23" t="s">
        <v>5987</v>
      </c>
      <c r="I2267" s="46">
        <v>5.9169999999999998</v>
      </c>
      <c r="J2267" s="40">
        <f t="shared" si="107"/>
        <v>17.750999999999998</v>
      </c>
      <c r="K2267" s="50" t="s">
        <v>2074</v>
      </c>
      <c r="L2267" s="42">
        <f t="shared" si="105"/>
        <v>5.92</v>
      </c>
      <c r="M2267" s="42">
        <f t="shared" si="106"/>
        <v>17.759999999999998</v>
      </c>
    </row>
    <row r="2268" spans="1:13" ht="145" hidden="1" x14ac:dyDescent="0.35">
      <c r="A2268" s="20" t="s">
        <v>1340</v>
      </c>
      <c r="B2268" s="45" t="s">
        <v>1243</v>
      </c>
      <c r="C2268" s="23" t="s">
        <v>5309</v>
      </c>
      <c r="D2268" s="23" t="s">
        <v>1379</v>
      </c>
      <c r="E2268" s="23" t="s">
        <v>1379</v>
      </c>
      <c r="F2268" s="23" t="s">
        <v>5</v>
      </c>
      <c r="G2268" s="20">
        <v>2</v>
      </c>
      <c r="H2268" s="23" t="s">
        <v>5987</v>
      </c>
      <c r="I2268" s="46">
        <v>169.26499999999999</v>
      </c>
      <c r="J2268" s="40">
        <f t="shared" si="107"/>
        <v>338.53</v>
      </c>
      <c r="K2268" s="50" t="s">
        <v>2075</v>
      </c>
      <c r="L2268" s="42">
        <f t="shared" si="105"/>
        <v>169.27</v>
      </c>
      <c r="M2268" s="42">
        <f t="shared" si="106"/>
        <v>338.54</v>
      </c>
    </row>
    <row r="2269" spans="1:13" ht="43.5" hidden="1" x14ac:dyDescent="0.35">
      <c r="A2269" s="20" t="s">
        <v>1380</v>
      </c>
      <c r="B2269" s="45" t="s">
        <v>1243</v>
      </c>
      <c r="C2269" s="23" t="s">
        <v>3954</v>
      </c>
      <c r="D2269" s="23" t="s">
        <v>1381</v>
      </c>
      <c r="E2269" s="23" t="s">
        <v>7272</v>
      </c>
      <c r="F2269" s="23" t="s">
        <v>5</v>
      </c>
      <c r="G2269" s="20">
        <v>100</v>
      </c>
      <c r="H2269" s="23" t="s">
        <v>5987</v>
      </c>
      <c r="I2269" s="46">
        <v>4.97</v>
      </c>
      <c r="J2269" s="40">
        <f t="shared" si="107"/>
        <v>497</v>
      </c>
      <c r="K2269" s="50" t="s">
        <v>2076</v>
      </c>
      <c r="L2269" s="42">
        <f t="shared" si="105"/>
        <v>4.97</v>
      </c>
      <c r="M2269" s="42">
        <f t="shared" si="106"/>
        <v>497</v>
      </c>
    </row>
    <row r="2270" spans="1:13" ht="145" hidden="1" x14ac:dyDescent="0.35">
      <c r="A2270" s="20" t="s">
        <v>1380</v>
      </c>
      <c r="B2270" s="45" t="s">
        <v>1243</v>
      </c>
      <c r="C2270" s="23" t="s">
        <v>4413</v>
      </c>
      <c r="D2270" s="23" t="s">
        <v>1382</v>
      </c>
      <c r="E2270" s="23" t="s">
        <v>7273</v>
      </c>
      <c r="F2270" s="23" t="s">
        <v>5</v>
      </c>
      <c r="G2270" s="20">
        <v>13</v>
      </c>
      <c r="H2270" s="23" t="s">
        <v>5987</v>
      </c>
      <c r="I2270" s="46">
        <v>18.7</v>
      </c>
      <c r="J2270" s="40">
        <f t="shared" si="107"/>
        <v>243.1</v>
      </c>
      <c r="K2270" s="50" t="s">
        <v>2077</v>
      </c>
      <c r="L2270" s="42">
        <f t="shared" si="105"/>
        <v>18.7</v>
      </c>
      <c r="M2270" s="42">
        <f t="shared" si="106"/>
        <v>243.1</v>
      </c>
    </row>
    <row r="2271" spans="1:13" ht="72.5" hidden="1" x14ac:dyDescent="0.35">
      <c r="A2271" s="20" t="s">
        <v>1380</v>
      </c>
      <c r="B2271" s="45" t="s">
        <v>1243</v>
      </c>
      <c r="C2271" s="23" t="s">
        <v>4496</v>
      </c>
      <c r="D2271" s="23" t="s">
        <v>1383</v>
      </c>
      <c r="E2271" s="23" t="s">
        <v>7274</v>
      </c>
      <c r="F2271" s="23" t="s">
        <v>5</v>
      </c>
      <c r="G2271" s="20">
        <v>100</v>
      </c>
      <c r="H2271" s="23" t="s">
        <v>5987</v>
      </c>
      <c r="I2271" s="46">
        <v>0.19400000000000001</v>
      </c>
      <c r="J2271" s="40">
        <f t="shared" si="107"/>
        <v>19.400000000000002</v>
      </c>
      <c r="K2271" s="50" t="s">
        <v>2799</v>
      </c>
      <c r="L2271" s="42">
        <f t="shared" si="105"/>
        <v>0.19</v>
      </c>
      <c r="M2271" s="42">
        <f t="shared" si="106"/>
        <v>19</v>
      </c>
    </row>
    <row r="2272" spans="1:13" ht="130.5" hidden="1" x14ac:dyDescent="0.35">
      <c r="A2272" s="20" t="s">
        <v>1380</v>
      </c>
      <c r="B2272" s="45" t="s">
        <v>1243</v>
      </c>
      <c r="C2272" s="23" t="s">
        <v>4657</v>
      </c>
      <c r="D2272" s="23" t="s">
        <v>1384</v>
      </c>
      <c r="E2272" s="23" t="s">
        <v>7275</v>
      </c>
      <c r="F2272" s="23" t="s">
        <v>5</v>
      </c>
      <c r="G2272" s="20">
        <v>2</v>
      </c>
      <c r="H2272" s="23" t="s">
        <v>5987</v>
      </c>
      <c r="I2272" s="46">
        <v>267</v>
      </c>
      <c r="J2272" s="40">
        <f t="shared" si="107"/>
        <v>534</v>
      </c>
      <c r="K2272" s="50" t="s">
        <v>2078</v>
      </c>
      <c r="L2272" s="42">
        <f t="shared" si="105"/>
        <v>267</v>
      </c>
      <c r="M2272" s="42">
        <f t="shared" si="106"/>
        <v>534</v>
      </c>
    </row>
    <row r="2273" spans="1:13" ht="72.5" hidden="1" x14ac:dyDescent="0.35">
      <c r="A2273" s="20" t="s">
        <v>1380</v>
      </c>
      <c r="B2273" s="45" t="s">
        <v>1243</v>
      </c>
      <c r="C2273" s="23" t="s">
        <v>4674</v>
      </c>
      <c r="D2273" s="23" t="s">
        <v>118</v>
      </c>
      <c r="E2273" s="23" t="s">
        <v>6246</v>
      </c>
      <c r="F2273" s="23" t="s">
        <v>5</v>
      </c>
      <c r="G2273" s="20">
        <v>200</v>
      </c>
      <c r="H2273" s="23" t="s">
        <v>5987</v>
      </c>
      <c r="I2273" s="46">
        <v>66.7</v>
      </c>
      <c r="J2273" s="40">
        <f t="shared" si="107"/>
        <v>13340</v>
      </c>
      <c r="K2273" s="50" t="s">
        <v>2079</v>
      </c>
      <c r="L2273" s="42">
        <f t="shared" si="105"/>
        <v>66.7</v>
      </c>
      <c r="M2273" s="42">
        <f t="shared" si="106"/>
        <v>13340</v>
      </c>
    </row>
    <row r="2274" spans="1:13" ht="72.5" hidden="1" x14ac:dyDescent="0.35">
      <c r="A2274" s="20" t="s">
        <v>1380</v>
      </c>
      <c r="B2274" s="45" t="s">
        <v>1243</v>
      </c>
      <c r="C2274" s="23" t="s">
        <v>4674</v>
      </c>
      <c r="D2274" s="23" t="s">
        <v>118</v>
      </c>
      <c r="E2274" s="23" t="s">
        <v>6246</v>
      </c>
      <c r="F2274" s="23" t="s">
        <v>5</v>
      </c>
      <c r="G2274" s="20">
        <v>200</v>
      </c>
      <c r="H2274" s="23" t="s">
        <v>5987</v>
      </c>
      <c r="I2274" s="46">
        <v>66.7</v>
      </c>
      <c r="J2274" s="40">
        <f t="shared" si="107"/>
        <v>13340</v>
      </c>
      <c r="K2274" s="50" t="s">
        <v>2800</v>
      </c>
      <c r="L2274" s="42">
        <f t="shared" si="105"/>
        <v>66.7</v>
      </c>
      <c r="M2274" s="42">
        <f t="shared" si="106"/>
        <v>13340</v>
      </c>
    </row>
    <row r="2275" spans="1:13" ht="116" hidden="1" x14ac:dyDescent="0.35">
      <c r="A2275" s="20" t="s">
        <v>1380</v>
      </c>
      <c r="B2275" s="45" t="s">
        <v>1243</v>
      </c>
      <c r="C2275" s="23" t="s">
        <v>4748</v>
      </c>
      <c r="D2275" s="23" t="s">
        <v>516</v>
      </c>
      <c r="E2275" s="23" t="s">
        <v>6591</v>
      </c>
      <c r="F2275" s="23" t="s">
        <v>5</v>
      </c>
      <c r="G2275" s="20">
        <v>20</v>
      </c>
      <c r="H2275" s="23" t="s">
        <v>5987</v>
      </c>
      <c r="I2275" s="46">
        <v>21.533999999999999</v>
      </c>
      <c r="J2275" s="40">
        <f t="shared" si="107"/>
        <v>430.67999999999995</v>
      </c>
      <c r="K2275" s="50" t="s">
        <v>2080</v>
      </c>
      <c r="L2275" s="42">
        <f t="shared" si="105"/>
        <v>21.53</v>
      </c>
      <c r="M2275" s="42">
        <f t="shared" si="106"/>
        <v>430.6</v>
      </c>
    </row>
    <row r="2276" spans="1:13" ht="116" hidden="1" x14ac:dyDescent="0.35">
      <c r="A2276" s="20" t="s">
        <v>1380</v>
      </c>
      <c r="B2276" s="45" t="s">
        <v>1243</v>
      </c>
      <c r="C2276" s="23" t="s">
        <v>4748</v>
      </c>
      <c r="D2276" s="23" t="s">
        <v>516</v>
      </c>
      <c r="E2276" s="23" t="s">
        <v>6591</v>
      </c>
      <c r="F2276" s="23" t="s">
        <v>5</v>
      </c>
      <c r="G2276" s="20">
        <v>20</v>
      </c>
      <c r="H2276" s="23" t="s">
        <v>5987</v>
      </c>
      <c r="I2276" s="46">
        <v>21.533999999999999</v>
      </c>
      <c r="J2276" s="40">
        <f t="shared" si="107"/>
        <v>430.67999999999995</v>
      </c>
      <c r="K2276" s="50" t="s">
        <v>2080</v>
      </c>
      <c r="L2276" s="42">
        <f t="shared" si="105"/>
        <v>21.53</v>
      </c>
      <c r="M2276" s="42">
        <f t="shared" si="106"/>
        <v>430.6</v>
      </c>
    </row>
    <row r="2277" spans="1:13" ht="101.5" hidden="1" x14ac:dyDescent="0.35">
      <c r="A2277" s="20" t="s">
        <v>1380</v>
      </c>
      <c r="B2277" s="45" t="s">
        <v>1243</v>
      </c>
      <c r="C2277" s="23" t="s">
        <v>4747</v>
      </c>
      <c r="D2277" s="23" t="s">
        <v>517</v>
      </c>
      <c r="E2277" s="23" t="s">
        <v>6592</v>
      </c>
      <c r="F2277" s="23" t="s">
        <v>5</v>
      </c>
      <c r="G2277" s="20">
        <v>20</v>
      </c>
      <c r="H2277" s="23" t="s">
        <v>5987</v>
      </c>
      <c r="I2277" s="46">
        <v>68.481999999999999</v>
      </c>
      <c r="J2277" s="40">
        <f t="shared" si="107"/>
        <v>1369.6399999999999</v>
      </c>
      <c r="K2277" s="50" t="s">
        <v>2081</v>
      </c>
      <c r="L2277" s="42">
        <f t="shared" si="105"/>
        <v>68.48</v>
      </c>
      <c r="M2277" s="42">
        <f t="shared" si="106"/>
        <v>1369.6000000000001</v>
      </c>
    </row>
    <row r="2278" spans="1:13" ht="101.5" hidden="1" x14ac:dyDescent="0.35">
      <c r="A2278" s="20" t="s">
        <v>1380</v>
      </c>
      <c r="B2278" s="45" t="s">
        <v>1243</v>
      </c>
      <c r="C2278" s="23" t="s">
        <v>4747</v>
      </c>
      <c r="D2278" s="23" t="s">
        <v>517</v>
      </c>
      <c r="E2278" s="23" t="s">
        <v>6592</v>
      </c>
      <c r="F2278" s="23" t="s">
        <v>5</v>
      </c>
      <c r="G2278" s="20">
        <v>20</v>
      </c>
      <c r="H2278" s="23" t="s">
        <v>5987</v>
      </c>
      <c r="I2278" s="46">
        <v>68.481999999999999</v>
      </c>
      <c r="J2278" s="40">
        <f t="shared" si="107"/>
        <v>1369.6399999999999</v>
      </c>
      <c r="K2278" s="50" t="s">
        <v>2081</v>
      </c>
      <c r="L2278" s="42">
        <f t="shared" si="105"/>
        <v>68.48</v>
      </c>
      <c r="M2278" s="42">
        <f t="shared" si="106"/>
        <v>1369.6000000000001</v>
      </c>
    </row>
    <row r="2279" spans="1:13" ht="130.5" hidden="1" x14ac:dyDescent="0.35">
      <c r="A2279" s="20" t="s">
        <v>1380</v>
      </c>
      <c r="B2279" s="45" t="s">
        <v>1243</v>
      </c>
      <c r="C2279" s="23" t="s">
        <v>4823</v>
      </c>
      <c r="D2279" s="23" t="s">
        <v>1385</v>
      </c>
      <c r="E2279" s="23" t="s">
        <v>7276</v>
      </c>
      <c r="F2279" s="23" t="s">
        <v>5</v>
      </c>
      <c r="G2279" s="20">
        <v>10</v>
      </c>
      <c r="H2279" s="23" t="s">
        <v>5987</v>
      </c>
      <c r="I2279" s="46">
        <v>68.336500000000001</v>
      </c>
      <c r="J2279" s="40">
        <f t="shared" si="107"/>
        <v>683.36500000000001</v>
      </c>
      <c r="K2279" s="50" t="s">
        <v>2082</v>
      </c>
      <c r="L2279" s="42">
        <f t="shared" si="105"/>
        <v>68.34</v>
      </c>
      <c r="M2279" s="42">
        <f t="shared" si="106"/>
        <v>683.40000000000009</v>
      </c>
    </row>
    <row r="2280" spans="1:13" ht="58" hidden="1" x14ac:dyDescent="0.35">
      <c r="A2280" s="20" t="s">
        <v>1380</v>
      </c>
      <c r="B2280" s="45" t="s">
        <v>1243</v>
      </c>
      <c r="C2280" s="23" t="s">
        <v>4906</v>
      </c>
      <c r="D2280" s="23" t="s">
        <v>335</v>
      </c>
      <c r="E2280" s="23" t="s">
        <v>6440</v>
      </c>
      <c r="F2280" s="23" t="s">
        <v>5</v>
      </c>
      <c r="G2280" s="20">
        <v>10</v>
      </c>
      <c r="H2280" s="23" t="s">
        <v>5987</v>
      </c>
      <c r="I2280" s="46">
        <v>8.0510000000000002</v>
      </c>
      <c r="J2280" s="40">
        <f t="shared" si="107"/>
        <v>80.510000000000005</v>
      </c>
      <c r="K2280" s="50" t="s">
        <v>2803</v>
      </c>
      <c r="L2280" s="42">
        <f t="shared" si="105"/>
        <v>8.0500000000000007</v>
      </c>
      <c r="M2280" s="42">
        <f t="shared" si="106"/>
        <v>80.5</v>
      </c>
    </row>
    <row r="2281" spans="1:13" ht="58" hidden="1" x14ac:dyDescent="0.35">
      <c r="A2281" s="20" t="s">
        <v>1380</v>
      </c>
      <c r="B2281" s="45" t="s">
        <v>1243</v>
      </c>
      <c r="C2281" s="23" t="s">
        <v>4908</v>
      </c>
      <c r="D2281" s="23" t="s">
        <v>337</v>
      </c>
      <c r="E2281" s="23" t="s">
        <v>6442</v>
      </c>
      <c r="F2281" s="23" t="s">
        <v>5</v>
      </c>
      <c r="G2281" s="20">
        <v>40</v>
      </c>
      <c r="H2281" s="23" t="s">
        <v>5987</v>
      </c>
      <c r="I2281" s="46">
        <v>15.228999999999999</v>
      </c>
      <c r="J2281" s="40">
        <f t="shared" si="107"/>
        <v>609.16</v>
      </c>
      <c r="K2281" s="50" t="s">
        <v>2804</v>
      </c>
      <c r="L2281" s="42">
        <f t="shared" si="105"/>
        <v>15.23</v>
      </c>
      <c r="M2281" s="42">
        <f t="shared" si="106"/>
        <v>609.20000000000005</v>
      </c>
    </row>
    <row r="2282" spans="1:13" ht="58" hidden="1" x14ac:dyDescent="0.35">
      <c r="A2282" s="20" t="s">
        <v>1380</v>
      </c>
      <c r="B2282" s="45" t="s">
        <v>1243</v>
      </c>
      <c r="C2282" s="23" t="s">
        <v>4908</v>
      </c>
      <c r="D2282" s="23" t="s">
        <v>337</v>
      </c>
      <c r="E2282" s="23" t="s">
        <v>6442</v>
      </c>
      <c r="F2282" s="23" t="s">
        <v>5</v>
      </c>
      <c r="G2282" s="20">
        <v>20</v>
      </c>
      <c r="H2282" s="23" t="s">
        <v>5987</v>
      </c>
      <c r="I2282" s="46">
        <v>15.228999999999999</v>
      </c>
      <c r="J2282" s="40">
        <f t="shared" si="107"/>
        <v>304.58</v>
      </c>
      <c r="K2282" s="50" t="s">
        <v>2804</v>
      </c>
      <c r="L2282" s="42">
        <f t="shared" si="105"/>
        <v>15.23</v>
      </c>
      <c r="M2282" s="42">
        <f t="shared" si="106"/>
        <v>304.60000000000002</v>
      </c>
    </row>
    <row r="2283" spans="1:13" ht="58" hidden="1" x14ac:dyDescent="0.35">
      <c r="A2283" s="20" t="s">
        <v>1380</v>
      </c>
      <c r="B2283" s="45" t="s">
        <v>1243</v>
      </c>
      <c r="C2283" s="23" t="s">
        <v>4909</v>
      </c>
      <c r="D2283" s="23" t="s">
        <v>337</v>
      </c>
      <c r="E2283" s="23" t="s">
        <v>6442</v>
      </c>
      <c r="F2283" s="23" t="s">
        <v>5</v>
      </c>
      <c r="G2283" s="20">
        <v>20</v>
      </c>
      <c r="H2283" s="23" t="s">
        <v>5987</v>
      </c>
      <c r="I2283" s="46">
        <v>8.1479999999999997</v>
      </c>
      <c r="J2283" s="40">
        <f t="shared" si="107"/>
        <v>162.95999999999998</v>
      </c>
      <c r="K2283" s="50" t="s">
        <v>2804</v>
      </c>
      <c r="L2283" s="42">
        <f t="shared" si="105"/>
        <v>8.15</v>
      </c>
      <c r="M2283" s="42">
        <f t="shared" si="106"/>
        <v>163</v>
      </c>
    </row>
    <row r="2284" spans="1:13" ht="58" hidden="1" x14ac:dyDescent="0.35">
      <c r="A2284" s="20" t="s">
        <v>1380</v>
      </c>
      <c r="B2284" s="45" t="s">
        <v>1243</v>
      </c>
      <c r="C2284" s="23" t="s">
        <v>4909</v>
      </c>
      <c r="D2284" s="23" t="s">
        <v>337</v>
      </c>
      <c r="E2284" s="23" t="s">
        <v>6442</v>
      </c>
      <c r="F2284" s="23" t="s">
        <v>5</v>
      </c>
      <c r="G2284" s="20">
        <v>20</v>
      </c>
      <c r="H2284" s="23" t="s">
        <v>5987</v>
      </c>
      <c r="I2284" s="46">
        <v>8.1479999999999997</v>
      </c>
      <c r="J2284" s="40">
        <f t="shared" si="107"/>
        <v>162.95999999999998</v>
      </c>
      <c r="K2284" s="50" t="s">
        <v>2804</v>
      </c>
      <c r="L2284" s="42">
        <f t="shared" si="105"/>
        <v>8.15</v>
      </c>
      <c r="M2284" s="42">
        <f t="shared" si="106"/>
        <v>163</v>
      </c>
    </row>
    <row r="2285" spans="1:13" ht="58" hidden="1" x14ac:dyDescent="0.35">
      <c r="A2285" s="20" t="s">
        <v>1380</v>
      </c>
      <c r="B2285" s="45" t="s">
        <v>1243</v>
      </c>
      <c r="C2285" s="23" t="s">
        <v>4912</v>
      </c>
      <c r="D2285" s="23" t="s">
        <v>339</v>
      </c>
      <c r="E2285" s="23" t="s">
        <v>6444</v>
      </c>
      <c r="F2285" s="23" t="s">
        <v>5</v>
      </c>
      <c r="G2285" s="20">
        <v>20</v>
      </c>
      <c r="H2285" s="23" t="s">
        <v>5987</v>
      </c>
      <c r="I2285" s="46">
        <v>10.766999999999999</v>
      </c>
      <c r="J2285" s="40">
        <f t="shared" si="107"/>
        <v>215.33999999999997</v>
      </c>
      <c r="K2285" s="50" t="s">
        <v>2805</v>
      </c>
      <c r="L2285" s="42">
        <f t="shared" si="105"/>
        <v>10.77</v>
      </c>
      <c r="M2285" s="42">
        <f t="shared" si="106"/>
        <v>215.39999999999998</v>
      </c>
    </row>
    <row r="2286" spans="1:13" ht="58" hidden="1" x14ac:dyDescent="0.35">
      <c r="A2286" s="20" t="s">
        <v>1380</v>
      </c>
      <c r="B2286" s="45" t="s">
        <v>1243</v>
      </c>
      <c r="C2286" s="23" t="s">
        <v>4912</v>
      </c>
      <c r="D2286" s="23" t="s">
        <v>339</v>
      </c>
      <c r="E2286" s="23" t="s">
        <v>6444</v>
      </c>
      <c r="F2286" s="23" t="s">
        <v>5</v>
      </c>
      <c r="G2286" s="20">
        <v>10</v>
      </c>
      <c r="H2286" s="23" t="s">
        <v>5987</v>
      </c>
      <c r="I2286" s="46">
        <v>10.766999999999999</v>
      </c>
      <c r="J2286" s="40">
        <f t="shared" si="107"/>
        <v>107.66999999999999</v>
      </c>
      <c r="K2286" s="50" t="s">
        <v>2805</v>
      </c>
      <c r="L2286" s="42">
        <f t="shared" si="105"/>
        <v>10.77</v>
      </c>
      <c r="M2286" s="42">
        <f t="shared" si="106"/>
        <v>107.69999999999999</v>
      </c>
    </row>
    <row r="2287" spans="1:13" ht="58" hidden="1" x14ac:dyDescent="0.35">
      <c r="A2287" s="20" t="s">
        <v>1380</v>
      </c>
      <c r="B2287" s="45" t="s">
        <v>1243</v>
      </c>
      <c r="C2287" s="23" t="s">
        <v>4912</v>
      </c>
      <c r="D2287" s="23" t="s">
        <v>339</v>
      </c>
      <c r="E2287" s="23" t="s">
        <v>6444</v>
      </c>
      <c r="F2287" s="23" t="s">
        <v>5</v>
      </c>
      <c r="G2287" s="20">
        <v>10</v>
      </c>
      <c r="H2287" s="23" t="s">
        <v>5987</v>
      </c>
      <c r="I2287" s="46">
        <v>10.766999999999999</v>
      </c>
      <c r="J2287" s="40">
        <f t="shared" si="107"/>
        <v>107.66999999999999</v>
      </c>
      <c r="K2287" s="50" t="s">
        <v>2805</v>
      </c>
      <c r="L2287" s="42">
        <f t="shared" si="105"/>
        <v>10.77</v>
      </c>
      <c r="M2287" s="42">
        <f t="shared" si="106"/>
        <v>107.69999999999999</v>
      </c>
    </row>
    <row r="2288" spans="1:13" ht="58" hidden="1" x14ac:dyDescent="0.35">
      <c r="A2288" s="20" t="s">
        <v>1380</v>
      </c>
      <c r="B2288" s="45" t="s">
        <v>1243</v>
      </c>
      <c r="C2288" s="23" t="s">
        <v>4912</v>
      </c>
      <c r="D2288" s="23" t="s">
        <v>339</v>
      </c>
      <c r="E2288" s="23" t="s">
        <v>6444</v>
      </c>
      <c r="F2288" s="23" t="s">
        <v>5</v>
      </c>
      <c r="G2288" s="20">
        <v>10</v>
      </c>
      <c r="H2288" s="23" t="s">
        <v>5987</v>
      </c>
      <c r="I2288" s="46">
        <v>10.766999999999999</v>
      </c>
      <c r="J2288" s="40">
        <f t="shared" si="107"/>
        <v>107.66999999999999</v>
      </c>
      <c r="K2288" s="50" t="s">
        <v>2805</v>
      </c>
      <c r="L2288" s="42">
        <f t="shared" si="105"/>
        <v>10.77</v>
      </c>
      <c r="M2288" s="42">
        <f t="shared" si="106"/>
        <v>107.69999999999999</v>
      </c>
    </row>
    <row r="2289" spans="1:13" ht="58" hidden="1" x14ac:dyDescent="0.35">
      <c r="A2289" s="20" t="s">
        <v>1380</v>
      </c>
      <c r="B2289" s="45" t="s">
        <v>1243</v>
      </c>
      <c r="C2289" s="23" t="s">
        <v>4913</v>
      </c>
      <c r="D2289" s="23" t="s">
        <v>339</v>
      </c>
      <c r="E2289" s="23" t="s">
        <v>6444</v>
      </c>
      <c r="F2289" s="23" t="s">
        <v>5</v>
      </c>
      <c r="G2289" s="20">
        <v>10</v>
      </c>
      <c r="H2289" s="23" t="s">
        <v>5987</v>
      </c>
      <c r="I2289" s="46">
        <v>8.73</v>
      </c>
      <c r="J2289" s="40">
        <f t="shared" si="107"/>
        <v>87.300000000000011</v>
      </c>
      <c r="K2289" s="50" t="s">
        <v>2805</v>
      </c>
      <c r="L2289" s="42">
        <f t="shared" si="105"/>
        <v>8.73</v>
      </c>
      <c r="M2289" s="42">
        <f t="shared" si="106"/>
        <v>87.300000000000011</v>
      </c>
    </row>
    <row r="2290" spans="1:13" ht="87" hidden="1" x14ac:dyDescent="0.35">
      <c r="A2290" s="20" t="s">
        <v>1380</v>
      </c>
      <c r="B2290" s="45" t="s">
        <v>1243</v>
      </c>
      <c r="C2290" s="23" t="s">
        <v>4977</v>
      </c>
      <c r="D2290" s="23" t="s">
        <v>1386</v>
      </c>
      <c r="E2290" s="23" t="s">
        <v>7277</v>
      </c>
      <c r="F2290" s="23" t="s">
        <v>5</v>
      </c>
      <c r="G2290" s="20">
        <v>100</v>
      </c>
      <c r="H2290" s="23" t="s">
        <v>5987</v>
      </c>
      <c r="I2290" s="46">
        <v>7.9539999999999997</v>
      </c>
      <c r="J2290" s="40">
        <f t="shared" si="107"/>
        <v>795.4</v>
      </c>
      <c r="K2290" s="50" t="s">
        <v>2083</v>
      </c>
      <c r="L2290" s="42">
        <f t="shared" si="105"/>
        <v>7.95</v>
      </c>
      <c r="M2290" s="42">
        <f t="shared" si="106"/>
        <v>795</v>
      </c>
    </row>
    <row r="2291" spans="1:13" ht="87" hidden="1" x14ac:dyDescent="0.35">
      <c r="A2291" s="20" t="s">
        <v>1380</v>
      </c>
      <c r="B2291" s="45" t="s">
        <v>1243</v>
      </c>
      <c r="C2291" s="23" t="s">
        <v>4977</v>
      </c>
      <c r="D2291" s="23" t="s">
        <v>1386</v>
      </c>
      <c r="E2291" s="23" t="s">
        <v>7277</v>
      </c>
      <c r="F2291" s="23" t="s">
        <v>5</v>
      </c>
      <c r="G2291" s="20">
        <v>100</v>
      </c>
      <c r="H2291" s="23" t="s">
        <v>5987</v>
      </c>
      <c r="I2291" s="46">
        <v>7.9539999999999997</v>
      </c>
      <c r="J2291" s="40">
        <f t="shared" si="107"/>
        <v>795.4</v>
      </c>
      <c r="K2291" s="50" t="s">
        <v>2083</v>
      </c>
      <c r="L2291" s="42">
        <f t="shared" si="105"/>
        <v>7.95</v>
      </c>
      <c r="M2291" s="42">
        <f t="shared" si="106"/>
        <v>795</v>
      </c>
    </row>
    <row r="2292" spans="1:13" ht="130.5" hidden="1" x14ac:dyDescent="0.35">
      <c r="A2292" s="20" t="s">
        <v>1380</v>
      </c>
      <c r="B2292" s="45" t="s">
        <v>1243</v>
      </c>
      <c r="C2292" s="23" t="s">
        <v>4986</v>
      </c>
      <c r="D2292" s="23" t="s">
        <v>1387</v>
      </c>
      <c r="E2292" s="23" t="s">
        <v>7278</v>
      </c>
      <c r="F2292" s="23" t="s">
        <v>5</v>
      </c>
      <c r="G2292" s="20">
        <v>2</v>
      </c>
      <c r="H2292" s="23" t="s">
        <v>5987</v>
      </c>
      <c r="I2292" s="46">
        <v>38.024000000000001</v>
      </c>
      <c r="J2292" s="40">
        <f t="shared" si="107"/>
        <v>76.048000000000002</v>
      </c>
      <c r="K2292" s="50" t="s">
        <v>2084</v>
      </c>
      <c r="L2292" s="42">
        <f t="shared" si="105"/>
        <v>38.020000000000003</v>
      </c>
      <c r="M2292" s="42">
        <f t="shared" si="106"/>
        <v>76.040000000000006</v>
      </c>
    </row>
    <row r="2293" spans="1:13" ht="116" hidden="1" x14ac:dyDescent="0.35">
      <c r="A2293" s="20" t="s">
        <v>1380</v>
      </c>
      <c r="B2293" s="45" t="s">
        <v>1243</v>
      </c>
      <c r="C2293" s="23" t="s">
        <v>5114</v>
      </c>
      <c r="D2293" s="23" t="s">
        <v>1388</v>
      </c>
      <c r="E2293" s="23" t="s">
        <v>7279</v>
      </c>
      <c r="F2293" s="23" t="s">
        <v>5</v>
      </c>
      <c r="G2293" s="20">
        <v>120</v>
      </c>
      <c r="H2293" s="23" t="s">
        <v>5987</v>
      </c>
      <c r="I2293" s="46">
        <v>23.28</v>
      </c>
      <c r="J2293" s="40">
        <f t="shared" si="107"/>
        <v>2793.6000000000004</v>
      </c>
      <c r="K2293" s="50" t="s">
        <v>2085</v>
      </c>
      <c r="L2293" s="42">
        <f t="shared" si="105"/>
        <v>23.28</v>
      </c>
      <c r="M2293" s="42">
        <f t="shared" si="106"/>
        <v>2793.6000000000004</v>
      </c>
    </row>
    <row r="2294" spans="1:13" ht="72.5" hidden="1" x14ac:dyDescent="0.35">
      <c r="A2294" s="20" t="s">
        <v>1380</v>
      </c>
      <c r="B2294" s="45" t="s">
        <v>1243</v>
      </c>
      <c r="C2294" s="23" t="s">
        <v>5128</v>
      </c>
      <c r="D2294" s="23" t="s">
        <v>854</v>
      </c>
      <c r="E2294" s="23" t="s">
        <v>6866</v>
      </c>
      <c r="F2294" s="23" t="s">
        <v>5</v>
      </c>
      <c r="G2294" s="20">
        <v>20</v>
      </c>
      <c r="H2294" s="23" t="s">
        <v>5987</v>
      </c>
      <c r="I2294" s="46">
        <v>4.3600000000000003</v>
      </c>
      <c r="J2294" s="40">
        <f t="shared" si="107"/>
        <v>87.2</v>
      </c>
      <c r="K2294" s="23">
        <v>7812</v>
      </c>
      <c r="L2294" s="42">
        <f t="shared" si="105"/>
        <v>4.3600000000000003</v>
      </c>
      <c r="M2294" s="42">
        <f t="shared" si="106"/>
        <v>87.2</v>
      </c>
    </row>
    <row r="2295" spans="1:13" ht="72.5" hidden="1" x14ac:dyDescent="0.35">
      <c r="A2295" s="20" t="s">
        <v>1380</v>
      </c>
      <c r="B2295" s="45" t="s">
        <v>1243</v>
      </c>
      <c r="C2295" s="23" t="s">
        <v>5129</v>
      </c>
      <c r="D2295" s="23" t="s">
        <v>534</v>
      </c>
      <c r="E2295" s="23" t="s">
        <v>6609</v>
      </c>
      <c r="F2295" s="23" t="s">
        <v>5</v>
      </c>
      <c r="G2295" s="20">
        <v>20</v>
      </c>
      <c r="H2295" s="23" t="s">
        <v>5987</v>
      </c>
      <c r="I2295" s="46">
        <v>2.91</v>
      </c>
      <c r="J2295" s="40">
        <f t="shared" si="107"/>
        <v>58.2</v>
      </c>
      <c r="K2295" s="50" t="s">
        <v>2086</v>
      </c>
      <c r="L2295" s="42">
        <f t="shared" si="105"/>
        <v>2.91</v>
      </c>
      <c r="M2295" s="42">
        <f t="shared" si="106"/>
        <v>58.2</v>
      </c>
    </row>
    <row r="2296" spans="1:13" ht="72.5" hidden="1" x14ac:dyDescent="0.35">
      <c r="A2296" s="20" t="s">
        <v>1380</v>
      </c>
      <c r="B2296" s="45" t="s">
        <v>1243</v>
      </c>
      <c r="C2296" s="23" t="s">
        <v>5192</v>
      </c>
      <c r="D2296" s="23" t="s">
        <v>1389</v>
      </c>
      <c r="E2296" s="23" t="s">
        <v>7280</v>
      </c>
      <c r="F2296" s="23" t="s">
        <v>5</v>
      </c>
      <c r="G2296" s="20">
        <v>5</v>
      </c>
      <c r="H2296" s="23" t="s">
        <v>5987</v>
      </c>
      <c r="I2296" s="46">
        <v>4.7530000000000001</v>
      </c>
      <c r="J2296" s="40">
        <f t="shared" si="107"/>
        <v>23.765000000000001</v>
      </c>
      <c r="K2296" s="50" t="s">
        <v>2087</v>
      </c>
      <c r="L2296" s="42">
        <f t="shared" si="105"/>
        <v>4.75</v>
      </c>
      <c r="M2296" s="42">
        <f t="shared" si="106"/>
        <v>23.75</v>
      </c>
    </row>
    <row r="2297" spans="1:13" ht="101.5" hidden="1" x14ac:dyDescent="0.35">
      <c r="A2297" s="20" t="s">
        <v>1380</v>
      </c>
      <c r="B2297" s="45" t="s">
        <v>1243</v>
      </c>
      <c r="C2297" s="23" t="s">
        <v>5235</v>
      </c>
      <c r="D2297" s="23" t="s">
        <v>1390</v>
      </c>
      <c r="E2297" s="23" t="s">
        <v>7281</v>
      </c>
      <c r="F2297" s="23" t="s">
        <v>5</v>
      </c>
      <c r="G2297" s="20">
        <v>5</v>
      </c>
      <c r="H2297" s="23" t="s">
        <v>5987</v>
      </c>
      <c r="I2297" s="46">
        <v>5.2380000000000004</v>
      </c>
      <c r="J2297" s="40">
        <f t="shared" si="107"/>
        <v>26.19</v>
      </c>
      <c r="K2297" s="50" t="s">
        <v>2088</v>
      </c>
      <c r="L2297" s="42">
        <f t="shared" si="105"/>
        <v>5.24</v>
      </c>
      <c r="M2297" s="42">
        <f t="shared" si="106"/>
        <v>26.200000000000003</v>
      </c>
    </row>
    <row r="2298" spans="1:13" ht="101.5" hidden="1" x14ac:dyDescent="0.35">
      <c r="A2298" s="20" t="s">
        <v>1380</v>
      </c>
      <c r="B2298" s="45" t="s">
        <v>1243</v>
      </c>
      <c r="C2298" s="23" t="s">
        <v>5239</v>
      </c>
      <c r="D2298" s="23" t="s">
        <v>1391</v>
      </c>
      <c r="E2298" s="23" t="s">
        <v>7282</v>
      </c>
      <c r="F2298" s="23" t="s">
        <v>5</v>
      </c>
      <c r="G2298" s="20">
        <v>5</v>
      </c>
      <c r="H2298" s="23" t="s">
        <v>5987</v>
      </c>
      <c r="I2298" s="46">
        <v>5.2380000000000004</v>
      </c>
      <c r="J2298" s="40">
        <f t="shared" si="107"/>
        <v>26.19</v>
      </c>
      <c r="K2298" s="50" t="s">
        <v>2089</v>
      </c>
      <c r="L2298" s="42">
        <f t="shared" si="105"/>
        <v>5.24</v>
      </c>
      <c r="M2298" s="42">
        <f t="shared" si="106"/>
        <v>26.200000000000003</v>
      </c>
    </row>
    <row r="2299" spans="1:13" ht="87" hidden="1" x14ac:dyDescent="0.35">
      <c r="A2299" s="20" t="s">
        <v>1380</v>
      </c>
      <c r="B2299" s="45" t="s">
        <v>1243</v>
      </c>
      <c r="C2299" s="23" t="s">
        <v>5196</v>
      </c>
      <c r="D2299" s="23" t="s">
        <v>656</v>
      </c>
      <c r="E2299" s="23" t="s">
        <v>6699</v>
      </c>
      <c r="F2299" s="23" t="s">
        <v>5</v>
      </c>
      <c r="G2299" s="20">
        <v>200</v>
      </c>
      <c r="H2299" s="23" t="s">
        <v>5987</v>
      </c>
      <c r="I2299" s="46">
        <v>9.7000000000000003E-2</v>
      </c>
      <c r="J2299" s="40">
        <f t="shared" si="107"/>
        <v>19.400000000000002</v>
      </c>
      <c r="K2299" s="50" t="s">
        <v>2089</v>
      </c>
      <c r="L2299" s="42">
        <f t="shared" si="105"/>
        <v>0.1</v>
      </c>
      <c r="M2299" s="42">
        <f t="shared" si="106"/>
        <v>20</v>
      </c>
    </row>
    <row r="2300" spans="1:13" ht="101.5" hidden="1" x14ac:dyDescent="0.35">
      <c r="A2300" s="20" t="s">
        <v>1380</v>
      </c>
      <c r="B2300" s="45" t="s">
        <v>1243</v>
      </c>
      <c r="C2300" s="23" t="s">
        <v>5242</v>
      </c>
      <c r="D2300" s="23" t="s">
        <v>321</v>
      </c>
      <c r="E2300" s="23" t="s">
        <v>6428</v>
      </c>
      <c r="F2300" s="23" t="s">
        <v>5</v>
      </c>
      <c r="G2300" s="20">
        <v>5</v>
      </c>
      <c r="H2300" s="23" t="s">
        <v>5987</v>
      </c>
      <c r="I2300" s="46">
        <v>0.97</v>
      </c>
      <c r="J2300" s="40">
        <f t="shared" si="107"/>
        <v>4.8499999999999996</v>
      </c>
      <c r="K2300" s="50" t="s">
        <v>2089</v>
      </c>
      <c r="L2300" s="42">
        <f t="shared" si="105"/>
        <v>0.97</v>
      </c>
      <c r="M2300" s="42">
        <f t="shared" si="106"/>
        <v>4.8499999999999996</v>
      </c>
    </row>
    <row r="2301" spans="1:13" ht="72.5" hidden="1" x14ac:dyDescent="0.35">
      <c r="A2301" s="20" t="s">
        <v>1380</v>
      </c>
      <c r="B2301" s="45" t="s">
        <v>1243</v>
      </c>
      <c r="C2301" s="23" t="s">
        <v>5205</v>
      </c>
      <c r="D2301" s="23" t="s">
        <v>660</v>
      </c>
      <c r="E2301" s="23" t="s">
        <v>6703</v>
      </c>
      <c r="F2301" s="23" t="s">
        <v>5</v>
      </c>
      <c r="G2301" s="20">
        <v>1000</v>
      </c>
      <c r="H2301" s="23" t="s">
        <v>5987</v>
      </c>
      <c r="I2301" s="46">
        <v>0.19400000000000001</v>
      </c>
      <c r="J2301" s="40">
        <f t="shared" si="107"/>
        <v>194</v>
      </c>
      <c r="K2301" s="50" t="s">
        <v>2090</v>
      </c>
      <c r="L2301" s="42">
        <f t="shared" si="105"/>
        <v>0.19</v>
      </c>
      <c r="M2301" s="42">
        <f t="shared" si="106"/>
        <v>190</v>
      </c>
    </row>
    <row r="2302" spans="1:13" ht="58" hidden="1" x14ac:dyDescent="0.35">
      <c r="A2302" s="20" t="s">
        <v>1380</v>
      </c>
      <c r="B2302" s="45" t="s">
        <v>1243</v>
      </c>
      <c r="C2302" s="23" t="s">
        <v>5272</v>
      </c>
      <c r="D2302" s="23" t="s">
        <v>1392</v>
      </c>
      <c r="E2302" s="23" t="s">
        <v>7283</v>
      </c>
      <c r="F2302" s="23" t="s">
        <v>5</v>
      </c>
      <c r="G2302" s="20">
        <v>40</v>
      </c>
      <c r="H2302" s="23" t="s">
        <v>5987</v>
      </c>
      <c r="I2302" s="46">
        <v>39.382000000000005</v>
      </c>
      <c r="J2302" s="40">
        <f t="shared" si="107"/>
        <v>1575.2800000000002</v>
      </c>
      <c r="K2302" s="50" t="s">
        <v>2091</v>
      </c>
      <c r="L2302" s="42">
        <f t="shared" si="105"/>
        <v>39.380000000000003</v>
      </c>
      <c r="M2302" s="42">
        <f t="shared" si="106"/>
        <v>1575.2</v>
      </c>
    </row>
    <row r="2303" spans="1:13" ht="145" hidden="1" x14ac:dyDescent="0.35">
      <c r="A2303" s="20" t="s">
        <v>1380</v>
      </c>
      <c r="B2303" s="45" t="s">
        <v>1243</v>
      </c>
      <c r="C2303" s="23" t="s">
        <v>5308</v>
      </c>
      <c r="D2303" s="23" t="s">
        <v>1393</v>
      </c>
      <c r="E2303" s="23" t="s">
        <v>7284</v>
      </c>
      <c r="F2303" s="23" t="s">
        <v>5</v>
      </c>
      <c r="G2303" s="20">
        <v>12</v>
      </c>
      <c r="H2303" s="23" t="s">
        <v>5987</v>
      </c>
      <c r="I2303" s="46">
        <v>18.817999999999998</v>
      </c>
      <c r="J2303" s="40">
        <f t="shared" si="107"/>
        <v>225.81599999999997</v>
      </c>
      <c r="K2303" s="50" t="s">
        <v>2092</v>
      </c>
      <c r="L2303" s="42">
        <f t="shared" si="105"/>
        <v>18.82</v>
      </c>
      <c r="M2303" s="42">
        <f t="shared" si="106"/>
        <v>225.84</v>
      </c>
    </row>
    <row r="2304" spans="1:13" ht="145" hidden="1" x14ac:dyDescent="0.35">
      <c r="A2304" s="20" t="s">
        <v>1380</v>
      </c>
      <c r="B2304" s="45" t="s">
        <v>1243</v>
      </c>
      <c r="C2304" s="23" t="s">
        <v>5308</v>
      </c>
      <c r="D2304" s="23" t="s">
        <v>1393</v>
      </c>
      <c r="E2304" s="23" t="s">
        <v>7284</v>
      </c>
      <c r="F2304" s="23" t="s">
        <v>5</v>
      </c>
      <c r="G2304" s="20">
        <v>12</v>
      </c>
      <c r="H2304" s="23" t="s">
        <v>5987</v>
      </c>
      <c r="I2304" s="46">
        <v>18.817999999999998</v>
      </c>
      <c r="J2304" s="40">
        <f t="shared" si="107"/>
        <v>225.81599999999997</v>
      </c>
      <c r="K2304" s="50" t="s">
        <v>2093</v>
      </c>
      <c r="L2304" s="42">
        <f t="shared" si="105"/>
        <v>18.82</v>
      </c>
      <c r="M2304" s="42">
        <f t="shared" si="106"/>
        <v>225.84</v>
      </c>
    </row>
    <row r="2305" spans="1:13" ht="116" hidden="1" x14ac:dyDescent="0.35">
      <c r="A2305" s="20" t="s">
        <v>1380</v>
      </c>
      <c r="B2305" s="45" t="s">
        <v>1243</v>
      </c>
      <c r="C2305" s="23" t="s">
        <v>5476</v>
      </c>
      <c r="D2305" s="23" t="s">
        <v>669</v>
      </c>
      <c r="E2305" s="23" t="s">
        <v>6713</v>
      </c>
      <c r="F2305" s="23" t="s">
        <v>5</v>
      </c>
      <c r="G2305" s="20">
        <v>20</v>
      </c>
      <c r="H2305" s="23" t="s">
        <v>5987</v>
      </c>
      <c r="I2305" s="46">
        <v>6.79</v>
      </c>
      <c r="J2305" s="40">
        <f t="shared" si="107"/>
        <v>135.80000000000001</v>
      </c>
      <c r="K2305" s="50" t="s">
        <v>2094</v>
      </c>
      <c r="L2305" s="42">
        <f t="shared" si="105"/>
        <v>6.79</v>
      </c>
      <c r="M2305" s="42">
        <f t="shared" si="106"/>
        <v>135.80000000000001</v>
      </c>
    </row>
    <row r="2306" spans="1:13" ht="159.5" hidden="1" x14ac:dyDescent="0.35">
      <c r="A2306" s="20" t="s">
        <v>1380</v>
      </c>
      <c r="B2306" s="45" t="s">
        <v>1243</v>
      </c>
      <c r="C2306" s="23" t="s">
        <v>5107</v>
      </c>
      <c r="D2306" s="23" t="s">
        <v>655</v>
      </c>
      <c r="E2306" s="23" t="s">
        <v>655</v>
      </c>
      <c r="F2306" s="23" t="s">
        <v>5</v>
      </c>
      <c r="G2306" s="20">
        <v>20</v>
      </c>
      <c r="H2306" s="23" t="s">
        <v>5987</v>
      </c>
      <c r="I2306" s="46">
        <v>23.28</v>
      </c>
      <c r="J2306" s="40">
        <f t="shared" si="107"/>
        <v>465.6</v>
      </c>
      <c r="K2306" s="50" t="s">
        <v>2095</v>
      </c>
      <c r="L2306" s="42">
        <f t="shared" ref="L2306:L2369" si="108">ROUND(I2306,2)</f>
        <v>23.28</v>
      </c>
      <c r="M2306" s="42">
        <f t="shared" ref="M2306:M2369" si="109">L2306*G2306</f>
        <v>465.6</v>
      </c>
    </row>
    <row r="2307" spans="1:13" ht="203" hidden="1" x14ac:dyDescent="0.35">
      <c r="A2307" s="20" t="s">
        <v>1380</v>
      </c>
      <c r="B2307" s="45" t="s">
        <v>1243</v>
      </c>
      <c r="C2307" s="23" t="s">
        <v>5109</v>
      </c>
      <c r="D2307" s="23" t="s">
        <v>1227</v>
      </c>
      <c r="E2307" s="23" t="s">
        <v>1227</v>
      </c>
      <c r="F2307" s="23" t="s">
        <v>5</v>
      </c>
      <c r="G2307" s="20">
        <v>10</v>
      </c>
      <c r="H2307" s="23" t="s">
        <v>5987</v>
      </c>
      <c r="I2307" s="46">
        <v>10.282</v>
      </c>
      <c r="J2307" s="40">
        <f t="shared" ref="J2307:J2370" si="110">I2307*G2307</f>
        <v>102.82</v>
      </c>
      <c r="K2307" s="50" t="s">
        <v>1945</v>
      </c>
      <c r="L2307" s="42">
        <f t="shared" si="108"/>
        <v>10.28</v>
      </c>
      <c r="M2307" s="42">
        <f t="shared" si="109"/>
        <v>102.8</v>
      </c>
    </row>
    <row r="2308" spans="1:13" ht="159.5" hidden="1" x14ac:dyDescent="0.35">
      <c r="A2308" s="20" t="s">
        <v>1380</v>
      </c>
      <c r="B2308" s="45" t="s">
        <v>1243</v>
      </c>
      <c r="C2308" s="23" t="s">
        <v>5204</v>
      </c>
      <c r="D2308" s="23" t="s">
        <v>1394</v>
      </c>
      <c r="E2308" s="23" t="s">
        <v>1394</v>
      </c>
      <c r="F2308" s="23" t="s">
        <v>5</v>
      </c>
      <c r="G2308" s="20">
        <v>10</v>
      </c>
      <c r="H2308" s="23" t="s">
        <v>5987</v>
      </c>
      <c r="I2308" s="46">
        <v>6.2080000000000002</v>
      </c>
      <c r="J2308" s="40">
        <f t="shared" si="110"/>
        <v>62.08</v>
      </c>
      <c r="K2308" s="50" t="s">
        <v>2096</v>
      </c>
      <c r="L2308" s="42">
        <f t="shared" si="108"/>
        <v>6.21</v>
      </c>
      <c r="M2308" s="42">
        <f t="shared" si="109"/>
        <v>62.1</v>
      </c>
    </row>
    <row r="2309" spans="1:13" ht="72.5" hidden="1" x14ac:dyDescent="0.35">
      <c r="A2309" s="20" t="s">
        <v>1395</v>
      </c>
      <c r="B2309" s="45" t="s">
        <v>1243</v>
      </c>
      <c r="C2309" s="23" t="s">
        <v>5149</v>
      </c>
      <c r="D2309" s="23" t="s">
        <v>1396</v>
      </c>
      <c r="E2309" s="23" t="s">
        <v>7285</v>
      </c>
      <c r="F2309" s="23" t="s">
        <v>5</v>
      </c>
      <c r="G2309" s="20">
        <v>10</v>
      </c>
      <c r="H2309" s="23" t="s">
        <v>5987</v>
      </c>
      <c r="I2309" s="46">
        <v>170</v>
      </c>
      <c r="J2309" s="40">
        <f t="shared" si="110"/>
        <v>1700</v>
      </c>
      <c r="K2309" s="50" t="s">
        <v>2097</v>
      </c>
      <c r="L2309" s="42">
        <f t="shared" si="108"/>
        <v>170</v>
      </c>
      <c r="M2309" s="42">
        <f t="shared" si="109"/>
        <v>1700</v>
      </c>
    </row>
    <row r="2310" spans="1:13" ht="145" hidden="1" x14ac:dyDescent="0.35">
      <c r="A2310" s="20" t="s">
        <v>1395</v>
      </c>
      <c r="B2310" s="45" t="s">
        <v>1243</v>
      </c>
      <c r="C2310" s="23" t="s">
        <v>5169</v>
      </c>
      <c r="D2310" s="23" t="s">
        <v>1397</v>
      </c>
      <c r="E2310" s="23" t="s">
        <v>7286</v>
      </c>
      <c r="F2310" s="23" t="s">
        <v>5</v>
      </c>
      <c r="G2310" s="20">
        <v>40</v>
      </c>
      <c r="H2310" s="23" t="s">
        <v>5987</v>
      </c>
      <c r="I2310" s="46">
        <v>515</v>
      </c>
      <c r="J2310" s="40">
        <f t="shared" si="110"/>
        <v>20600</v>
      </c>
      <c r="K2310" s="50" t="s">
        <v>2098</v>
      </c>
      <c r="L2310" s="42">
        <f t="shared" si="108"/>
        <v>515</v>
      </c>
      <c r="M2310" s="42">
        <f t="shared" si="109"/>
        <v>20600</v>
      </c>
    </row>
    <row r="2311" spans="1:13" ht="130.5" hidden="1" x14ac:dyDescent="0.35">
      <c r="A2311" s="20" t="s">
        <v>1395</v>
      </c>
      <c r="B2311" s="45" t="s">
        <v>1243</v>
      </c>
      <c r="C2311" s="23" t="s">
        <v>5169</v>
      </c>
      <c r="D2311" s="23" t="s">
        <v>98</v>
      </c>
      <c r="E2311" s="23" t="s">
        <v>7287</v>
      </c>
      <c r="F2311" s="23" t="s">
        <v>5</v>
      </c>
      <c r="G2311" s="20">
        <v>40</v>
      </c>
      <c r="H2311" s="23" t="s">
        <v>5987</v>
      </c>
      <c r="I2311" s="46">
        <v>515</v>
      </c>
      <c r="J2311" s="40">
        <f t="shared" si="110"/>
        <v>20600</v>
      </c>
      <c r="K2311" s="50" t="s">
        <v>2098</v>
      </c>
      <c r="L2311" s="42">
        <f t="shared" si="108"/>
        <v>515</v>
      </c>
      <c r="M2311" s="42">
        <f t="shared" si="109"/>
        <v>20600</v>
      </c>
    </row>
    <row r="2312" spans="1:13" ht="130.5" hidden="1" x14ac:dyDescent="0.35">
      <c r="A2312" s="20" t="s">
        <v>1395</v>
      </c>
      <c r="B2312" s="45" t="s">
        <v>1243</v>
      </c>
      <c r="C2312" s="23" t="s">
        <v>5169</v>
      </c>
      <c r="D2312" s="23" t="s">
        <v>98</v>
      </c>
      <c r="E2312" s="23" t="s">
        <v>7287</v>
      </c>
      <c r="F2312" s="23" t="s">
        <v>5</v>
      </c>
      <c r="G2312" s="20">
        <v>4</v>
      </c>
      <c r="H2312" s="23" t="s">
        <v>5987</v>
      </c>
      <c r="I2312" s="46">
        <v>515</v>
      </c>
      <c r="J2312" s="40">
        <f t="shared" si="110"/>
        <v>2060</v>
      </c>
      <c r="K2312" s="50" t="s">
        <v>2098</v>
      </c>
      <c r="L2312" s="42">
        <f t="shared" si="108"/>
        <v>515</v>
      </c>
      <c r="M2312" s="42">
        <f t="shared" si="109"/>
        <v>2060</v>
      </c>
    </row>
    <row r="2313" spans="1:13" ht="130.5" hidden="1" x14ac:dyDescent="0.35">
      <c r="A2313" s="20" t="s">
        <v>1395</v>
      </c>
      <c r="B2313" s="45" t="s">
        <v>1243</v>
      </c>
      <c r="C2313" s="23" t="s">
        <v>5170</v>
      </c>
      <c r="D2313" s="23" t="s">
        <v>1398</v>
      </c>
      <c r="E2313" s="23" t="s">
        <v>7288</v>
      </c>
      <c r="F2313" s="23" t="s">
        <v>5</v>
      </c>
      <c r="G2313" s="20">
        <v>40</v>
      </c>
      <c r="H2313" s="23" t="s">
        <v>5987</v>
      </c>
      <c r="I2313" s="46">
        <v>475</v>
      </c>
      <c r="J2313" s="40">
        <f t="shared" si="110"/>
        <v>19000</v>
      </c>
      <c r="K2313" s="50" t="s">
        <v>2099</v>
      </c>
      <c r="L2313" s="42">
        <f t="shared" si="108"/>
        <v>475</v>
      </c>
      <c r="M2313" s="42">
        <f t="shared" si="109"/>
        <v>19000</v>
      </c>
    </row>
    <row r="2314" spans="1:13" ht="145" hidden="1" x14ac:dyDescent="0.35">
      <c r="A2314" s="20" t="s">
        <v>1395</v>
      </c>
      <c r="B2314" s="45" t="s">
        <v>1243</v>
      </c>
      <c r="C2314" s="23" t="s">
        <v>5173</v>
      </c>
      <c r="D2314" s="23" t="s">
        <v>1399</v>
      </c>
      <c r="E2314" s="23" t="s">
        <v>7289</v>
      </c>
      <c r="F2314" s="23" t="s">
        <v>5</v>
      </c>
      <c r="G2314" s="20">
        <v>6</v>
      </c>
      <c r="H2314" s="23" t="s">
        <v>5987</v>
      </c>
      <c r="I2314" s="46">
        <v>90</v>
      </c>
      <c r="J2314" s="40">
        <f t="shared" si="110"/>
        <v>540</v>
      </c>
      <c r="K2314" s="50" t="s">
        <v>2100</v>
      </c>
      <c r="L2314" s="42">
        <f t="shared" si="108"/>
        <v>90</v>
      </c>
      <c r="M2314" s="42">
        <f t="shared" si="109"/>
        <v>540</v>
      </c>
    </row>
    <row r="2315" spans="1:13" ht="409.5" hidden="1" x14ac:dyDescent="0.35">
      <c r="A2315" s="20" t="s">
        <v>1395</v>
      </c>
      <c r="B2315" s="45" t="s">
        <v>1243</v>
      </c>
      <c r="C2315" s="23" t="s">
        <v>5170</v>
      </c>
      <c r="D2315" s="23" t="s">
        <v>1400</v>
      </c>
      <c r="E2315" s="23" t="s">
        <v>1400</v>
      </c>
      <c r="F2315" s="23" t="s">
        <v>5</v>
      </c>
      <c r="G2315" s="20">
        <v>40</v>
      </c>
      <c r="H2315" s="23" t="s">
        <v>5987</v>
      </c>
      <c r="I2315" s="46">
        <v>475</v>
      </c>
      <c r="J2315" s="40">
        <f t="shared" si="110"/>
        <v>19000</v>
      </c>
      <c r="K2315" s="50" t="s">
        <v>2101</v>
      </c>
      <c r="L2315" s="42">
        <f t="shared" si="108"/>
        <v>475</v>
      </c>
      <c r="M2315" s="42">
        <f t="shared" si="109"/>
        <v>19000</v>
      </c>
    </row>
    <row r="2316" spans="1:13" ht="130.5" hidden="1" x14ac:dyDescent="0.35">
      <c r="A2316" s="20" t="s">
        <v>1395</v>
      </c>
      <c r="B2316" s="45" t="s">
        <v>1243</v>
      </c>
      <c r="C2316" s="23" t="s">
        <v>5179</v>
      </c>
      <c r="D2316" s="23" t="s">
        <v>257</v>
      </c>
      <c r="E2316" s="23" t="s">
        <v>6380</v>
      </c>
      <c r="F2316" s="23" t="s">
        <v>5</v>
      </c>
      <c r="G2316" s="20">
        <v>40</v>
      </c>
      <c r="H2316" s="23" t="s">
        <v>5987</v>
      </c>
      <c r="I2316" s="46">
        <v>170</v>
      </c>
      <c r="J2316" s="40">
        <f t="shared" si="110"/>
        <v>6800</v>
      </c>
      <c r="K2316" s="50" t="s">
        <v>2102</v>
      </c>
      <c r="L2316" s="42">
        <f t="shared" si="108"/>
        <v>170</v>
      </c>
      <c r="M2316" s="42">
        <f t="shared" si="109"/>
        <v>6800</v>
      </c>
    </row>
    <row r="2317" spans="1:13" ht="174" hidden="1" x14ac:dyDescent="0.35">
      <c r="A2317" s="20" t="s">
        <v>1395</v>
      </c>
      <c r="B2317" s="45" t="s">
        <v>1243</v>
      </c>
      <c r="C2317" s="23" t="s">
        <v>5166</v>
      </c>
      <c r="D2317" s="23" t="s">
        <v>1401</v>
      </c>
      <c r="E2317" s="23" t="s">
        <v>1401</v>
      </c>
      <c r="F2317" s="23" t="s">
        <v>5</v>
      </c>
      <c r="G2317" s="20">
        <v>20</v>
      </c>
      <c r="H2317" s="23" t="s">
        <v>5987</v>
      </c>
      <c r="I2317" s="46">
        <v>350</v>
      </c>
      <c r="J2317" s="40">
        <f t="shared" si="110"/>
        <v>7000</v>
      </c>
      <c r="K2317" s="50" t="s">
        <v>2103</v>
      </c>
      <c r="L2317" s="42">
        <f t="shared" si="108"/>
        <v>350</v>
      </c>
      <c r="M2317" s="42">
        <f t="shared" si="109"/>
        <v>7000</v>
      </c>
    </row>
    <row r="2318" spans="1:13" ht="101.5" hidden="1" x14ac:dyDescent="0.35">
      <c r="A2318" s="20" t="s">
        <v>1402</v>
      </c>
      <c r="B2318" s="45" t="s">
        <v>1243</v>
      </c>
      <c r="C2318" s="23" t="s">
        <v>4971</v>
      </c>
      <c r="D2318" s="23" t="s">
        <v>1403</v>
      </c>
      <c r="E2318" s="23" t="s">
        <v>7290</v>
      </c>
      <c r="F2318" s="23" t="s">
        <v>5</v>
      </c>
      <c r="G2318" s="20">
        <v>20</v>
      </c>
      <c r="H2318" s="23" t="s">
        <v>5987</v>
      </c>
      <c r="I2318" s="46">
        <v>3.9769999999999999</v>
      </c>
      <c r="J2318" s="40">
        <f t="shared" si="110"/>
        <v>79.539999999999992</v>
      </c>
      <c r="K2318" s="50" t="s">
        <v>2104</v>
      </c>
      <c r="L2318" s="42">
        <f t="shared" si="108"/>
        <v>3.98</v>
      </c>
      <c r="M2318" s="42">
        <f t="shared" si="109"/>
        <v>79.599999999999994</v>
      </c>
    </row>
    <row r="2319" spans="1:13" ht="87" hidden="1" x14ac:dyDescent="0.35">
      <c r="A2319" s="20" t="s">
        <v>1402</v>
      </c>
      <c r="B2319" s="45" t="s">
        <v>1243</v>
      </c>
      <c r="C2319" s="23" t="s">
        <v>4966</v>
      </c>
      <c r="D2319" s="23" t="s">
        <v>1404</v>
      </c>
      <c r="E2319" s="23" t="s">
        <v>7291</v>
      </c>
      <c r="F2319" s="23" t="s">
        <v>5</v>
      </c>
      <c r="G2319" s="20">
        <v>4</v>
      </c>
      <c r="H2319" s="23" t="s">
        <v>5987</v>
      </c>
      <c r="I2319" s="46">
        <v>1702.932</v>
      </c>
      <c r="J2319" s="40">
        <f t="shared" si="110"/>
        <v>6811.7280000000001</v>
      </c>
      <c r="K2319" s="50" t="s">
        <v>2105</v>
      </c>
      <c r="L2319" s="42">
        <f t="shared" si="108"/>
        <v>1702.93</v>
      </c>
      <c r="M2319" s="42">
        <f t="shared" si="109"/>
        <v>6811.72</v>
      </c>
    </row>
    <row r="2320" spans="1:13" ht="116" hidden="1" x14ac:dyDescent="0.35">
      <c r="A2320" s="20" t="s">
        <v>1402</v>
      </c>
      <c r="B2320" s="45" t="s">
        <v>1243</v>
      </c>
      <c r="C2320" s="23" t="s">
        <v>4967</v>
      </c>
      <c r="D2320" s="23" t="s">
        <v>1405</v>
      </c>
      <c r="E2320" s="23" t="s">
        <v>7292</v>
      </c>
      <c r="F2320" s="23" t="s">
        <v>5</v>
      </c>
      <c r="G2320" s="20">
        <v>10</v>
      </c>
      <c r="H2320" s="23" t="s">
        <v>5987</v>
      </c>
      <c r="I2320" s="46">
        <v>12.706999999999999</v>
      </c>
      <c r="J2320" s="40">
        <f t="shared" si="110"/>
        <v>127.07</v>
      </c>
      <c r="K2320" s="50" t="s">
        <v>2106</v>
      </c>
      <c r="L2320" s="42">
        <f t="shared" si="108"/>
        <v>12.71</v>
      </c>
      <c r="M2320" s="42">
        <f t="shared" si="109"/>
        <v>127.10000000000001</v>
      </c>
    </row>
    <row r="2321" spans="1:13" ht="116" hidden="1" x14ac:dyDescent="0.35">
      <c r="A2321" s="20" t="s">
        <v>1402</v>
      </c>
      <c r="B2321" s="45" t="s">
        <v>1243</v>
      </c>
      <c r="C2321" s="23" t="s">
        <v>5305</v>
      </c>
      <c r="D2321" s="23" t="s">
        <v>1406</v>
      </c>
      <c r="E2321" s="23" t="s">
        <v>7293</v>
      </c>
      <c r="F2321" s="23" t="s">
        <v>5</v>
      </c>
      <c r="G2321" s="20">
        <v>9</v>
      </c>
      <c r="H2321" s="23" t="s">
        <v>5987</v>
      </c>
      <c r="I2321" s="46">
        <v>653.39200000000005</v>
      </c>
      <c r="J2321" s="40">
        <f t="shared" si="110"/>
        <v>5880.5280000000002</v>
      </c>
      <c r="K2321" s="50" t="s">
        <v>2107</v>
      </c>
      <c r="L2321" s="42">
        <f t="shared" si="108"/>
        <v>653.39</v>
      </c>
      <c r="M2321" s="42">
        <f t="shared" si="109"/>
        <v>5880.51</v>
      </c>
    </row>
    <row r="2322" spans="1:13" ht="116" hidden="1" x14ac:dyDescent="0.35">
      <c r="A2322" s="20" t="s">
        <v>1402</v>
      </c>
      <c r="B2322" s="45" t="s">
        <v>1243</v>
      </c>
      <c r="C2322" s="23" t="s">
        <v>5331</v>
      </c>
      <c r="D2322" s="23" t="s">
        <v>1407</v>
      </c>
      <c r="E2322" s="23" t="s">
        <v>7294</v>
      </c>
      <c r="F2322" s="23" t="s">
        <v>5</v>
      </c>
      <c r="G2322" s="20">
        <v>8</v>
      </c>
      <c r="H2322" s="23" t="s">
        <v>5987</v>
      </c>
      <c r="I2322" s="46">
        <v>96.805999999999997</v>
      </c>
      <c r="J2322" s="40">
        <f t="shared" si="110"/>
        <v>774.44799999999998</v>
      </c>
      <c r="K2322" s="50" t="s">
        <v>2108</v>
      </c>
      <c r="L2322" s="42">
        <f t="shared" si="108"/>
        <v>96.81</v>
      </c>
      <c r="M2322" s="42">
        <f t="shared" si="109"/>
        <v>774.48</v>
      </c>
    </row>
    <row r="2323" spans="1:13" ht="188.5" hidden="1" x14ac:dyDescent="0.35">
      <c r="A2323" s="20" t="s">
        <v>1402</v>
      </c>
      <c r="B2323" s="45" t="s">
        <v>1243</v>
      </c>
      <c r="C2323" s="23" t="s">
        <v>5307</v>
      </c>
      <c r="D2323" s="23" t="s">
        <v>1408</v>
      </c>
      <c r="E2323" s="23" t="s">
        <v>1408</v>
      </c>
      <c r="F2323" s="23" t="s">
        <v>5</v>
      </c>
      <c r="G2323" s="20">
        <v>10</v>
      </c>
      <c r="H2323" s="23" t="s">
        <v>5987</v>
      </c>
      <c r="I2323" s="46">
        <v>35.792999999999999</v>
      </c>
      <c r="J2323" s="40">
        <f t="shared" si="110"/>
        <v>357.93</v>
      </c>
      <c r="K2323" s="50" t="s">
        <v>2109</v>
      </c>
      <c r="L2323" s="42">
        <f t="shared" si="108"/>
        <v>35.79</v>
      </c>
      <c r="M2323" s="42">
        <f t="shared" si="109"/>
        <v>357.9</v>
      </c>
    </row>
    <row r="2324" spans="1:13" ht="159.5" hidden="1" x14ac:dyDescent="0.35">
      <c r="A2324" s="20" t="s">
        <v>1402</v>
      </c>
      <c r="B2324" s="45" t="s">
        <v>1243</v>
      </c>
      <c r="C2324" s="23" t="s">
        <v>4969</v>
      </c>
      <c r="D2324" s="23" t="s">
        <v>1409</v>
      </c>
      <c r="E2324" s="23" t="s">
        <v>1409</v>
      </c>
      <c r="F2324" s="23" t="s">
        <v>5</v>
      </c>
      <c r="G2324" s="20">
        <v>8</v>
      </c>
      <c r="H2324" s="23" t="s">
        <v>5987</v>
      </c>
      <c r="I2324" s="46">
        <v>109.02800000000001</v>
      </c>
      <c r="J2324" s="40">
        <f t="shared" si="110"/>
        <v>872.22400000000005</v>
      </c>
      <c r="K2324" s="50" t="s">
        <v>2110</v>
      </c>
      <c r="L2324" s="42">
        <f t="shared" si="108"/>
        <v>109.03</v>
      </c>
      <c r="M2324" s="42">
        <f t="shared" si="109"/>
        <v>872.24</v>
      </c>
    </row>
    <row r="2325" spans="1:13" ht="159.5" hidden="1" x14ac:dyDescent="0.35">
      <c r="A2325" s="20" t="s">
        <v>1402</v>
      </c>
      <c r="B2325" s="45" t="s">
        <v>1243</v>
      </c>
      <c r="C2325" s="23" t="s">
        <v>4970</v>
      </c>
      <c r="D2325" s="23" t="s">
        <v>1410</v>
      </c>
      <c r="E2325" s="23" t="s">
        <v>1410</v>
      </c>
      <c r="F2325" s="23" t="s">
        <v>5</v>
      </c>
      <c r="G2325" s="20">
        <v>8</v>
      </c>
      <c r="H2325" s="23" t="s">
        <v>5987</v>
      </c>
      <c r="I2325" s="46">
        <v>109.02800000000001</v>
      </c>
      <c r="J2325" s="40">
        <f t="shared" si="110"/>
        <v>872.22400000000005</v>
      </c>
      <c r="K2325" s="50" t="s">
        <v>1945</v>
      </c>
      <c r="L2325" s="42">
        <f t="shared" si="108"/>
        <v>109.03</v>
      </c>
      <c r="M2325" s="42">
        <f t="shared" si="109"/>
        <v>872.24</v>
      </c>
    </row>
    <row r="2326" spans="1:13" ht="188.5" hidden="1" x14ac:dyDescent="0.35">
      <c r="A2326" s="20" t="s">
        <v>1402</v>
      </c>
      <c r="B2326" s="45" t="s">
        <v>1243</v>
      </c>
      <c r="C2326" s="23" t="s">
        <v>5306</v>
      </c>
      <c r="D2326" s="23" t="s">
        <v>1411</v>
      </c>
      <c r="E2326" s="23" t="s">
        <v>1411</v>
      </c>
      <c r="F2326" s="23" t="s">
        <v>5</v>
      </c>
      <c r="G2326" s="20">
        <v>4</v>
      </c>
      <c r="H2326" s="23" t="s">
        <v>5987</v>
      </c>
      <c r="I2326" s="46">
        <v>269.85399999999998</v>
      </c>
      <c r="J2326" s="40">
        <f t="shared" si="110"/>
        <v>1079.4159999999999</v>
      </c>
      <c r="K2326" s="50" t="s">
        <v>2817</v>
      </c>
      <c r="L2326" s="42">
        <f t="shared" si="108"/>
        <v>269.85000000000002</v>
      </c>
      <c r="M2326" s="42">
        <f t="shared" si="109"/>
        <v>1079.4000000000001</v>
      </c>
    </row>
    <row r="2327" spans="1:13" ht="101.5" hidden="1" x14ac:dyDescent="0.35">
      <c r="A2327" s="20" t="s">
        <v>1412</v>
      </c>
      <c r="B2327" s="45" t="s">
        <v>1243</v>
      </c>
      <c r="C2327" s="23" t="s">
        <v>5254</v>
      </c>
      <c r="D2327" s="23" t="s">
        <v>1413</v>
      </c>
      <c r="E2327" s="23" t="s">
        <v>7295</v>
      </c>
      <c r="F2327" s="23" t="s">
        <v>5</v>
      </c>
      <c r="G2327" s="20">
        <v>5</v>
      </c>
      <c r="H2327" s="23" t="s">
        <v>5987</v>
      </c>
      <c r="I2327" s="46">
        <v>7.0809999999999995</v>
      </c>
      <c r="J2327" s="40">
        <f t="shared" si="110"/>
        <v>35.405000000000001</v>
      </c>
      <c r="K2327" s="50" t="s">
        <v>2083</v>
      </c>
      <c r="L2327" s="42">
        <f t="shared" si="108"/>
        <v>7.08</v>
      </c>
      <c r="M2327" s="42">
        <f t="shared" si="109"/>
        <v>35.4</v>
      </c>
    </row>
    <row r="2328" spans="1:13" ht="101.5" hidden="1" x14ac:dyDescent="0.35">
      <c r="A2328" s="20" t="s">
        <v>1412</v>
      </c>
      <c r="B2328" s="45" t="s">
        <v>1243</v>
      </c>
      <c r="C2328" s="23" t="s">
        <v>5275</v>
      </c>
      <c r="D2328" s="23" t="s">
        <v>1414</v>
      </c>
      <c r="E2328" s="23" t="s">
        <v>7296</v>
      </c>
      <c r="F2328" s="23" t="s">
        <v>5</v>
      </c>
      <c r="G2328" s="20">
        <v>4</v>
      </c>
      <c r="H2328" s="23" t="s">
        <v>5987</v>
      </c>
      <c r="I2328" s="46">
        <v>10.863999999999999</v>
      </c>
      <c r="J2328" s="40">
        <f t="shared" si="110"/>
        <v>43.455999999999996</v>
      </c>
      <c r="K2328" s="50" t="s">
        <v>2111</v>
      </c>
      <c r="L2328" s="42">
        <f t="shared" si="108"/>
        <v>10.86</v>
      </c>
      <c r="M2328" s="42">
        <f t="shared" si="109"/>
        <v>43.44</v>
      </c>
    </row>
    <row r="2329" spans="1:13" ht="130.5" hidden="1" x14ac:dyDescent="0.35">
      <c r="A2329" s="20" t="s">
        <v>1412</v>
      </c>
      <c r="B2329" s="45" t="s">
        <v>1243</v>
      </c>
      <c r="C2329" s="23" t="s">
        <v>5287</v>
      </c>
      <c r="D2329" s="23" t="s">
        <v>1415</v>
      </c>
      <c r="E2329" s="23" t="s">
        <v>7297</v>
      </c>
      <c r="F2329" s="23" t="s">
        <v>5</v>
      </c>
      <c r="G2329" s="20">
        <v>8</v>
      </c>
      <c r="H2329" s="23" t="s">
        <v>5987</v>
      </c>
      <c r="I2329" s="46">
        <v>86.33</v>
      </c>
      <c r="J2329" s="40">
        <f t="shared" si="110"/>
        <v>690.64</v>
      </c>
      <c r="K2329" s="50" t="s">
        <v>2112</v>
      </c>
      <c r="L2329" s="42">
        <f t="shared" si="108"/>
        <v>86.33</v>
      </c>
      <c r="M2329" s="42">
        <f t="shared" si="109"/>
        <v>690.64</v>
      </c>
    </row>
    <row r="2330" spans="1:13" ht="116" hidden="1" x14ac:dyDescent="0.35">
      <c r="A2330" s="20" t="s">
        <v>1412</v>
      </c>
      <c r="B2330" s="45" t="s">
        <v>1243</v>
      </c>
      <c r="C2330" s="23" t="s">
        <v>5293</v>
      </c>
      <c r="D2330" s="23" t="s">
        <v>1416</v>
      </c>
      <c r="E2330" s="23" t="s">
        <v>7298</v>
      </c>
      <c r="F2330" s="23" t="s">
        <v>5</v>
      </c>
      <c r="G2330" s="20">
        <v>8</v>
      </c>
      <c r="H2330" s="23" t="s">
        <v>5987</v>
      </c>
      <c r="I2330" s="46">
        <v>27.062999999999999</v>
      </c>
      <c r="J2330" s="40">
        <f t="shared" si="110"/>
        <v>216.50399999999999</v>
      </c>
      <c r="K2330" s="50" t="s">
        <v>2113</v>
      </c>
      <c r="L2330" s="42">
        <f t="shared" si="108"/>
        <v>27.06</v>
      </c>
      <c r="M2330" s="42">
        <f t="shared" si="109"/>
        <v>216.48</v>
      </c>
    </row>
    <row r="2331" spans="1:13" ht="145" hidden="1" x14ac:dyDescent="0.35">
      <c r="A2331" s="20" t="s">
        <v>1417</v>
      </c>
      <c r="B2331" s="45" t="s">
        <v>1243</v>
      </c>
      <c r="C2331" s="23" t="s">
        <v>4638</v>
      </c>
      <c r="D2331" s="23" t="s">
        <v>1418</v>
      </c>
      <c r="E2331" s="23" t="s">
        <v>7299</v>
      </c>
      <c r="F2331" s="23" t="s">
        <v>5</v>
      </c>
      <c r="G2331" s="20">
        <v>7</v>
      </c>
      <c r="H2331" s="23" t="s">
        <v>5987</v>
      </c>
      <c r="I2331" s="46">
        <v>123.74</v>
      </c>
      <c r="J2331" s="40">
        <f t="shared" si="110"/>
        <v>866.18</v>
      </c>
      <c r="K2331" s="50" t="s">
        <v>2114</v>
      </c>
      <c r="L2331" s="42">
        <f t="shared" si="108"/>
        <v>123.74</v>
      </c>
      <c r="M2331" s="42">
        <f t="shared" si="109"/>
        <v>866.18</v>
      </c>
    </row>
    <row r="2332" spans="1:13" ht="145" hidden="1" x14ac:dyDescent="0.35">
      <c r="A2332" s="20" t="s">
        <v>1417</v>
      </c>
      <c r="B2332" s="45" t="s">
        <v>1243</v>
      </c>
      <c r="C2332" s="23" t="s">
        <v>4638</v>
      </c>
      <c r="D2332" s="23" t="s">
        <v>1418</v>
      </c>
      <c r="E2332" s="23" t="s">
        <v>7299</v>
      </c>
      <c r="F2332" s="23" t="s">
        <v>5</v>
      </c>
      <c r="G2332" s="20">
        <v>5</v>
      </c>
      <c r="H2332" s="23" t="s">
        <v>5987</v>
      </c>
      <c r="I2332" s="46">
        <v>123.74</v>
      </c>
      <c r="J2332" s="40">
        <f t="shared" si="110"/>
        <v>618.69999999999993</v>
      </c>
      <c r="K2332" s="50" t="s">
        <v>2114</v>
      </c>
      <c r="L2332" s="42">
        <f t="shared" si="108"/>
        <v>123.74</v>
      </c>
      <c r="M2332" s="42">
        <f t="shared" si="109"/>
        <v>618.69999999999993</v>
      </c>
    </row>
    <row r="2333" spans="1:13" ht="145" hidden="1" x14ac:dyDescent="0.35">
      <c r="A2333" s="20" t="s">
        <v>1417</v>
      </c>
      <c r="B2333" s="45" t="s">
        <v>1243</v>
      </c>
      <c r="C2333" s="23" t="s">
        <v>4638</v>
      </c>
      <c r="D2333" s="23" t="s">
        <v>1418</v>
      </c>
      <c r="E2333" s="23" t="s">
        <v>7299</v>
      </c>
      <c r="F2333" s="23" t="s">
        <v>5</v>
      </c>
      <c r="G2333" s="20">
        <v>5</v>
      </c>
      <c r="H2333" s="23" t="s">
        <v>5987</v>
      </c>
      <c r="I2333" s="46">
        <v>123.74</v>
      </c>
      <c r="J2333" s="40">
        <f t="shared" si="110"/>
        <v>618.69999999999993</v>
      </c>
      <c r="K2333" s="50" t="s">
        <v>2114</v>
      </c>
      <c r="L2333" s="42">
        <f t="shared" si="108"/>
        <v>123.74</v>
      </c>
      <c r="M2333" s="42">
        <f t="shared" si="109"/>
        <v>618.69999999999993</v>
      </c>
    </row>
    <row r="2334" spans="1:13" ht="116" hidden="1" x14ac:dyDescent="0.35">
      <c r="A2334" s="20" t="s">
        <v>1417</v>
      </c>
      <c r="B2334" s="45" t="s">
        <v>1243</v>
      </c>
      <c r="C2334" s="23" t="s">
        <v>3981</v>
      </c>
      <c r="D2334" s="23" t="s">
        <v>1419</v>
      </c>
      <c r="E2334" s="23" t="s">
        <v>7300</v>
      </c>
      <c r="F2334" s="23" t="s">
        <v>5</v>
      </c>
      <c r="G2334" s="20">
        <v>40</v>
      </c>
      <c r="H2334" s="23" t="s">
        <v>5987</v>
      </c>
      <c r="I2334" s="46">
        <v>188</v>
      </c>
      <c r="J2334" s="40">
        <f t="shared" si="110"/>
        <v>7520</v>
      </c>
      <c r="K2334" s="50" t="s">
        <v>2818</v>
      </c>
      <c r="L2334" s="42">
        <f t="shared" si="108"/>
        <v>188</v>
      </c>
      <c r="M2334" s="42">
        <f t="shared" si="109"/>
        <v>7520</v>
      </c>
    </row>
    <row r="2335" spans="1:13" ht="409.5" hidden="1" x14ac:dyDescent="0.35">
      <c r="A2335" s="20" t="s">
        <v>1417</v>
      </c>
      <c r="B2335" s="45" t="s">
        <v>1243</v>
      </c>
      <c r="C2335" s="23" t="s">
        <v>3981</v>
      </c>
      <c r="D2335" s="23" t="s">
        <v>1420</v>
      </c>
      <c r="E2335" s="23" t="s">
        <v>1420</v>
      </c>
      <c r="F2335" s="23" t="s">
        <v>5</v>
      </c>
      <c r="G2335" s="20">
        <v>40</v>
      </c>
      <c r="H2335" s="23" t="s">
        <v>5987</v>
      </c>
      <c r="I2335" s="46">
        <v>188</v>
      </c>
      <c r="J2335" s="40">
        <f t="shared" si="110"/>
        <v>7520</v>
      </c>
      <c r="K2335" s="50" t="s">
        <v>2818</v>
      </c>
      <c r="L2335" s="42">
        <f t="shared" si="108"/>
        <v>188</v>
      </c>
      <c r="M2335" s="42">
        <f t="shared" si="109"/>
        <v>7520</v>
      </c>
    </row>
    <row r="2336" spans="1:13" ht="145" hidden="1" x14ac:dyDescent="0.35">
      <c r="A2336" s="20" t="s">
        <v>1417</v>
      </c>
      <c r="B2336" s="45" t="s">
        <v>1243</v>
      </c>
      <c r="C2336" s="23" t="s">
        <v>4643</v>
      </c>
      <c r="D2336" s="23" t="s">
        <v>1421</v>
      </c>
      <c r="E2336" s="23" t="s">
        <v>7301</v>
      </c>
      <c r="F2336" s="23" t="s">
        <v>5</v>
      </c>
      <c r="G2336" s="20">
        <v>4</v>
      </c>
      <c r="H2336" s="23" t="s">
        <v>5987</v>
      </c>
      <c r="I2336" s="46">
        <v>200</v>
      </c>
      <c r="J2336" s="40">
        <f t="shared" si="110"/>
        <v>800</v>
      </c>
      <c r="K2336" s="50" t="s">
        <v>2115</v>
      </c>
      <c r="L2336" s="42">
        <f t="shared" si="108"/>
        <v>200</v>
      </c>
      <c r="M2336" s="42">
        <f t="shared" si="109"/>
        <v>800</v>
      </c>
    </row>
    <row r="2337" spans="1:13" ht="116" hidden="1" x14ac:dyDescent="0.35">
      <c r="A2337" s="20" t="s">
        <v>1417</v>
      </c>
      <c r="B2337" s="45" t="s">
        <v>1243</v>
      </c>
      <c r="C2337" s="23" t="s">
        <v>4645</v>
      </c>
      <c r="D2337" s="23" t="s">
        <v>1060</v>
      </c>
      <c r="E2337" s="23" t="s">
        <v>7037</v>
      </c>
      <c r="F2337" s="23" t="s">
        <v>5</v>
      </c>
      <c r="G2337" s="20">
        <v>40</v>
      </c>
      <c r="H2337" s="23" t="s">
        <v>5987</v>
      </c>
      <c r="I2337" s="46">
        <v>131.726</v>
      </c>
      <c r="J2337" s="40">
        <f t="shared" si="110"/>
        <v>5269.04</v>
      </c>
      <c r="K2337" s="50" t="s">
        <v>2819</v>
      </c>
      <c r="L2337" s="42">
        <f t="shared" si="108"/>
        <v>131.72999999999999</v>
      </c>
      <c r="M2337" s="42">
        <f t="shared" si="109"/>
        <v>5269.2</v>
      </c>
    </row>
    <row r="2338" spans="1:13" ht="116" hidden="1" x14ac:dyDescent="0.35">
      <c r="A2338" s="20" t="s">
        <v>1417</v>
      </c>
      <c r="B2338" s="45" t="s">
        <v>1243</v>
      </c>
      <c r="C2338" s="23" t="s">
        <v>4644</v>
      </c>
      <c r="D2338" s="23" t="s">
        <v>11</v>
      </c>
      <c r="E2338" s="23" t="s">
        <v>6022</v>
      </c>
      <c r="F2338" s="23" t="s">
        <v>5</v>
      </c>
      <c r="G2338" s="20">
        <v>40</v>
      </c>
      <c r="H2338" s="23" t="s">
        <v>5987</v>
      </c>
      <c r="I2338" s="46">
        <v>440</v>
      </c>
      <c r="J2338" s="40">
        <f>I2338*G2338</f>
        <v>17600</v>
      </c>
      <c r="K2338" s="50" t="s">
        <v>2116</v>
      </c>
      <c r="L2338" s="42">
        <f t="shared" si="108"/>
        <v>440</v>
      </c>
      <c r="M2338" s="42">
        <f t="shared" si="109"/>
        <v>17600</v>
      </c>
    </row>
    <row r="2339" spans="1:13" ht="232" hidden="1" x14ac:dyDescent="0.35">
      <c r="A2339" s="20" t="s">
        <v>1417</v>
      </c>
      <c r="B2339" s="45" t="s">
        <v>1243</v>
      </c>
      <c r="C2339" s="23" t="s">
        <v>4644</v>
      </c>
      <c r="D2339" s="23" t="s">
        <v>1422</v>
      </c>
      <c r="E2339" s="23" t="s">
        <v>1422</v>
      </c>
      <c r="F2339" s="23" t="s">
        <v>5</v>
      </c>
      <c r="G2339" s="20">
        <v>40</v>
      </c>
      <c r="H2339" s="23" t="s">
        <v>5987</v>
      </c>
      <c r="I2339" s="46">
        <v>440</v>
      </c>
      <c r="J2339" s="40">
        <f t="shared" si="110"/>
        <v>17600</v>
      </c>
      <c r="K2339" s="50" t="s">
        <v>2116</v>
      </c>
      <c r="L2339" s="42">
        <f t="shared" si="108"/>
        <v>440</v>
      </c>
      <c r="M2339" s="42">
        <f t="shared" si="109"/>
        <v>17600</v>
      </c>
    </row>
    <row r="2340" spans="1:13" ht="159.5" hidden="1" x14ac:dyDescent="0.35">
      <c r="A2340" s="20" t="s">
        <v>1417</v>
      </c>
      <c r="B2340" s="45" t="s">
        <v>1243</v>
      </c>
      <c r="C2340" s="23" t="s">
        <v>4636</v>
      </c>
      <c r="D2340" s="23" t="s">
        <v>1423</v>
      </c>
      <c r="E2340" s="23" t="s">
        <v>1423</v>
      </c>
      <c r="F2340" s="23" t="s">
        <v>5</v>
      </c>
      <c r="G2340" s="20">
        <v>5</v>
      </c>
      <c r="H2340" s="23" t="s">
        <v>5987</v>
      </c>
      <c r="I2340" s="46">
        <v>106.797</v>
      </c>
      <c r="J2340" s="40">
        <f t="shared" si="110"/>
        <v>533.98500000000001</v>
      </c>
      <c r="K2340" s="50" t="s">
        <v>2117</v>
      </c>
      <c r="L2340" s="42">
        <f t="shared" si="108"/>
        <v>106.8</v>
      </c>
      <c r="M2340" s="42">
        <f t="shared" si="109"/>
        <v>534</v>
      </c>
    </row>
    <row r="2341" spans="1:13" ht="87" hidden="1" x14ac:dyDescent="0.35">
      <c r="A2341" s="20" t="s">
        <v>1424</v>
      </c>
      <c r="B2341" s="45" t="s">
        <v>1243</v>
      </c>
      <c r="C2341" s="23" t="s">
        <v>4134</v>
      </c>
      <c r="D2341" s="23" t="s">
        <v>1425</v>
      </c>
      <c r="E2341" s="23" t="s">
        <v>7302</v>
      </c>
      <c r="F2341" s="23" t="s">
        <v>5</v>
      </c>
      <c r="G2341" s="20">
        <v>4</v>
      </c>
      <c r="H2341" s="23" t="s">
        <v>5987</v>
      </c>
      <c r="I2341" s="46">
        <v>214.952</v>
      </c>
      <c r="J2341" s="40">
        <f t="shared" si="110"/>
        <v>859.80799999999999</v>
      </c>
      <c r="K2341" s="50" t="s">
        <v>2118</v>
      </c>
      <c r="L2341" s="42">
        <f t="shared" si="108"/>
        <v>214.95</v>
      </c>
      <c r="M2341" s="42">
        <f t="shared" si="109"/>
        <v>859.8</v>
      </c>
    </row>
    <row r="2342" spans="1:13" ht="174" hidden="1" x14ac:dyDescent="0.35">
      <c r="A2342" s="20" t="s">
        <v>1424</v>
      </c>
      <c r="B2342" s="45" t="s">
        <v>1243</v>
      </c>
      <c r="C2342" s="23" t="s">
        <v>4491</v>
      </c>
      <c r="D2342" s="23" t="s">
        <v>1426</v>
      </c>
      <c r="E2342" s="23" t="s">
        <v>1426</v>
      </c>
      <c r="F2342" s="23" t="s">
        <v>5</v>
      </c>
      <c r="G2342" s="20">
        <v>60</v>
      </c>
      <c r="H2342" s="23" t="s">
        <v>5987</v>
      </c>
      <c r="I2342" s="46">
        <v>25.22</v>
      </c>
      <c r="J2342" s="40">
        <f t="shared" si="110"/>
        <v>1513.1999999999998</v>
      </c>
      <c r="K2342" s="50" t="s">
        <v>2119</v>
      </c>
      <c r="L2342" s="42">
        <f t="shared" si="108"/>
        <v>25.22</v>
      </c>
      <c r="M2342" s="42">
        <f t="shared" si="109"/>
        <v>1513.1999999999998</v>
      </c>
    </row>
    <row r="2343" spans="1:13" ht="159.5" hidden="1" x14ac:dyDescent="0.35">
      <c r="A2343" s="20" t="s">
        <v>1424</v>
      </c>
      <c r="B2343" s="45" t="s">
        <v>1243</v>
      </c>
      <c r="C2343" s="23" t="s">
        <v>4070</v>
      </c>
      <c r="D2343" s="23" t="s">
        <v>1427</v>
      </c>
      <c r="E2343" s="23" t="s">
        <v>1427</v>
      </c>
      <c r="F2343" s="23" t="s">
        <v>5</v>
      </c>
      <c r="G2343" s="20">
        <v>36</v>
      </c>
      <c r="H2343" s="23" t="s">
        <v>5987</v>
      </c>
      <c r="I2343" s="46">
        <v>23.541899999999998</v>
      </c>
      <c r="J2343" s="40">
        <f t="shared" si="110"/>
        <v>847.50839999999994</v>
      </c>
      <c r="K2343" s="50" t="s">
        <v>2120</v>
      </c>
      <c r="L2343" s="42">
        <f t="shared" si="108"/>
        <v>23.54</v>
      </c>
      <c r="M2343" s="42">
        <f t="shared" si="109"/>
        <v>847.43999999999994</v>
      </c>
    </row>
    <row r="2344" spans="1:13" ht="275.5" hidden="1" x14ac:dyDescent="0.35">
      <c r="A2344" s="20" t="s">
        <v>1424</v>
      </c>
      <c r="B2344" s="45" t="s">
        <v>1243</v>
      </c>
      <c r="C2344" s="23" t="s">
        <v>4792</v>
      </c>
      <c r="D2344" s="23" t="s">
        <v>1428</v>
      </c>
      <c r="E2344" s="23" t="s">
        <v>7303</v>
      </c>
      <c r="F2344" s="23" t="s">
        <v>5</v>
      </c>
      <c r="G2344" s="20">
        <v>20</v>
      </c>
      <c r="H2344" s="23" t="s">
        <v>5987</v>
      </c>
      <c r="I2344" s="46">
        <v>354.05</v>
      </c>
      <c r="J2344" s="40">
        <f t="shared" si="110"/>
        <v>7081</v>
      </c>
      <c r="K2344" s="50" t="s">
        <v>2121</v>
      </c>
      <c r="L2344" s="42">
        <f t="shared" si="108"/>
        <v>354.05</v>
      </c>
      <c r="M2344" s="42">
        <f t="shared" si="109"/>
        <v>7081</v>
      </c>
    </row>
    <row r="2345" spans="1:13" ht="362.5" hidden="1" x14ac:dyDescent="0.35">
      <c r="A2345" s="20" t="s">
        <v>1424</v>
      </c>
      <c r="B2345" s="45" t="s">
        <v>1243</v>
      </c>
      <c r="C2345" s="23" t="s">
        <v>4951</v>
      </c>
      <c r="D2345" s="23" t="s">
        <v>1429</v>
      </c>
      <c r="E2345" s="23" t="s">
        <v>7304</v>
      </c>
      <c r="F2345" s="23" t="s">
        <v>5</v>
      </c>
      <c r="G2345" s="20">
        <v>2</v>
      </c>
      <c r="H2345" s="23" t="s">
        <v>5987</v>
      </c>
      <c r="I2345" s="46">
        <v>255.11</v>
      </c>
      <c r="J2345" s="40">
        <f t="shared" si="110"/>
        <v>510.22</v>
      </c>
      <c r="K2345" s="50" t="s">
        <v>2122</v>
      </c>
      <c r="L2345" s="42">
        <f t="shared" si="108"/>
        <v>255.11</v>
      </c>
      <c r="M2345" s="42">
        <f t="shared" si="109"/>
        <v>510.22</v>
      </c>
    </row>
    <row r="2346" spans="1:13" ht="145" hidden="1" x14ac:dyDescent="0.35">
      <c r="A2346" s="20" t="s">
        <v>1424</v>
      </c>
      <c r="B2346" s="45" t="s">
        <v>1243</v>
      </c>
      <c r="C2346" s="23" t="s">
        <v>5012</v>
      </c>
      <c r="D2346" s="23" t="s">
        <v>1430</v>
      </c>
      <c r="E2346" s="23" t="s">
        <v>7305</v>
      </c>
      <c r="F2346" s="23" t="s">
        <v>5</v>
      </c>
      <c r="G2346" s="20">
        <v>200</v>
      </c>
      <c r="H2346" s="23" t="s">
        <v>5987</v>
      </c>
      <c r="I2346" s="46">
        <v>0.29099999999999998</v>
      </c>
      <c r="J2346" s="40">
        <f t="shared" si="110"/>
        <v>58.199999999999996</v>
      </c>
      <c r="K2346" s="50" t="s">
        <v>2123</v>
      </c>
      <c r="L2346" s="42">
        <f t="shared" si="108"/>
        <v>0.28999999999999998</v>
      </c>
      <c r="M2346" s="42">
        <f t="shared" si="109"/>
        <v>57.999999999999993</v>
      </c>
    </row>
    <row r="2347" spans="1:13" ht="145" hidden="1" x14ac:dyDescent="0.35">
      <c r="A2347" s="20" t="s">
        <v>1424</v>
      </c>
      <c r="B2347" s="45" t="s">
        <v>1243</v>
      </c>
      <c r="C2347" s="23" t="s">
        <v>5013</v>
      </c>
      <c r="D2347" s="23" t="s">
        <v>1431</v>
      </c>
      <c r="E2347" s="23" t="s">
        <v>7306</v>
      </c>
      <c r="F2347" s="23" t="s">
        <v>5</v>
      </c>
      <c r="G2347" s="20">
        <v>200</v>
      </c>
      <c r="H2347" s="23" t="s">
        <v>5987</v>
      </c>
      <c r="I2347" s="46">
        <v>0.19400000000000001</v>
      </c>
      <c r="J2347" s="40">
        <f t="shared" si="110"/>
        <v>38.800000000000004</v>
      </c>
      <c r="K2347" s="50" t="s">
        <v>2124</v>
      </c>
      <c r="L2347" s="42">
        <f t="shared" si="108"/>
        <v>0.19</v>
      </c>
      <c r="M2347" s="42">
        <f t="shared" si="109"/>
        <v>38</v>
      </c>
    </row>
    <row r="2348" spans="1:13" ht="130.5" hidden="1" x14ac:dyDescent="0.35">
      <c r="A2348" s="20" t="s">
        <v>1424</v>
      </c>
      <c r="B2348" s="45" t="s">
        <v>1243</v>
      </c>
      <c r="C2348" s="23" t="s">
        <v>5014</v>
      </c>
      <c r="D2348" s="23" t="s">
        <v>1432</v>
      </c>
      <c r="E2348" s="23" t="s">
        <v>7307</v>
      </c>
      <c r="F2348" s="23" t="s">
        <v>5</v>
      </c>
      <c r="G2348" s="20">
        <v>200</v>
      </c>
      <c r="H2348" s="23" t="s">
        <v>5987</v>
      </c>
      <c r="I2348" s="46">
        <v>0.58199999999999996</v>
      </c>
      <c r="J2348" s="40">
        <f t="shared" si="110"/>
        <v>116.39999999999999</v>
      </c>
      <c r="K2348" s="50" t="s">
        <v>2125</v>
      </c>
      <c r="L2348" s="42">
        <f t="shared" si="108"/>
        <v>0.57999999999999996</v>
      </c>
      <c r="M2348" s="42">
        <f t="shared" si="109"/>
        <v>115.99999999999999</v>
      </c>
    </row>
    <row r="2349" spans="1:13" ht="72.5" hidden="1" x14ac:dyDescent="0.35">
      <c r="A2349" s="20" t="s">
        <v>1433</v>
      </c>
      <c r="B2349" s="45" t="s">
        <v>1243</v>
      </c>
      <c r="C2349" s="23" t="s">
        <v>4667</v>
      </c>
      <c r="D2349" s="23" t="s">
        <v>1434</v>
      </c>
      <c r="E2349" s="23" t="s">
        <v>7308</v>
      </c>
      <c r="F2349" s="23" t="s">
        <v>5</v>
      </c>
      <c r="G2349" s="20">
        <v>20</v>
      </c>
      <c r="H2349" s="23" t="s">
        <v>5987</v>
      </c>
      <c r="I2349" s="46">
        <v>480</v>
      </c>
      <c r="J2349" s="40">
        <f t="shared" si="110"/>
        <v>9600</v>
      </c>
      <c r="K2349" s="50" t="s">
        <v>2126</v>
      </c>
      <c r="L2349" s="42">
        <f t="shared" si="108"/>
        <v>480</v>
      </c>
      <c r="M2349" s="42">
        <f t="shared" si="109"/>
        <v>9600</v>
      </c>
    </row>
    <row r="2350" spans="1:13" ht="58" hidden="1" x14ac:dyDescent="0.35">
      <c r="A2350" s="20" t="s">
        <v>1433</v>
      </c>
      <c r="B2350" s="45" t="s">
        <v>1243</v>
      </c>
      <c r="C2350" s="23" t="s">
        <v>5020</v>
      </c>
      <c r="D2350" s="23" t="s">
        <v>441</v>
      </c>
      <c r="E2350" s="23" t="s">
        <v>6538</v>
      </c>
      <c r="F2350" s="23" t="s">
        <v>5</v>
      </c>
      <c r="G2350" s="20">
        <v>40</v>
      </c>
      <c r="H2350" s="23" t="s">
        <v>5987</v>
      </c>
      <c r="I2350" s="46">
        <v>80</v>
      </c>
      <c r="J2350" s="40">
        <f t="shared" si="110"/>
        <v>3200</v>
      </c>
      <c r="K2350" s="50" t="s">
        <v>2127</v>
      </c>
      <c r="L2350" s="42">
        <f t="shared" si="108"/>
        <v>80</v>
      </c>
      <c r="M2350" s="42">
        <f t="shared" si="109"/>
        <v>3200</v>
      </c>
    </row>
    <row r="2351" spans="1:13" ht="58" hidden="1" x14ac:dyDescent="0.35">
      <c r="A2351" s="20" t="s">
        <v>1433</v>
      </c>
      <c r="B2351" s="45" t="s">
        <v>1243</v>
      </c>
      <c r="C2351" s="23" t="s">
        <v>5020</v>
      </c>
      <c r="D2351" s="23" t="s">
        <v>441</v>
      </c>
      <c r="E2351" s="23" t="s">
        <v>6538</v>
      </c>
      <c r="F2351" s="23" t="s">
        <v>5</v>
      </c>
      <c r="G2351" s="20">
        <v>24</v>
      </c>
      <c r="H2351" s="23" t="s">
        <v>5987</v>
      </c>
      <c r="I2351" s="46">
        <v>80</v>
      </c>
      <c r="J2351" s="40">
        <f t="shared" si="110"/>
        <v>1920</v>
      </c>
      <c r="K2351" s="50" t="s">
        <v>2127</v>
      </c>
      <c r="L2351" s="42">
        <f t="shared" si="108"/>
        <v>80</v>
      </c>
      <c r="M2351" s="42">
        <f t="shared" si="109"/>
        <v>1920</v>
      </c>
    </row>
    <row r="2352" spans="1:13" ht="58" hidden="1" x14ac:dyDescent="0.35">
      <c r="A2352" s="20" t="s">
        <v>1433</v>
      </c>
      <c r="B2352" s="45" t="s">
        <v>1243</v>
      </c>
      <c r="C2352" s="23" t="s">
        <v>5021</v>
      </c>
      <c r="D2352" s="23" t="s">
        <v>441</v>
      </c>
      <c r="E2352" s="23" t="s">
        <v>6538</v>
      </c>
      <c r="F2352" s="23" t="s">
        <v>5</v>
      </c>
      <c r="G2352" s="20">
        <v>20</v>
      </c>
      <c r="H2352" s="23" t="s">
        <v>5987</v>
      </c>
      <c r="I2352" s="46">
        <v>40</v>
      </c>
      <c r="J2352" s="40">
        <f t="shared" si="110"/>
        <v>800</v>
      </c>
      <c r="K2352" s="50" t="s">
        <v>2127</v>
      </c>
      <c r="L2352" s="42">
        <f t="shared" si="108"/>
        <v>40</v>
      </c>
      <c r="M2352" s="42">
        <f t="shared" si="109"/>
        <v>800</v>
      </c>
    </row>
    <row r="2353" spans="1:13" ht="116" hidden="1" x14ac:dyDescent="0.35">
      <c r="A2353" s="20" t="s">
        <v>1433</v>
      </c>
      <c r="B2353" s="45" t="s">
        <v>1243</v>
      </c>
      <c r="C2353" s="23" t="s">
        <v>5251</v>
      </c>
      <c r="D2353" s="23" t="s">
        <v>1435</v>
      </c>
      <c r="E2353" s="23" t="s">
        <v>7309</v>
      </c>
      <c r="F2353" s="23" t="s">
        <v>5</v>
      </c>
      <c r="G2353" s="20">
        <v>8</v>
      </c>
      <c r="H2353" s="23" t="s">
        <v>5987</v>
      </c>
      <c r="I2353" s="46">
        <v>290</v>
      </c>
      <c r="J2353" s="40">
        <f t="shared" si="110"/>
        <v>2320</v>
      </c>
      <c r="K2353" s="50" t="s">
        <v>1778</v>
      </c>
      <c r="L2353" s="42">
        <f t="shared" si="108"/>
        <v>290</v>
      </c>
      <c r="M2353" s="42">
        <f t="shared" si="109"/>
        <v>2320</v>
      </c>
    </row>
    <row r="2354" spans="1:13" ht="203" hidden="1" x14ac:dyDescent="0.35">
      <c r="A2354" s="20" t="s">
        <v>1433</v>
      </c>
      <c r="B2354" s="45" t="s">
        <v>1243</v>
      </c>
      <c r="C2354" s="23" t="s">
        <v>5263</v>
      </c>
      <c r="D2354" s="23" t="s">
        <v>1436</v>
      </c>
      <c r="E2354" s="23" t="s">
        <v>7310</v>
      </c>
      <c r="F2354" s="23" t="s">
        <v>5</v>
      </c>
      <c r="G2354" s="20">
        <v>20</v>
      </c>
      <c r="H2354" s="23" t="s">
        <v>5987</v>
      </c>
      <c r="I2354" s="46">
        <v>60</v>
      </c>
      <c r="J2354" s="40">
        <f t="shared" si="110"/>
        <v>1200</v>
      </c>
      <c r="K2354" s="50" t="s">
        <v>2820</v>
      </c>
      <c r="L2354" s="42">
        <f t="shared" si="108"/>
        <v>60</v>
      </c>
      <c r="M2354" s="42">
        <f t="shared" si="109"/>
        <v>1200</v>
      </c>
    </row>
    <row r="2355" spans="1:13" ht="246.5" hidden="1" x14ac:dyDescent="0.35">
      <c r="A2355" s="20" t="s">
        <v>1433</v>
      </c>
      <c r="B2355" s="45" t="s">
        <v>1243</v>
      </c>
      <c r="C2355" s="23" t="s">
        <v>5265</v>
      </c>
      <c r="D2355" s="23" t="s">
        <v>1437</v>
      </c>
      <c r="E2355" s="23" t="s">
        <v>7311</v>
      </c>
      <c r="F2355" s="23" t="s">
        <v>5</v>
      </c>
      <c r="G2355" s="20">
        <v>800</v>
      </c>
      <c r="H2355" s="23" t="s">
        <v>5987</v>
      </c>
      <c r="I2355" s="46">
        <v>0.48499999999999999</v>
      </c>
      <c r="J2355" s="40">
        <f t="shared" si="110"/>
        <v>388</v>
      </c>
      <c r="K2355" s="50" t="s">
        <v>2128</v>
      </c>
      <c r="L2355" s="42">
        <f t="shared" si="108"/>
        <v>0.49</v>
      </c>
      <c r="M2355" s="42">
        <f t="shared" si="109"/>
        <v>392</v>
      </c>
    </row>
    <row r="2356" spans="1:13" ht="116" hidden="1" x14ac:dyDescent="0.35">
      <c r="A2356" s="20" t="s">
        <v>1433</v>
      </c>
      <c r="B2356" s="45" t="s">
        <v>1243</v>
      </c>
      <c r="C2356" s="23" t="s">
        <v>3614</v>
      </c>
      <c r="D2356" s="23" t="s">
        <v>936</v>
      </c>
      <c r="E2356" s="23" t="s">
        <v>6940</v>
      </c>
      <c r="F2356" s="23" t="s">
        <v>5</v>
      </c>
      <c r="G2356" s="20">
        <v>60</v>
      </c>
      <c r="H2356" s="23" t="s">
        <v>5987</v>
      </c>
      <c r="I2356" s="46">
        <v>27.936</v>
      </c>
      <c r="J2356" s="40">
        <f t="shared" si="110"/>
        <v>1676.16</v>
      </c>
      <c r="K2356" s="50" t="s">
        <v>2129</v>
      </c>
      <c r="L2356" s="42">
        <f t="shared" si="108"/>
        <v>27.94</v>
      </c>
      <c r="M2356" s="42">
        <f t="shared" si="109"/>
        <v>1676.4</v>
      </c>
    </row>
    <row r="2357" spans="1:13" ht="130.5" hidden="1" x14ac:dyDescent="0.35">
      <c r="A2357" s="20" t="s">
        <v>1433</v>
      </c>
      <c r="B2357" s="45" t="s">
        <v>1243</v>
      </c>
      <c r="C2357" s="23" t="s">
        <v>5284</v>
      </c>
      <c r="D2357" s="23" t="s">
        <v>1438</v>
      </c>
      <c r="E2357" s="23" t="s">
        <v>7312</v>
      </c>
      <c r="F2357" s="23" t="s">
        <v>5</v>
      </c>
      <c r="G2357" s="20">
        <v>2</v>
      </c>
      <c r="H2357" s="23" t="s">
        <v>5987</v>
      </c>
      <c r="I2357" s="46">
        <v>12.416</v>
      </c>
      <c r="J2357" s="40">
        <f t="shared" si="110"/>
        <v>24.832000000000001</v>
      </c>
      <c r="K2357" s="50" t="s">
        <v>2130</v>
      </c>
      <c r="L2357" s="42">
        <f t="shared" si="108"/>
        <v>12.42</v>
      </c>
      <c r="M2357" s="42">
        <f t="shared" si="109"/>
        <v>24.84</v>
      </c>
    </row>
    <row r="2358" spans="1:13" ht="145" hidden="1" x14ac:dyDescent="0.35">
      <c r="A2358" s="20" t="s">
        <v>1433</v>
      </c>
      <c r="B2358" s="45" t="s">
        <v>1243</v>
      </c>
      <c r="C2358" s="23" t="s">
        <v>5286</v>
      </c>
      <c r="D2358" s="23" t="s">
        <v>100</v>
      </c>
      <c r="E2358" s="23" t="s">
        <v>7313</v>
      </c>
      <c r="F2358" s="23" t="s">
        <v>5</v>
      </c>
      <c r="G2358" s="20">
        <v>20</v>
      </c>
      <c r="H2358" s="23" t="s">
        <v>5987</v>
      </c>
      <c r="I2358" s="46">
        <v>38.5</v>
      </c>
      <c r="J2358" s="40">
        <f t="shared" si="110"/>
        <v>770</v>
      </c>
      <c r="K2358" s="50" t="s">
        <v>2131</v>
      </c>
      <c r="L2358" s="42">
        <f t="shared" si="108"/>
        <v>38.5</v>
      </c>
      <c r="M2358" s="42">
        <f t="shared" si="109"/>
        <v>770</v>
      </c>
    </row>
    <row r="2359" spans="1:13" ht="145" hidden="1" x14ac:dyDescent="0.35">
      <c r="A2359" s="20" t="s">
        <v>1433</v>
      </c>
      <c r="B2359" s="45" t="s">
        <v>1243</v>
      </c>
      <c r="C2359" s="23" t="s">
        <v>5286</v>
      </c>
      <c r="D2359" s="23" t="s">
        <v>100</v>
      </c>
      <c r="E2359" s="23" t="s">
        <v>7313</v>
      </c>
      <c r="F2359" s="23" t="s">
        <v>5</v>
      </c>
      <c r="G2359" s="20">
        <v>10</v>
      </c>
      <c r="H2359" s="23" t="s">
        <v>5987</v>
      </c>
      <c r="I2359" s="46">
        <v>38.5</v>
      </c>
      <c r="J2359" s="40">
        <f t="shared" si="110"/>
        <v>385</v>
      </c>
      <c r="K2359" s="50" t="s">
        <v>2132</v>
      </c>
      <c r="L2359" s="42">
        <f t="shared" si="108"/>
        <v>38.5</v>
      </c>
      <c r="M2359" s="42">
        <f t="shared" si="109"/>
        <v>385</v>
      </c>
    </row>
    <row r="2360" spans="1:13" ht="145" hidden="1" x14ac:dyDescent="0.35">
      <c r="A2360" s="20" t="s">
        <v>1433</v>
      </c>
      <c r="B2360" s="45" t="s">
        <v>1243</v>
      </c>
      <c r="C2360" s="23" t="s">
        <v>5291</v>
      </c>
      <c r="D2360" s="23" t="s">
        <v>102</v>
      </c>
      <c r="E2360" s="23" t="s">
        <v>7164</v>
      </c>
      <c r="F2360" s="23" t="s">
        <v>5</v>
      </c>
      <c r="G2360" s="20">
        <v>6</v>
      </c>
      <c r="H2360" s="23" t="s">
        <v>5987</v>
      </c>
      <c r="I2360" s="46">
        <v>164.99699999999999</v>
      </c>
      <c r="J2360" s="40">
        <f t="shared" si="110"/>
        <v>989.98199999999997</v>
      </c>
      <c r="K2360" s="50" t="s">
        <v>2832</v>
      </c>
      <c r="L2360" s="42">
        <f t="shared" si="108"/>
        <v>165</v>
      </c>
      <c r="M2360" s="42">
        <f t="shared" si="109"/>
        <v>990</v>
      </c>
    </row>
    <row r="2361" spans="1:13" ht="159.5" hidden="1" x14ac:dyDescent="0.35">
      <c r="A2361" s="20" t="s">
        <v>1433</v>
      </c>
      <c r="B2361" s="45" t="s">
        <v>1243</v>
      </c>
      <c r="C2361" s="23" t="s">
        <v>5273</v>
      </c>
      <c r="D2361" s="23" t="s">
        <v>1439</v>
      </c>
      <c r="E2361" s="23" t="s">
        <v>1439</v>
      </c>
      <c r="F2361" s="23" t="s">
        <v>5</v>
      </c>
      <c r="G2361" s="20">
        <v>4</v>
      </c>
      <c r="H2361" s="23" t="s">
        <v>5987</v>
      </c>
      <c r="I2361" s="46">
        <v>81.576999999999998</v>
      </c>
      <c r="J2361" s="40">
        <f t="shared" si="110"/>
        <v>326.30799999999999</v>
      </c>
      <c r="K2361" s="50" t="s">
        <v>2133</v>
      </c>
      <c r="L2361" s="42">
        <f t="shared" si="108"/>
        <v>81.58</v>
      </c>
      <c r="M2361" s="42">
        <f t="shared" si="109"/>
        <v>326.32</v>
      </c>
    </row>
    <row r="2362" spans="1:13" ht="159.5" hidden="1" x14ac:dyDescent="0.35">
      <c r="A2362" s="20" t="s">
        <v>1433</v>
      </c>
      <c r="B2362" s="45" t="s">
        <v>1243</v>
      </c>
      <c r="C2362" s="23" t="s">
        <v>5276</v>
      </c>
      <c r="D2362" s="23" t="s">
        <v>1440</v>
      </c>
      <c r="E2362" s="23" t="s">
        <v>1440</v>
      </c>
      <c r="F2362" s="23" t="s">
        <v>5</v>
      </c>
      <c r="G2362" s="20">
        <v>3</v>
      </c>
      <c r="H2362" s="23" t="s">
        <v>5987</v>
      </c>
      <c r="I2362" s="46">
        <v>10.863999999999999</v>
      </c>
      <c r="J2362" s="40">
        <f t="shared" si="110"/>
        <v>32.591999999999999</v>
      </c>
      <c r="K2362" s="50" t="s">
        <v>2134</v>
      </c>
      <c r="L2362" s="42">
        <f t="shared" si="108"/>
        <v>10.86</v>
      </c>
      <c r="M2362" s="42">
        <f t="shared" si="109"/>
        <v>32.58</v>
      </c>
    </row>
    <row r="2363" spans="1:13" ht="409.5" hidden="1" x14ac:dyDescent="0.35">
      <c r="A2363" s="20" t="s">
        <v>1433</v>
      </c>
      <c r="B2363" s="45" t="s">
        <v>1243</v>
      </c>
      <c r="C2363" s="23" t="s">
        <v>4944</v>
      </c>
      <c r="D2363" s="23" t="s">
        <v>1441</v>
      </c>
      <c r="E2363" s="23" t="s">
        <v>1441</v>
      </c>
      <c r="F2363" s="23" t="s">
        <v>5</v>
      </c>
      <c r="G2363" s="20">
        <v>2</v>
      </c>
      <c r="H2363" s="23" t="s">
        <v>5987</v>
      </c>
      <c r="I2363" s="46">
        <v>480</v>
      </c>
      <c r="J2363" s="40">
        <f t="shared" si="110"/>
        <v>960</v>
      </c>
      <c r="K2363" s="50" t="s">
        <v>2135</v>
      </c>
      <c r="L2363" s="42">
        <f t="shared" si="108"/>
        <v>480</v>
      </c>
      <c r="M2363" s="42">
        <f t="shared" si="109"/>
        <v>960</v>
      </c>
    </row>
    <row r="2364" spans="1:13" ht="217.5" hidden="1" x14ac:dyDescent="0.35">
      <c r="A2364" s="20" t="s">
        <v>1442</v>
      </c>
      <c r="B2364" s="45" t="s">
        <v>1243</v>
      </c>
      <c r="C2364" s="23" t="s">
        <v>4077</v>
      </c>
      <c r="D2364" s="23" t="s">
        <v>1443</v>
      </c>
      <c r="E2364" s="23" t="s">
        <v>1443</v>
      </c>
      <c r="F2364" s="23" t="s">
        <v>5</v>
      </c>
      <c r="G2364" s="20">
        <v>8</v>
      </c>
      <c r="H2364" s="23" t="s">
        <v>5987</v>
      </c>
      <c r="I2364" s="46">
        <v>2300</v>
      </c>
      <c r="J2364" s="40">
        <f t="shared" si="110"/>
        <v>18400</v>
      </c>
      <c r="K2364" s="50" t="s">
        <v>1708</v>
      </c>
      <c r="L2364" s="42">
        <f t="shared" si="108"/>
        <v>2300</v>
      </c>
      <c r="M2364" s="42">
        <f t="shared" si="109"/>
        <v>18400</v>
      </c>
    </row>
    <row r="2365" spans="1:13" ht="145" hidden="1" x14ac:dyDescent="0.35">
      <c r="A2365" s="20" t="s">
        <v>1442</v>
      </c>
      <c r="B2365" s="45" t="s">
        <v>1243</v>
      </c>
      <c r="C2365" s="23" t="s">
        <v>4044</v>
      </c>
      <c r="D2365" s="23" t="s">
        <v>1444</v>
      </c>
      <c r="E2365" s="23" t="s">
        <v>1444</v>
      </c>
      <c r="F2365" s="23" t="s">
        <v>5</v>
      </c>
      <c r="G2365" s="20">
        <v>2</v>
      </c>
      <c r="H2365" s="23" t="s">
        <v>5987</v>
      </c>
      <c r="I2365" s="46">
        <v>2850</v>
      </c>
      <c r="J2365" s="40">
        <f t="shared" si="110"/>
        <v>5700</v>
      </c>
      <c r="K2365" s="50" t="s">
        <v>1709</v>
      </c>
      <c r="L2365" s="42">
        <f t="shared" si="108"/>
        <v>2850</v>
      </c>
      <c r="M2365" s="42">
        <f t="shared" si="109"/>
        <v>5700</v>
      </c>
    </row>
    <row r="2366" spans="1:13" ht="101.5" hidden="1" x14ac:dyDescent="0.35">
      <c r="A2366" s="20" t="s">
        <v>1445</v>
      </c>
      <c r="B2366" s="45" t="s">
        <v>1243</v>
      </c>
      <c r="C2366" s="23" t="s">
        <v>4534</v>
      </c>
      <c r="D2366" s="23" t="s">
        <v>1446</v>
      </c>
      <c r="E2366" s="23" t="s">
        <v>7314</v>
      </c>
      <c r="F2366" s="23" t="s">
        <v>5</v>
      </c>
      <c r="G2366" s="20">
        <v>60</v>
      </c>
      <c r="H2366" s="23" t="s">
        <v>5987</v>
      </c>
      <c r="I2366" s="46">
        <v>14.55</v>
      </c>
      <c r="J2366" s="40">
        <f t="shared" si="110"/>
        <v>873</v>
      </c>
      <c r="K2366" s="50" t="s">
        <v>1710</v>
      </c>
      <c r="L2366" s="42">
        <f t="shared" si="108"/>
        <v>14.55</v>
      </c>
      <c r="M2366" s="42">
        <f t="shared" si="109"/>
        <v>873</v>
      </c>
    </row>
    <row r="2367" spans="1:13" ht="101.5" hidden="1" x14ac:dyDescent="0.35">
      <c r="A2367" s="20" t="s">
        <v>1445</v>
      </c>
      <c r="B2367" s="45" t="s">
        <v>1243</v>
      </c>
      <c r="C2367" s="23" t="s">
        <v>4534</v>
      </c>
      <c r="D2367" s="23" t="s">
        <v>1446</v>
      </c>
      <c r="E2367" s="23" t="s">
        <v>7314</v>
      </c>
      <c r="F2367" s="23" t="s">
        <v>5</v>
      </c>
      <c r="G2367" s="20">
        <v>30</v>
      </c>
      <c r="H2367" s="23" t="s">
        <v>5987</v>
      </c>
      <c r="I2367" s="46">
        <v>14.55</v>
      </c>
      <c r="J2367" s="40">
        <f t="shared" si="110"/>
        <v>436.5</v>
      </c>
      <c r="K2367" s="50" t="s">
        <v>1710</v>
      </c>
      <c r="L2367" s="42">
        <f t="shared" si="108"/>
        <v>14.55</v>
      </c>
      <c r="M2367" s="42">
        <f t="shared" si="109"/>
        <v>436.5</v>
      </c>
    </row>
    <row r="2368" spans="1:13" ht="116" hidden="1" x14ac:dyDescent="0.35">
      <c r="A2368" s="20" t="s">
        <v>1445</v>
      </c>
      <c r="B2368" s="45" t="s">
        <v>1243</v>
      </c>
      <c r="C2368" s="23" t="s">
        <v>4528</v>
      </c>
      <c r="D2368" s="23" t="s">
        <v>1447</v>
      </c>
      <c r="E2368" s="23" t="s">
        <v>7315</v>
      </c>
      <c r="F2368" s="23" t="s">
        <v>5</v>
      </c>
      <c r="G2368" s="20">
        <v>10</v>
      </c>
      <c r="H2368" s="23" t="s">
        <v>5987</v>
      </c>
      <c r="I2368" s="46">
        <v>1.1639999999999999</v>
      </c>
      <c r="J2368" s="40">
        <f t="shared" si="110"/>
        <v>11.639999999999999</v>
      </c>
      <c r="K2368" s="50" t="s">
        <v>1711</v>
      </c>
      <c r="L2368" s="42">
        <f t="shared" si="108"/>
        <v>1.1599999999999999</v>
      </c>
      <c r="M2368" s="42">
        <f t="shared" si="109"/>
        <v>11.6</v>
      </c>
    </row>
    <row r="2369" spans="1:13" ht="101.5" hidden="1" x14ac:dyDescent="0.35">
      <c r="A2369" s="20" t="s">
        <v>1445</v>
      </c>
      <c r="B2369" s="45" t="s">
        <v>1243</v>
      </c>
      <c r="C2369" s="23" t="s">
        <v>4500</v>
      </c>
      <c r="D2369" s="23" t="s">
        <v>866</v>
      </c>
      <c r="E2369" s="23" t="s">
        <v>6876</v>
      </c>
      <c r="F2369" s="23" t="s">
        <v>5</v>
      </c>
      <c r="G2369" s="20">
        <v>60</v>
      </c>
      <c r="H2369" s="23" t="s">
        <v>5987</v>
      </c>
      <c r="I2369" s="46">
        <v>1.0670000000000002</v>
      </c>
      <c r="J2369" s="40">
        <f t="shared" si="110"/>
        <v>64.02000000000001</v>
      </c>
      <c r="K2369" s="50" t="s">
        <v>2806</v>
      </c>
      <c r="L2369" s="42">
        <f t="shared" si="108"/>
        <v>1.07</v>
      </c>
      <c r="M2369" s="42">
        <f t="shared" si="109"/>
        <v>64.2</v>
      </c>
    </row>
    <row r="2370" spans="1:13" ht="101.5" hidden="1" x14ac:dyDescent="0.35">
      <c r="A2370" s="20" t="s">
        <v>1445</v>
      </c>
      <c r="B2370" s="45" t="s">
        <v>1243</v>
      </c>
      <c r="C2370" s="23" t="s">
        <v>4500</v>
      </c>
      <c r="D2370" s="23" t="s">
        <v>866</v>
      </c>
      <c r="E2370" s="23" t="s">
        <v>6876</v>
      </c>
      <c r="F2370" s="23" t="s">
        <v>5</v>
      </c>
      <c r="G2370" s="20">
        <v>30</v>
      </c>
      <c r="H2370" s="23" t="s">
        <v>5987</v>
      </c>
      <c r="I2370" s="46">
        <v>1.0670000000000002</v>
      </c>
      <c r="J2370" s="40">
        <f t="shared" si="110"/>
        <v>32.010000000000005</v>
      </c>
      <c r="K2370" s="50" t="s">
        <v>2806</v>
      </c>
      <c r="L2370" s="42">
        <f t="shared" ref="L2370:L2402" si="111">ROUND(I2370,2)</f>
        <v>1.07</v>
      </c>
      <c r="M2370" s="42">
        <f t="shared" ref="M2370:M2401" si="112">L2370*G2370</f>
        <v>32.1</v>
      </c>
    </row>
    <row r="2371" spans="1:13" ht="101.5" hidden="1" x14ac:dyDescent="0.35">
      <c r="A2371" s="20" t="s">
        <v>1445</v>
      </c>
      <c r="B2371" s="45" t="s">
        <v>1243</v>
      </c>
      <c r="C2371" s="23" t="s">
        <v>4500</v>
      </c>
      <c r="D2371" s="23" t="s">
        <v>866</v>
      </c>
      <c r="E2371" s="23" t="s">
        <v>6876</v>
      </c>
      <c r="F2371" s="23" t="s">
        <v>5</v>
      </c>
      <c r="G2371" s="20">
        <v>16</v>
      </c>
      <c r="H2371" s="23" t="s">
        <v>5987</v>
      </c>
      <c r="I2371" s="46">
        <v>1.0670000000000002</v>
      </c>
      <c r="J2371" s="40">
        <f t="shared" ref="J2371:J2401" si="113">I2371*G2371</f>
        <v>17.072000000000003</v>
      </c>
      <c r="K2371" s="50" t="s">
        <v>2806</v>
      </c>
      <c r="L2371" s="42">
        <f t="shared" si="111"/>
        <v>1.07</v>
      </c>
      <c r="M2371" s="42">
        <f t="shared" si="112"/>
        <v>17.12</v>
      </c>
    </row>
    <row r="2372" spans="1:13" ht="101.5" hidden="1" x14ac:dyDescent="0.35">
      <c r="A2372" s="20" t="s">
        <v>1445</v>
      </c>
      <c r="B2372" s="45" t="s">
        <v>1243</v>
      </c>
      <c r="C2372" s="23" t="s">
        <v>5176</v>
      </c>
      <c r="D2372" s="23" t="s">
        <v>94</v>
      </c>
      <c r="E2372" s="23" t="s">
        <v>6238</v>
      </c>
      <c r="F2372" s="23" t="s">
        <v>5</v>
      </c>
      <c r="G2372" s="20">
        <v>10</v>
      </c>
      <c r="H2372" s="23" t="s">
        <v>5987</v>
      </c>
      <c r="I2372" s="46">
        <v>21.824999999999999</v>
      </c>
      <c r="J2372" s="40">
        <f t="shared" si="113"/>
        <v>218.25</v>
      </c>
      <c r="K2372" s="50" t="s">
        <v>1712</v>
      </c>
      <c r="L2372" s="42">
        <f t="shared" si="111"/>
        <v>21.83</v>
      </c>
      <c r="M2372" s="42">
        <f t="shared" si="112"/>
        <v>218.29999999999998</v>
      </c>
    </row>
    <row r="2373" spans="1:13" ht="188.5" hidden="1" x14ac:dyDescent="0.35">
      <c r="A2373" s="20" t="s">
        <v>1445</v>
      </c>
      <c r="B2373" s="45" t="s">
        <v>1243</v>
      </c>
      <c r="C2373" s="23" t="s">
        <v>5033</v>
      </c>
      <c r="D2373" s="23" t="s">
        <v>1448</v>
      </c>
      <c r="E2373" s="23" t="s">
        <v>1448</v>
      </c>
      <c r="F2373" s="23" t="s">
        <v>5</v>
      </c>
      <c r="G2373" s="20">
        <v>20</v>
      </c>
      <c r="H2373" s="23" t="s">
        <v>5987</v>
      </c>
      <c r="I2373" s="46">
        <v>22.212999999999997</v>
      </c>
      <c r="J2373" s="40">
        <f t="shared" si="113"/>
        <v>444.25999999999993</v>
      </c>
      <c r="K2373" s="50" t="s">
        <v>1713</v>
      </c>
      <c r="L2373" s="42">
        <f t="shared" si="111"/>
        <v>22.21</v>
      </c>
      <c r="M2373" s="42">
        <f t="shared" si="112"/>
        <v>444.20000000000005</v>
      </c>
    </row>
    <row r="2374" spans="1:13" ht="188.5" hidden="1" x14ac:dyDescent="0.35">
      <c r="A2374" s="20" t="s">
        <v>1445</v>
      </c>
      <c r="B2374" s="45" t="s">
        <v>1243</v>
      </c>
      <c r="C2374" s="23" t="s">
        <v>5034</v>
      </c>
      <c r="D2374" s="23" t="s">
        <v>1449</v>
      </c>
      <c r="E2374" s="23" t="s">
        <v>1449</v>
      </c>
      <c r="F2374" s="23" t="s">
        <v>5</v>
      </c>
      <c r="G2374" s="20">
        <v>6</v>
      </c>
      <c r="H2374" s="23" t="s">
        <v>5987</v>
      </c>
      <c r="I2374" s="46">
        <v>3.2009999999999996</v>
      </c>
      <c r="J2374" s="40">
        <f t="shared" si="113"/>
        <v>19.205999999999996</v>
      </c>
      <c r="K2374" s="50" t="s">
        <v>2798</v>
      </c>
      <c r="L2374" s="42">
        <f t="shared" si="111"/>
        <v>3.2</v>
      </c>
      <c r="M2374" s="42">
        <f t="shared" si="112"/>
        <v>19.200000000000003</v>
      </c>
    </row>
    <row r="2375" spans="1:13" ht="116" hidden="1" x14ac:dyDescent="0.35">
      <c r="A2375" s="20" t="s">
        <v>1450</v>
      </c>
      <c r="B2375" s="45" t="s">
        <v>1243</v>
      </c>
      <c r="C2375" s="23" t="s">
        <v>3998</v>
      </c>
      <c r="D2375" s="23" t="s">
        <v>1451</v>
      </c>
      <c r="E2375" s="23" t="s">
        <v>7316</v>
      </c>
      <c r="F2375" s="23" t="s">
        <v>5</v>
      </c>
      <c r="G2375" s="20">
        <v>10</v>
      </c>
      <c r="H2375" s="23" t="s">
        <v>5987</v>
      </c>
      <c r="I2375" s="46">
        <v>9.6029999999999998</v>
      </c>
      <c r="J2375" s="40">
        <f t="shared" si="113"/>
        <v>96.03</v>
      </c>
      <c r="K2375" s="50" t="s">
        <v>1714</v>
      </c>
      <c r="L2375" s="42">
        <f t="shared" si="111"/>
        <v>9.6</v>
      </c>
      <c r="M2375" s="42">
        <f t="shared" si="112"/>
        <v>96</v>
      </c>
    </row>
    <row r="2376" spans="1:13" ht="87" hidden="1" x14ac:dyDescent="0.35">
      <c r="A2376" s="20" t="s">
        <v>1450</v>
      </c>
      <c r="B2376" s="45" t="s">
        <v>1243</v>
      </c>
      <c r="C2376" s="23" t="s">
        <v>4774</v>
      </c>
      <c r="D2376" s="23" t="s">
        <v>1452</v>
      </c>
      <c r="E2376" s="23" t="s">
        <v>7317</v>
      </c>
      <c r="F2376" s="23" t="s">
        <v>5</v>
      </c>
      <c r="G2376" s="20">
        <v>4</v>
      </c>
      <c r="H2376" s="23" t="s">
        <v>5987</v>
      </c>
      <c r="I2376" s="46">
        <v>74.593000000000004</v>
      </c>
      <c r="J2376" s="40">
        <f t="shared" si="113"/>
        <v>298.37200000000001</v>
      </c>
      <c r="K2376" s="50" t="s">
        <v>1715</v>
      </c>
      <c r="L2376" s="42">
        <f t="shared" si="111"/>
        <v>74.59</v>
      </c>
      <c r="M2376" s="42">
        <f t="shared" si="112"/>
        <v>298.36</v>
      </c>
    </row>
    <row r="2377" spans="1:13" ht="116" hidden="1" x14ac:dyDescent="0.35">
      <c r="A2377" s="20" t="s">
        <v>1450</v>
      </c>
      <c r="B2377" s="45" t="s">
        <v>1243</v>
      </c>
      <c r="C2377" s="23" t="s">
        <v>4000</v>
      </c>
      <c r="D2377" s="23" t="s">
        <v>1453</v>
      </c>
      <c r="E2377" s="23" t="s">
        <v>7318</v>
      </c>
      <c r="F2377" s="23" t="s">
        <v>5</v>
      </c>
      <c r="G2377" s="20">
        <v>24</v>
      </c>
      <c r="H2377" s="23" t="s">
        <v>5987</v>
      </c>
      <c r="I2377" s="46">
        <v>68.966999999999999</v>
      </c>
      <c r="J2377" s="40">
        <f t="shared" si="113"/>
        <v>1655.2080000000001</v>
      </c>
      <c r="K2377" s="50" t="s">
        <v>1716</v>
      </c>
      <c r="L2377" s="42">
        <f t="shared" si="111"/>
        <v>68.97</v>
      </c>
      <c r="M2377" s="42">
        <f t="shared" si="112"/>
        <v>1655.28</v>
      </c>
    </row>
    <row r="2378" spans="1:13" ht="58" hidden="1" x14ac:dyDescent="0.35">
      <c r="A2378" s="20" t="s">
        <v>1450</v>
      </c>
      <c r="B2378" s="45" t="s">
        <v>1243</v>
      </c>
      <c r="C2378" s="23" t="s">
        <v>4001</v>
      </c>
      <c r="D2378" s="23" t="s">
        <v>1454</v>
      </c>
      <c r="E2378" s="23" t="s">
        <v>7319</v>
      </c>
      <c r="F2378" s="23" t="s">
        <v>5</v>
      </c>
      <c r="G2378" s="20">
        <v>10</v>
      </c>
      <c r="H2378" s="23" t="s">
        <v>5987</v>
      </c>
      <c r="I2378" s="46">
        <v>42.874000000000002</v>
      </c>
      <c r="J2378" s="40">
        <f t="shared" si="113"/>
        <v>428.74</v>
      </c>
      <c r="K2378" s="50" t="s">
        <v>1717</v>
      </c>
      <c r="L2378" s="42">
        <f t="shared" si="111"/>
        <v>42.87</v>
      </c>
      <c r="M2378" s="42">
        <f t="shared" si="112"/>
        <v>428.7</v>
      </c>
    </row>
    <row r="2379" spans="1:13" ht="58" hidden="1" x14ac:dyDescent="0.35">
      <c r="A2379" s="20" t="s">
        <v>1450</v>
      </c>
      <c r="B2379" s="45" t="s">
        <v>1243</v>
      </c>
      <c r="C2379" s="23" t="s">
        <v>4799</v>
      </c>
      <c r="D2379" s="23" t="s">
        <v>1455</v>
      </c>
      <c r="E2379" s="23" t="s">
        <v>7320</v>
      </c>
      <c r="F2379" s="23" t="s">
        <v>5</v>
      </c>
      <c r="G2379" s="20">
        <v>2</v>
      </c>
      <c r="H2379" s="23" t="s">
        <v>5987</v>
      </c>
      <c r="I2379" s="46">
        <v>60.237000000000002</v>
      </c>
      <c r="J2379" s="40">
        <f t="shared" si="113"/>
        <v>120.474</v>
      </c>
      <c r="K2379" s="50" t="s">
        <v>1718</v>
      </c>
      <c r="L2379" s="42">
        <f t="shared" si="111"/>
        <v>60.24</v>
      </c>
      <c r="M2379" s="42">
        <f t="shared" si="112"/>
        <v>120.48</v>
      </c>
    </row>
    <row r="2380" spans="1:13" ht="58" hidden="1" x14ac:dyDescent="0.35">
      <c r="A2380" s="20" t="s">
        <v>1450</v>
      </c>
      <c r="B2380" s="45" t="s">
        <v>1243</v>
      </c>
      <c r="C2380" s="23" t="s">
        <v>4798</v>
      </c>
      <c r="D2380" s="23" t="s">
        <v>1456</v>
      </c>
      <c r="E2380" s="23" t="s">
        <v>7321</v>
      </c>
      <c r="F2380" s="23" t="s">
        <v>5</v>
      </c>
      <c r="G2380" s="20">
        <v>2</v>
      </c>
      <c r="H2380" s="23" t="s">
        <v>5987</v>
      </c>
      <c r="I2380" s="46">
        <v>90.015999999999991</v>
      </c>
      <c r="J2380" s="40">
        <f t="shared" si="113"/>
        <v>180.03199999999998</v>
      </c>
      <c r="K2380" s="50" t="s">
        <v>1719</v>
      </c>
      <c r="L2380" s="42">
        <f t="shared" si="111"/>
        <v>90.02</v>
      </c>
      <c r="M2380" s="42">
        <f t="shared" si="112"/>
        <v>180.04</v>
      </c>
    </row>
    <row r="2381" spans="1:13" ht="159.5" hidden="1" x14ac:dyDescent="0.35">
      <c r="A2381" s="20" t="s">
        <v>1450</v>
      </c>
      <c r="B2381" s="45" t="s">
        <v>1243</v>
      </c>
      <c r="C2381" s="23" t="s">
        <v>4763</v>
      </c>
      <c r="D2381" s="23" t="s">
        <v>1457</v>
      </c>
      <c r="E2381" s="23" t="s">
        <v>1457</v>
      </c>
      <c r="F2381" s="23" t="s">
        <v>5</v>
      </c>
      <c r="G2381" s="20">
        <v>10</v>
      </c>
      <c r="H2381" s="23" t="s">
        <v>5987</v>
      </c>
      <c r="I2381" s="46">
        <v>1405.8209999999999</v>
      </c>
      <c r="J2381" s="40">
        <f t="shared" si="113"/>
        <v>14058.21</v>
      </c>
      <c r="K2381" s="50" t="s">
        <v>1720</v>
      </c>
      <c r="L2381" s="42">
        <f t="shared" si="111"/>
        <v>1405.82</v>
      </c>
      <c r="M2381" s="42">
        <f t="shared" si="112"/>
        <v>14058.199999999999</v>
      </c>
    </row>
    <row r="2382" spans="1:13" ht="145" hidden="1" x14ac:dyDescent="0.35">
      <c r="A2382" s="20" t="s">
        <v>1450</v>
      </c>
      <c r="B2382" s="45" t="s">
        <v>1243</v>
      </c>
      <c r="C2382" s="23" t="s">
        <v>5099</v>
      </c>
      <c r="D2382" s="23" t="s">
        <v>1458</v>
      </c>
      <c r="E2382" s="23" t="s">
        <v>1458</v>
      </c>
      <c r="F2382" s="23" t="s">
        <v>5</v>
      </c>
      <c r="G2382" s="20">
        <v>6</v>
      </c>
      <c r="H2382" s="23" t="s">
        <v>5987</v>
      </c>
      <c r="I2382" s="46">
        <v>18.721</v>
      </c>
      <c r="J2382" s="40">
        <f t="shared" si="113"/>
        <v>112.32599999999999</v>
      </c>
      <c r="K2382" s="50" t="s">
        <v>1721</v>
      </c>
      <c r="L2382" s="42">
        <f t="shared" si="111"/>
        <v>18.72</v>
      </c>
      <c r="M2382" s="42">
        <f t="shared" si="112"/>
        <v>112.32</v>
      </c>
    </row>
    <row r="2383" spans="1:13" ht="159.5" hidden="1" x14ac:dyDescent="0.35">
      <c r="A2383" s="20" t="s">
        <v>1450</v>
      </c>
      <c r="B2383" s="45" t="s">
        <v>1243</v>
      </c>
      <c r="C2383" s="23" t="s">
        <v>5093</v>
      </c>
      <c r="D2383" s="23" t="s">
        <v>1459</v>
      </c>
      <c r="E2383" s="23" t="s">
        <v>1459</v>
      </c>
      <c r="F2383" s="23" t="s">
        <v>5</v>
      </c>
      <c r="G2383" s="20">
        <v>6</v>
      </c>
      <c r="H2383" s="23" t="s">
        <v>5987</v>
      </c>
      <c r="I2383" s="46">
        <v>13.483000000000001</v>
      </c>
      <c r="J2383" s="40">
        <f t="shared" si="113"/>
        <v>80.897999999999996</v>
      </c>
      <c r="K2383" s="50" t="s">
        <v>1722</v>
      </c>
      <c r="L2383" s="42">
        <f t="shared" si="111"/>
        <v>13.48</v>
      </c>
      <c r="M2383" s="42">
        <f t="shared" si="112"/>
        <v>80.88</v>
      </c>
    </row>
    <row r="2384" spans="1:13" ht="188.5" hidden="1" x14ac:dyDescent="0.35">
      <c r="A2384" s="20" t="s">
        <v>1450</v>
      </c>
      <c r="B2384" s="45" t="s">
        <v>1243</v>
      </c>
      <c r="C2384" s="23" t="s">
        <v>5092</v>
      </c>
      <c r="D2384" s="23" t="s">
        <v>1460</v>
      </c>
      <c r="E2384" s="23" t="s">
        <v>1460</v>
      </c>
      <c r="F2384" s="23" t="s">
        <v>5</v>
      </c>
      <c r="G2384" s="20">
        <v>5</v>
      </c>
      <c r="H2384" s="23" t="s">
        <v>5987</v>
      </c>
      <c r="I2384" s="46">
        <v>12.803999999999998</v>
      </c>
      <c r="J2384" s="40">
        <f t="shared" si="113"/>
        <v>64.02</v>
      </c>
      <c r="K2384" s="50" t="s">
        <v>1723</v>
      </c>
      <c r="L2384" s="42">
        <f t="shared" si="111"/>
        <v>12.8</v>
      </c>
      <c r="M2384" s="42">
        <f t="shared" si="112"/>
        <v>64</v>
      </c>
    </row>
    <row r="2385" spans="1:13" ht="174" hidden="1" x14ac:dyDescent="0.35">
      <c r="A2385" s="20" t="s">
        <v>1450</v>
      </c>
      <c r="B2385" s="45" t="s">
        <v>1243</v>
      </c>
      <c r="C2385" s="23" t="s">
        <v>5097</v>
      </c>
      <c r="D2385" s="23" t="s">
        <v>1461</v>
      </c>
      <c r="E2385" s="23" t="s">
        <v>1461</v>
      </c>
      <c r="F2385" s="23" t="s">
        <v>5</v>
      </c>
      <c r="G2385" s="20">
        <v>5</v>
      </c>
      <c r="H2385" s="23" t="s">
        <v>5987</v>
      </c>
      <c r="I2385" s="46">
        <v>10.863999999999999</v>
      </c>
      <c r="J2385" s="40">
        <f t="shared" si="113"/>
        <v>54.319999999999993</v>
      </c>
      <c r="K2385" s="50" t="s">
        <v>1724</v>
      </c>
      <c r="L2385" s="42">
        <f t="shared" si="111"/>
        <v>10.86</v>
      </c>
      <c r="M2385" s="42">
        <f t="shared" si="112"/>
        <v>54.3</v>
      </c>
    </row>
    <row r="2386" spans="1:13" ht="174" hidden="1" x14ac:dyDescent="0.35">
      <c r="A2386" s="20" t="s">
        <v>1450</v>
      </c>
      <c r="B2386" s="45" t="s">
        <v>1243</v>
      </c>
      <c r="C2386" s="23" t="s">
        <v>4071</v>
      </c>
      <c r="D2386" s="23" t="s">
        <v>1462</v>
      </c>
      <c r="E2386" s="23" t="s">
        <v>1462</v>
      </c>
      <c r="F2386" s="23" t="s">
        <v>5</v>
      </c>
      <c r="G2386" s="20">
        <v>4</v>
      </c>
      <c r="H2386" s="23" t="s">
        <v>5987</v>
      </c>
      <c r="I2386" s="46">
        <v>368.6</v>
      </c>
      <c r="J2386" s="40">
        <f t="shared" si="113"/>
        <v>1474.4</v>
      </c>
      <c r="K2386" s="50" t="s">
        <v>1725</v>
      </c>
      <c r="L2386" s="42">
        <f t="shared" si="111"/>
        <v>368.6</v>
      </c>
      <c r="M2386" s="42">
        <f t="shared" si="112"/>
        <v>1474.4</v>
      </c>
    </row>
    <row r="2387" spans="1:13" ht="174" hidden="1" x14ac:dyDescent="0.35">
      <c r="A2387" s="20" t="s">
        <v>1450</v>
      </c>
      <c r="B2387" s="45" t="s">
        <v>1243</v>
      </c>
      <c r="C2387" s="23" t="s">
        <v>5095</v>
      </c>
      <c r="D2387" s="23" t="s">
        <v>1463</v>
      </c>
      <c r="E2387" s="23" t="s">
        <v>1463</v>
      </c>
      <c r="F2387" s="23" t="s">
        <v>5</v>
      </c>
      <c r="G2387" s="20">
        <v>4</v>
      </c>
      <c r="H2387" s="23" t="s">
        <v>5987</v>
      </c>
      <c r="I2387" s="46">
        <v>36.375</v>
      </c>
      <c r="J2387" s="40">
        <f t="shared" si="113"/>
        <v>145.5</v>
      </c>
      <c r="K2387" s="50" t="s">
        <v>1726</v>
      </c>
      <c r="L2387" s="42">
        <f t="shared" si="111"/>
        <v>36.380000000000003</v>
      </c>
      <c r="M2387" s="42">
        <f t="shared" si="112"/>
        <v>145.52000000000001</v>
      </c>
    </row>
    <row r="2388" spans="1:13" ht="188.5" hidden="1" x14ac:dyDescent="0.35">
      <c r="A2388" s="20" t="s">
        <v>1450</v>
      </c>
      <c r="B2388" s="45" t="s">
        <v>1243</v>
      </c>
      <c r="C2388" s="23" t="s">
        <v>4072</v>
      </c>
      <c r="D2388" s="23" t="s">
        <v>1464</v>
      </c>
      <c r="E2388" s="23" t="s">
        <v>1464</v>
      </c>
      <c r="F2388" s="23" t="s">
        <v>5</v>
      </c>
      <c r="G2388" s="20">
        <v>2</v>
      </c>
      <c r="H2388" s="23" t="s">
        <v>5987</v>
      </c>
      <c r="I2388" s="46">
        <v>1245.8680000000002</v>
      </c>
      <c r="J2388" s="40">
        <f t="shared" si="113"/>
        <v>2491.7360000000003</v>
      </c>
      <c r="K2388" s="50" t="s">
        <v>1727</v>
      </c>
      <c r="L2388" s="42">
        <f t="shared" si="111"/>
        <v>1245.8699999999999</v>
      </c>
      <c r="M2388" s="42">
        <f t="shared" si="112"/>
        <v>2491.7399999999998</v>
      </c>
    </row>
    <row r="2389" spans="1:13" ht="116" hidden="1" x14ac:dyDescent="0.35">
      <c r="A2389" s="20" t="s">
        <v>1465</v>
      </c>
      <c r="B2389" s="45" t="s">
        <v>1243</v>
      </c>
      <c r="C2389" s="23" t="s">
        <v>4947</v>
      </c>
      <c r="D2389" s="23" t="s">
        <v>1466</v>
      </c>
      <c r="E2389" s="23" t="s">
        <v>7322</v>
      </c>
      <c r="F2389" s="23" t="s">
        <v>5</v>
      </c>
      <c r="G2389" s="20">
        <v>40</v>
      </c>
      <c r="H2389" s="23" t="s">
        <v>5987</v>
      </c>
      <c r="I2389" s="46">
        <v>15.617000000000001</v>
      </c>
      <c r="J2389" s="40">
        <f t="shared" si="113"/>
        <v>624.68000000000006</v>
      </c>
      <c r="K2389" s="50" t="s">
        <v>2825</v>
      </c>
      <c r="L2389" s="42">
        <f t="shared" si="111"/>
        <v>15.62</v>
      </c>
      <c r="M2389" s="42">
        <f t="shared" si="112"/>
        <v>624.79999999999995</v>
      </c>
    </row>
    <row r="2390" spans="1:13" ht="116" hidden="1" x14ac:dyDescent="0.35">
      <c r="A2390" s="20" t="s">
        <v>1465</v>
      </c>
      <c r="B2390" s="45" t="s">
        <v>1243</v>
      </c>
      <c r="C2390" s="23" t="s">
        <v>4948</v>
      </c>
      <c r="D2390" s="23" t="s">
        <v>1467</v>
      </c>
      <c r="E2390" s="23" t="s">
        <v>7323</v>
      </c>
      <c r="F2390" s="23" t="s">
        <v>5</v>
      </c>
      <c r="G2390" s="20">
        <v>16</v>
      </c>
      <c r="H2390" s="23" t="s">
        <v>5987</v>
      </c>
      <c r="I2390" s="46">
        <v>15.617000000000001</v>
      </c>
      <c r="J2390" s="40">
        <f t="shared" si="113"/>
        <v>249.87200000000001</v>
      </c>
      <c r="K2390" s="50" t="s">
        <v>2826</v>
      </c>
      <c r="L2390" s="42">
        <f t="shared" si="111"/>
        <v>15.62</v>
      </c>
      <c r="M2390" s="42">
        <f t="shared" si="112"/>
        <v>249.92</v>
      </c>
    </row>
    <row r="2391" spans="1:13" ht="174" hidden="1" x14ac:dyDescent="0.35">
      <c r="A2391" s="20" t="s">
        <v>1465</v>
      </c>
      <c r="B2391" s="45" t="s">
        <v>1243</v>
      </c>
      <c r="C2391" s="23" t="s">
        <v>4922</v>
      </c>
      <c r="D2391" s="23" t="s">
        <v>1468</v>
      </c>
      <c r="E2391" s="23" t="s">
        <v>1468</v>
      </c>
      <c r="F2391" s="23" t="s">
        <v>5</v>
      </c>
      <c r="G2391" s="20">
        <v>16</v>
      </c>
      <c r="H2391" s="23" t="s">
        <v>5987</v>
      </c>
      <c r="I2391" s="46">
        <v>12.513</v>
      </c>
      <c r="J2391" s="40">
        <f t="shared" si="113"/>
        <v>200.208</v>
      </c>
      <c r="K2391" s="50" t="s">
        <v>2827</v>
      </c>
      <c r="L2391" s="42">
        <f t="shared" si="111"/>
        <v>12.51</v>
      </c>
      <c r="M2391" s="42">
        <f t="shared" si="112"/>
        <v>200.16</v>
      </c>
    </row>
    <row r="2392" spans="1:13" ht="58" hidden="1" x14ac:dyDescent="0.35">
      <c r="A2392" s="20" t="s">
        <v>1469</v>
      </c>
      <c r="B2392" s="45" t="s">
        <v>1243</v>
      </c>
      <c r="C2392" s="23" t="s">
        <v>5026</v>
      </c>
      <c r="D2392" s="23" t="s">
        <v>1470</v>
      </c>
      <c r="E2392" s="23" t="s">
        <v>7324</v>
      </c>
      <c r="F2392" s="23" t="s">
        <v>5</v>
      </c>
      <c r="G2392" s="20">
        <v>16</v>
      </c>
      <c r="H2392" s="23" t="s">
        <v>5987</v>
      </c>
      <c r="I2392" s="46">
        <v>1537.2559999999999</v>
      </c>
      <c r="J2392" s="40">
        <f t="shared" si="113"/>
        <v>24596.095999999998</v>
      </c>
      <c r="K2392" s="50" t="s">
        <v>1728</v>
      </c>
      <c r="L2392" s="42">
        <f t="shared" si="111"/>
        <v>1537.26</v>
      </c>
      <c r="M2392" s="42">
        <f t="shared" si="112"/>
        <v>24596.16</v>
      </c>
    </row>
    <row r="2393" spans="1:13" ht="159.5" hidden="1" x14ac:dyDescent="0.35">
      <c r="A2393" s="20" t="s">
        <v>1471</v>
      </c>
      <c r="B2393" s="45" t="s">
        <v>1243</v>
      </c>
      <c r="C2393" s="23" t="s">
        <v>4830</v>
      </c>
      <c r="D2393" s="23" t="s">
        <v>1472</v>
      </c>
      <c r="E2393" s="23" t="s">
        <v>7325</v>
      </c>
      <c r="F2393" s="23" t="s">
        <v>5</v>
      </c>
      <c r="G2393" s="20">
        <v>4</v>
      </c>
      <c r="H2393" s="23" t="s">
        <v>5987</v>
      </c>
      <c r="I2393" s="46">
        <v>36.375</v>
      </c>
      <c r="J2393" s="40">
        <f t="shared" si="113"/>
        <v>145.5</v>
      </c>
      <c r="K2393" s="50" t="s">
        <v>1729</v>
      </c>
      <c r="L2393" s="42">
        <f t="shared" si="111"/>
        <v>36.380000000000003</v>
      </c>
      <c r="M2393" s="42">
        <f t="shared" si="112"/>
        <v>145.52000000000001</v>
      </c>
    </row>
    <row r="2394" spans="1:13" ht="232" hidden="1" x14ac:dyDescent="0.35">
      <c r="A2394" s="20" t="s">
        <v>1471</v>
      </c>
      <c r="B2394" s="45" t="s">
        <v>1243</v>
      </c>
      <c r="C2394" s="23" t="s">
        <v>4831</v>
      </c>
      <c r="D2394" s="23" t="s">
        <v>1473</v>
      </c>
      <c r="E2394" s="23" t="s">
        <v>7326</v>
      </c>
      <c r="F2394" s="23" t="s">
        <v>5</v>
      </c>
      <c r="G2394" s="20">
        <v>4</v>
      </c>
      <c r="H2394" s="23" t="s">
        <v>5987</v>
      </c>
      <c r="I2394" s="46">
        <v>37.732999999999997</v>
      </c>
      <c r="J2394" s="40">
        <f t="shared" si="113"/>
        <v>150.93199999999999</v>
      </c>
      <c r="K2394" s="50" t="s">
        <v>1729</v>
      </c>
      <c r="L2394" s="42">
        <f t="shared" si="111"/>
        <v>37.729999999999997</v>
      </c>
      <c r="M2394" s="42">
        <f t="shared" si="112"/>
        <v>150.91999999999999</v>
      </c>
    </row>
    <row r="2395" spans="1:13" ht="188.5" hidden="1" x14ac:dyDescent="0.35">
      <c r="A2395" s="20" t="s">
        <v>1471</v>
      </c>
      <c r="B2395" s="45" t="s">
        <v>1243</v>
      </c>
      <c r="C2395" s="23" t="s">
        <v>4832</v>
      </c>
      <c r="D2395" s="23" t="s">
        <v>1474</v>
      </c>
      <c r="E2395" s="23" t="s">
        <v>7327</v>
      </c>
      <c r="F2395" s="23" t="s">
        <v>5</v>
      </c>
      <c r="G2395" s="20">
        <v>2</v>
      </c>
      <c r="H2395" s="23" t="s">
        <v>5987</v>
      </c>
      <c r="I2395" s="46">
        <v>173.53300000000002</v>
      </c>
      <c r="J2395" s="40">
        <f t="shared" si="113"/>
        <v>347.06600000000003</v>
      </c>
      <c r="K2395" s="50" t="s">
        <v>1729</v>
      </c>
      <c r="L2395" s="42">
        <f t="shared" si="111"/>
        <v>173.53</v>
      </c>
      <c r="M2395" s="42">
        <f t="shared" si="112"/>
        <v>347.06</v>
      </c>
    </row>
    <row r="2396" spans="1:13" ht="174" hidden="1" x14ac:dyDescent="0.35">
      <c r="A2396" s="20" t="s">
        <v>1471</v>
      </c>
      <c r="B2396" s="45" t="s">
        <v>1243</v>
      </c>
      <c r="C2396" s="23" t="s">
        <v>4833</v>
      </c>
      <c r="D2396" s="23" t="s">
        <v>1475</v>
      </c>
      <c r="E2396" s="23" t="s">
        <v>7328</v>
      </c>
      <c r="F2396" s="23" t="s">
        <v>5</v>
      </c>
      <c r="G2396" s="20">
        <v>4</v>
      </c>
      <c r="H2396" s="23" t="s">
        <v>5987</v>
      </c>
      <c r="I2396" s="46">
        <v>89.143000000000001</v>
      </c>
      <c r="J2396" s="40">
        <f t="shared" si="113"/>
        <v>356.572</v>
      </c>
      <c r="K2396" s="50" t="s">
        <v>1729</v>
      </c>
      <c r="L2396" s="42">
        <f t="shared" si="111"/>
        <v>89.14</v>
      </c>
      <c r="M2396" s="42">
        <f t="shared" si="112"/>
        <v>356.56</v>
      </c>
    </row>
    <row r="2397" spans="1:13" ht="87" hidden="1" x14ac:dyDescent="0.35">
      <c r="A2397" s="20" t="s">
        <v>1476</v>
      </c>
      <c r="B2397" s="45" t="s">
        <v>1243</v>
      </c>
      <c r="C2397" s="23" t="s">
        <v>4758</v>
      </c>
      <c r="D2397" s="23" t="s">
        <v>1477</v>
      </c>
      <c r="E2397" s="23" t="s">
        <v>7329</v>
      </c>
      <c r="F2397" s="23" t="s">
        <v>5</v>
      </c>
      <c r="G2397" s="20">
        <v>20</v>
      </c>
      <c r="H2397" s="23" t="s">
        <v>5987</v>
      </c>
      <c r="I2397" s="46">
        <v>196.81</v>
      </c>
      <c r="J2397" s="40">
        <f t="shared" si="113"/>
        <v>3936.2</v>
      </c>
      <c r="K2397" s="50" t="s">
        <v>1730</v>
      </c>
      <c r="L2397" s="42">
        <f t="shared" si="111"/>
        <v>196.81</v>
      </c>
      <c r="M2397" s="42">
        <f t="shared" si="112"/>
        <v>3936.2</v>
      </c>
    </row>
    <row r="2398" spans="1:13" ht="87" hidden="1" x14ac:dyDescent="0.35">
      <c r="A2398" s="20" t="s">
        <v>1476</v>
      </c>
      <c r="B2398" s="45" t="s">
        <v>1243</v>
      </c>
      <c r="C2398" s="23" t="s">
        <v>4758</v>
      </c>
      <c r="D2398" s="23" t="s">
        <v>1477</v>
      </c>
      <c r="E2398" s="23" t="s">
        <v>7329</v>
      </c>
      <c r="F2398" s="23" t="s">
        <v>5</v>
      </c>
      <c r="G2398" s="20">
        <v>8</v>
      </c>
      <c r="H2398" s="23" t="s">
        <v>5987</v>
      </c>
      <c r="I2398" s="46">
        <v>196.81</v>
      </c>
      <c r="J2398" s="40">
        <f t="shared" si="113"/>
        <v>1574.48</v>
      </c>
      <c r="K2398" s="50" t="s">
        <v>2807</v>
      </c>
      <c r="L2398" s="42">
        <f t="shared" si="111"/>
        <v>196.81</v>
      </c>
      <c r="M2398" s="42">
        <f t="shared" si="112"/>
        <v>1574.48</v>
      </c>
    </row>
    <row r="2399" spans="1:13" ht="232" hidden="1" x14ac:dyDescent="0.35">
      <c r="A2399" s="20" t="s">
        <v>1476</v>
      </c>
      <c r="B2399" s="45" t="s">
        <v>1243</v>
      </c>
      <c r="C2399" s="23" t="s">
        <v>4012</v>
      </c>
      <c r="D2399" s="23" t="s">
        <v>1478</v>
      </c>
      <c r="E2399" s="23" t="s">
        <v>7330</v>
      </c>
      <c r="F2399" s="23" t="s">
        <v>5</v>
      </c>
      <c r="G2399" s="20">
        <v>20</v>
      </c>
      <c r="H2399" s="23" t="s">
        <v>5987</v>
      </c>
      <c r="I2399" s="46">
        <v>311.56399999999996</v>
      </c>
      <c r="J2399" s="40">
        <f t="shared" si="113"/>
        <v>6231.2799999999988</v>
      </c>
      <c r="K2399" s="50" t="s">
        <v>2821</v>
      </c>
      <c r="L2399" s="42">
        <f t="shared" si="111"/>
        <v>311.56</v>
      </c>
      <c r="M2399" s="42">
        <f t="shared" si="112"/>
        <v>6231.2</v>
      </c>
    </row>
    <row r="2400" spans="1:13" ht="145" hidden="1" x14ac:dyDescent="0.35">
      <c r="A2400" s="20" t="s">
        <v>1476</v>
      </c>
      <c r="B2400" s="45" t="s">
        <v>1243</v>
      </c>
      <c r="C2400" s="23" t="s">
        <v>5288</v>
      </c>
      <c r="D2400" s="23" t="s">
        <v>1479</v>
      </c>
      <c r="E2400" s="23" t="s">
        <v>7331</v>
      </c>
      <c r="F2400" s="23" t="s">
        <v>5</v>
      </c>
      <c r="G2400" s="20">
        <v>20</v>
      </c>
      <c r="H2400" s="23" t="s">
        <v>5987</v>
      </c>
      <c r="I2400" s="46">
        <v>177.898</v>
      </c>
      <c r="J2400" s="40">
        <f t="shared" si="113"/>
        <v>3557.96</v>
      </c>
      <c r="K2400" s="50" t="s">
        <v>2822</v>
      </c>
      <c r="L2400" s="42">
        <f t="shared" si="111"/>
        <v>177.9</v>
      </c>
      <c r="M2400" s="42">
        <f t="shared" si="112"/>
        <v>3558</v>
      </c>
    </row>
    <row r="2401" spans="1:13" ht="159.5" hidden="1" x14ac:dyDescent="0.35">
      <c r="A2401" s="20" t="s">
        <v>1476</v>
      </c>
      <c r="B2401" s="45" t="s">
        <v>1243</v>
      </c>
      <c r="C2401" s="23" t="s">
        <v>4154</v>
      </c>
      <c r="D2401" s="23" t="s">
        <v>1480</v>
      </c>
      <c r="E2401" s="23" t="s">
        <v>1480</v>
      </c>
      <c r="F2401" s="23" t="s">
        <v>5</v>
      </c>
      <c r="G2401" s="20">
        <v>10</v>
      </c>
      <c r="H2401" s="23" t="s">
        <v>5987</v>
      </c>
      <c r="I2401" s="46">
        <v>3038.5735</v>
      </c>
      <c r="J2401" s="40">
        <f t="shared" si="113"/>
        <v>30385.735000000001</v>
      </c>
      <c r="K2401" s="50" t="s">
        <v>1731</v>
      </c>
      <c r="L2401" s="42">
        <f t="shared" si="111"/>
        <v>3038.57</v>
      </c>
      <c r="M2401" s="42">
        <f t="shared" si="112"/>
        <v>30385.7</v>
      </c>
    </row>
    <row r="2402" spans="1:13" hidden="1" x14ac:dyDescent="0.35">
      <c r="K2402" s="52"/>
      <c r="L2402" s="42">
        <f t="shared" si="111"/>
        <v>0</v>
      </c>
      <c r="M2402" s="42">
        <f>SUM(M2:M2401)</f>
        <v>2854822.6800000053</v>
      </c>
    </row>
  </sheetData>
  <autoFilter ref="A1:M2402" xr:uid="{F09895B7-3F49-4BA8-8BE6-8C85ACB036EF}">
    <filterColumn colId="2">
      <filters>
        <filter val="061933"/>
      </filters>
    </filterColumn>
  </autoFilter>
  <hyperlinks>
    <hyperlink ref="K701" r:id="rId1" xr:uid="{F7B2D6A2-F40E-4E9C-8767-0CFC4C935082}"/>
    <hyperlink ref="K702" r:id="rId2" xr:uid="{9B5E773B-1FD3-4211-9186-61BA2EDD42C9}"/>
    <hyperlink ref="K703" r:id="rId3" xr:uid="{96ABE324-E1DC-4E69-A281-FB4A14C8E5C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196F2-F8B6-4D2B-8975-5D257D1B77EE}">
  <dimension ref="A1:F130"/>
  <sheetViews>
    <sheetView workbookViewId="0">
      <selection activeCell="D13" sqref="D13"/>
    </sheetView>
  </sheetViews>
  <sheetFormatPr defaultColWidth="8.7265625" defaultRowHeight="14.5" x14ac:dyDescent="0.35"/>
  <cols>
    <col min="1" max="1" width="14.453125" style="17" bestFit="1" customWidth="1"/>
    <col min="2" max="2" width="10.26953125" style="33" customWidth="1"/>
    <col min="3" max="3" width="30.7265625" style="33" customWidth="1"/>
    <col min="4" max="4" width="52.81640625" style="17" customWidth="1"/>
    <col min="5" max="5" width="26.81640625" style="17" bestFit="1" customWidth="1"/>
    <col min="6" max="6" width="15.81640625" style="17" bestFit="1" customWidth="1"/>
    <col min="7" max="16384" width="8.7265625" style="17"/>
  </cols>
  <sheetData>
    <row r="1" spans="1:6" s="29" customFormat="1" x14ac:dyDescent="0.35">
      <c r="A1" s="28" t="s">
        <v>5676</v>
      </c>
      <c r="B1" s="28" t="s">
        <v>5677</v>
      </c>
      <c r="C1" s="28" t="s">
        <v>5678</v>
      </c>
      <c r="D1" s="28" t="s">
        <v>5679</v>
      </c>
      <c r="E1" s="28" t="s">
        <v>5680</v>
      </c>
      <c r="F1" s="28" t="s">
        <v>5681</v>
      </c>
    </row>
    <row r="2" spans="1:6" x14ac:dyDescent="0.35">
      <c r="A2" s="30" t="s">
        <v>4</v>
      </c>
      <c r="B2" s="30">
        <v>2029</v>
      </c>
      <c r="C2" s="30" t="str">
        <f>VLOOKUP(B2,[1]Planilha1!A:B,2,0)</f>
        <v>SESI - COLÉGIO ORTIGUEIRA</v>
      </c>
      <c r="D2" s="30" t="s">
        <v>5682</v>
      </c>
      <c r="E2" s="30" t="s">
        <v>5683</v>
      </c>
      <c r="F2" s="30" t="s">
        <v>5684</v>
      </c>
    </row>
    <row r="3" spans="1:6" x14ac:dyDescent="0.35">
      <c r="A3" s="30" t="s">
        <v>4</v>
      </c>
      <c r="B3" s="30">
        <v>2032</v>
      </c>
      <c r="C3" s="30" t="str">
        <f>VLOOKUP(B3,[1]Planilha1!A:B,2,0)</f>
        <v>SESI - COLÉGIO TELEMACO BORBA</v>
      </c>
      <c r="D3" s="30" t="s">
        <v>5685</v>
      </c>
      <c r="E3" s="30" t="s">
        <v>5686</v>
      </c>
      <c r="F3" s="30" t="s">
        <v>5687</v>
      </c>
    </row>
    <row r="4" spans="1:6" x14ac:dyDescent="0.35">
      <c r="A4" s="30" t="s">
        <v>4</v>
      </c>
      <c r="B4" s="30">
        <v>2036</v>
      </c>
      <c r="C4" s="30" t="str">
        <f>VLOOKUP(B4,[1]Planilha1!A:B,2,0)</f>
        <v>SESI - GUARAPUAVA</v>
      </c>
      <c r="D4" s="30" t="s">
        <v>5688</v>
      </c>
      <c r="E4" s="30" t="s">
        <v>5689</v>
      </c>
      <c r="F4" s="30" t="s">
        <v>5690</v>
      </c>
    </row>
    <row r="5" spans="1:6" x14ac:dyDescent="0.35">
      <c r="A5" s="30" t="s">
        <v>4</v>
      </c>
      <c r="B5" s="30">
        <v>2037</v>
      </c>
      <c r="C5" s="30" t="str">
        <f>VLOOKUP(B5,[1]Planilha1!A:B,2,0)</f>
        <v>SESI - IRATI</v>
      </c>
      <c r="D5" s="30" t="s">
        <v>5691</v>
      </c>
      <c r="E5" s="30" t="s">
        <v>5692</v>
      </c>
      <c r="F5" s="30" t="s">
        <v>5693</v>
      </c>
    </row>
    <row r="6" spans="1:6" x14ac:dyDescent="0.35">
      <c r="A6" s="30" t="s">
        <v>4</v>
      </c>
      <c r="B6" s="30">
        <v>2047</v>
      </c>
      <c r="C6" s="30" t="str">
        <f>VLOOKUP(B6,[1]Planilha1!A:B,2,0)</f>
        <v>SESI - PONTA GROSSA</v>
      </c>
      <c r="D6" s="30" t="s">
        <v>5694</v>
      </c>
      <c r="E6" s="30" t="s">
        <v>5695</v>
      </c>
      <c r="F6" s="30" t="s">
        <v>5696</v>
      </c>
    </row>
    <row r="7" spans="1:6" x14ac:dyDescent="0.35">
      <c r="A7" s="30" t="s">
        <v>4</v>
      </c>
      <c r="B7" s="30">
        <v>2053</v>
      </c>
      <c r="C7" s="30" t="str">
        <f>VLOOKUP(B7,[1]Planilha1!A:B,2,0)</f>
        <v>SESI - SÃO MATEUS DO SUL</v>
      </c>
      <c r="D7" s="30" t="s">
        <v>5697</v>
      </c>
      <c r="E7" s="30" t="s">
        <v>5698</v>
      </c>
      <c r="F7" s="30" t="s">
        <v>5699</v>
      </c>
    </row>
    <row r="8" spans="1:6" x14ac:dyDescent="0.35">
      <c r="A8" s="30" t="s">
        <v>4</v>
      </c>
      <c r="B8" s="30">
        <v>2055</v>
      </c>
      <c r="C8" s="30" t="str">
        <f>VLOOKUP(B8,[1]Planilha1!A:B,2,0)</f>
        <v>SESI - TELEMACO BORBA</v>
      </c>
      <c r="D8" s="30" t="s">
        <v>5700</v>
      </c>
      <c r="E8" s="30" t="s">
        <v>5686</v>
      </c>
      <c r="F8" s="30" t="s">
        <v>5701</v>
      </c>
    </row>
    <row r="9" spans="1:6" x14ac:dyDescent="0.35">
      <c r="A9" s="30" t="s">
        <v>4</v>
      </c>
      <c r="B9" s="30">
        <v>2059</v>
      </c>
      <c r="C9" s="30" t="str">
        <f>VLOOKUP(B9,[1]Planilha1!A:B,2,0)</f>
        <v>SESI - UNIÃO DA VITÓRIA</v>
      </c>
      <c r="D9" s="30" t="s">
        <v>5702</v>
      </c>
      <c r="E9" s="30" t="s">
        <v>5703</v>
      </c>
      <c r="F9" s="30" t="s">
        <v>5704</v>
      </c>
    </row>
    <row r="10" spans="1:6" x14ac:dyDescent="0.35">
      <c r="A10" s="30" t="s">
        <v>4</v>
      </c>
      <c r="B10" s="30">
        <v>2061</v>
      </c>
      <c r="C10" s="30" t="str">
        <f>VLOOKUP(B10,[1]Planilha1!A:B,2,0)</f>
        <v>SESI - CASTRO</v>
      </c>
      <c r="D10" s="30" t="s">
        <v>5705</v>
      </c>
      <c r="E10" s="30" t="s">
        <v>5706</v>
      </c>
      <c r="F10" s="30" t="s">
        <v>5707</v>
      </c>
    </row>
    <row r="11" spans="1:6" x14ac:dyDescent="0.35">
      <c r="A11" s="30" t="s">
        <v>4</v>
      </c>
      <c r="B11" s="30">
        <v>2064</v>
      </c>
      <c r="C11" s="30" t="str">
        <f>VLOOKUP(B11,[1]Planilha1!A:B,2,0)</f>
        <v>SESI - JAGUARIAIVA</v>
      </c>
      <c r="D11" s="30" t="s">
        <v>5708</v>
      </c>
      <c r="E11" s="30" t="s">
        <v>5709</v>
      </c>
      <c r="F11" s="30" t="s">
        <v>5710</v>
      </c>
    </row>
    <row r="12" spans="1:6" x14ac:dyDescent="0.35">
      <c r="A12" s="30" t="s">
        <v>4</v>
      </c>
      <c r="B12" s="30">
        <v>3013</v>
      </c>
      <c r="C12" s="30" t="str">
        <f>VLOOKUP(B12,[1]Planilha1!A:B,2,0)</f>
        <v>SENAI - CASTRO</v>
      </c>
      <c r="D12" s="30" t="s">
        <v>5711</v>
      </c>
      <c r="E12" s="30" t="s">
        <v>5706</v>
      </c>
      <c r="F12" s="31" t="s">
        <v>5712</v>
      </c>
    </row>
    <row r="13" spans="1:6" x14ac:dyDescent="0.35">
      <c r="A13" s="30" t="s">
        <v>4</v>
      </c>
      <c r="B13" s="30">
        <v>3021</v>
      </c>
      <c r="C13" s="30" t="str">
        <f>VLOOKUP(B13,[1]Planilha1!A:B,2,0)</f>
        <v>SENAI - GUARAPUAVA</v>
      </c>
      <c r="D13" s="30" t="s">
        <v>5713</v>
      </c>
      <c r="E13" s="30" t="s">
        <v>5689</v>
      </c>
      <c r="F13" s="31" t="s">
        <v>5714</v>
      </c>
    </row>
    <row r="14" spans="1:6" x14ac:dyDescent="0.35">
      <c r="A14" s="30" t="s">
        <v>4</v>
      </c>
      <c r="B14" s="30">
        <v>3022</v>
      </c>
      <c r="C14" s="30" t="str">
        <f>VLOOKUP(B14,[1]Planilha1!A:B,2,0)</f>
        <v>SENAI - IRATI</v>
      </c>
      <c r="D14" s="30" t="s">
        <v>5715</v>
      </c>
      <c r="E14" s="30" t="s">
        <v>5692</v>
      </c>
      <c r="F14" s="31" t="s">
        <v>5716</v>
      </c>
    </row>
    <row r="15" spans="1:6" x14ac:dyDescent="0.35">
      <c r="A15" s="30" t="s">
        <v>4</v>
      </c>
      <c r="B15" s="30">
        <v>3023</v>
      </c>
      <c r="C15" s="30" t="str">
        <f>VLOOKUP(B15,[1]Planilha1!A:B,2,0)</f>
        <v>SENAI - JAGUARIAIVA</v>
      </c>
      <c r="D15" s="30" t="s">
        <v>5717</v>
      </c>
      <c r="E15" s="30" t="s">
        <v>5709</v>
      </c>
      <c r="F15" s="31" t="s">
        <v>5718</v>
      </c>
    </row>
    <row r="16" spans="1:6" x14ac:dyDescent="0.35">
      <c r="A16" s="30" t="s">
        <v>4</v>
      </c>
      <c r="B16" s="30">
        <v>3034</v>
      </c>
      <c r="C16" s="30" t="str">
        <f>VLOOKUP(B16,[1]Planilha1!A:B,2,0)</f>
        <v>SENAI - PONTA GROSSA</v>
      </c>
      <c r="D16" s="30" t="s">
        <v>5719</v>
      </c>
      <c r="E16" s="30" t="s">
        <v>5695</v>
      </c>
      <c r="F16" s="31" t="s">
        <v>5720</v>
      </c>
    </row>
    <row r="17" spans="1:6" x14ac:dyDescent="0.35">
      <c r="A17" s="30" t="s">
        <v>4</v>
      </c>
      <c r="B17" s="30">
        <v>3043</v>
      </c>
      <c r="C17" s="30" t="str">
        <f>VLOOKUP(B17,[1]Planilha1!A:B,2,0)</f>
        <v>SENAI - TELEMACO BORBA</v>
      </c>
      <c r="D17" s="30" t="s">
        <v>5721</v>
      </c>
      <c r="E17" s="30" t="s">
        <v>5686</v>
      </c>
      <c r="F17" s="31" t="s">
        <v>5722</v>
      </c>
    </row>
    <row r="18" spans="1:6" x14ac:dyDescent="0.35">
      <c r="A18" s="30" t="s">
        <v>4</v>
      </c>
      <c r="B18" s="30">
        <v>3046</v>
      </c>
      <c r="C18" s="30" t="str">
        <f>VLOOKUP(B18,[1]Planilha1!A:B,2,0)</f>
        <v>SENAI - UNIÃO DA VITÓRIA</v>
      </c>
      <c r="D18" s="30" t="s">
        <v>5723</v>
      </c>
      <c r="E18" s="30" t="s">
        <v>5703</v>
      </c>
      <c r="F18" s="31" t="s">
        <v>5724</v>
      </c>
    </row>
    <row r="19" spans="1:6" x14ac:dyDescent="0.35">
      <c r="A19" s="30" t="s">
        <v>4</v>
      </c>
      <c r="B19" s="30">
        <v>3055</v>
      </c>
      <c r="C19" s="30" t="str">
        <f>VLOOKUP(B19,[1]Planilha1!A:B,2,0)</f>
        <v>SENAI - SÃO MATEUS DO SUL</v>
      </c>
      <c r="D19" s="30" t="s">
        <v>5697</v>
      </c>
      <c r="E19" s="30" t="s">
        <v>5698</v>
      </c>
      <c r="F19" s="31" t="s">
        <v>5725</v>
      </c>
    </row>
    <row r="20" spans="1:6" x14ac:dyDescent="0.35">
      <c r="A20" s="30" t="s">
        <v>4</v>
      </c>
      <c r="B20" s="30">
        <v>4006</v>
      </c>
      <c r="C20" s="30" t="s">
        <v>5726</v>
      </c>
      <c r="D20" s="31" t="s">
        <v>5727</v>
      </c>
      <c r="E20" s="31" t="s">
        <v>5695</v>
      </c>
      <c r="F20" s="31" t="s">
        <v>5728</v>
      </c>
    </row>
    <row r="21" spans="1:6" x14ac:dyDescent="0.35">
      <c r="A21" s="31" t="s">
        <v>117</v>
      </c>
      <c r="B21" s="30">
        <v>1001</v>
      </c>
      <c r="C21" s="30" t="s">
        <v>5729</v>
      </c>
      <c r="D21" s="32" t="s">
        <v>5730</v>
      </c>
      <c r="E21" s="31" t="s">
        <v>117</v>
      </c>
      <c r="F21" s="31" t="s">
        <v>5731</v>
      </c>
    </row>
    <row r="22" spans="1:6" x14ac:dyDescent="0.35">
      <c r="A22" s="30" t="s">
        <v>117</v>
      </c>
      <c r="B22" s="30">
        <v>2001</v>
      </c>
      <c r="C22" s="30" t="str">
        <f>VLOOKUP(B22,[1]Planilha1!A:B,2,0)</f>
        <v>SESI - SEDE</v>
      </c>
      <c r="D22" s="30" t="s">
        <v>5732</v>
      </c>
      <c r="E22" s="30" t="s">
        <v>117</v>
      </c>
      <c r="F22" s="30" t="s">
        <v>5733</v>
      </c>
    </row>
    <row r="23" spans="1:6" x14ac:dyDescent="0.35">
      <c r="A23" s="30" t="s">
        <v>117</v>
      </c>
      <c r="B23" s="30">
        <v>2007</v>
      </c>
      <c r="C23" s="30" t="str">
        <f>VLOOKUP(B23,[1]Planilha1!A:B,2,0)</f>
        <v>SESI - BOQUEIRÃO</v>
      </c>
      <c r="D23" s="30" t="s">
        <v>5734</v>
      </c>
      <c r="E23" s="30" t="s">
        <v>117</v>
      </c>
      <c r="F23" s="30" t="s">
        <v>5735</v>
      </c>
    </row>
    <row r="24" spans="1:6" x14ac:dyDescent="0.35">
      <c r="A24" s="30" t="s">
        <v>117</v>
      </c>
      <c r="B24" s="30">
        <v>2008</v>
      </c>
      <c r="C24" s="30" t="str">
        <f>VLOOKUP(B24,[1]Planilha1!A:B,2,0)</f>
        <v>SESI - CAJURU</v>
      </c>
      <c r="D24" s="30" t="s">
        <v>5736</v>
      </c>
      <c r="E24" s="30" t="s">
        <v>117</v>
      </c>
      <c r="F24" s="30" t="s">
        <v>5737</v>
      </c>
    </row>
    <row r="25" spans="1:6" x14ac:dyDescent="0.35">
      <c r="A25" s="30" t="s">
        <v>117</v>
      </c>
      <c r="B25" s="30">
        <v>2013</v>
      </c>
      <c r="C25" s="30" t="str">
        <f>VLOOKUP(B25,[1]Planilha1!A:B,2,0)</f>
        <v>SESI - CIC</v>
      </c>
      <c r="D25" s="30" t="s">
        <v>5738</v>
      </c>
      <c r="E25" s="30" t="s">
        <v>117</v>
      </c>
      <c r="F25" s="30" t="s">
        <v>5739</v>
      </c>
    </row>
    <row r="26" spans="1:6" x14ac:dyDescent="0.35">
      <c r="A26" s="30" t="s">
        <v>117</v>
      </c>
      <c r="B26" s="30">
        <v>2014</v>
      </c>
      <c r="C26" s="30" t="str">
        <f>VLOOKUP(B26,[1]Planilha1!A:B,2,0)</f>
        <v>SESI - CAMPUS DA INDÚSTRIA</v>
      </c>
      <c r="D26" s="30" t="s">
        <v>5740</v>
      </c>
      <c r="E26" s="30" t="s">
        <v>117</v>
      </c>
      <c r="F26" s="30" t="s">
        <v>5741</v>
      </c>
    </row>
    <row r="27" spans="1:6" x14ac:dyDescent="0.35">
      <c r="A27" s="30" t="s">
        <v>117</v>
      </c>
      <c r="B27" s="30">
        <v>2016</v>
      </c>
      <c r="C27" s="30" t="str">
        <f>VLOOKUP(B27,[1]Planilha1!A:B,2,0)</f>
        <v>SESI - COLÉGIO ALTO DA GLÓRIA</v>
      </c>
      <c r="D27" s="30" t="s">
        <v>5742</v>
      </c>
      <c r="E27" s="30" t="s">
        <v>117</v>
      </c>
      <c r="F27" s="30" t="s">
        <v>5743</v>
      </c>
    </row>
    <row r="28" spans="1:6" x14ac:dyDescent="0.35">
      <c r="A28" s="30" t="s">
        <v>117</v>
      </c>
      <c r="B28" s="30">
        <v>2048</v>
      </c>
      <c r="C28" s="30" t="str">
        <f>VLOOKUP(B28,[1]Planilha1!A:B,2,0)</f>
        <v>SESI - PORTÃO</v>
      </c>
      <c r="D28" s="30" t="s">
        <v>5744</v>
      </c>
      <c r="E28" s="30" t="s">
        <v>117</v>
      </c>
      <c r="F28" s="30" t="s">
        <v>5745</v>
      </c>
    </row>
    <row r="29" spans="1:6" x14ac:dyDescent="0.35">
      <c r="A29" s="30" t="s">
        <v>117</v>
      </c>
      <c r="B29" s="30">
        <v>2066</v>
      </c>
      <c r="C29" s="30" t="str">
        <f>VLOOKUP(B29,[1]Planilha1!A:B,2,0)</f>
        <v>SESI - CENTRO DE ABASTECIMENTO</v>
      </c>
      <c r="D29" s="30" t="s">
        <v>5746</v>
      </c>
      <c r="E29" s="30" t="s">
        <v>117</v>
      </c>
      <c r="F29" s="30" t="s">
        <v>5747</v>
      </c>
    </row>
    <row r="30" spans="1:6" x14ac:dyDescent="0.35">
      <c r="A30" s="30" t="s">
        <v>117</v>
      </c>
      <c r="B30" s="30">
        <v>2075</v>
      </c>
      <c r="C30" s="30" t="str">
        <f>VLOOKUP(B30,[1]Planilha1!A:B,2,0)</f>
        <v>SESI - CRESCER NA INDÚSTRIA</v>
      </c>
      <c r="D30" s="30" t="s">
        <v>5748</v>
      </c>
      <c r="E30" s="30" t="s">
        <v>117</v>
      </c>
      <c r="F30" s="30" t="s">
        <v>5749</v>
      </c>
    </row>
    <row r="31" spans="1:6" x14ac:dyDescent="0.35">
      <c r="A31" s="30" t="s">
        <v>117</v>
      </c>
      <c r="B31" s="30">
        <v>2077</v>
      </c>
      <c r="C31" s="30" t="str">
        <f>VLOOKUP(B31,[1]Planilha1!A:B,2,0)</f>
        <v>SESI - DR. CELSO CHARURI</v>
      </c>
      <c r="D31" s="30" t="s">
        <v>5750</v>
      </c>
      <c r="E31" s="30" t="s">
        <v>117</v>
      </c>
      <c r="F31" s="30" t="s">
        <v>5751</v>
      </c>
    </row>
    <row r="32" spans="1:6" x14ac:dyDescent="0.35">
      <c r="A32" s="30" t="s">
        <v>117</v>
      </c>
      <c r="B32" s="30">
        <v>3001</v>
      </c>
      <c r="C32" s="30" t="str">
        <f>VLOOKUP(B32,[1]Planilha1!A:B,2,0)</f>
        <v>SENAI - SEDE</v>
      </c>
      <c r="D32" s="30" t="s">
        <v>5732</v>
      </c>
      <c r="E32" s="30" t="s">
        <v>117</v>
      </c>
      <c r="F32" s="31" t="s">
        <v>5752</v>
      </c>
    </row>
    <row r="33" spans="1:6" x14ac:dyDescent="0.35">
      <c r="A33" s="30" t="s">
        <v>117</v>
      </c>
      <c r="B33" s="30">
        <v>3009</v>
      </c>
      <c r="C33" s="30" t="str">
        <f>VLOOKUP(B33,[1]Planilha1!A:B,2,0)</f>
        <v>SENAI - BOQUEIRÃO</v>
      </c>
      <c r="D33" s="30" t="s">
        <v>5734</v>
      </c>
      <c r="E33" s="30" t="s">
        <v>117</v>
      </c>
      <c r="F33" s="31" t="s">
        <v>5753</v>
      </c>
    </row>
    <row r="34" spans="1:6" x14ac:dyDescent="0.35">
      <c r="A34" s="30" t="s">
        <v>117</v>
      </c>
      <c r="B34" s="30">
        <v>3015</v>
      </c>
      <c r="C34" s="30" t="str">
        <f>VLOOKUP(B34,[1]Planilha1!A:B,2,0)</f>
        <v>SENAI - CIC</v>
      </c>
      <c r="D34" s="30" t="s">
        <v>5754</v>
      </c>
      <c r="E34" s="30" t="s">
        <v>117</v>
      </c>
      <c r="F34" s="31" t="s">
        <v>5755</v>
      </c>
    </row>
    <row r="35" spans="1:6" x14ac:dyDescent="0.35">
      <c r="A35" s="30" t="s">
        <v>117</v>
      </c>
      <c r="B35" s="30">
        <v>3016</v>
      </c>
      <c r="C35" s="30" t="str">
        <f>VLOOKUP(B35,[1]Planilha1!A:B,2,0)</f>
        <v>SENAI - CAMPUS DA INDÚSTRIA</v>
      </c>
      <c r="D35" s="30" t="s">
        <v>5740</v>
      </c>
      <c r="E35" s="30" t="s">
        <v>117</v>
      </c>
      <c r="F35" s="31" t="s">
        <v>5756</v>
      </c>
    </row>
    <row r="36" spans="1:6" x14ac:dyDescent="0.35">
      <c r="A36" s="30" t="s">
        <v>117</v>
      </c>
      <c r="B36" s="30">
        <v>3035</v>
      </c>
      <c r="C36" s="30" t="str">
        <f>VLOOKUP(B36,[1]Planilha1!A:B,2,0)</f>
        <v>SENAI - PORTÃO</v>
      </c>
      <c r="D36" s="30" t="s">
        <v>5744</v>
      </c>
      <c r="E36" s="30" t="s">
        <v>117</v>
      </c>
      <c r="F36" s="31" t="s">
        <v>5757</v>
      </c>
    </row>
    <row r="37" spans="1:6" x14ac:dyDescent="0.35">
      <c r="A37" s="30" t="s">
        <v>117</v>
      </c>
      <c r="B37" s="30">
        <v>3049</v>
      </c>
      <c r="C37" s="30" t="str">
        <f>VLOOKUP(B37,[1]Planilha1!A:B,2,0)</f>
        <v>SENAI - PAROLIN</v>
      </c>
      <c r="D37" s="30" t="s">
        <v>5758</v>
      </c>
      <c r="E37" s="30" t="s">
        <v>117</v>
      </c>
      <c r="F37" s="31" t="s">
        <v>5759</v>
      </c>
    </row>
    <row r="38" spans="1:6" x14ac:dyDescent="0.35">
      <c r="A38" s="30" t="s">
        <v>117</v>
      </c>
      <c r="B38" s="30">
        <v>3053</v>
      </c>
      <c r="C38" s="30" t="str">
        <f>VLOOKUP(B38,[1]Planilha1!A:B,2,0)</f>
        <v>SENAI - CENTRO DE ABASTECIMENTO</v>
      </c>
      <c r="D38" s="30" t="s">
        <v>5760</v>
      </c>
      <c r="E38" s="30" t="s">
        <v>117</v>
      </c>
      <c r="F38" s="31" t="s">
        <v>5761</v>
      </c>
    </row>
    <row r="39" spans="1:6" x14ac:dyDescent="0.35">
      <c r="A39" s="30" t="s">
        <v>117</v>
      </c>
      <c r="B39" s="30">
        <v>3058</v>
      </c>
      <c r="C39" s="30" t="str">
        <f>VLOOKUP(B39,[1]Planilha1!A:B,2,0)</f>
        <v>SENAI - DR. CELSO CHARURI</v>
      </c>
      <c r="D39" s="30" t="s">
        <v>5762</v>
      </c>
      <c r="E39" s="30" t="s">
        <v>117</v>
      </c>
      <c r="F39" s="31" t="s">
        <v>5763</v>
      </c>
    </row>
    <row r="40" spans="1:6" x14ac:dyDescent="0.35">
      <c r="A40" s="31" t="s">
        <v>117</v>
      </c>
      <c r="B40" s="30">
        <v>4001</v>
      </c>
      <c r="C40" s="30" t="s">
        <v>5726</v>
      </c>
      <c r="D40" s="31" t="s">
        <v>5764</v>
      </c>
      <c r="E40" s="31" t="s">
        <v>5765</v>
      </c>
      <c r="F40" s="31" t="s">
        <v>5766</v>
      </c>
    </row>
    <row r="41" spans="1:6" x14ac:dyDescent="0.35">
      <c r="A41" s="30" t="s">
        <v>545</v>
      </c>
      <c r="B41" s="30">
        <v>2010</v>
      </c>
      <c r="C41" s="30" t="str">
        <f>VLOOKUP(B41,[1]Planilha1!A:B,2,0)</f>
        <v>SESI - CAMPO MOURÃO</v>
      </c>
      <c r="D41" s="30" t="s">
        <v>5767</v>
      </c>
      <c r="E41" s="30" t="s">
        <v>5768</v>
      </c>
      <c r="F41" s="30" t="s">
        <v>5769</v>
      </c>
    </row>
    <row r="42" spans="1:6" x14ac:dyDescent="0.35">
      <c r="A42" s="30" t="s">
        <v>545</v>
      </c>
      <c r="B42" s="30">
        <v>2012</v>
      </c>
      <c r="C42" s="30" t="str">
        <f>VLOOKUP(B42,[1]Planilha1!A:B,2,0)</f>
        <v>SESI - CIANORTE</v>
      </c>
      <c r="D42" s="30" t="s">
        <v>5770</v>
      </c>
      <c r="E42" s="30" t="s">
        <v>5771</v>
      </c>
      <c r="F42" s="30" t="s">
        <v>5772</v>
      </c>
    </row>
    <row r="43" spans="1:6" x14ac:dyDescent="0.35">
      <c r="A43" s="30" t="s">
        <v>545</v>
      </c>
      <c r="B43" s="30">
        <v>2041</v>
      </c>
      <c r="C43" s="30" t="str">
        <f>VLOOKUP(B43,[1]Planilha1!A:B,2,0)</f>
        <v>SESI - MARINGÁ</v>
      </c>
      <c r="D43" s="30" t="s">
        <v>5773</v>
      </c>
      <c r="E43" s="30" t="s">
        <v>5774</v>
      </c>
      <c r="F43" s="30" t="s">
        <v>5775</v>
      </c>
    </row>
    <row r="44" spans="1:6" x14ac:dyDescent="0.35">
      <c r="A44" s="30" t="s">
        <v>545</v>
      </c>
      <c r="B44" s="30">
        <v>2044</v>
      </c>
      <c r="C44" s="30" t="str">
        <f>VLOOKUP(B44,[1]Planilha1!A:B,2,0)</f>
        <v>SESI - PARANAVAÍ</v>
      </c>
      <c r="D44" s="30" t="s">
        <v>5776</v>
      </c>
      <c r="E44" s="30" t="s">
        <v>5777</v>
      </c>
      <c r="F44" s="30" t="s">
        <v>5778</v>
      </c>
    </row>
    <row r="45" spans="1:6" x14ac:dyDescent="0.35">
      <c r="A45" s="30" t="s">
        <v>545</v>
      </c>
      <c r="B45" s="30">
        <v>2056</v>
      </c>
      <c r="C45" s="30" t="str">
        <f>VLOOKUP(B45,[1]Planilha1!A:B,2,0)</f>
        <v>SESI - TERRA ROXA</v>
      </c>
      <c r="D45" s="30" t="s">
        <v>5779</v>
      </c>
      <c r="E45" s="30" t="s">
        <v>5780</v>
      </c>
      <c r="F45" s="30" t="s">
        <v>5781</v>
      </c>
    </row>
    <row r="46" spans="1:6" x14ac:dyDescent="0.35">
      <c r="A46" s="30" t="s">
        <v>545</v>
      </c>
      <c r="B46" s="30">
        <v>2058</v>
      </c>
      <c r="C46" s="30" t="str">
        <f>VLOOKUP(B46,[1]Planilha1!A:B,2,0)</f>
        <v>SESI - UMUARAMA</v>
      </c>
      <c r="D46" s="30" t="s">
        <v>5782</v>
      </c>
      <c r="E46" s="30" t="s">
        <v>5783</v>
      </c>
      <c r="F46" s="30" t="s">
        <v>5784</v>
      </c>
    </row>
    <row r="47" spans="1:6" x14ac:dyDescent="0.35">
      <c r="A47" s="30" t="s">
        <v>545</v>
      </c>
      <c r="B47" s="30">
        <v>2074</v>
      </c>
      <c r="C47" s="30" t="str">
        <f>VLOOKUP(B47,[1]Planilha1!A:B,2,0)</f>
        <v>SESI - COLÉGIO LOANDA</v>
      </c>
      <c r="D47" s="30" t="s">
        <v>5785</v>
      </c>
      <c r="E47" s="30" t="s">
        <v>5786</v>
      </c>
      <c r="F47" s="30" t="s">
        <v>5787</v>
      </c>
    </row>
    <row r="48" spans="1:6" x14ac:dyDescent="0.35">
      <c r="A48" s="30" t="s">
        <v>545</v>
      </c>
      <c r="B48" s="30">
        <v>3011</v>
      </c>
      <c r="C48" s="30" t="str">
        <f>VLOOKUP(B48,[1]Planilha1!A:B,2,0)</f>
        <v>SENAI - CAMPO MOURÃO</v>
      </c>
      <c r="D48" s="30" t="s">
        <v>5788</v>
      </c>
      <c r="E48" s="30" t="s">
        <v>5768</v>
      </c>
      <c r="F48" s="31" t="s">
        <v>5789</v>
      </c>
    </row>
    <row r="49" spans="1:6" x14ac:dyDescent="0.35">
      <c r="A49" s="30" t="s">
        <v>545</v>
      </c>
      <c r="B49" s="30">
        <v>3014</v>
      </c>
      <c r="C49" s="30" t="str">
        <f>VLOOKUP(B49,[1]Planilha1!A:B,2,0)</f>
        <v>SENAI - CIANORTE</v>
      </c>
      <c r="D49" s="30" t="s">
        <v>5770</v>
      </c>
      <c r="E49" s="30" t="s">
        <v>5771</v>
      </c>
      <c r="F49" s="31" t="s">
        <v>5790</v>
      </c>
    </row>
    <row r="50" spans="1:6" x14ac:dyDescent="0.35">
      <c r="A50" s="30" t="s">
        <v>545</v>
      </c>
      <c r="B50" s="30">
        <v>3027</v>
      </c>
      <c r="C50" s="30" t="str">
        <f>VLOOKUP(B50,[1]Planilha1!A:B,2,0)</f>
        <v>SENAI - MARINGÁ</v>
      </c>
      <c r="D50" s="30" t="s">
        <v>5791</v>
      </c>
      <c r="E50" s="30" t="s">
        <v>5774</v>
      </c>
      <c r="F50" s="31" t="s">
        <v>5792</v>
      </c>
    </row>
    <row r="51" spans="1:6" x14ac:dyDescent="0.35">
      <c r="A51" s="30" t="s">
        <v>545</v>
      </c>
      <c r="B51" s="30">
        <v>3028</v>
      </c>
      <c r="C51" s="30" t="str">
        <f>VLOOKUP(B51,[1]Planilha1!A:B,2,0)</f>
        <v>SENAI - MARINGÁ CTM</v>
      </c>
      <c r="D51" s="30" t="s">
        <v>5793</v>
      </c>
      <c r="E51" s="30" t="s">
        <v>5774</v>
      </c>
      <c r="F51" s="31" t="s">
        <v>5794</v>
      </c>
    </row>
    <row r="52" spans="1:6" x14ac:dyDescent="0.35">
      <c r="A52" s="30" t="s">
        <v>545</v>
      </c>
      <c r="B52" s="30">
        <v>3031</v>
      </c>
      <c r="C52" s="30" t="str">
        <f>VLOOKUP(B52,[1]Planilha1!A:B,2,0)</f>
        <v>SENAI - PARANAVAÍ</v>
      </c>
      <c r="D52" s="30" t="s">
        <v>5795</v>
      </c>
      <c r="E52" s="30" t="s">
        <v>5777</v>
      </c>
      <c r="F52" s="31" t="s">
        <v>5796</v>
      </c>
    </row>
    <row r="53" spans="1:6" x14ac:dyDescent="0.35">
      <c r="A53" s="30" t="s">
        <v>545</v>
      </c>
      <c r="B53" s="30">
        <v>3045</v>
      </c>
      <c r="C53" s="30" t="str">
        <f>VLOOKUP(B53,[1]Planilha1!A:B,2,0)</f>
        <v>SENAI - UMUARAMA</v>
      </c>
      <c r="D53" s="30" t="s">
        <v>5782</v>
      </c>
      <c r="E53" s="30" t="s">
        <v>5783</v>
      </c>
      <c r="F53" s="31" t="s">
        <v>5797</v>
      </c>
    </row>
    <row r="54" spans="1:6" x14ac:dyDescent="0.35">
      <c r="A54" s="30" t="s">
        <v>545</v>
      </c>
      <c r="B54" s="30">
        <v>4005</v>
      </c>
      <c r="C54" s="30" t="s">
        <v>5726</v>
      </c>
      <c r="D54" s="31" t="s">
        <v>5798</v>
      </c>
      <c r="E54" s="31" t="s">
        <v>5774</v>
      </c>
      <c r="F54" s="31" t="s">
        <v>5799</v>
      </c>
    </row>
    <row r="55" spans="1:6" x14ac:dyDescent="0.35">
      <c r="A55" s="31" t="s">
        <v>545</v>
      </c>
      <c r="B55" s="30">
        <v>2081</v>
      </c>
      <c r="C55" s="31" t="s">
        <v>5800</v>
      </c>
      <c r="D55" s="31" t="s">
        <v>5801</v>
      </c>
      <c r="E55" s="30" t="s">
        <v>5774</v>
      </c>
      <c r="F55" s="31" t="s">
        <v>5802</v>
      </c>
    </row>
    <row r="56" spans="1:6" x14ac:dyDescent="0.35">
      <c r="A56" s="30" t="s">
        <v>873</v>
      </c>
      <c r="B56" s="30">
        <v>2003</v>
      </c>
      <c r="C56" s="30" t="str">
        <f>VLOOKUP(B56,[1]Planilha1!A:B,2,0)</f>
        <v>SESI - APUCARANA</v>
      </c>
      <c r="D56" s="30" t="s">
        <v>5803</v>
      </c>
      <c r="E56" s="30" t="s">
        <v>5804</v>
      </c>
      <c r="F56" s="30" t="s">
        <v>5805</v>
      </c>
    </row>
    <row r="57" spans="1:6" x14ac:dyDescent="0.35">
      <c r="A57" s="30" t="s">
        <v>873</v>
      </c>
      <c r="B57" s="30">
        <v>2004</v>
      </c>
      <c r="C57" s="30" t="str">
        <f>VLOOKUP(B57,[1]Planilha1!A:B,2,0)</f>
        <v>SESI - ARAPONGAS</v>
      </c>
      <c r="D57" s="30" t="s">
        <v>5806</v>
      </c>
      <c r="E57" s="30" t="s">
        <v>5807</v>
      </c>
      <c r="F57" s="30" t="s">
        <v>5808</v>
      </c>
    </row>
    <row r="58" spans="1:6" x14ac:dyDescent="0.35">
      <c r="A58" s="30" t="s">
        <v>873</v>
      </c>
      <c r="B58" s="30">
        <v>2006</v>
      </c>
      <c r="C58" s="30" t="str">
        <f>VLOOKUP(B58,[1]Planilha1!A:B,2,0)</f>
        <v>SESI - BANDEIRANTES</v>
      </c>
      <c r="D58" s="30" t="s">
        <v>5809</v>
      </c>
      <c r="E58" s="30" t="s">
        <v>5810</v>
      </c>
      <c r="F58" s="30" t="s">
        <v>5811</v>
      </c>
    </row>
    <row r="59" spans="1:6" x14ac:dyDescent="0.35">
      <c r="A59" s="30" t="s">
        <v>873</v>
      </c>
      <c r="B59" s="30">
        <v>2017</v>
      </c>
      <c r="C59" s="30" t="str">
        <f>VLOOKUP(B59,[1]Planilha1!A:B,2,0)</f>
        <v>SESI - COLÉGIO ARAPONGAS</v>
      </c>
      <c r="D59" s="30" t="s">
        <v>5812</v>
      </c>
      <c r="E59" s="30" t="s">
        <v>5807</v>
      </c>
      <c r="F59" s="30" t="s">
        <v>5813</v>
      </c>
    </row>
    <row r="60" spans="1:6" x14ac:dyDescent="0.35">
      <c r="A60" s="30" t="s">
        <v>873</v>
      </c>
      <c r="B60" s="30">
        <v>2019</v>
      </c>
      <c r="C60" s="30" t="str">
        <f>VLOOKUP(B60,[1]Planilha1!A:B,2,0)</f>
        <v>SESI - COLÉGIO ASSAÍ</v>
      </c>
      <c r="D60" s="30" t="s">
        <v>5814</v>
      </c>
      <c r="E60" s="30" t="s">
        <v>5815</v>
      </c>
      <c r="F60" s="30" t="s">
        <v>5816</v>
      </c>
    </row>
    <row r="61" spans="1:6" x14ac:dyDescent="0.35">
      <c r="A61" s="30" t="s">
        <v>873</v>
      </c>
      <c r="B61" s="30">
        <v>2021</v>
      </c>
      <c r="C61" s="30" t="str">
        <f>VLOOKUP(B61,[1]Planilha1!A:B,2,0)</f>
        <v>SESI - COLÉGIO CAMBÉ</v>
      </c>
      <c r="D61" s="30" t="s">
        <v>5817</v>
      </c>
      <c r="E61" s="30" t="s">
        <v>5818</v>
      </c>
      <c r="F61" s="30" t="s">
        <v>5819</v>
      </c>
    </row>
    <row r="62" spans="1:6" x14ac:dyDescent="0.35">
      <c r="A62" s="30" t="s">
        <v>873</v>
      </c>
      <c r="B62" s="30">
        <v>2026</v>
      </c>
      <c r="C62" s="30" t="str">
        <f>VLOOKUP(B62,[1]Planilha1!A:B,2,0)</f>
        <v>SESI - COLÉGIO IBIPORÃ</v>
      </c>
      <c r="D62" s="30" t="s">
        <v>5820</v>
      </c>
      <c r="E62" s="30" t="s">
        <v>5821</v>
      </c>
      <c r="F62" s="30" t="s">
        <v>5822</v>
      </c>
    </row>
    <row r="63" spans="1:6" x14ac:dyDescent="0.35">
      <c r="A63" s="30" t="s">
        <v>873</v>
      </c>
      <c r="B63" s="30">
        <v>2027</v>
      </c>
      <c r="C63" s="30" t="str">
        <f>VLOOKUP(B63,[1]Planilha1!A:B,2,0)</f>
        <v>SESI LONDRINA - SEGURANÇA E SAÚDE</v>
      </c>
      <c r="D63" s="30" t="s">
        <v>5823</v>
      </c>
      <c r="E63" s="30" t="s">
        <v>5824</v>
      </c>
      <c r="F63" s="30" t="s">
        <v>5825</v>
      </c>
    </row>
    <row r="64" spans="1:6" x14ac:dyDescent="0.35">
      <c r="A64" s="30" t="s">
        <v>873</v>
      </c>
      <c r="B64" s="30">
        <v>2031</v>
      </c>
      <c r="C64" s="30" t="str">
        <f>VLOOKUP(B64,[1]Planilha1!A:B,2,0)</f>
        <v>SESI - COLÉGIO ROLÂNDIA</v>
      </c>
      <c r="D64" s="30" t="s">
        <v>5826</v>
      </c>
      <c r="E64" s="30" t="s">
        <v>5827</v>
      </c>
      <c r="F64" s="30" t="s">
        <v>5828</v>
      </c>
    </row>
    <row r="65" spans="1:6" x14ac:dyDescent="0.35">
      <c r="A65" s="30" t="s">
        <v>873</v>
      </c>
      <c r="B65" s="30">
        <v>2038</v>
      </c>
      <c r="C65" s="30" t="str">
        <f>VLOOKUP(B65,[1]Planilha1!A:B,2,0)</f>
        <v>SESI - JACAREZINHO</v>
      </c>
      <c r="D65" s="30" t="s">
        <v>5829</v>
      </c>
      <c r="E65" s="30" t="s">
        <v>5830</v>
      </c>
      <c r="F65" s="30" t="s">
        <v>5831</v>
      </c>
    </row>
    <row r="66" spans="1:6" x14ac:dyDescent="0.35">
      <c r="A66" s="30" t="s">
        <v>873</v>
      </c>
      <c r="B66" s="30">
        <v>2039</v>
      </c>
      <c r="C66" s="30" t="str">
        <f>VLOOKUP(B66,[1]Planilha1!A:B,2,0)</f>
        <v>SESI - LONDRINA</v>
      </c>
      <c r="D66" s="30" t="s">
        <v>5832</v>
      </c>
      <c r="E66" s="30" t="s">
        <v>5824</v>
      </c>
      <c r="F66" s="30" t="s">
        <v>5833</v>
      </c>
    </row>
    <row r="67" spans="1:6" x14ac:dyDescent="0.35">
      <c r="A67" s="30" t="s">
        <v>873</v>
      </c>
      <c r="B67" s="30">
        <v>2054</v>
      </c>
      <c r="C67" s="30" t="str">
        <f>VLOOKUP(B67,[1]Planilha1!A:B,2,0)</f>
        <v>SESI - SANTO ANTÔNIO DA PLATINA</v>
      </c>
      <c r="D67" s="30" t="s">
        <v>5834</v>
      </c>
      <c r="E67" s="30" t="s">
        <v>5835</v>
      </c>
      <c r="F67" s="30" t="s">
        <v>5836</v>
      </c>
    </row>
    <row r="68" spans="1:6" x14ac:dyDescent="0.35">
      <c r="A68" s="30" t="s">
        <v>873</v>
      </c>
      <c r="B68" s="30">
        <v>2067</v>
      </c>
      <c r="C68" s="30" t="str">
        <f>VLOOKUP(B68,[1]Planilha1!A:B,2,0)</f>
        <v>SESI - CENTRO CULTURAL LONDRINA</v>
      </c>
      <c r="D68" s="30" t="s">
        <v>5837</v>
      </c>
      <c r="E68" s="30" t="s">
        <v>5824</v>
      </c>
      <c r="F68" s="30" t="s">
        <v>5838</v>
      </c>
    </row>
    <row r="69" spans="1:6" x14ac:dyDescent="0.35">
      <c r="A69" s="30" t="s">
        <v>873</v>
      </c>
      <c r="B69" s="30">
        <v>2068</v>
      </c>
      <c r="C69" s="30" t="str">
        <f>VLOOKUP(B69,[1]Planilha1!A:B,2,0)</f>
        <v>SESI - CENTRO DE SAÚDE LONDRINA</v>
      </c>
      <c r="D69" s="30" t="s">
        <v>5839</v>
      </c>
      <c r="E69" s="30" t="s">
        <v>5824</v>
      </c>
      <c r="F69" s="30" t="s">
        <v>5840</v>
      </c>
    </row>
    <row r="70" spans="1:6" x14ac:dyDescent="0.35">
      <c r="A70" s="30" t="s">
        <v>873</v>
      </c>
      <c r="B70" s="30">
        <v>3004</v>
      </c>
      <c r="C70" s="30" t="str">
        <f>VLOOKUP(B70,[1]Planilha1!A:B,2,0)</f>
        <v>SENAI - ARAPONGAS</v>
      </c>
      <c r="D70" s="30" t="s">
        <v>5812</v>
      </c>
      <c r="E70" s="30" t="s">
        <v>5807</v>
      </c>
      <c r="F70" s="31" t="s">
        <v>5841</v>
      </c>
    </row>
    <row r="71" spans="1:6" x14ac:dyDescent="0.35">
      <c r="A71" s="30" t="s">
        <v>873</v>
      </c>
      <c r="B71" s="30">
        <v>3007</v>
      </c>
      <c r="C71" s="30" t="str">
        <f>VLOOKUP(B71,[1]Planilha1!A:B,2,0)</f>
        <v>SENAI - ASSAÍ</v>
      </c>
      <c r="D71" s="30" t="s">
        <v>5814</v>
      </c>
      <c r="E71" s="30" t="s">
        <v>5815</v>
      </c>
      <c r="F71" s="31" t="s">
        <v>5842</v>
      </c>
    </row>
    <row r="72" spans="1:6" x14ac:dyDescent="0.35">
      <c r="A72" s="30" t="s">
        <v>873</v>
      </c>
      <c r="B72" s="30">
        <v>3024</v>
      </c>
      <c r="C72" s="30" t="str">
        <f>VLOOKUP(B72,[1]Planilha1!A:B,2,0)</f>
        <v>SENAI - LONDRINA</v>
      </c>
      <c r="D72" s="30" t="s">
        <v>5843</v>
      </c>
      <c r="E72" s="30" t="s">
        <v>5824</v>
      </c>
      <c r="F72" s="31" t="s">
        <v>5844</v>
      </c>
    </row>
    <row r="73" spans="1:6" x14ac:dyDescent="0.35">
      <c r="A73" s="30" t="s">
        <v>873</v>
      </c>
      <c r="B73" s="30">
        <v>3039</v>
      </c>
      <c r="C73" s="30" t="str">
        <f>VLOOKUP(B73,[1]Planilha1!A:B,2,0)</f>
        <v>SENAI - SANTO ANTÔNIO DA PLATINA</v>
      </c>
      <c r="D73" s="30" t="s">
        <v>5845</v>
      </c>
      <c r="E73" s="30" t="s">
        <v>5835</v>
      </c>
      <c r="F73" s="31" t="s">
        <v>5846</v>
      </c>
    </row>
    <row r="74" spans="1:6" x14ac:dyDescent="0.35">
      <c r="A74" s="30" t="s">
        <v>873</v>
      </c>
      <c r="B74" s="30">
        <v>3047</v>
      </c>
      <c r="C74" s="30" t="str">
        <f>VLOOKUP(B74,[1]Planilha1!A:B,2,0)</f>
        <v>SENAI -  APUCARANA II</v>
      </c>
      <c r="D74" s="30" t="s">
        <v>5847</v>
      </c>
      <c r="E74" s="30" t="s">
        <v>5804</v>
      </c>
      <c r="F74" s="31" t="s">
        <v>5848</v>
      </c>
    </row>
    <row r="75" spans="1:6" x14ac:dyDescent="0.35">
      <c r="A75" s="30" t="s">
        <v>873</v>
      </c>
      <c r="B75" s="30">
        <v>3050</v>
      </c>
      <c r="C75" s="30" t="str">
        <f>VLOOKUP(B75,[1]Planilha1!A:B,2,0)</f>
        <v>SENAI - BANDEIRANTES</v>
      </c>
      <c r="D75" s="30" t="s">
        <v>5849</v>
      </c>
      <c r="E75" s="30" t="s">
        <v>5810</v>
      </c>
      <c r="F75" s="31" t="s">
        <v>5850</v>
      </c>
    </row>
    <row r="76" spans="1:6" x14ac:dyDescent="0.35">
      <c r="A76" s="30" t="s">
        <v>873</v>
      </c>
      <c r="B76" s="30">
        <v>4003</v>
      </c>
      <c r="C76" s="30" t="s">
        <v>5726</v>
      </c>
      <c r="D76" s="31" t="s">
        <v>5851</v>
      </c>
      <c r="E76" s="31" t="s">
        <v>5824</v>
      </c>
      <c r="F76" s="31" t="s">
        <v>5852</v>
      </c>
    </row>
    <row r="77" spans="1:6" x14ac:dyDescent="0.35">
      <c r="A77" s="31" t="s">
        <v>873</v>
      </c>
      <c r="B77" s="30">
        <v>3060</v>
      </c>
      <c r="C77" s="31" t="s">
        <v>5853</v>
      </c>
      <c r="D77" s="31" t="s">
        <v>5854</v>
      </c>
      <c r="E77" s="30" t="s">
        <v>5824</v>
      </c>
      <c r="F77" s="31" t="s">
        <v>5855</v>
      </c>
    </row>
    <row r="78" spans="1:6" x14ac:dyDescent="0.35">
      <c r="A78" s="31" t="s">
        <v>873</v>
      </c>
      <c r="B78" s="30">
        <v>2078</v>
      </c>
      <c r="C78" s="31" t="s">
        <v>5856</v>
      </c>
      <c r="D78" s="31" t="s">
        <v>5857</v>
      </c>
      <c r="E78" s="30" t="s">
        <v>5858</v>
      </c>
      <c r="F78" s="31" t="s">
        <v>5859</v>
      </c>
    </row>
    <row r="79" spans="1:6" x14ac:dyDescent="0.35">
      <c r="A79" s="30" t="s">
        <v>1040</v>
      </c>
      <c r="B79" s="30">
        <v>2011</v>
      </c>
      <c r="C79" s="30" t="str">
        <f>VLOOKUP(B79,[1]Planilha1!A:B,2,0)</f>
        <v>SESI - CASCAVEL</v>
      </c>
      <c r="D79" s="30" t="s">
        <v>5860</v>
      </c>
      <c r="E79" s="30" t="s">
        <v>5861</v>
      </c>
      <c r="F79" s="30" t="s">
        <v>5862</v>
      </c>
    </row>
    <row r="80" spans="1:6" x14ac:dyDescent="0.35">
      <c r="A80" s="30" t="s">
        <v>1040</v>
      </c>
      <c r="B80" s="30">
        <v>2022</v>
      </c>
      <c r="C80" s="30" t="str">
        <f>VLOOKUP(B80,[1]Planilha1!A:B,2,0)</f>
        <v>SESI - COLÉGIO CAPITÃO LEONIDAS MARQUES</v>
      </c>
      <c r="D80" s="30" t="s">
        <v>5863</v>
      </c>
      <c r="E80" s="30" t="s">
        <v>5864</v>
      </c>
      <c r="F80" s="30" t="s">
        <v>5865</v>
      </c>
    </row>
    <row r="81" spans="1:6" x14ac:dyDescent="0.35">
      <c r="A81" s="30" t="s">
        <v>1040</v>
      </c>
      <c r="B81" s="30">
        <v>2034</v>
      </c>
      <c r="C81" s="30" t="str">
        <f>VLOOKUP(B81,[1]Planilha1!A:B,2,0)</f>
        <v>SESI - FOZ DO IGUAÇU</v>
      </c>
      <c r="D81" s="30" t="s">
        <v>5866</v>
      </c>
      <c r="E81" s="30" t="s">
        <v>5867</v>
      </c>
      <c r="F81" s="30" t="s">
        <v>5868</v>
      </c>
    </row>
    <row r="82" spans="1:6" x14ac:dyDescent="0.35">
      <c r="A82" s="30" t="s">
        <v>1040</v>
      </c>
      <c r="B82" s="30">
        <v>2040</v>
      </c>
      <c r="C82" s="30" t="str">
        <f>VLOOKUP(B82,[1]Planilha1!A:B,2,0)</f>
        <v>SESI - MARECHAL CÂNDIDO RONDON</v>
      </c>
      <c r="D82" s="30" t="s">
        <v>5869</v>
      </c>
      <c r="E82" s="30" t="s">
        <v>5870</v>
      </c>
      <c r="F82" s="30" t="s">
        <v>5871</v>
      </c>
    </row>
    <row r="83" spans="1:6" x14ac:dyDescent="0.35">
      <c r="A83" s="30" t="s">
        <v>1040</v>
      </c>
      <c r="B83" s="30">
        <v>2057</v>
      </c>
      <c r="C83" s="30" t="str">
        <f>VLOOKUP(B83,[1]Planilha1!A:B,2,0)</f>
        <v>SESI - TOLEDO</v>
      </c>
      <c r="D83" s="30" t="s">
        <v>5872</v>
      </c>
      <c r="E83" s="30" t="s">
        <v>5873</v>
      </c>
      <c r="F83" s="30" t="s">
        <v>5874</v>
      </c>
    </row>
    <row r="84" spans="1:6" x14ac:dyDescent="0.35">
      <c r="A84" s="30" t="s">
        <v>1040</v>
      </c>
      <c r="B84" s="30">
        <v>2069</v>
      </c>
      <c r="C84" s="30" t="str">
        <f>VLOOKUP(B84,[1]Planilha1!A:B,2,0)</f>
        <v>SESI - CAPANEMA</v>
      </c>
      <c r="D84" s="30" t="s">
        <v>5875</v>
      </c>
      <c r="E84" s="30" t="s">
        <v>5876</v>
      </c>
      <c r="F84" s="30" t="s">
        <v>5877</v>
      </c>
    </row>
    <row r="85" spans="1:6" x14ac:dyDescent="0.35">
      <c r="A85" s="30" t="s">
        <v>1040</v>
      </c>
      <c r="B85" s="30">
        <v>3012</v>
      </c>
      <c r="C85" s="30" t="str">
        <f>VLOOKUP(B85,[1]Planilha1!A:B,2,0)</f>
        <v>SENAI - CASCAVEL</v>
      </c>
      <c r="D85" s="30" t="s">
        <v>5860</v>
      </c>
      <c r="E85" s="30" t="s">
        <v>5861</v>
      </c>
      <c r="F85" s="31" t="s">
        <v>5878</v>
      </c>
    </row>
    <row r="86" spans="1:6" x14ac:dyDescent="0.35">
      <c r="A86" s="30" t="s">
        <v>1040</v>
      </c>
      <c r="B86" s="30">
        <v>3019</v>
      </c>
      <c r="C86" s="30" t="str">
        <f>VLOOKUP(B86,[1]Planilha1!A:B,2,0)</f>
        <v>SENAI - FOZ DO IGUAÇU</v>
      </c>
      <c r="D86" s="30" t="s">
        <v>5879</v>
      </c>
      <c r="E86" s="30" t="s">
        <v>5867</v>
      </c>
      <c r="F86" s="31" t="s">
        <v>5880</v>
      </c>
    </row>
    <row r="87" spans="1:6" x14ac:dyDescent="0.35">
      <c r="A87" s="30" t="s">
        <v>1040</v>
      </c>
      <c r="B87" s="30">
        <v>3026</v>
      </c>
      <c r="C87" s="30" t="str">
        <f>VLOOKUP(B87,[1]Planilha1!A:B,2,0)</f>
        <v>SENAI - MARECHAL CÂNDIDO RONDON</v>
      </c>
      <c r="D87" s="30" t="s">
        <v>5881</v>
      </c>
      <c r="E87" s="30" t="s">
        <v>5870</v>
      </c>
      <c r="F87" s="31" t="s">
        <v>5882</v>
      </c>
    </row>
    <row r="88" spans="1:6" x14ac:dyDescent="0.35">
      <c r="A88" s="30" t="s">
        <v>1040</v>
      </c>
      <c r="B88" s="30">
        <v>3044</v>
      </c>
      <c r="C88" s="30" t="str">
        <f>VLOOKUP(B88,[1]Planilha1!A:B,2,0)</f>
        <v>SENAI - TOLEDO</v>
      </c>
      <c r="D88" s="30" t="s">
        <v>5883</v>
      </c>
      <c r="E88" s="30" t="s">
        <v>5873</v>
      </c>
      <c r="F88" s="31" t="s">
        <v>5884</v>
      </c>
    </row>
    <row r="89" spans="1:6" x14ac:dyDescent="0.35">
      <c r="A89" s="30" t="s">
        <v>1040</v>
      </c>
      <c r="B89" s="30">
        <v>3052</v>
      </c>
      <c r="C89" s="30" t="str">
        <f>VLOOKUP(B89,[1]Planilha1!A:B,2,0)</f>
        <v>SENAI - CAPANEMA</v>
      </c>
      <c r="D89" s="30" t="s">
        <v>5885</v>
      </c>
      <c r="E89" s="30" t="s">
        <v>5876</v>
      </c>
      <c r="F89" s="31" t="s">
        <v>5886</v>
      </c>
    </row>
    <row r="90" spans="1:6" x14ac:dyDescent="0.35">
      <c r="A90" s="30" t="s">
        <v>1040</v>
      </c>
      <c r="B90" s="30">
        <v>3056</v>
      </c>
      <c r="C90" s="30" t="str">
        <f>VLOOKUP(B90,[1]Planilha1!A:B,2,0)</f>
        <v>SENAI - MEDIANEIRA</v>
      </c>
      <c r="D90" s="30" t="s">
        <v>5887</v>
      </c>
      <c r="E90" s="30" t="s">
        <v>5888</v>
      </c>
      <c r="F90" s="31" t="s">
        <v>5889</v>
      </c>
    </row>
    <row r="91" spans="1:6" x14ac:dyDescent="0.35">
      <c r="A91" s="30" t="s">
        <v>1040</v>
      </c>
      <c r="B91" s="30">
        <v>4004</v>
      </c>
      <c r="C91" s="30" t="s">
        <v>5726</v>
      </c>
      <c r="D91" s="31" t="s">
        <v>5890</v>
      </c>
      <c r="E91" s="31" t="s">
        <v>5861</v>
      </c>
      <c r="F91" s="31" t="s">
        <v>5891</v>
      </c>
    </row>
    <row r="92" spans="1:6" x14ac:dyDescent="0.35">
      <c r="A92" s="30" t="s">
        <v>1176</v>
      </c>
      <c r="B92" s="30">
        <v>1002</v>
      </c>
      <c r="C92" s="30" t="s">
        <v>5729</v>
      </c>
      <c r="D92" s="31" t="s">
        <v>5892</v>
      </c>
      <c r="E92" s="31" t="s">
        <v>5893</v>
      </c>
      <c r="F92" s="31" t="s">
        <v>5894</v>
      </c>
    </row>
    <row r="93" spans="1:6" x14ac:dyDescent="0.35">
      <c r="A93" s="30" t="s">
        <v>1176</v>
      </c>
      <c r="B93" s="30">
        <v>2005</v>
      </c>
      <c r="C93" s="30" t="str">
        <f>VLOOKUP(B93,[1]Planilha1!A:B,2,0)</f>
        <v>SESI - ARAUCÁRIA</v>
      </c>
      <c r="D93" s="30" t="s">
        <v>5895</v>
      </c>
      <c r="E93" s="30" t="s">
        <v>5896</v>
      </c>
      <c r="F93" s="30" t="s">
        <v>5897</v>
      </c>
    </row>
    <row r="94" spans="1:6" x14ac:dyDescent="0.35">
      <c r="A94" s="30" t="s">
        <v>1176</v>
      </c>
      <c r="B94" s="30">
        <v>2009</v>
      </c>
      <c r="C94" s="30" t="str">
        <f>VLOOKUP(B94,[1]Planilha1!A:B,2,0)</f>
        <v>SESI - CAMPO LARGO</v>
      </c>
      <c r="D94" s="30" t="s">
        <v>5898</v>
      </c>
      <c r="E94" s="30" t="s">
        <v>5899</v>
      </c>
      <c r="F94" s="30" t="s">
        <v>5900</v>
      </c>
    </row>
    <row r="95" spans="1:6" x14ac:dyDescent="0.35">
      <c r="A95" s="30" t="s">
        <v>1176</v>
      </c>
      <c r="B95" s="30">
        <v>2015</v>
      </c>
      <c r="C95" s="30" t="str">
        <f>VLOOKUP(B95,[1]Planilha1!A:B,2,0)</f>
        <v>SESI - COLÉGIO AFONSO PENA</v>
      </c>
      <c r="D95" s="30" t="s">
        <v>5901</v>
      </c>
      <c r="E95" s="30" t="s">
        <v>5902</v>
      </c>
      <c r="F95" s="30" t="s">
        <v>5903</v>
      </c>
    </row>
    <row r="96" spans="1:6" x14ac:dyDescent="0.35">
      <c r="A96" s="30" t="s">
        <v>1176</v>
      </c>
      <c r="B96" s="30">
        <v>2018</v>
      </c>
      <c r="C96" s="30" t="str">
        <f>VLOOKUP(B96,[1]Planilha1!A:B,2,0)</f>
        <v>SESI - COLÉGIO ARAUCÁRIA</v>
      </c>
      <c r="D96" s="30" t="s">
        <v>5904</v>
      </c>
      <c r="E96" s="30" t="s">
        <v>5896</v>
      </c>
      <c r="F96" s="30" t="s">
        <v>5905</v>
      </c>
    </row>
    <row r="97" spans="1:6" x14ac:dyDescent="0.35">
      <c r="A97" s="30" t="s">
        <v>1176</v>
      </c>
      <c r="B97" s="30">
        <v>2020</v>
      </c>
      <c r="C97" s="30" t="str">
        <f>VLOOKUP(B97,[1]Planilha1!A:B,2,0)</f>
        <v>SESI - COLÉGIO BOCAIUVA DO SUL</v>
      </c>
      <c r="D97" s="30" t="s">
        <v>5906</v>
      </c>
      <c r="E97" s="30" t="s">
        <v>5907</v>
      </c>
      <c r="F97" s="30" t="s">
        <v>5908</v>
      </c>
    </row>
    <row r="98" spans="1:6" x14ac:dyDescent="0.35">
      <c r="A98" s="30" t="s">
        <v>1176</v>
      </c>
      <c r="B98" s="30">
        <v>2024</v>
      </c>
      <c r="C98" s="30" t="str">
        <f>VLOOKUP(B98,[1]Planilha1!A:B,2,0)</f>
        <v>SESI - CAMPO LARGO</v>
      </c>
      <c r="D98" s="30" t="s">
        <v>5909</v>
      </c>
      <c r="E98" s="30" t="s">
        <v>5899</v>
      </c>
      <c r="F98" s="30" t="s">
        <v>5910</v>
      </c>
    </row>
    <row r="99" spans="1:6" x14ac:dyDescent="0.35">
      <c r="A99" s="30" t="s">
        <v>1176</v>
      </c>
      <c r="B99" s="30">
        <v>2030</v>
      </c>
      <c r="C99" s="30" t="str">
        <f>VLOOKUP(B99,[1]Planilha1!A:B,2,0)</f>
        <v>SESI - COLÉGIO RIO NEGRO</v>
      </c>
      <c r="D99" s="30" t="s">
        <v>5911</v>
      </c>
      <c r="E99" s="30" t="s">
        <v>5912</v>
      </c>
      <c r="F99" s="30" t="s">
        <v>5913</v>
      </c>
    </row>
    <row r="100" spans="1:6" x14ac:dyDescent="0.35">
      <c r="A100" s="30" t="s">
        <v>1176</v>
      </c>
      <c r="B100" s="30">
        <v>2043</v>
      </c>
      <c r="C100" s="30" t="str">
        <f>VLOOKUP(B100,[1]Planilha1!A:B,2,0)</f>
        <v>SESI - PARANAGUÁ</v>
      </c>
      <c r="D100" s="30" t="s">
        <v>5914</v>
      </c>
      <c r="E100" s="30" t="s">
        <v>5893</v>
      </c>
      <c r="F100" s="30" t="s">
        <v>5915</v>
      </c>
    </row>
    <row r="101" spans="1:6" x14ac:dyDescent="0.35">
      <c r="A101" s="30" t="s">
        <v>1176</v>
      </c>
      <c r="B101" s="30">
        <v>2046</v>
      </c>
      <c r="C101" s="30" t="str">
        <f>VLOOKUP(B101,[1]Planilha1!A:B,2,0)</f>
        <v>SESI - PINHAIS</v>
      </c>
      <c r="D101" s="30" t="s">
        <v>5916</v>
      </c>
      <c r="E101" s="30" t="s">
        <v>5917</v>
      </c>
      <c r="F101" s="30" t="s">
        <v>5918</v>
      </c>
    </row>
    <row r="102" spans="1:6" x14ac:dyDescent="0.35">
      <c r="A102" s="30" t="s">
        <v>1176</v>
      </c>
      <c r="B102" s="30">
        <v>2049</v>
      </c>
      <c r="C102" s="30" t="str">
        <f>VLOOKUP(B102,[1]Planilha1!A:B,2,0)</f>
        <v>SESI - QUATRO BARRAS</v>
      </c>
      <c r="D102" s="30" t="s">
        <v>5919</v>
      </c>
      <c r="E102" s="30" t="s">
        <v>5920</v>
      </c>
      <c r="F102" s="30" t="s">
        <v>5921</v>
      </c>
    </row>
    <row r="103" spans="1:6" x14ac:dyDescent="0.35">
      <c r="A103" s="30" t="s">
        <v>1176</v>
      </c>
      <c r="B103" s="30">
        <v>2050</v>
      </c>
      <c r="C103" s="30" t="str">
        <f>VLOOKUP(B103,[1]Planilha1!A:B,2,0)</f>
        <v>SESI - RIO BRANCO DO SUL</v>
      </c>
      <c r="D103" s="30" t="s">
        <v>5922</v>
      </c>
      <c r="E103" s="30" t="s">
        <v>5923</v>
      </c>
      <c r="F103" s="30" t="s">
        <v>5924</v>
      </c>
    </row>
    <row r="104" spans="1:6" x14ac:dyDescent="0.35">
      <c r="A104" s="30" t="s">
        <v>1176</v>
      </c>
      <c r="B104" s="30">
        <v>2051</v>
      </c>
      <c r="C104" s="30" t="str">
        <f>VLOOKUP(B104,[1]Planilha1!A:B,2,0)</f>
        <v>SESI - RIO NEGRO</v>
      </c>
      <c r="D104" s="30" t="s">
        <v>5925</v>
      </c>
      <c r="E104" s="30" t="s">
        <v>5912</v>
      </c>
      <c r="F104" s="30" t="s">
        <v>5926</v>
      </c>
    </row>
    <row r="105" spans="1:6" x14ac:dyDescent="0.35">
      <c r="A105" s="30" t="s">
        <v>1176</v>
      </c>
      <c r="B105" s="30">
        <v>2052</v>
      </c>
      <c r="C105" s="30" t="str">
        <f>VLOOKUP(B105,[1]Planilha1!A:B,2,0)</f>
        <v>SESI - SÃO JOSÉ DOS PINHAIS</v>
      </c>
      <c r="D105" s="30" t="s">
        <v>5927</v>
      </c>
      <c r="E105" s="30" t="s">
        <v>5902</v>
      </c>
      <c r="F105" s="30" t="s">
        <v>5928</v>
      </c>
    </row>
    <row r="106" spans="1:6" x14ac:dyDescent="0.35">
      <c r="A106" s="30" t="s">
        <v>1176</v>
      </c>
      <c r="B106" s="30">
        <v>2076</v>
      </c>
      <c r="C106" s="30" t="str">
        <f>VLOOKUP(B106,[1]Planilha1!A:B,2,0)</f>
        <v>SESI - COLOMBO</v>
      </c>
      <c r="D106" s="30" t="s">
        <v>5929</v>
      </c>
      <c r="E106" s="30" t="s">
        <v>5930</v>
      </c>
      <c r="F106" s="30" t="s">
        <v>5931</v>
      </c>
    </row>
    <row r="107" spans="1:6" x14ac:dyDescent="0.35">
      <c r="A107" s="30" t="s">
        <v>1176</v>
      </c>
      <c r="B107" s="30">
        <v>3006</v>
      </c>
      <c r="C107" s="30" t="str">
        <f>VLOOKUP(B107,[1]Planilha1!A:B,2,0)</f>
        <v>SENAI - ARAUCÁRIA II</v>
      </c>
      <c r="D107" s="30" t="s">
        <v>5932</v>
      </c>
      <c r="E107" s="30" t="s">
        <v>5896</v>
      </c>
      <c r="F107" s="31" t="s">
        <v>5933</v>
      </c>
    </row>
    <row r="108" spans="1:6" x14ac:dyDescent="0.35">
      <c r="A108" s="30" t="s">
        <v>1176</v>
      </c>
      <c r="B108" s="30">
        <v>3008</v>
      </c>
      <c r="C108" s="30" t="str">
        <f>VLOOKUP(B108,[1]Planilha1!A:B,2,0)</f>
        <v>SENAI - BOCAIUVA DO SUL</v>
      </c>
      <c r="D108" s="30" t="s">
        <v>5934</v>
      </c>
      <c r="E108" s="30" t="s">
        <v>5907</v>
      </c>
      <c r="F108" s="31" t="s">
        <v>5935</v>
      </c>
    </row>
    <row r="109" spans="1:6" x14ac:dyDescent="0.35">
      <c r="A109" s="30" t="s">
        <v>1176</v>
      </c>
      <c r="B109" s="30">
        <v>3010</v>
      </c>
      <c r="C109" s="30" t="str">
        <f>VLOOKUP(B109,[1]Planilha1!A:B,2,0)</f>
        <v>SENAI - CAMPO LARGO</v>
      </c>
      <c r="D109" s="30" t="s">
        <v>5909</v>
      </c>
      <c r="E109" s="30" t="s">
        <v>5899</v>
      </c>
      <c r="F109" s="31" t="s">
        <v>5936</v>
      </c>
    </row>
    <row r="110" spans="1:6" x14ac:dyDescent="0.35">
      <c r="A110" s="30" t="s">
        <v>1176</v>
      </c>
      <c r="B110" s="30">
        <v>3025</v>
      </c>
      <c r="C110" s="30" t="str">
        <f>VLOOKUP(B110,[1]Planilha1!A:B,2,0)</f>
        <v>SENAI - MANDIRITUBA</v>
      </c>
      <c r="D110" s="30" t="s">
        <v>5937</v>
      </c>
      <c r="E110" s="30" t="s">
        <v>5938</v>
      </c>
      <c r="F110" s="31" t="s">
        <v>5939</v>
      </c>
    </row>
    <row r="111" spans="1:6" x14ac:dyDescent="0.35">
      <c r="A111" s="30" t="s">
        <v>1176</v>
      </c>
      <c r="B111" s="30">
        <v>3030</v>
      </c>
      <c r="C111" s="30" t="str">
        <f>VLOOKUP(B111,[1]Planilha1!A:B,2,0)</f>
        <v>SENAI - PARANAGUÁ</v>
      </c>
      <c r="D111" s="30" t="s">
        <v>5940</v>
      </c>
      <c r="E111" s="30" t="s">
        <v>5893</v>
      </c>
      <c r="F111" s="31" t="s">
        <v>5941</v>
      </c>
    </row>
    <row r="112" spans="1:6" x14ac:dyDescent="0.35">
      <c r="A112" s="30" t="s">
        <v>1176</v>
      </c>
      <c r="B112" s="30">
        <v>3033</v>
      </c>
      <c r="C112" s="30" t="str">
        <f>VLOOKUP(B112,[1]Planilha1!A:B,2,0)</f>
        <v>SENAI - PINHAIS</v>
      </c>
      <c r="D112" s="30" t="s">
        <v>5942</v>
      </c>
      <c r="E112" s="30" t="s">
        <v>5917</v>
      </c>
      <c r="F112" s="31" t="s">
        <v>5943</v>
      </c>
    </row>
    <row r="113" spans="1:6" x14ac:dyDescent="0.35">
      <c r="A113" s="30" t="s">
        <v>1176</v>
      </c>
      <c r="B113" s="30">
        <v>3036</v>
      </c>
      <c r="C113" s="30" t="str">
        <f>VLOOKUP(B113,[1]Planilha1!A:B,2,0)</f>
        <v>SENAI - QUATRO BARRAS</v>
      </c>
      <c r="D113" s="30" t="s">
        <v>5919</v>
      </c>
      <c r="E113" s="30" t="s">
        <v>5920</v>
      </c>
      <c r="F113" s="31" t="s">
        <v>5944</v>
      </c>
    </row>
    <row r="114" spans="1:6" x14ac:dyDescent="0.35">
      <c r="A114" s="30" t="s">
        <v>1176</v>
      </c>
      <c r="B114" s="30">
        <v>3037</v>
      </c>
      <c r="C114" s="30" t="str">
        <f>VLOOKUP(B114,[1]Planilha1!A:B,2,0)</f>
        <v>SENAI - RIO BRANCO DO SUL</v>
      </c>
      <c r="D114" s="30" t="s">
        <v>5945</v>
      </c>
      <c r="E114" s="30" t="s">
        <v>5923</v>
      </c>
      <c r="F114" s="31" t="s">
        <v>5946</v>
      </c>
    </row>
    <row r="115" spans="1:6" x14ac:dyDescent="0.35">
      <c r="A115" s="30" t="s">
        <v>1176</v>
      </c>
      <c r="B115" s="30">
        <v>3038</v>
      </c>
      <c r="C115" s="30" t="str">
        <f>VLOOKUP(B115,[1]Planilha1!A:B,2,0)</f>
        <v>SENAI - RIO NEGRO</v>
      </c>
      <c r="D115" s="30" t="s">
        <v>5911</v>
      </c>
      <c r="E115" s="30" t="s">
        <v>5912</v>
      </c>
      <c r="F115" s="31" t="s">
        <v>5947</v>
      </c>
    </row>
    <row r="116" spans="1:6" x14ac:dyDescent="0.35">
      <c r="A116" s="30" t="s">
        <v>1176</v>
      </c>
      <c r="B116" s="30">
        <v>3040</v>
      </c>
      <c r="C116" s="30" t="str">
        <f>VLOOKUP(B116,[1]Planilha1!A:B,2,0)</f>
        <v>SENAI - SÃO JOSE DOS PINHAIS</v>
      </c>
      <c r="D116" s="30" t="s">
        <v>5948</v>
      </c>
      <c r="E116" s="30" t="s">
        <v>5902</v>
      </c>
      <c r="F116" s="31" t="s">
        <v>5949</v>
      </c>
    </row>
    <row r="117" spans="1:6" x14ac:dyDescent="0.35">
      <c r="A117" s="30" t="s">
        <v>1176</v>
      </c>
      <c r="B117" s="30">
        <v>3042</v>
      </c>
      <c r="C117" s="30" t="str">
        <f>VLOOKUP(B117,[1]Planilha1!A:B,2,0)</f>
        <v>SENAI - SÃO JOSÉ DOS PINHAIS AFONSO PENA</v>
      </c>
      <c r="D117" s="30" t="s">
        <v>5901</v>
      </c>
      <c r="E117" s="30" t="s">
        <v>5902</v>
      </c>
      <c r="F117" s="31" t="s">
        <v>5950</v>
      </c>
    </row>
    <row r="118" spans="1:6" x14ac:dyDescent="0.35">
      <c r="A118" s="30" t="s">
        <v>1176</v>
      </c>
      <c r="B118" s="30">
        <v>3057</v>
      </c>
      <c r="C118" s="30" t="str">
        <f>VLOOKUP(B118,[1]Planilha1!A:B,2,0)</f>
        <v>SENAI - COLOMBO</v>
      </c>
      <c r="D118" s="30" t="s">
        <v>5951</v>
      </c>
      <c r="E118" s="30" t="s">
        <v>5930</v>
      </c>
      <c r="F118" s="31" t="s">
        <v>5952</v>
      </c>
    </row>
    <row r="119" spans="1:6" x14ac:dyDescent="0.35">
      <c r="A119" s="30" t="s">
        <v>1176</v>
      </c>
      <c r="B119" s="30">
        <v>4002</v>
      </c>
      <c r="C119" s="30" t="s">
        <v>5726</v>
      </c>
      <c r="D119" s="31" t="s">
        <v>5953</v>
      </c>
      <c r="E119" s="31" t="s">
        <v>5902</v>
      </c>
      <c r="F119" s="31" t="s">
        <v>5954</v>
      </c>
    </row>
    <row r="120" spans="1:6" x14ac:dyDescent="0.35">
      <c r="A120" s="30" t="s">
        <v>1243</v>
      </c>
      <c r="B120" s="30">
        <v>2002</v>
      </c>
      <c r="C120" s="30" t="str">
        <f>VLOOKUP(B120,[1]Planilha1!A:B,2,0)</f>
        <v>SESI - AMPERE</v>
      </c>
      <c r="D120" s="30" t="s">
        <v>5955</v>
      </c>
      <c r="E120" s="30" t="s">
        <v>5956</v>
      </c>
      <c r="F120" s="30" t="s">
        <v>5957</v>
      </c>
    </row>
    <row r="121" spans="1:6" x14ac:dyDescent="0.35">
      <c r="A121" s="30" t="s">
        <v>1243</v>
      </c>
      <c r="B121" s="30">
        <v>2033</v>
      </c>
      <c r="C121" s="30" t="str">
        <f>VLOOKUP(B121,[1]Planilha1!A:B,2,0)</f>
        <v>SESI - DOIS VIZINHOS</v>
      </c>
      <c r="D121" s="30" t="s">
        <v>5958</v>
      </c>
      <c r="E121" s="30" t="s">
        <v>5959</v>
      </c>
      <c r="F121" s="30" t="s">
        <v>5960</v>
      </c>
    </row>
    <row r="122" spans="1:6" x14ac:dyDescent="0.35">
      <c r="A122" s="30" t="s">
        <v>1243</v>
      </c>
      <c r="B122" s="30">
        <v>2035</v>
      </c>
      <c r="C122" s="30" t="str">
        <f>VLOOKUP(B122,[1]Planilha1!A:B,2,0)</f>
        <v>SESI - FRANCISCO BELTRÃO</v>
      </c>
      <c r="D122" s="30" t="s">
        <v>5961</v>
      </c>
      <c r="E122" s="30" t="s">
        <v>5962</v>
      </c>
      <c r="F122" s="30" t="s">
        <v>5963</v>
      </c>
    </row>
    <row r="123" spans="1:6" x14ac:dyDescent="0.35">
      <c r="A123" s="30" t="s">
        <v>1243</v>
      </c>
      <c r="B123" s="30">
        <v>2042</v>
      </c>
      <c r="C123" s="30" t="str">
        <f>VLOOKUP(B123,[1]Planilha1!A:B,2,0)</f>
        <v>SESI - PALMAS</v>
      </c>
      <c r="D123" s="30" t="s">
        <v>5964</v>
      </c>
      <c r="E123" s="30" t="s">
        <v>5965</v>
      </c>
      <c r="F123" s="30" t="s">
        <v>5966</v>
      </c>
    </row>
    <row r="124" spans="1:6" x14ac:dyDescent="0.35">
      <c r="A124" s="30" t="s">
        <v>1243</v>
      </c>
      <c r="B124" s="30">
        <v>2045</v>
      </c>
      <c r="C124" s="30" t="str">
        <f>VLOOKUP(B124,[1]Planilha1!A:B,2,0)</f>
        <v>SESI - PATO BRANCO</v>
      </c>
      <c r="D124" s="30" t="s">
        <v>5967</v>
      </c>
      <c r="E124" s="30" t="s">
        <v>5968</v>
      </c>
      <c r="F124" s="30" t="s">
        <v>5969</v>
      </c>
    </row>
    <row r="125" spans="1:6" x14ac:dyDescent="0.35">
      <c r="A125" s="30" t="s">
        <v>1243</v>
      </c>
      <c r="B125" s="30">
        <v>2062</v>
      </c>
      <c r="C125" s="30" t="str">
        <f>VLOOKUP(B125,[1]Planilha1!A:B,2,0)</f>
        <v>SESI - COLÉGIO DOIS VIZINHOS</v>
      </c>
      <c r="D125" s="30" t="s">
        <v>5970</v>
      </c>
      <c r="E125" s="30" t="s">
        <v>5959</v>
      </c>
      <c r="F125" s="30" t="s">
        <v>5971</v>
      </c>
    </row>
    <row r="126" spans="1:6" x14ac:dyDescent="0.35">
      <c r="A126" s="30" t="s">
        <v>1243</v>
      </c>
      <c r="B126" s="30">
        <v>3002</v>
      </c>
      <c r="C126" s="30" t="str">
        <f>VLOOKUP(B126,[1]Planilha1!A:B,2,0)</f>
        <v>SENAI - AMPERE</v>
      </c>
      <c r="D126" s="30" t="s">
        <v>5955</v>
      </c>
      <c r="E126" s="30" t="s">
        <v>5956</v>
      </c>
      <c r="F126" s="31" t="s">
        <v>5972</v>
      </c>
    </row>
    <row r="127" spans="1:6" x14ac:dyDescent="0.35">
      <c r="A127" s="30" t="s">
        <v>1243</v>
      </c>
      <c r="B127" s="30">
        <v>3017</v>
      </c>
      <c r="C127" s="30" t="str">
        <f>VLOOKUP(B127,[1]Planilha1!A:B,2,0)</f>
        <v>SENAI - DOIS VIZINHOS</v>
      </c>
      <c r="D127" s="30" t="s">
        <v>5973</v>
      </c>
      <c r="E127" s="30" t="s">
        <v>5959</v>
      </c>
      <c r="F127" s="31" t="s">
        <v>5974</v>
      </c>
    </row>
    <row r="128" spans="1:6" x14ac:dyDescent="0.35">
      <c r="A128" s="30" t="s">
        <v>1243</v>
      </c>
      <c r="B128" s="30">
        <v>3020</v>
      </c>
      <c r="C128" s="30" t="str">
        <f>VLOOKUP(B128,[1]Planilha1!A:B,2,0)</f>
        <v>SENAI - FRANCISCO BELTRÃO</v>
      </c>
      <c r="D128" s="30" t="s">
        <v>5961</v>
      </c>
      <c r="E128" s="30" t="s">
        <v>5962</v>
      </c>
      <c r="F128" s="31" t="s">
        <v>5975</v>
      </c>
    </row>
    <row r="129" spans="1:6" x14ac:dyDescent="0.35">
      <c r="A129" s="30" t="s">
        <v>1243</v>
      </c>
      <c r="B129" s="30">
        <v>3029</v>
      </c>
      <c r="C129" s="30" t="str">
        <f>VLOOKUP(B129,[1]Planilha1!A:B,2,0)</f>
        <v>SENAI - PALMAS</v>
      </c>
      <c r="D129" s="30" t="s">
        <v>5964</v>
      </c>
      <c r="E129" s="30" t="s">
        <v>5965</v>
      </c>
      <c r="F129" s="31" t="s">
        <v>5976</v>
      </c>
    </row>
    <row r="130" spans="1:6" x14ac:dyDescent="0.35">
      <c r="A130" s="30" t="s">
        <v>1243</v>
      </c>
      <c r="B130" s="30">
        <v>3032</v>
      </c>
      <c r="C130" s="30" t="str">
        <f>VLOOKUP(B130,[1]Planilha1!A:B,2,0)</f>
        <v>SENAI - PATO BRANCO</v>
      </c>
      <c r="D130" s="30" t="s">
        <v>5967</v>
      </c>
      <c r="E130" s="30" t="s">
        <v>5968</v>
      </c>
      <c r="F130" s="31" t="s">
        <v>5977</v>
      </c>
    </row>
  </sheetData>
  <autoFilter ref="A1:F130" xr:uid="{46E196F2-F8B6-4D2B-8975-5D257D1B77EE}"/>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a2e60b-3afa-4389-b118-b1c08f156a9b" xsi:nil="true"/>
    <lcf76f155ced4ddcb4097134ff3c332f xmlns="8de60945-0d00-4764-9523-d1abf25d2bb8">
      <Terms xmlns="http://schemas.microsoft.com/office/infopath/2007/PartnerControls"/>
    </lcf76f155ced4ddcb4097134ff3c332f>
    <_Flow_SignoffStatus xmlns="8de60945-0d00-4764-9523-d1abf25d2bb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0B7DA21FFD82E43B91237609410AB4D" ma:contentTypeVersion="19" ma:contentTypeDescription="Crie um novo documento." ma:contentTypeScope="" ma:versionID="a8cf35923e842539774c212ec385efb7">
  <xsd:schema xmlns:xsd="http://www.w3.org/2001/XMLSchema" xmlns:xs="http://www.w3.org/2001/XMLSchema" xmlns:p="http://schemas.microsoft.com/office/2006/metadata/properties" xmlns:ns2="8de60945-0d00-4764-9523-d1abf25d2bb8" xmlns:ns3="78a2e60b-3afa-4389-b118-b1c08f156a9b" targetNamespace="http://schemas.microsoft.com/office/2006/metadata/properties" ma:root="true" ma:fieldsID="ce8d3c3d42de5ba7b6c6e35e37ac4432" ns2:_="" ns3:_="">
    <xsd:import namespace="8de60945-0d00-4764-9523-d1abf25d2bb8"/>
    <xsd:import namespace="78a2e60b-3afa-4389-b118-b1c08f156a9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e60945-0d00-4764-9523-d1abf25d2b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84c8c62-af11-4a97-95e1-881613c396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tatus de liberação" ma:internalName="Status_x0020_de_x0020_libera_x00e7__x00e3_o">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a2e60b-3afa-4389-b118-b1c08f156a9b"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458b3652-a986-4a30-a4b0-617407d2f3db}" ma:internalName="TaxCatchAll" ma:showField="CatchAllData" ma:web="78a2e60b-3afa-4389-b118-b1c08f156a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81B1B-6674-4EAC-BF28-808BB81187C6}">
  <ds:schemaRefs>
    <ds:schemaRef ds:uri="http://schemas.microsoft.com/office/2006/documentManagement/types"/>
    <ds:schemaRef ds:uri="http://www.w3.org/XML/1998/namespace"/>
    <ds:schemaRef ds:uri="http://purl.org/dc/elements/1.1/"/>
    <ds:schemaRef ds:uri="http://purl.org/dc/dcmitype/"/>
    <ds:schemaRef ds:uri="http://purl.org/dc/terms/"/>
    <ds:schemaRef ds:uri="a29cdca1-dce9-42de-9175-bbbfdf6747c0"/>
    <ds:schemaRef ds:uri="http://schemas.microsoft.com/office/2006/metadata/properties"/>
    <ds:schemaRef ds:uri="http://schemas.microsoft.com/office/infopath/2007/PartnerControls"/>
    <ds:schemaRef ds:uri="http://schemas.openxmlformats.org/package/2006/metadata/core-properties"/>
    <ds:schemaRef ds:uri="e48d818c-57fa-4cff-97ec-d748881ba4e3"/>
    <ds:schemaRef ds:uri="78a2e60b-3afa-4389-b118-b1c08f156a9b"/>
    <ds:schemaRef ds:uri="8de60945-0d00-4764-9523-d1abf25d2bb8"/>
  </ds:schemaRefs>
</ds:datastoreItem>
</file>

<file path=customXml/itemProps2.xml><?xml version="1.0" encoding="utf-8"?>
<ds:datastoreItem xmlns:ds="http://schemas.openxmlformats.org/officeDocument/2006/customXml" ds:itemID="{A84B5276-8E5F-412D-8690-317AB8DB0D27}">
  <ds:schemaRefs>
    <ds:schemaRef ds:uri="http://schemas.microsoft.com/sharepoint/v3/contenttype/forms"/>
  </ds:schemaRefs>
</ds:datastoreItem>
</file>

<file path=customXml/itemProps3.xml><?xml version="1.0" encoding="utf-8"?>
<ds:datastoreItem xmlns:ds="http://schemas.openxmlformats.org/officeDocument/2006/customXml" ds:itemID="{30A36127-9EAB-4CC2-A61F-AD5BCFA09F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e60945-0d00-4764-9523-d1abf25d2bb8"/>
    <ds:schemaRef ds:uri="78a2e60b-3afa-4389-b118-b1c08f156a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Relação de Itens CP</vt:lpstr>
      <vt:lpstr>Dinamica</vt:lpstr>
      <vt:lpstr>Marcas Corrigidas conf Soliciçã</vt:lpstr>
      <vt:lpstr>região Unidades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De Oliveira Andrade Silva</dc:creator>
  <cp:keywords/>
  <dc:description/>
  <cp:lastModifiedBy>Vanessa De Oliveira Andrade Silva</cp:lastModifiedBy>
  <cp:revision/>
  <dcterms:created xsi:type="dcterms:W3CDTF">2025-07-21T12:49:38Z</dcterms:created>
  <dcterms:modified xsi:type="dcterms:W3CDTF">2025-12-19T14:52:40Z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0x01010030B7DA21FFD82E43B91237609410AB4D</vt:lpwstr>
  </property>
</Properties>
</file>