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720" yWindow="405" windowWidth="27555" windowHeight="12300" activeTab="9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</sheets>
  <calcPr calcId="145621"/>
</workbook>
</file>

<file path=xl/calcChain.xml><?xml version="1.0" encoding="utf-8"?>
<calcChain xmlns="http://schemas.openxmlformats.org/spreadsheetml/2006/main">
  <c r="O36" i="10" l="1"/>
  <c r="O35" i="10"/>
  <c r="P34" i="10"/>
  <c r="O34" i="10"/>
  <c r="P33" i="10"/>
  <c r="O33" i="10"/>
  <c r="P32" i="10"/>
  <c r="O32" i="10"/>
  <c r="P31" i="10"/>
  <c r="O31" i="10"/>
  <c r="P30" i="10"/>
  <c r="O30" i="10"/>
  <c r="P29" i="10"/>
  <c r="O29" i="10"/>
  <c r="P28" i="10"/>
  <c r="O28" i="10"/>
  <c r="P27" i="10"/>
  <c r="O27" i="10"/>
  <c r="P26" i="10"/>
  <c r="O26" i="10"/>
  <c r="P25" i="10"/>
  <c r="O25" i="10"/>
  <c r="P24" i="10"/>
  <c r="O24" i="10"/>
  <c r="P23" i="10"/>
  <c r="O23" i="10"/>
  <c r="P22" i="10"/>
  <c r="O22" i="10"/>
  <c r="P21" i="10"/>
  <c r="O21" i="10"/>
  <c r="P20" i="10"/>
  <c r="O20" i="10"/>
  <c r="P19" i="10"/>
  <c r="O19" i="10"/>
  <c r="P18" i="10"/>
  <c r="O18" i="10"/>
  <c r="P17" i="10"/>
  <c r="O17" i="10"/>
  <c r="P16" i="10"/>
  <c r="O16" i="10"/>
  <c r="P15" i="10"/>
  <c r="O15" i="10"/>
  <c r="P14" i="10"/>
  <c r="O14" i="10"/>
  <c r="P13" i="10"/>
  <c r="O13" i="10"/>
  <c r="P12" i="10"/>
  <c r="O12" i="10"/>
  <c r="P11" i="10"/>
  <c r="O11" i="10"/>
  <c r="P10" i="10"/>
  <c r="O10" i="10"/>
  <c r="P9" i="10"/>
  <c r="O9" i="10"/>
  <c r="P8" i="10"/>
  <c r="O8" i="10"/>
  <c r="P7" i="10"/>
  <c r="O7" i="10"/>
  <c r="O6" i="10"/>
  <c r="O5" i="10"/>
  <c r="O36" i="9"/>
  <c r="O35" i="9"/>
  <c r="P34" i="9"/>
  <c r="O34" i="9"/>
  <c r="P33" i="9"/>
  <c r="O33" i="9"/>
  <c r="P32" i="9"/>
  <c r="O32" i="9"/>
  <c r="P31" i="9"/>
  <c r="O31" i="9"/>
  <c r="P30" i="9"/>
  <c r="O30" i="9"/>
  <c r="P29" i="9"/>
  <c r="O29" i="9"/>
  <c r="P28" i="9"/>
  <c r="O28" i="9"/>
  <c r="P27" i="9"/>
  <c r="O27" i="9"/>
  <c r="P26" i="9"/>
  <c r="O26" i="9"/>
  <c r="P25" i="9"/>
  <c r="O25" i="9"/>
  <c r="P24" i="9"/>
  <c r="O24" i="9"/>
  <c r="P23" i="9"/>
  <c r="O23" i="9"/>
  <c r="P22" i="9"/>
  <c r="O22" i="9"/>
  <c r="P21" i="9"/>
  <c r="O21" i="9"/>
  <c r="P20" i="9"/>
  <c r="O20" i="9"/>
  <c r="P19" i="9"/>
  <c r="O19" i="9"/>
  <c r="P18" i="9"/>
  <c r="O18" i="9"/>
  <c r="P17" i="9"/>
  <c r="O17" i="9"/>
  <c r="P16" i="9"/>
  <c r="O16" i="9"/>
  <c r="P15" i="9"/>
  <c r="O15" i="9"/>
  <c r="P14" i="9"/>
  <c r="O14" i="9"/>
  <c r="P13" i="9"/>
  <c r="O13" i="9"/>
  <c r="P12" i="9"/>
  <c r="O12" i="9"/>
  <c r="P11" i="9"/>
  <c r="O11" i="9"/>
  <c r="P10" i="9"/>
  <c r="O10" i="9"/>
  <c r="P9" i="9"/>
  <c r="O9" i="9"/>
  <c r="P8" i="9"/>
  <c r="O8" i="9"/>
  <c r="P7" i="9"/>
  <c r="O7" i="9"/>
  <c r="O6" i="9"/>
  <c r="O5" i="9"/>
  <c r="O36" i="8"/>
  <c r="O35" i="8"/>
  <c r="P34" i="8"/>
  <c r="O34" i="8"/>
  <c r="P33" i="8"/>
  <c r="O33" i="8"/>
  <c r="P32" i="8"/>
  <c r="O32" i="8"/>
  <c r="P31" i="8"/>
  <c r="O31" i="8"/>
  <c r="P30" i="8"/>
  <c r="O30" i="8"/>
  <c r="P29" i="8"/>
  <c r="O29" i="8"/>
  <c r="P28" i="8"/>
  <c r="O28" i="8"/>
  <c r="P27" i="8"/>
  <c r="O27" i="8"/>
  <c r="P26" i="8"/>
  <c r="O26" i="8"/>
  <c r="P25" i="8"/>
  <c r="O25" i="8"/>
  <c r="P24" i="8"/>
  <c r="O24" i="8"/>
  <c r="P23" i="8"/>
  <c r="O23" i="8"/>
  <c r="P22" i="8"/>
  <c r="O22" i="8"/>
  <c r="P21" i="8"/>
  <c r="O21" i="8"/>
  <c r="P20" i="8"/>
  <c r="O20" i="8"/>
  <c r="P19" i="8"/>
  <c r="O19" i="8"/>
  <c r="P18" i="8"/>
  <c r="O18" i="8"/>
  <c r="P17" i="8"/>
  <c r="O17" i="8"/>
  <c r="P16" i="8"/>
  <c r="O16" i="8"/>
  <c r="P15" i="8"/>
  <c r="O15" i="8"/>
  <c r="P14" i="8"/>
  <c r="O14" i="8"/>
  <c r="P13" i="8"/>
  <c r="O13" i="8"/>
  <c r="P12" i="8"/>
  <c r="O12" i="8"/>
  <c r="P11" i="8"/>
  <c r="O11" i="8"/>
  <c r="P10" i="8"/>
  <c r="O10" i="8"/>
  <c r="P9" i="8"/>
  <c r="O9" i="8"/>
  <c r="P8" i="8"/>
  <c r="O8" i="8"/>
  <c r="P7" i="8"/>
  <c r="O7" i="8"/>
  <c r="O6" i="8"/>
  <c r="O5" i="8"/>
  <c r="O36" i="7"/>
  <c r="O35" i="7"/>
  <c r="P34" i="7"/>
  <c r="O34" i="7"/>
  <c r="P33" i="7"/>
  <c r="O33" i="7"/>
  <c r="P32" i="7"/>
  <c r="O32" i="7"/>
  <c r="P31" i="7"/>
  <c r="O31" i="7"/>
  <c r="P30" i="7"/>
  <c r="O30" i="7"/>
  <c r="P29" i="7"/>
  <c r="O29" i="7"/>
  <c r="P28" i="7"/>
  <c r="O28" i="7"/>
  <c r="P27" i="7"/>
  <c r="O27" i="7"/>
  <c r="P26" i="7"/>
  <c r="O26" i="7"/>
  <c r="P25" i="7"/>
  <c r="O25" i="7"/>
  <c r="P24" i="7"/>
  <c r="O24" i="7"/>
  <c r="P23" i="7"/>
  <c r="O23" i="7"/>
  <c r="P22" i="7"/>
  <c r="O22" i="7"/>
  <c r="P21" i="7"/>
  <c r="O21" i="7"/>
  <c r="P20" i="7"/>
  <c r="O20" i="7"/>
  <c r="P19" i="7"/>
  <c r="O19" i="7"/>
  <c r="P18" i="7"/>
  <c r="O18" i="7"/>
  <c r="P17" i="7"/>
  <c r="O17" i="7"/>
  <c r="P16" i="7"/>
  <c r="O16" i="7"/>
  <c r="P15" i="7"/>
  <c r="O15" i="7"/>
  <c r="P14" i="7"/>
  <c r="O14" i="7"/>
  <c r="P13" i="7"/>
  <c r="O13" i="7"/>
  <c r="P12" i="7"/>
  <c r="O12" i="7"/>
  <c r="P11" i="7"/>
  <c r="O11" i="7"/>
  <c r="P10" i="7"/>
  <c r="O10" i="7"/>
  <c r="P9" i="7"/>
  <c r="O9" i="7"/>
  <c r="P8" i="7"/>
  <c r="O8" i="7"/>
  <c r="P7" i="7"/>
  <c r="O7" i="7"/>
  <c r="O6" i="7"/>
  <c r="O5" i="7"/>
  <c r="L36" i="6"/>
  <c r="L35" i="6"/>
  <c r="M34" i="6"/>
  <c r="L34" i="6"/>
  <c r="M33" i="6"/>
  <c r="L33" i="6"/>
  <c r="M32" i="6"/>
  <c r="L32" i="6"/>
  <c r="M31" i="6"/>
  <c r="L31" i="6"/>
  <c r="M30" i="6"/>
  <c r="L30" i="6"/>
  <c r="M29" i="6"/>
  <c r="L29" i="6"/>
  <c r="M28" i="6"/>
  <c r="L28" i="6"/>
  <c r="M27" i="6"/>
  <c r="L27" i="6"/>
  <c r="M26" i="6"/>
  <c r="L26" i="6"/>
  <c r="M25" i="6"/>
  <c r="L25" i="6"/>
  <c r="M24" i="6"/>
  <c r="L24" i="6"/>
  <c r="M23" i="6"/>
  <c r="L23" i="6"/>
  <c r="M22" i="6"/>
  <c r="L22" i="6"/>
  <c r="M21" i="6"/>
  <c r="L21" i="6"/>
  <c r="M20" i="6"/>
  <c r="L20" i="6"/>
  <c r="M19" i="6"/>
  <c r="L19" i="6"/>
  <c r="M18" i="6"/>
  <c r="L18" i="6"/>
  <c r="M17" i="6"/>
  <c r="L17" i="6"/>
  <c r="M16" i="6"/>
  <c r="L16" i="6"/>
  <c r="M15" i="6"/>
  <c r="L15" i="6"/>
  <c r="M14" i="6"/>
  <c r="L14" i="6"/>
  <c r="M13" i="6"/>
  <c r="L13" i="6"/>
  <c r="M12" i="6"/>
  <c r="L12" i="6"/>
  <c r="M11" i="6"/>
  <c r="L11" i="6"/>
  <c r="M10" i="6"/>
  <c r="L10" i="6"/>
  <c r="M9" i="6"/>
  <c r="L9" i="6"/>
  <c r="M8" i="6"/>
  <c r="L8" i="6"/>
  <c r="M7" i="6"/>
  <c r="L7" i="6"/>
  <c r="L36" i="5"/>
  <c r="L35" i="5"/>
  <c r="M34" i="5"/>
  <c r="L34" i="5"/>
  <c r="M33" i="5"/>
  <c r="L33" i="5"/>
  <c r="M32" i="5"/>
  <c r="L32" i="5"/>
  <c r="M31" i="5"/>
  <c r="L31" i="5"/>
  <c r="M30" i="5"/>
  <c r="L30" i="5"/>
  <c r="M29" i="5"/>
  <c r="L29" i="5"/>
  <c r="M28" i="5"/>
  <c r="L28" i="5"/>
  <c r="M27" i="5"/>
  <c r="L27" i="5"/>
  <c r="M26" i="5"/>
  <c r="L26" i="5"/>
  <c r="M25" i="5"/>
  <c r="L25" i="5"/>
  <c r="M24" i="5"/>
  <c r="L24" i="5"/>
  <c r="M23" i="5"/>
  <c r="L23" i="5"/>
  <c r="M22" i="5"/>
  <c r="L22" i="5"/>
  <c r="M21" i="5"/>
  <c r="L21" i="5"/>
  <c r="M20" i="5"/>
  <c r="L20" i="5"/>
  <c r="M19" i="5"/>
  <c r="L19" i="5"/>
  <c r="M18" i="5"/>
  <c r="L18" i="5"/>
  <c r="M17" i="5"/>
  <c r="L17" i="5"/>
  <c r="M16" i="5"/>
  <c r="L16" i="5"/>
  <c r="M15" i="5"/>
  <c r="L15" i="5"/>
  <c r="M14" i="5"/>
  <c r="L14" i="5"/>
  <c r="M13" i="5"/>
  <c r="L13" i="5"/>
  <c r="M12" i="5"/>
  <c r="L12" i="5"/>
  <c r="M11" i="5"/>
  <c r="L11" i="5"/>
  <c r="M10" i="5"/>
  <c r="L10" i="5"/>
  <c r="M9" i="5"/>
  <c r="L9" i="5"/>
  <c r="M8" i="5"/>
  <c r="L8" i="5"/>
  <c r="M7" i="5"/>
  <c r="L7" i="5"/>
  <c r="O36" i="4"/>
  <c r="O35" i="4"/>
  <c r="P34" i="4"/>
  <c r="O34" i="4"/>
  <c r="P33" i="4"/>
  <c r="O33" i="4"/>
  <c r="P32" i="4"/>
  <c r="O32" i="4"/>
  <c r="P31" i="4"/>
  <c r="O31" i="4"/>
  <c r="P30" i="4"/>
  <c r="O30" i="4"/>
  <c r="P29" i="4"/>
  <c r="O29" i="4"/>
  <c r="P28" i="4"/>
  <c r="O28" i="4"/>
  <c r="P27" i="4"/>
  <c r="O27" i="4"/>
  <c r="P26" i="4"/>
  <c r="O26" i="4"/>
  <c r="P25" i="4"/>
  <c r="O25" i="4"/>
  <c r="P24" i="4"/>
  <c r="O24" i="4"/>
  <c r="P23" i="4"/>
  <c r="O23" i="4"/>
  <c r="P22" i="4"/>
  <c r="O22" i="4"/>
  <c r="P21" i="4"/>
  <c r="O21" i="4"/>
  <c r="P20" i="4"/>
  <c r="O20" i="4"/>
  <c r="P19" i="4"/>
  <c r="O19" i="4"/>
  <c r="P18" i="4"/>
  <c r="O18" i="4"/>
  <c r="P17" i="4"/>
  <c r="O17" i="4"/>
  <c r="P16" i="4"/>
  <c r="O16" i="4"/>
  <c r="P15" i="4"/>
  <c r="O15" i="4"/>
  <c r="P14" i="4"/>
  <c r="O14" i="4"/>
  <c r="P13" i="4"/>
  <c r="O13" i="4"/>
  <c r="P12" i="4"/>
  <c r="O12" i="4"/>
  <c r="P11" i="4"/>
  <c r="O11" i="4"/>
  <c r="P10" i="4"/>
  <c r="O10" i="4"/>
  <c r="P9" i="4"/>
  <c r="O9" i="4"/>
  <c r="P8" i="4"/>
  <c r="O8" i="4"/>
  <c r="P7" i="4"/>
  <c r="O7" i="4"/>
  <c r="O6" i="4"/>
  <c r="O5" i="4"/>
  <c r="O36" i="3"/>
  <c r="O35" i="3"/>
  <c r="P34" i="3"/>
  <c r="O34" i="3"/>
  <c r="P33" i="3"/>
  <c r="O33" i="3"/>
  <c r="P32" i="3"/>
  <c r="O32" i="3"/>
  <c r="P31" i="3"/>
  <c r="O31" i="3"/>
  <c r="P30" i="3"/>
  <c r="O30" i="3"/>
  <c r="P29" i="3"/>
  <c r="O29" i="3"/>
  <c r="P28" i="3"/>
  <c r="O28" i="3"/>
  <c r="P27" i="3"/>
  <c r="O27" i="3"/>
  <c r="P26" i="3"/>
  <c r="O26" i="3"/>
  <c r="P25" i="3"/>
  <c r="O25" i="3"/>
  <c r="P24" i="3"/>
  <c r="O24" i="3"/>
  <c r="P23" i="3"/>
  <c r="O23" i="3"/>
  <c r="P22" i="3"/>
  <c r="O22" i="3"/>
  <c r="P21" i="3"/>
  <c r="O21" i="3"/>
  <c r="P20" i="3"/>
  <c r="O20" i="3"/>
  <c r="P19" i="3"/>
  <c r="O19" i="3"/>
  <c r="P18" i="3"/>
  <c r="O18" i="3"/>
  <c r="P17" i="3"/>
  <c r="O17" i="3"/>
  <c r="P16" i="3"/>
  <c r="O16" i="3"/>
  <c r="P15" i="3"/>
  <c r="O15" i="3"/>
  <c r="P14" i="3"/>
  <c r="O14" i="3"/>
  <c r="P13" i="3"/>
  <c r="O13" i="3"/>
  <c r="P12" i="3"/>
  <c r="O12" i="3"/>
  <c r="P11" i="3"/>
  <c r="O11" i="3"/>
  <c r="P10" i="3"/>
  <c r="O10" i="3"/>
  <c r="P9" i="3"/>
  <c r="O9" i="3"/>
  <c r="P8" i="3"/>
  <c r="O8" i="3"/>
  <c r="P7" i="3"/>
  <c r="O7" i="3"/>
  <c r="O6" i="3"/>
  <c r="O5" i="3"/>
  <c r="O36" i="2"/>
  <c r="O35" i="2"/>
  <c r="P34" i="2"/>
  <c r="O34" i="2"/>
  <c r="P33" i="2"/>
  <c r="O33" i="2"/>
  <c r="P32" i="2"/>
  <c r="O32" i="2"/>
  <c r="P31" i="2"/>
  <c r="O31" i="2"/>
  <c r="P30" i="2"/>
  <c r="O30" i="2"/>
  <c r="P29" i="2"/>
  <c r="O29" i="2"/>
  <c r="P28" i="2"/>
  <c r="O28" i="2"/>
  <c r="P27" i="2"/>
  <c r="O27" i="2"/>
  <c r="P26" i="2"/>
  <c r="O26" i="2"/>
  <c r="P25" i="2"/>
  <c r="O25" i="2"/>
  <c r="P24" i="2"/>
  <c r="O24" i="2"/>
  <c r="P23" i="2"/>
  <c r="O23" i="2"/>
  <c r="P22" i="2"/>
  <c r="O22" i="2"/>
  <c r="P21" i="2"/>
  <c r="O21" i="2"/>
  <c r="P20" i="2"/>
  <c r="O20" i="2"/>
  <c r="P19" i="2"/>
  <c r="O19" i="2"/>
  <c r="P18" i="2"/>
  <c r="O18" i="2"/>
  <c r="P17" i="2"/>
  <c r="O17" i="2"/>
  <c r="P16" i="2"/>
  <c r="O16" i="2"/>
  <c r="P15" i="2"/>
  <c r="O15" i="2"/>
  <c r="P14" i="2"/>
  <c r="O14" i="2"/>
  <c r="P13" i="2"/>
  <c r="O13" i="2"/>
  <c r="P12" i="2"/>
  <c r="O12" i="2"/>
  <c r="P11" i="2"/>
  <c r="O11" i="2"/>
  <c r="P10" i="2"/>
  <c r="O10" i="2"/>
  <c r="P9" i="2"/>
  <c r="O9" i="2"/>
  <c r="P8" i="2"/>
  <c r="O8" i="2"/>
  <c r="P7" i="2"/>
  <c r="O7" i="2"/>
  <c r="O6" i="2"/>
  <c r="O5" i="2"/>
  <c r="O36" i="1"/>
  <c r="O35" i="1"/>
  <c r="P34" i="1"/>
  <c r="O34" i="1"/>
  <c r="P33" i="1"/>
  <c r="O33" i="1"/>
  <c r="P32" i="1"/>
  <c r="O32" i="1"/>
  <c r="P31" i="1"/>
  <c r="O31" i="1"/>
  <c r="P30" i="1"/>
  <c r="O30" i="1"/>
  <c r="P29" i="1"/>
  <c r="O29" i="1"/>
  <c r="P28" i="1"/>
  <c r="O28" i="1"/>
  <c r="P27" i="1"/>
  <c r="O27" i="1"/>
  <c r="P26" i="1"/>
  <c r="O26" i="1"/>
  <c r="P25" i="1"/>
  <c r="O25" i="1"/>
  <c r="P24" i="1"/>
  <c r="O24" i="1"/>
  <c r="P23" i="1"/>
  <c r="O23" i="1"/>
  <c r="P22" i="1"/>
  <c r="O22" i="1"/>
  <c r="P21" i="1"/>
  <c r="O21" i="1"/>
  <c r="P20" i="1"/>
  <c r="O20" i="1"/>
  <c r="P19" i="1"/>
  <c r="O19" i="1"/>
  <c r="P18" i="1"/>
  <c r="O18" i="1"/>
  <c r="P17" i="1"/>
  <c r="O17" i="1"/>
  <c r="P16" i="1"/>
  <c r="O16" i="1"/>
  <c r="P15" i="1"/>
  <c r="O15" i="1"/>
  <c r="P14" i="1"/>
  <c r="O14" i="1"/>
  <c r="P13" i="1"/>
  <c r="O13" i="1"/>
  <c r="P12" i="1"/>
  <c r="O12" i="1"/>
  <c r="P11" i="1"/>
  <c r="O11" i="1"/>
  <c r="P10" i="1"/>
  <c r="O10" i="1"/>
  <c r="P9" i="1"/>
  <c r="O9" i="1"/>
  <c r="P8" i="1"/>
  <c r="O8" i="1"/>
  <c r="P7" i="1"/>
  <c r="O7" i="1"/>
  <c r="O6" i="1"/>
  <c r="O5" i="1"/>
</calcChain>
</file>

<file path=xl/sharedStrings.xml><?xml version="1.0" encoding="utf-8"?>
<sst xmlns="http://schemas.openxmlformats.org/spreadsheetml/2006/main" count="448" uniqueCount="52">
  <si>
    <t>Table 63: Environmental taxes as % of GDP - Total</t>
  </si>
  <si>
    <t>Difference (1)</t>
  </si>
  <si>
    <t>Ranking</t>
  </si>
  <si>
    <t>Revenue (2)</t>
  </si>
  <si>
    <t>2004 to 2014</t>
  </si>
  <si>
    <t>EU-28</t>
  </si>
  <si>
    <t xml:space="preserve">EA-19 </t>
  </si>
  <si>
    <t>Belgium</t>
  </si>
  <si>
    <t>Bulgaria</t>
  </si>
  <si>
    <t>Czech Republic</t>
  </si>
  <si>
    <t>Denmark</t>
  </si>
  <si>
    <t>Germany</t>
  </si>
  <si>
    <t>Estonia</t>
  </si>
  <si>
    <t>Ireland</t>
  </si>
  <si>
    <t>Greece</t>
  </si>
  <si>
    <t>Spain</t>
  </si>
  <si>
    <t>France</t>
  </si>
  <si>
    <t>Croatia</t>
  </si>
  <si>
    <t>Italy</t>
  </si>
  <si>
    <t>Cyprus</t>
  </si>
  <si>
    <t>Latvia</t>
  </si>
  <si>
    <t>Lithuania</t>
  </si>
  <si>
    <t>Luxembourg</t>
  </si>
  <si>
    <t>Hungary</t>
  </si>
  <si>
    <t>Malta</t>
  </si>
  <si>
    <t>Netherlands</t>
  </si>
  <si>
    <t>Austria</t>
  </si>
  <si>
    <t>Poland</t>
  </si>
  <si>
    <t>Portugal</t>
  </si>
  <si>
    <t>Romania</t>
  </si>
  <si>
    <t>Slovenia</t>
  </si>
  <si>
    <t>Slovakia</t>
  </si>
  <si>
    <t>Finland</t>
  </si>
  <si>
    <t>Sweden</t>
  </si>
  <si>
    <t>United Kingdom</t>
  </si>
  <si>
    <t>Iceland</t>
  </si>
  <si>
    <t>Norway</t>
  </si>
  <si>
    <t>(1) In percentage points.</t>
  </si>
  <si>
    <t>(2) In millions of euro.</t>
  </si>
  <si>
    <t>See explanatory notes in Annex B.</t>
  </si>
  <si>
    <t xml:space="preserve">Source:  DG Taxation and Customs Union, based on Eurostat data </t>
  </si>
  <si>
    <t>Table 64: Environmental taxes as % of total taxation - Total</t>
  </si>
  <si>
    <t>Table 65: Environmental taxes as % of GDP - Taxes on energy</t>
  </si>
  <si>
    <t>Table 66: Environmental taxes as % of total taxation - Taxes on energy</t>
  </si>
  <si>
    <t>Table 67: Environmental taxes as % of GDP - Taxes on energy, of which transport fuel taxes</t>
  </si>
  <si>
    <t>2005 to 2014</t>
  </si>
  <si>
    <t>:</t>
  </si>
  <si>
    <t>Table 68: Environmental taxes as % of total taxation - Taxes on energy, of which transport fuel taxes</t>
  </si>
  <si>
    <t>Table 69: Environmental taxes as % of GDP - Transport taxes (excluding fuel taxes)</t>
  </si>
  <si>
    <t>Table 70: Environmental taxes as % of total taxation - Transport taxes (excluding fuel taxes)</t>
  </si>
  <si>
    <t>Table 71: Environmental taxes as % of GDP - Taxes on pollution and resources</t>
  </si>
  <si>
    <t>Table 72: Environmental taxes as % of total taxation - Taxes on pollution and resources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</si>
</sst>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#\ ###\ ###"/>
  </numFmts>
  <fonts count="5" x14ac:knownFonts="1">
    <font>
      <sz val="11"/>
      <color theme="1"/>
      <name val="Calibri"/>
      <family val="2"/>
      <scheme val="minor"/>
    </font>
    <font>
      <b/>
      <sz val="9"/>
      <color indexed="23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0"/>
      <name val="Helv"/>
    </font>
  </fonts>
  <fills count="6">
    <fill>
      <patternFill patternType="none"/>
    </fill>
    <fill>
      <patternFill patternType="gray125"/>
    </fill>
    <fill>
      <patternFill patternType="solid">
        <fgColor rgb="FFEADEEC"/>
        <bgColor rgb="FF000000"/>
      </patternFill>
    </fill>
    <fill>
      <patternFill patternType="solid">
        <fgColor rgb="FFCDACCF"/>
        <bgColor rgb="FF000000"/>
      </patternFill>
    </fill>
    <fill>
      <patternFill patternType="solid">
        <fgColor rgb="FFCDACCF"/>
        <bgColor indexed="64"/>
      </patternFill>
    </fill>
    <fill>
      <patternFill patternType="solid">
        <fgColor rgb="FFFFFFFF"/>
        <bgColor rgb="FF000000"/>
      </patternFill>
    </fill>
  </fills>
  <borders count="5">
    <border>
      <left/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</borders>
  <cellStyleXfs count="2">
    <xf numFmtId="0" fontId="0" fillId="0" borderId="0"/>
    <xf numFmtId="0" fontId="4" fillId="0" borderId="0"/>
  </cellStyleXfs>
  <cellXfs count="31">
    <xf numFmtId="0" fontId="0" fillId="0" borderId="0" xfId="0"/>
    <xf numFmtId="0" fontId="1" fillId="0" borderId="0" xfId="0" applyFont="1"/>
    <xf numFmtId="0" fontId="2" fillId="0" borderId="0" xfId="0" applyFont="1" applyFill="1" applyBorder="1"/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0" fontId="3" fillId="2" borderId="3" xfId="0" applyFont="1" applyFill="1" applyBorder="1" applyAlignment="1">
      <alignment horizontal="center"/>
    </xf>
    <xf numFmtId="0" fontId="3" fillId="2" borderId="3" xfId="1" applyFont="1" applyFill="1" applyBorder="1" applyAlignment="1">
      <alignment horizontal="left" wrapText="1"/>
    </xf>
    <xf numFmtId="0" fontId="3" fillId="2" borderId="4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left"/>
    </xf>
    <xf numFmtId="164" fontId="2" fillId="3" borderId="3" xfId="0" applyNumberFormat="1" applyFont="1" applyFill="1" applyBorder="1" applyAlignment="1">
      <alignment horizontal="center"/>
    </xf>
    <xf numFmtId="165" fontId="2" fillId="4" borderId="1" xfId="0" applyNumberFormat="1" applyFont="1" applyFill="1" applyBorder="1" applyAlignment="1">
      <alignment horizontal="right"/>
    </xf>
    <xf numFmtId="0" fontId="2" fillId="3" borderId="0" xfId="0" applyFont="1" applyFill="1" applyBorder="1" applyAlignment="1">
      <alignment horizontal="left"/>
    </xf>
    <xf numFmtId="164" fontId="2" fillId="3" borderId="0" xfId="0" applyNumberFormat="1" applyFont="1" applyFill="1" applyBorder="1" applyAlignment="1">
      <alignment horizontal="center"/>
    </xf>
    <xf numFmtId="165" fontId="2" fillId="3" borderId="0" xfId="0" applyNumberFormat="1" applyFont="1" applyFill="1" applyBorder="1" applyAlignment="1">
      <alignment horizontal="right"/>
    </xf>
    <xf numFmtId="164" fontId="2" fillId="5" borderId="3" xfId="0" applyNumberFormat="1" applyFont="1" applyFill="1" applyBorder="1" applyAlignment="1">
      <alignment horizontal="left"/>
    </xf>
    <xf numFmtId="164" fontId="2" fillId="5" borderId="3" xfId="0" applyNumberFormat="1" applyFont="1" applyFill="1" applyBorder="1" applyAlignment="1">
      <alignment horizontal="center"/>
    </xf>
    <xf numFmtId="1" fontId="2" fillId="5" borderId="3" xfId="0" applyNumberFormat="1" applyFont="1" applyFill="1" applyBorder="1" applyAlignment="1">
      <alignment horizontal="center"/>
    </xf>
    <xf numFmtId="165" fontId="2" fillId="5" borderId="3" xfId="0" applyNumberFormat="1" applyFont="1" applyFill="1" applyBorder="1" applyAlignment="1">
      <alignment horizontal="right"/>
    </xf>
    <xf numFmtId="164" fontId="2" fillId="5" borderId="0" xfId="0" applyNumberFormat="1" applyFont="1" applyFill="1" applyBorder="1" applyAlignment="1">
      <alignment horizontal="left"/>
    </xf>
    <xf numFmtId="164" fontId="2" fillId="5" borderId="0" xfId="0" applyNumberFormat="1" applyFont="1" applyFill="1" applyBorder="1" applyAlignment="1">
      <alignment horizontal="center"/>
    </xf>
    <xf numFmtId="1" fontId="2" fillId="5" borderId="0" xfId="0" applyNumberFormat="1" applyFont="1" applyFill="1" applyBorder="1" applyAlignment="1">
      <alignment horizontal="center"/>
    </xf>
    <xf numFmtId="165" fontId="2" fillId="5" borderId="0" xfId="0" applyNumberFormat="1" applyFont="1" applyFill="1" applyBorder="1" applyAlignment="1">
      <alignment horizontal="right"/>
    </xf>
    <xf numFmtId="164" fontId="2" fillId="5" borderId="2" xfId="0" applyNumberFormat="1" applyFont="1" applyFill="1" applyBorder="1" applyAlignment="1">
      <alignment horizontal="left"/>
    </xf>
    <xf numFmtId="164" fontId="2" fillId="5" borderId="2" xfId="0" applyNumberFormat="1" applyFont="1" applyFill="1" applyBorder="1" applyAlignment="1">
      <alignment horizontal="center"/>
    </xf>
    <xf numFmtId="1" fontId="2" fillId="5" borderId="2" xfId="0" applyNumberFormat="1" applyFont="1" applyFill="1" applyBorder="1" applyAlignment="1">
      <alignment horizontal="center"/>
    </xf>
    <xf numFmtId="165" fontId="2" fillId="5" borderId="2" xfId="0" applyNumberFormat="1" applyFont="1" applyFill="1" applyBorder="1" applyAlignment="1">
      <alignment horizontal="right"/>
    </xf>
    <xf numFmtId="164" fontId="2" fillId="0" borderId="0" xfId="0" applyNumberFormat="1" applyFont="1" applyFill="1" applyBorder="1" applyAlignment="1">
      <alignment horizontal="right"/>
    </xf>
    <xf numFmtId="164" fontId="2" fillId="0" borderId="0" xfId="0" applyNumberFormat="1" applyFont="1" applyFill="1" applyBorder="1" applyAlignment="1">
      <alignment horizontal="center"/>
    </xf>
    <xf numFmtId="164" fontId="2" fillId="0" borderId="0" xfId="0" applyNumberFormat="1" applyFont="1" applyFill="1" applyBorder="1" applyAlignment="1">
      <alignment horizontal="left"/>
    </xf>
    <xf numFmtId="164" fontId="2" fillId="0" borderId="0" xfId="0" applyNumberFormat="1" applyFont="1" applyFill="1" applyBorder="1"/>
    <xf numFmtId="165" fontId="0" fillId="0" borderId="0" xfId="0" applyNumberFormat="1"/>
  </cellXfs>
  <cellStyles count="2">
    <cellStyle name="Normal" xfId="0" builtinId="0"/>
    <cellStyle name="Normal_Tables - Annex A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41"/>
  <sheetViews>
    <sheetView workbookViewId="0">
      <selection sqref="A1:IV65536"/>
    </sheetView>
  </sheetViews>
  <sheetFormatPr defaultRowHeight="15" x14ac:dyDescent="0.25"/>
  <cols>
    <col min="1" max="1" width="14.85546875" customWidth="1"/>
    <col min="15" max="15" width="15.7109375" customWidth="1"/>
    <col min="17" max="17" width="10.85546875" customWidth="1"/>
  </cols>
  <sheetData>
    <row r="1" spans="1:17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/>
      <c r="P1" s="3"/>
      <c r="Q1" s="4"/>
    </row>
    <row r="2" spans="1:17" x14ac:dyDescent="0.25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3"/>
      <c r="P2" s="3"/>
      <c r="Q2" s="4"/>
    </row>
    <row r="3" spans="1:17" x14ac:dyDescent="0.2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 t="s">
        <v>1</v>
      </c>
      <c r="P3" s="5" t="s">
        <v>2</v>
      </c>
      <c r="Q3" s="6" t="s">
        <v>3</v>
      </c>
    </row>
    <row r="4" spans="1:17" x14ac:dyDescent="0.25">
      <c r="A4" s="7"/>
      <c r="B4" s="7">
        <v>2002</v>
      </c>
      <c r="C4" s="7">
        <v>2003</v>
      </c>
      <c r="D4" s="7">
        <v>2004</v>
      </c>
      <c r="E4" s="7">
        <v>2005</v>
      </c>
      <c r="F4" s="7">
        <v>2006</v>
      </c>
      <c r="G4" s="7">
        <v>2007</v>
      </c>
      <c r="H4" s="7">
        <v>2008</v>
      </c>
      <c r="I4" s="7">
        <v>2009</v>
      </c>
      <c r="J4" s="7">
        <v>2010</v>
      </c>
      <c r="K4" s="7">
        <v>2011</v>
      </c>
      <c r="L4" s="7">
        <v>2012</v>
      </c>
      <c r="M4" s="7">
        <v>2013</v>
      </c>
      <c r="N4" s="7">
        <v>2014</v>
      </c>
      <c r="O4" s="7" t="s">
        <v>4</v>
      </c>
      <c r="P4" s="7">
        <v>2014</v>
      </c>
      <c r="Q4" s="7">
        <v>2014</v>
      </c>
    </row>
    <row r="5" spans="1:17" x14ac:dyDescent="0.25">
      <c r="A5" s="8" t="s">
        <v>5</v>
      </c>
      <c r="B5" s="9">
        <v>2.56169</v>
      </c>
      <c r="C5" s="9">
        <v>2.5810939999999998</v>
      </c>
      <c r="D5" s="9">
        <v>2.5587410000000004</v>
      </c>
      <c r="E5" s="9">
        <v>2.5058530000000001</v>
      </c>
      <c r="F5" s="9">
        <v>2.435114</v>
      </c>
      <c r="G5" s="9">
        <v>2.359146</v>
      </c>
      <c r="H5" s="9">
        <v>2.2925979999999999</v>
      </c>
      <c r="I5" s="9">
        <v>2.3644579999999999</v>
      </c>
      <c r="J5" s="9">
        <v>2.3720909999999997</v>
      </c>
      <c r="K5" s="9">
        <v>2.4027480000000003</v>
      </c>
      <c r="L5" s="9">
        <v>2.4360590000000002</v>
      </c>
      <c r="M5" s="9">
        <v>2.4499240000000002</v>
      </c>
      <c r="N5" s="9">
        <v>2.4625080000000001</v>
      </c>
      <c r="O5" s="9">
        <f>N5-D5</f>
        <v>-9.6233000000000235E-2</v>
      </c>
      <c r="P5" s="9"/>
      <c r="Q5" s="10">
        <v>343725.54511300003</v>
      </c>
    </row>
    <row r="6" spans="1:17" x14ac:dyDescent="0.25">
      <c r="A6" s="11" t="s">
        <v>6</v>
      </c>
      <c r="B6" s="12">
        <v>2.484712</v>
      </c>
      <c r="C6" s="12">
        <v>2.5232500000000004</v>
      </c>
      <c r="D6" s="12">
        <v>2.4902290000000002</v>
      </c>
      <c r="E6" s="12">
        <v>2.4568879999999997</v>
      </c>
      <c r="F6" s="12">
        <v>2.3934340000000001</v>
      </c>
      <c r="G6" s="12">
        <v>2.2740420000000001</v>
      </c>
      <c r="H6" s="12">
        <v>2.2054900000000002</v>
      </c>
      <c r="I6" s="12">
        <v>2.2832650000000001</v>
      </c>
      <c r="J6" s="12">
        <v>2.2772839999999999</v>
      </c>
      <c r="K6" s="12">
        <v>2.3399130000000001</v>
      </c>
      <c r="L6" s="12">
        <v>2.388147</v>
      </c>
      <c r="M6" s="12">
        <v>2.4066680000000003</v>
      </c>
      <c r="N6" s="12">
        <v>2.4238460000000002</v>
      </c>
      <c r="O6" s="12">
        <f t="shared" ref="O6:O36" si="0">N6-D6</f>
        <v>-6.6383000000000081E-2</v>
      </c>
      <c r="P6" s="12"/>
      <c r="Q6" s="13">
        <v>245005.74749000001</v>
      </c>
    </row>
    <row r="7" spans="1:17" x14ac:dyDescent="0.25">
      <c r="A7" s="14" t="s">
        <v>7</v>
      </c>
      <c r="B7" s="15">
        <v>2.3242150000000001</v>
      </c>
      <c r="C7" s="15">
        <v>2.3808990000000003</v>
      </c>
      <c r="D7" s="15">
        <v>2.4672009999999998</v>
      </c>
      <c r="E7" s="15">
        <v>2.4505189999999999</v>
      </c>
      <c r="F7" s="15">
        <v>2.2658899999999997</v>
      </c>
      <c r="G7" s="15">
        <v>2.224952</v>
      </c>
      <c r="H7" s="15">
        <v>2.1380759999999999</v>
      </c>
      <c r="I7" s="15">
        <v>2.1809970000000001</v>
      </c>
      <c r="J7" s="15">
        <v>2.2096630000000004</v>
      </c>
      <c r="K7" s="15">
        <v>2.2498459999999998</v>
      </c>
      <c r="L7" s="15">
        <v>2.1459190000000001</v>
      </c>
      <c r="M7" s="15">
        <v>2.0638710000000002</v>
      </c>
      <c r="N7" s="15">
        <v>2.0536479999999999</v>
      </c>
      <c r="O7" s="15">
        <f t="shared" si="0"/>
        <v>-0.41355299999999984</v>
      </c>
      <c r="P7" s="16">
        <f>RANK(N7,N$7:N$34)</f>
        <v>22</v>
      </c>
      <c r="Q7" s="17">
        <v>8227.8003379999991</v>
      </c>
    </row>
    <row r="8" spans="1:17" x14ac:dyDescent="0.25">
      <c r="A8" s="18" t="s">
        <v>8</v>
      </c>
      <c r="B8" s="19">
        <v>2.2862089999999999</v>
      </c>
      <c r="C8" s="19">
        <v>2.8932319999999998</v>
      </c>
      <c r="D8" s="19">
        <v>3.0771219999999997</v>
      </c>
      <c r="E8" s="19">
        <v>2.9028160000000001</v>
      </c>
      <c r="F8" s="19">
        <v>2.8121179999999999</v>
      </c>
      <c r="G8" s="19">
        <v>3.1679689999999998</v>
      </c>
      <c r="H8" s="19">
        <v>3.2690939999999999</v>
      </c>
      <c r="I8" s="19">
        <v>2.853783</v>
      </c>
      <c r="J8" s="19">
        <v>2.7875209999999995</v>
      </c>
      <c r="K8" s="19">
        <v>2.7045650000000001</v>
      </c>
      <c r="L8" s="19">
        <v>2.6847980000000002</v>
      </c>
      <c r="M8" s="19">
        <v>2.802562</v>
      </c>
      <c r="N8" s="19">
        <v>2.7325180000000002</v>
      </c>
      <c r="O8" s="19">
        <f t="shared" si="0"/>
        <v>-0.34460399999999947</v>
      </c>
      <c r="P8" s="20">
        <f t="shared" ref="P8:P34" si="1">RANK(N8,N$7:N$34)</f>
        <v>10</v>
      </c>
      <c r="Q8" s="21">
        <v>1168.1765350000001</v>
      </c>
    </row>
    <row r="9" spans="1:17" x14ac:dyDescent="0.25">
      <c r="A9" s="18" t="s">
        <v>9</v>
      </c>
      <c r="B9" s="19">
        <v>2.2801629999999999</v>
      </c>
      <c r="C9" s="19">
        <v>2.3517730000000001</v>
      </c>
      <c r="D9" s="19">
        <v>2.4358179999999998</v>
      </c>
      <c r="E9" s="19">
        <v>2.475835</v>
      </c>
      <c r="F9" s="19">
        <v>2.3841420000000002</v>
      </c>
      <c r="G9" s="19">
        <v>2.317828</v>
      </c>
      <c r="H9" s="19">
        <v>2.2637649999999998</v>
      </c>
      <c r="I9" s="19">
        <v>2.310352</v>
      </c>
      <c r="J9" s="19">
        <v>2.2878099999999999</v>
      </c>
      <c r="K9" s="19">
        <v>2.351143</v>
      </c>
      <c r="L9" s="19">
        <v>2.2441060000000004</v>
      </c>
      <c r="M9" s="19">
        <v>2.140978</v>
      </c>
      <c r="N9" s="19">
        <v>2.1205439999999998</v>
      </c>
      <c r="O9" s="19">
        <f t="shared" si="0"/>
        <v>-0.31527400000000005</v>
      </c>
      <c r="P9" s="20">
        <f t="shared" si="1"/>
        <v>21</v>
      </c>
      <c r="Q9" s="21">
        <v>3281.304474</v>
      </c>
    </row>
    <row r="10" spans="1:17" x14ac:dyDescent="0.25">
      <c r="A10" s="18" t="s">
        <v>10</v>
      </c>
      <c r="B10" s="19">
        <v>4.9999180000000001</v>
      </c>
      <c r="C10" s="19">
        <v>4.8049439999999999</v>
      </c>
      <c r="D10" s="19">
        <v>4.9908669999999997</v>
      </c>
      <c r="E10" s="19">
        <v>4.9199299999999999</v>
      </c>
      <c r="F10" s="19">
        <v>4.675414</v>
      </c>
      <c r="G10" s="19">
        <v>4.7394869999999996</v>
      </c>
      <c r="H10" s="19">
        <v>4.1798350000000006</v>
      </c>
      <c r="I10" s="19">
        <v>4.0119489999999995</v>
      </c>
      <c r="J10" s="19">
        <v>4.0447799999999994</v>
      </c>
      <c r="K10" s="19">
        <v>4.0465</v>
      </c>
      <c r="L10" s="19">
        <v>3.992855</v>
      </c>
      <c r="M10" s="19">
        <v>4.197114</v>
      </c>
      <c r="N10" s="19">
        <v>4.0763179999999997</v>
      </c>
      <c r="O10" s="19">
        <f t="shared" si="0"/>
        <v>-0.91454900000000006</v>
      </c>
      <c r="P10" s="20">
        <f t="shared" si="1"/>
        <v>1</v>
      </c>
      <c r="Q10" s="21">
        <v>10622.136059999999</v>
      </c>
    </row>
    <row r="11" spans="1:17" x14ac:dyDescent="0.25">
      <c r="A11" s="18" t="s">
        <v>11</v>
      </c>
      <c r="B11" s="19">
        <v>2.467625</v>
      </c>
      <c r="C11" s="19">
        <v>2.604997</v>
      </c>
      <c r="D11" s="19">
        <v>2.4866780000000004</v>
      </c>
      <c r="E11" s="19">
        <v>2.4162699999999999</v>
      </c>
      <c r="F11" s="19">
        <v>2.3466010000000002</v>
      </c>
      <c r="G11" s="19">
        <v>2.1707929999999998</v>
      </c>
      <c r="H11" s="19">
        <v>2.1437780000000002</v>
      </c>
      <c r="I11" s="19">
        <v>2.2603520000000001</v>
      </c>
      <c r="J11" s="19">
        <v>2.1319270000000001</v>
      </c>
      <c r="K11" s="19">
        <v>2.1712310000000001</v>
      </c>
      <c r="L11" s="19">
        <v>2.115316</v>
      </c>
      <c r="M11" s="19">
        <v>2.0418539999999998</v>
      </c>
      <c r="N11" s="19">
        <v>1.9957469999999999</v>
      </c>
      <c r="O11" s="19">
        <f t="shared" si="0"/>
        <v>-0.49093100000000045</v>
      </c>
      <c r="P11" s="20">
        <f t="shared" si="1"/>
        <v>24</v>
      </c>
      <c r="Q11" s="21">
        <v>58188.999344999997</v>
      </c>
    </row>
    <row r="12" spans="1:17" x14ac:dyDescent="0.25">
      <c r="A12" s="18" t="s">
        <v>12</v>
      </c>
      <c r="B12" s="19">
        <v>1.9885930000000001</v>
      </c>
      <c r="C12" s="19">
        <v>1.889222</v>
      </c>
      <c r="D12" s="19">
        <v>2.1000939999999999</v>
      </c>
      <c r="E12" s="19">
        <v>2.2705839999999999</v>
      </c>
      <c r="F12" s="19">
        <v>2.1887019999999997</v>
      </c>
      <c r="G12" s="19">
        <v>2.1892849999999999</v>
      </c>
      <c r="H12" s="19">
        <v>2.3155160000000001</v>
      </c>
      <c r="I12" s="19">
        <v>2.9402939999999997</v>
      </c>
      <c r="J12" s="19">
        <v>2.9323700000000001</v>
      </c>
      <c r="K12" s="19">
        <v>2.725403</v>
      </c>
      <c r="L12" s="19">
        <v>2.7160890000000002</v>
      </c>
      <c r="M12" s="19">
        <v>2.5487440000000001</v>
      </c>
      <c r="N12" s="19">
        <v>2.6702319999999995</v>
      </c>
      <c r="O12" s="19">
        <f t="shared" si="0"/>
        <v>0.57013799999999959</v>
      </c>
      <c r="P12" s="20">
        <f t="shared" si="1"/>
        <v>12</v>
      </c>
      <c r="Q12" s="21">
        <v>533.04999999999995</v>
      </c>
    </row>
    <row r="13" spans="1:17" x14ac:dyDescent="0.25">
      <c r="A13" s="18" t="s">
        <v>13</v>
      </c>
      <c r="B13" s="19">
        <v>2.2676889999999998</v>
      </c>
      <c r="C13" s="19">
        <v>2.2636340000000001</v>
      </c>
      <c r="D13" s="19">
        <v>2.4539609999999996</v>
      </c>
      <c r="E13" s="19">
        <v>2.4825110000000006</v>
      </c>
      <c r="F13" s="19">
        <v>2.4178280000000001</v>
      </c>
      <c r="G13" s="19">
        <v>2.4472879999999999</v>
      </c>
      <c r="H13" s="19">
        <v>2.3002979999999997</v>
      </c>
      <c r="I13" s="19">
        <v>2.2693239999999997</v>
      </c>
      <c r="J13" s="19">
        <v>2.4630099999999997</v>
      </c>
      <c r="K13" s="19">
        <v>2.4168959999999999</v>
      </c>
      <c r="L13" s="19">
        <v>2.3786610000000001</v>
      </c>
      <c r="M13" s="19">
        <v>2.450475</v>
      </c>
      <c r="N13" s="19">
        <v>2.4315899999999999</v>
      </c>
      <c r="O13" s="19">
        <f t="shared" si="0"/>
        <v>-2.2370999999999697E-2</v>
      </c>
      <c r="P13" s="20">
        <f t="shared" si="1"/>
        <v>17</v>
      </c>
      <c r="Q13" s="21">
        <v>4596.8218550000001</v>
      </c>
    </row>
    <row r="14" spans="1:17" x14ac:dyDescent="0.25">
      <c r="A14" s="18" t="s">
        <v>14</v>
      </c>
      <c r="B14" s="19">
        <v>2.2353990000000001</v>
      </c>
      <c r="C14" s="19">
        <v>2.1257099999999998</v>
      </c>
      <c r="D14" s="19">
        <v>2.1010149999999999</v>
      </c>
      <c r="E14" s="19">
        <v>2.0788760000000002</v>
      </c>
      <c r="F14" s="19">
        <v>1.9673050000000001</v>
      </c>
      <c r="G14" s="19">
        <v>2.0189550000000001</v>
      </c>
      <c r="H14" s="19">
        <v>1.911646</v>
      </c>
      <c r="I14" s="19">
        <v>1.9433000000000002</v>
      </c>
      <c r="J14" s="19">
        <v>2.539469</v>
      </c>
      <c r="K14" s="19">
        <v>2.7740089999999999</v>
      </c>
      <c r="L14" s="19">
        <v>3.1584080000000001</v>
      </c>
      <c r="M14" s="19">
        <v>3.5512139999999999</v>
      </c>
      <c r="N14" s="19">
        <v>3.681584</v>
      </c>
      <c r="O14" s="19">
        <f t="shared" si="0"/>
        <v>1.5805690000000001</v>
      </c>
      <c r="P14" s="20">
        <f t="shared" si="1"/>
        <v>4</v>
      </c>
      <c r="Q14" s="21">
        <v>6537</v>
      </c>
    </row>
    <row r="15" spans="1:17" x14ac:dyDescent="0.25">
      <c r="A15" s="18" t="s">
        <v>15</v>
      </c>
      <c r="B15" s="19">
        <v>2.026456</v>
      </c>
      <c r="C15" s="19">
        <v>2.003803</v>
      </c>
      <c r="D15" s="19">
        <v>1.9568850000000002</v>
      </c>
      <c r="E15" s="19">
        <v>1.9006700000000001</v>
      </c>
      <c r="F15" s="19">
        <v>1.8251470000000001</v>
      </c>
      <c r="G15" s="19">
        <v>1.7694179999999999</v>
      </c>
      <c r="H15" s="19">
        <v>1.6282830000000001</v>
      </c>
      <c r="I15" s="19">
        <v>1.605046</v>
      </c>
      <c r="J15" s="19">
        <v>1.6329710000000002</v>
      </c>
      <c r="K15" s="19">
        <v>1.5774280000000001</v>
      </c>
      <c r="L15" s="19">
        <v>1.5667309999999999</v>
      </c>
      <c r="M15" s="19">
        <v>1.9026989999999999</v>
      </c>
      <c r="N15" s="19">
        <v>1.8489949999999999</v>
      </c>
      <c r="O15" s="19">
        <f t="shared" si="0"/>
        <v>-0.10789000000000026</v>
      </c>
      <c r="P15" s="20">
        <f t="shared" si="1"/>
        <v>26</v>
      </c>
      <c r="Q15" s="21">
        <v>19251.000183999997</v>
      </c>
    </row>
    <row r="16" spans="1:17" x14ac:dyDescent="0.25">
      <c r="A16" s="18" t="s">
        <v>16</v>
      </c>
      <c r="B16" s="19">
        <v>2.045401</v>
      </c>
      <c r="C16" s="19">
        <v>1.9681360000000001</v>
      </c>
      <c r="D16" s="19">
        <v>2.0655140000000003</v>
      </c>
      <c r="E16" s="19">
        <v>1.999517</v>
      </c>
      <c r="F16" s="19">
        <v>1.9520119999999999</v>
      </c>
      <c r="G16" s="19">
        <v>1.8732880000000001</v>
      </c>
      <c r="H16" s="19">
        <v>1.8402190000000003</v>
      </c>
      <c r="I16" s="19">
        <v>1.8669259999999999</v>
      </c>
      <c r="J16" s="19">
        <v>1.8861830000000002</v>
      </c>
      <c r="K16" s="19">
        <v>1.923678</v>
      </c>
      <c r="L16" s="19">
        <v>1.9620219999999999</v>
      </c>
      <c r="M16" s="19">
        <v>2.0272009999999998</v>
      </c>
      <c r="N16" s="19">
        <v>2.0502249999999997</v>
      </c>
      <c r="O16" s="19">
        <f t="shared" si="0"/>
        <v>-1.5289000000000552E-2</v>
      </c>
      <c r="P16" s="20">
        <f t="shared" si="1"/>
        <v>23</v>
      </c>
      <c r="Q16" s="21">
        <v>43719.998905</v>
      </c>
    </row>
    <row r="17" spans="1:17" x14ac:dyDescent="0.25">
      <c r="A17" s="18" t="s">
        <v>17</v>
      </c>
      <c r="B17" s="19">
        <v>4.077242</v>
      </c>
      <c r="C17" s="19">
        <v>4.1269260000000001</v>
      </c>
      <c r="D17" s="19">
        <v>3.9874499999999999</v>
      </c>
      <c r="E17" s="19">
        <v>3.8491789999999999</v>
      </c>
      <c r="F17" s="19">
        <v>3.7666810000000002</v>
      </c>
      <c r="G17" s="19">
        <v>3.6887560000000001</v>
      </c>
      <c r="H17" s="19">
        <v>3.4373049999999998</v>
      </c>
      <c r="I17" s="19">
        <v>3.3718559999999997</v>
      </c>
      <c r="J17" s="19">
        <v>3.6561620000000001</v>
      </c>
      <c r="K17" s="19">
        <v>3.3070360000000001</v>
      </c>
      <c r="L17" s="19">
        <v>3.1864190000000003</v>
      </c>
      <c r="M17" s="19">
        <v>3.505039</v>
      </c>
      <c r="N17" s="19">
        <v>3.8619089999999998</v>
      </c>
      <c r="O17" s="19">
        <f t="shared" si="0"/>
        <v>-0.12554100000000012</v>
      </c>
      <c r="P17" s="20">
        <f t="shared" si="1"/>
        <v>3</v>
      </c>
      <c r="Q17" s="21">
        <v>1661.3863219999998</v>
      </c>
    </row>
    <row r="18" spans="1:17" x14ac:dyDescent="0.25">
      <c r="A18" s="18" t="s">
        <v>18</v>
      </c>
      <c r="B18" s="19">
        <v>2.925888</v>
      </c>
      <c r="C18" s="19">
        <v>2.986459</v>
      </c>
      <c r="D18" s="19">
        <v>2.8346119999999999</v>
      </c>
      <c r="E18" s="19">
        <v>2.8948419999999997</v>
      </c>
      <c r="F18" s="19">
        <v>2.8611759999999999</v>
      </c>
      <c r="G18" s="19">
        <v>2.717746</v>
      </c>
      <c r="H18" s="19">
        <v>2.5634239999999999</v>
      </c>
      <c r="I18" s="19">
        <v>2.7922259999999999</v>
      </c>
      <c r="J18" s="19">
        <v>2.7907549999999999</v>
      </c>
      <c r="K18" s="19">
        <v>3.0496859999999999</v>
      </c>
      <c r="L18" s="19">
        <v>3.4877040000000004</v>
      </c>
      <c r="M18" s="19">
        <v>3.4160919999999999</v>
      </c>
      <c r="N18" s="19">
        <v>3.5924450000000001</v>
      </c>
      <c r="O18" s="19">
        <f t="shared" si="0"/>
        <v>0.7578330000000002</v>
      </c>
      <c r="P18" s="20">
        <f t="shared" si="1"/>
        <v>5</v>
      </c>
      <c r="Q18" s="21">
        <v>57977.000585000002</v>
      </c>
    </row>
    <row r="19" spans="1:17" x14ac:dyDescent="0.25">
      <c r="A19" s="18" t="s">
        <v>19</v>
      </c>
      <c r="B19" s="19">
        <v>2.7281770000000001</v>
      </c>
      <c r="C19" s="19">
        <v>3.482097</v>
      </c>
      <c r="D19" s="19">
        <v>3.6514899999999999</v>
      </c>
      <c r="E19" s="19">
        <v>3.339995</v>
      </c>
      <c r="F19" s="19">
        <v>3.112304</v>
      </c>
      <c r="G19" s="19">
        <v>3.1648969999999998</v>
      </c>
      <c r="H19" s="19">
        <v>3.0506830000000003</v>
      </c>
      <c r="I19" s="19">
        <v>2.8134999999999999</v>
      </c>
      <c r="J19" s="19">
        <v>2.7953079999999999</v>
      </c>
      <c r="K19" s="19">
        <v>2.7906900000000001</v>
      </c>
      <c r="L19" s="19">
        <v>2.565626</v>
      </c>
      <c r="M19" s="19">
        <v>2.726877</v>
      </c>
      <c r="N19" s="19">
        <v>3.0792800000000002</v>
      </c>
      <c r="O19" s="19">
        <f t="shared" si="0"/>
        <v>-0.57220999999999966</v>
      </c>
      <c r="P19" s="20">
        <f t="shared" si="1"/>
        <v>7</v>
      </c>
      <c r="Q19" s="21">
        <v>535.59999100000005</v>
      </c>
    </row>
    <row r="20" spans="1:17" x14ac:dyDescent="0.25">
      <c r="A20" s="18" t="s">
        <v>20</v>
      </c>
      <c r="B20" s="19">
        <v>2.216005</v>
      </c>
      <c r="C20" s="19">
        <v>2.3494350000000002</v>
      </c>
      <c r="D20" s="19">
        <v>2.486221</v>
      </c>
      <c r="E20" s="19">
        <v>2.5268669999999998</v>
      </c>
      <c r="F20" s="19">
        <v>2.2352859999999999</v>
      </c>
      <c r="G20" s="19">
        <v>1.9311799999999999</v>
      </c>
      <c r="H20" s="19">
        <v>1.8481809999999999</v>
      </c>
      <c r="I20" s="19">
        <v>2.3057799999999999</v>
      </c>
      <c r="J20" s="19">
        <v>2.4352269999999998</v>
      </c>
      <c r="K20" s="19">
        <v>2.4702110000000004</v>
      </c>
      <c r="L20" s="19">
        <v>2.4456099999999998</v>
      </c>
      <c r="M20" s="19">
        <v>2.4477340000000001</v>
      </c>
      <c r="N20" s="19">
        <v>2.6722220000000001</v>
      </c>
      <c r="O20" s="19">
        <f t="shared" si="0"/>
        <v>0.18600100000000008</v>
      </c>
      <c r="P20" s="20">
        <f t="shared" si="1"/>
        <v>11</v>
      </c>
      <c r="Q20" s="21">
        <v>630.13000099999999</v>
      </c>
    </row>
    <row r="21" spans="1:17" x14ac:dyDescent="0.25">
      <c r="A21" s="18" t="s">
        <v>21</v>
      </c>
      <c r="B21" s="19">
        <v>2.8071519999999999</v>
      </c>
      <c r="C21" s="19">
        <v>2.7707200000000003</v>
      </c>
      <c r="D21" s="19">
        <v>2.6976499999999999</v>
      </c>
      <c r="E21" s="19">
        <v>2.2927020000000002</v>
      </c>
      <c r="F21" s="19">
        <v>1.7999769999999999</v>
      </c>
      <c r="G21" s="19">
        <v>1.7477550000000002</v>
      </c>
      <c r="H21" s="19">
        <v>1.6317439999999999</v>
      </c>
      <c r="I21" s="19">
        <v>2.0151649999999997</v>
      </c>
      <c r="J21" s="19">
        <v>1.827542</v>
      </c>
      <c r="K21" s="19">
        <v>1.6878789999999999</v>
      </c>
      <c r="L21" s="19">
        <v>1.6443270000000001</v>
      </c>
      <c r="M21" s="19">
        <v>1.6370259999999999</v>
      </c>
      <c r="N21" s="19">
        <v>1.6983329999999999</v>
      </c>
      <c r="O21" s="19">
        <f t="shared" si="0"/>
        <v>-0.99931700000000001</v>
      </c>
      <c r="P21" s="20">
        <f t="shared" si="1"/>
        <v>28</v>
      </c>
      <c r="Q21" s="21">
        <v>618.94658900000002</v>
      </c>
    </row>
    <row r="22" spans="1:17" x14ac:dyDescent="0.25">
      <c r="A22" s="18" t="s">
        <v>22</v>
      </c>
      <c r="B22" s="19">
        <v>2.6836679999999999</v>
      </c>
      <c r="C22" s="19">
        <v>2.779058</v>
      </c>
      <c r="D22" s="19">
        <v>3.0328049999999998</v>
      </c>
      <c r="E22" s="19">
        <v>3.0021719999999998</v>
      </c>
      <c r="F22" s="19">
        <v>2.669692</v>
      </c>
      <c r="G22" s="19">
        <v>2.5942500000000002</v>
      </c>
      <c r="H22" s="19">
        <v>2.6194419999999998</v>
      </c>
      <c r="I22" s="19">
        <v>2.568095</v>
      </c>
      <c r="J22" s="19">
        <v>2.4246679999999996</v>
      </c>
      <c r="K22" s="19">
        <v>2.4122219999999999</v>
      </c>
      <c r="L22" s="19">
        <v>2.3839410000000001</v>
      </c>
      <c r="M22" s="19">
        <v>2.1570640000000001</v>
      </c>
      <c r="N22" s="19">
        <v>1.994497</v>
      </c>
      <c r="O22" s="19">
        <f t="shared" si="0"/>
        <v>-1.0383079999999998</v>
      </c>
      <c r="P22" s="20">
        <f t="shared" si="1"/>
        <v>25</v>
      </c>
      <c r="Q22" s="21">
        <v>975.2589660000001</v>
      </c>
    </row>
    <row r="23" spans="1:17" x14ac:dyDescent="0.25">
      <c r="A23" s="18" t="s">
        <v>23</v>
      </c>
      <c r="B23" s="19">
        <v>2.5808709999999997</v>
      </c>
      <c r="C23" s="19">
        <v>2.5824020000000001</v>
      </c>
      <c r="D23" s="19">
        <v>2.8254980000000001</v>
      </c>
      <c r="E23" s="19">
        <v>2.7455160000000003</v>
      </c>
      <c r="F23" s="19">
        <v>2.7907299999999999</v>
      </c>
      <c r="G23" s="19">
        <v>2.7720590000000005</v>
      </c>
      <c r="H23" s="19">
        <v>2.6788609999999999</v>
      </c>
      <c r="I23" s="19">
        <v>2.6238030000000001</v>
      </c>
      <c r="J23" s="19">
        <v>2.7566930000000003</v>
      </c>
      <c r="K23" s="19">
        <v>2.6378370000000002</v>
      </c>
      <c r="L23" s="19">
        <v>2.7123020000000002</v>
      </c>
      <c r="M23" s="19">
        <v>2.5941300000000003</v>
      </c>
      <c r="N23" s="19">
        <v>2.5816250000000003</v>
      </c>
      <c r="O23" s="19">
        <f t="shared" si="0"/>
        <v>-0.24387299999999978</v>
      </c>
      <c r="P23" s="20">
        <f t="shared" si="1"/>
        <v>13</v>
      </c>
      <c r="Q23" s="21">
        <v>2691.0642270000003</v>
      </c>
    </row>
    <row r="24" spans="1:17" x14ac:dyDescent="0.25">
      <c r="A24" s="18" t="s">
        <v>24</v>
      </c>
      <c r="B24" s="19">
        <v>3.266216</v>
      </c>
      <c r="C24" s="19">
        <v>3.1529989999999999</v>
      </c>
      <c r="D24" s="19">
        <v>2.8395640000000002</v>
      </c>
      <c r="E24" s="19">
        <v>3.076651</v>
      </c>
      <c r="F24" s="19">
        <v>3.1930010000000002</v>
      </c>
      <c r="G24" s="19">
        <v>3.566484</v>
      </c>
      <c r="H24" s="19">
        <v>3.2717339999999999</v>
      </c>
      <c r="I24" s="19">
        <v>3.1747389999999998</v>
      </c>
      <c r="J24" s="19">
        <v>2.9112720000000003</v>
      </c>
      <c r="K24" s="19">
        <v>3.0422490000000004</v>
      </c>
      <c r="L24" s="19">
        <v>2.8262990000000001</v>
      </c>
      <c r="M24" s="19">
        <v>2.6828260000000004</v>
      </c>
      <c r="N24" s="19">
        <v>2.8854789999999997</v>
      </c>
      <c r="O24" s="19">
        <f t="shared" si="0"/>
        <v>4.5914999999999484E-2</v>
      </c>
      <c r="P24" s="20">
        <f t="shared" si="1"/>
        <v>8</v>
      </c>
      <c r="Q24" s="21">
        <v>233.89966699999999</v>
      </c>
    </row>
    <row r="25" spans="1:17" x14ac:dyDescent="0.25">
      <c r="A25" s="18" t="s">
        <v>25</v>
      </c>
      <c r="B25" s="19">
        <v>3.2855349999999999</v>
      </c>
      <c r="C25" s="19">
        <v>3.349116</v>
      </c>
      <c r="D25" s="19">
        <v>3.4576540000000002</v>
      </c>
      <c r="E25" s="19">
        <v>3.5573090000000001</v>
      </c>
      <c r="F25" s="19">
        <v>3.6225079999999998</v>
      </c>
      <c r="G25" s="19">
        <v>3.4025239999999997</v>
      </c>
      <c r="H25" s="19">
        <v>3.4784560000000004</v>
      </c>
      <c r="I25" s="19">
        <v>3.5094080000000001</v>
      </c>
      <c r="J25" s="19">
        <v>3.532791</v>
      </c>
      <c r="K25" s="19">
        <v>3.45668</v>
      </c>
      <c r="L25" s="19">
        <v>3.2838160000000003</v>
      </c>
      <c r="M25" s="19">
        <v>3.312249</v>
      </c>
      <c r="N25" s="19">
        <v>3.3593850000000001</v>
      </c>
      <c r="O25" s="19">
        <f t="shared" si="0"/>
        <v>-9.8269000000000162E-2</v>
      </c>
      <c r="P25" s="20">
        <f t="shared" si="1"/>
        <v>6</v>
      </c>
      <c r="Q25" s="21">
        <v>22265.000801000002</v>
      </c>
    </row>
    <row r="26" spans="1:17" x14ac:dyDescent="0.25">
      <c r="A26" s="18" t="s">
        <v>26</v>
      </c>
      <c r="B26" s="19">
        <v>2.6707939999999999</v>
      </c>
      <c r="C26" s="19">
        <v>2.7436419999999999</v>
      </c>
      <c r="D26" s="19">
        <v>2.7158880000000001</v>
      </c>
      <c r="E26" s="19">
        <v>2.632593</v>
      </c>
      <c r="F26" s="19">
        <v>2.4870329999999998</v>
      </c>
      <c r="G26" s="19">
        <v>2.424153</v>
      </c>
      <c r="H26" s="19">
        <v>2.4061320000000004</v>
      </c>
      <c r="I26" s="19">
        <v>2.4069099999999999</v>
      </c>
      <c r="J26" s="19">
        <v>2.3831069999999999</v>
      </c>
      <c r="K26" s="19">
        <v>2.4688219999999998</v>
      </c>
      <c r="L26" s="19">
        <v>2.451749</v>
      </c>
      <c r="M26" s="19">
        <v>2.4306759999999996</v>
      </c>
      <c r="N26" s="19">
        <v>2.4582090000000001</v>
      </c>
      <c r="O26" s="19">
        <f t="shared" si="0"/>
        <v>-0.25767899999999999</v>
      </c>
      <c r="P26" s="20">
        <f t="shared" si="1"/>
        <v>16</v>
      </c>
      <c r="Q26" s="21">
        <v>8094.7735369999991</v>
      </c>
    </row>
    <row r="27" spans="1:17" x14ac:dyDescent="0.25">
      <c r="A27" s="18" t="s">
        <v>27</v>
      </c>
      <c r="B27" s="19">
        <v>2.4628160000000001</v>
      </c>
      <c r="C27" s="19">
        <v>2.5091909999999999</v>
      </c>
      <c r="D27" s="19">
        <v>2.7428920000000003</v>
      </c>
      <c r="E27" s="19">
        <v>2.6895609999999999</v>
      </c>
      <c r="F27" s="19">
        <v>2.6645479999999999</v>
      </c>
      <c r="G27" s="19">
        <v>2.7374230000000002</v>
      </c>
      <c r="H27" s="19">
        <v>2.6604100000000002</v>
      </c>
      <c r="I27" s="19">
        <v>2.5300889999999998</v>
      </c>
      <c r="J27" s="19">
        <v>2.5592709999999999</v>
      </c>
      <c r="K27" s="19">
        <v>2.5142389999999999</v>
      </c>
      <c r="L27" s="19">
        <v>2.494672</v>
      </c>
      <c r="M27" s="19">
        <v>2.3922599999999998</v>
      </c>
      <c r="N27" s="19">
        <v>2.508178</v>
      </c>
      <c r="O27" s="19">
        <f t="shared" si="0"/>
        <v>-0.23471400000000031</v>
      </c>
      <c r="P27" s="20">
        <f t="shared" si="1"/>
        <v>14</v>
      </c>
      <c r="Q27" s="21">
        <v>10304.710465</v>
      </c>
    </row>
    <row r="28" spans="1:17" x14ac:dyDescent="0.25">
      <c r="A28" s="18" t="s">
        <v>28</v>
      </c>
      <c r="B28" s="19">
        <v>2.9891969999999999</v>
      </c>
      <c r="C28" s="19">
        <v>2.944836</v>
      </c>
      <c r="D28" s="19">
        <v>2.9414600000000002</v>
      </c>
      <c r="E28" s="19">
        <v>2.885402</v>
      </c>
      <c r="F28" s="19">
        <v>2.789819</v>
      </c>
      <c r="G28" s="19">
        <v>2.7437749999999999</v>
      </c>
      <c r="H28" s="19">
        <v>2.4801660000000001</v>
      </c>
      <c r="I28" s="19">
        <v>2.4372940000000001</v>
      </c>
      <c r="J28" s="19">
        <v>2.4203830000000002</v>
      </c>
      <c r="K28" s="19">
        <v>2.3149920000000002</v>
      </c>
      <c r="L28" s="19">
        <v>2.1593809999999998</v>
      </c>
      <c r="M28" s="19">
        <v>2.2090999999999998</v>
      </c>
      <c r="N28" s="19">
        <v>2.252427</v>
      </c>
      <c r="O28" s="19">
        <f t="shared" si="0"/>
        <v>-0.68903300000000023</v>
      </c>
      <c r="P28" s="20">
        <f t="shared" si="1"/>
        <v>19</v>
      </c>
      <c r="Q28" s="21">
        <v>3906.7479279999998</v>
      </c>
    </row>
    <row r="29" spans="1:17" x14ac:dyDescent="0.25">
      <c r="A29" s="18" t="s">
        <v>29</v>
      </c>
      <c r="B29" s="19">
        <v>2.111774</v>
      </c>
      <c r="C29" s="19">
        <v>2.316249</v>
      </c>
      <c r="D29" s="19">
        <v>2.3373889999999999</v>
      </c>
      <c r="E29" s="19">
        <v>1.9814529999999999</v>
      </c>
      <c r="F29" s="19">
        <v>1.919141</v>
      </c>
      <c r="G29" s="19">
        <v>2.0431399999999997</v>
      </c>
      <c r="H29" s="19">
        <v>1.7465660000000001</v>
      </c>
      <c r="I29" s="19">
        <v>1.8644810000000001</v>
      </c>
      <c r="J29" s="19">
        <v>2.0914199999999998</v>
      </c>
      <c r="K29" s="19">
        <v>1.9305530000000002</v>
      </c>
      <c r="L29" s="19">
        <v>1.975436</v>
      </c>
      <c r="M29" s="19">
        <v>2.0481419999999999</v>
      </c>
      <c r="N29" s="19">
        <v>2.4234490000000002</v>
      </c>
      <c r="O29" s="19">
        <f t="shared" si="0"/>
        <v>8.6060000000000247E-2</v>
      </c>
      <c r="P29" s="20">
        <f t="shared" si="1"/>
        <v>18</v>
      </c>
      <c r="Q29" s="21">
        <v>3640.749726</v>
      </c>
    </row>
    <row r="30" spans="1:17" x14ac:dyDescent="0.25">
      <c r="A30" s="18" t="s">
        <v>30</v>
      </c>
      <c r="B30" s="19">
        <v>3.1930040000000002</v>
      </c>
      <c r="C30" s="19">
        <v>3.2309930000000002</v>
      </c>
      <c r="D30" s="19">
        <v>3.2444499999999996</v>
      </c>
      <c r="E30" s="19">
        <v>3.1464329999999996</v>
      </c>
      <c r="F30" s="19">
        <v>2.9604320000000004</v>
      </c>
      <c r="G30" s="19">
        <v>2.9541360000000001</v>
      </c>
      <c r="H30" s="19">
        <v>2.9505020000000002</v>
      </c>
      <c r="I30" s="19">
        <v>3.4870830000000002</v>
      </c>
      <c r="J30" s="19">
        <v>3.6192660000000001</v>
      </c>
      <c r="K30" s="19">
        <v>3.4605459999999999</v>
      </c>
      <c r="L30" s="19">
        <v>3.8319559999999999</v>
      </c>
      <c r="M30" s="19">
        <v>3.9744400000000004</v>
      </c>
      <c r="N30" s="19">
        <v>3.8931559999999998</v>
      </c>
      <c r="O30" s="19">
        <f t="shared" si="0"/>
        <v>0.64870600000000023</v>
      </c>
      <c r="P30" s="20">
        <f t="shared" si="1"/>
        <v>2</v>
      </c>
      <c r="Q30" s="21">
        <v>1452.2725840000001</v>
      </c>
    </row>
    <row r="31" spans="1:17" x14ac:dyDescent="0.25">
      <c r="A31" s="18" t="s">
        <v>31</v>
      </c>
      <c r="B31" s="19">
        <v>2.1554730000000002</v>
      </c>
      <c r="C31" s="19">
        <v>2.3920359999999996</v>
      </c>
      <c r="D31" s="19">
        <v>2.4488500000000002</v>
      </c>
      <c r="E31" s="19">
        <v>2.3444180000000001</v>
      </c>
      <c r="F31" s="19">
        <v>2.2348319999999999</v>
      </c>
      <c r="G31" s="19">
        <v>2.0713550000000001</v>
      </c>
      <c r="H31" s="19">
        <v>2.0007920000000001</v>
      </c>
      <c r="I31" s="19">
        <v>1.9202569999999999</v>
      </c>
      <c r="J31" s="19">
        <v>1.8253489999999999</v>
      </c>
      <c r="K31" s="19">
        <v>1.814934</v>
      </c>
      <c r="L31" s="19">
        <v>1.7288100000000002</v>
      </c>
      <c r="M31" s="19">
        <v>1.7259359999999999</v>
      </c>
      <c r="N31" s="19">
        <v>1.7859120000000002</v>
      </c>
      <c r="O31" s="19">
        <f t="shared" si="0"/>
        <v>-0.66293800000000003</v>
      </c>
      <c r="P31" s="20">
        <f t="shared" si="1"/>
        <v>27</v>
      </c>
      <c r="Q31" s="21">
        <v>1349.4430089999998</v>
      </c>
    </row>
    <row r="32" spans="1:17" x14ac:dyDescent="0.25">
      <c r="A32" s="18" t="s">
        <v>32</v>
      </c>
      <c r="B32" s="19">
        <v>2.9762150000000003</v>
      </c>
      <c r="C32" s="19">
        <v>3.0857230000000002</v>
      </c>
      <c r="D32" s="19">
        <v>3.1253739999999999</v>
      </c>
      <c r="E32" s="19">
        <v>2.9746880000000004</v>
      </c>
      <c r="F32" s="19">
        <v>2.9122789999999998</v>
      </c>
      <c r="G32" s="19">
        <v>2.6626080000000001</v>
      </c>
      <c r="H32" s="19">
        <v>2.5956190000000001</v>
      </c>
      <c r="I32" s="19">
        <v>2.533296</v>
      </c>
      <c r="J32" s="19">
        <v>2.6803840000000001</v>
      </c>
      <c r="K32" s="19">
        <v>3.019774</v>
      </c>
      <c r="L32" s="19">
        <v>2.977582</v>
      </c>
      <c r="M32" s="19">
        <v>2.927638</v>
      </c>
      <c r="N32" s="19">
        <v>2.8801369999999999</v>
      </c>
      <c r="O32" s="19">
        <f t="shared" si="0"/>
        <v>-0.24523699999999993</v>
      </c>
      <c r="P32" s="20">
        <f t="shared" si="1"/>
        <v>9</v>
      </c>
      <c r="Q32" s="21">
        <v>5912.0002080000004</v>
      </c>
    </row>
    <row r="33" spans="1:17" x14ac:dyDescent="0.25">
      <c r="A33" s="18" t="s">
        <v>33</v>
      </c>
      <c r="B33" s="19">
        <v>2.7406379999999997</v>
      </c>
      <c r="C33" s="19">
        <v>2.7506429999999997</v>
      </c>
      <c r="D33" s="19">
        <v>2.6850230000000002</v>
      </c>
      <c r="E33" s="19">
        <v>2.7230620000000001</v>
      </c>
      <c r="F33" s="19">
        <v>2.6126779999999998</v>
      </c>
      <c r="G33" s="19">
        <v>2.5154890000000001</v>
      </c>
      <c r="H33" s="19">
        <v>2.5651800000000002</v>
      </c>
      <c r="I33" s="19">
        <v>2.6821570000000001</v>
      </c>
      <c r="J33" s="19">
        <v>2.5943229999999997</v>
      </c>
      <c r="K33" s="19">
        <v>2.4053110000000002</v>
      </c>
      <c r="L33" s="19">
        <v>2.4032779999999998</v>
      </c>
      <c r="M33" s="19">
        <v>2.3624970000000003</v>
      </c>
      <c r="N33" s="19">
        <v>2.2140789999999999</v>
      </c>
      <c r="O33" s="19">
        <f t="shared" si="0"/>
        <v>-0.47094400000000025</v>
      </c>
      <c r="P33" s="20">
        <f t="shared" si="1"/>
        <v>20</v>
      </c>
      <c r="Q33" s="21">
        <v>9534.7584760000009</v>
      </c>
    </row>
    <row r="34" spans="1:17" x14ac:dyDescent="0.25">
      <c r="A34" s="22" t="s">
        <v>34</v>
      </c>
      <c r="B34" s="23">
        <v>2.6179520000000003</v>
      </c>
      <c r="C34" s="23">
        <v>2.5623830000000001</v>
      </c>
      <c r="D34" s="23">
        <v>2.5236890000000001</v>
      </c>
      <c r="E34" s="23">
        <v>2.3785749999999997</v>
      </c>
      <c r="F34" s="23">
        <v>2.2918059999999998</v>
      </c>
      <c r="G34" s="23">
        <v>2.3538790000000001</v>
      </c>
      <c r="H34" s="23">
        <v>2.3469380000000002</v>
      </c>
      <c r="I34" s="23">
        <v>2.4871989999999999</v>
      </c>
      <c r="J34" s="23">
        <v>2.5313270000000001</v>
      </c>
      <c r="K34" s="23">
        <v>2.4899969999999998</v>
      </c>
      <c r="L34" s="23">
        <v>2.4799830000000003</v>
      </c>
      <c r="M34" s="23">
        <v>2.4871050000000001</v>
      </c>
      <c r="N34" s="23">
        <v>2.4759609999999999</v>
      </c>
      <c r="O34" s="23">
        <f t="shared" si="0"/>
        <v>-4.7728000000000215E-2</v>
      </c>
      <c r="P34" s="24">
        <f t="shared" si="1"/>
        <v>15</v>
      </c>
      <c r="Q34" s="25">
        <v>55815.511337999997</v>
      </c>
    </row>
    <row r="35" spans="1:17" x14ac:dyDescent="0.25">
      <c r="A35" s="18" t="s">
        <v>35</v>
      </c>
      <c r="B35" s="19">
        <v>3.2655810000000001</v>
      </c>
      <c r="C35" s="19">
        <v>3.5790419999999998</v>
      </c>
      <c r="D35" s="19">
        <v>3.641575</v>
      </c>
      <c r="E35" s="19">
        <v>3.9137230000000001</v>
      </c>
      <c r="F35" s="19">
        <v>3.7545590000000004</v>
      </c>
      <c r="G35" s="19">
        <v>3.748094</v>
      </c>
      <c r="H35" s="19">
        <v>3.2856640000000001</v>
      </c>
      <c r="I35" s="19">
        <v>3.102169</v>
      </c>
      <c r="J35" s="19">
        <v>3.344525</v>
      </c>
      <c r="K35" s="19">
        <v>3.244634</v>
      </c>
      <c r="L35" s="19">
        <v>3.2969030000000004</v>
      </c>
      <c r="M35" s="19">
        <v>3.1792920000000002</v>
      </c>
      <c r="N35" s="19">
        <v>3.1714280000000001</v>
      </c>
      <c r="O35" s="19">
        <f t="shared" si="0"/>
        <v>-0.47014699999999987</v>
      </c>
      <c r="P35" s="20"/>
      <c r="Q35" s="21">
        <v>407.383374</v>
      </c>
    </row>
    <row r="36" spans="1:17" x14ac:dyDescent="0.25">
      <c r="A36" s="22" t="s">
        <v>36</v>
      </c>
      <c r="B36" s="23">
        <v>3.2385980000000001</v>
      </c>
      <c r="C36" s="23">
        <v>3.1824880000000002</v>
      </c>
      <c r="D36" s="23">
        <v>3.1301130000000001</v>
      </c>
      <c r="E36" s="23">
        <v>2.95539</v>
      </c>
      <c r="F36" s="23">
        <v>2.9022100000000002</v>
      </c>
      <c r="G36" s="23">
        <v>2.8919589999999999</v>
      </c>
      <c r="H36" s="23">
        <v>2.636622</v>
      </c>
      <c r="I36" s="23">
        <v>2.6619360000000003</v>
      </c>
      <c r="J36" s="23">
        <v>2.6814140000000002</v>
      </c>
      <c r="K36" s="23">
        <v>2.5164269999999997</v>
      </c>
      <c r="L36" s="23">
        <v>2.359801</v>
      </c>
      <c r="M36" s="23">
        <v>2.3587050000000005</v>
      </c>
      <c r="N36" s="23">
        <v>2.305758</v>
      </c>
      <c r="O36" s="23">
        <f t="shared" si="0"/>
        <v>-0.82435500000000017</v>
      </c>
      <c r="P36" s="24"/>
      <c r="Q36" s="25">
        <v>8705.1134730000012</v>
      </c>
    </row>
    <row r="37" spans="1:17" x14ac:dyDescent="0.25">
      <c r="A37" s="2" t="s">
        <v>37</v>
      </c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7"/>
      <c r="P37" s="27"/>
      <c r="Q37" s="28"/>
    </row>
    <row r="38" spans="1:17" x14ac:dyDescent="0.25">
      <c r="A38" s="2" t="s">
        <v>38</v>
      </c>
      <c r="B38" s="29"/>
      <c r="C38" s="29"/>
      <c r="D38" s="29"/>
      <c r="E38" s="2"/>
      <c r="F38" s="2"/>
      <c r="G38" s="2"/>
      <c r="H38" s="2"/>
      <c r="I38" s="2"/>
      <c r="J38" s="2"/>
      <c r="K38" s="2"/>
      <c r="L38" s="2"/>
      <c r="M38" s="2"/>
      <c r="N38" s="2"/>
      <c r="O38" s="27"/>
      <c r="P38" s="27"/>
      <c r="Q38" s="28"/>
    </row>
    <row r="39" spans="1:17" x14ac:dyDescent="0.25">
      <c r="A39" s="2" t="s">
        <v>39</v>
      </c>
      <c r="B39" s="29"/>
      <c r="C39" s="29"/>
      <c r="D39" s="29"/>
      <c r="E39" s="2"/>
      <c r="F39" s="2"/>
      <c r="G39" s="2"/>
      <c r="H39" s="2"/>
      <c r="I39" s="2"/>
      <c r="J39" s="2"/>
      <c r="K39" s="29"/>
      <c r="L39" s="2"/>
      <c r="M39" s="2"/>
      <c r="N39" s="2"/>
      <c r="O39" s="27"/>
      <c r="P39" s="27"/>
      <c r="Q39" s="28"/>
    </row>
    <row r="40" spans="1:17" x14ac:dyDescent="0.25">
      <c r="A40" s="2" t="s">
        <v>40</v>
      </c>
      <c r="B40" s="29"/>
      <c r="C40" s="29"/>
      <c r="D40" s="29"/>
      <c r="E40" s="2"/>
      <c r="F40" s="2"/>
      <c r="G40" s="2"/>
      <c r="H40" s="2"/>
      <c r="I40" s="2"/>
      <c r="J40" s="2"/>
      <c r="K40" s="29"/>
      <c r="L40" s="2"/>
      <c r="M40" s="2"/>
      <c r="N40" s="2"/>
      <c r="O40" s="27"/>
      <c r="P40" s="27"/>
      <c r="Q40" s="28"/>
    </row>
    <row r="41" spans="1:17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3"/>
      <c r="P41" s="3"/>
      <c r="Q41" s="4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Q41"/>
  <sheetViews>
    <sheetView tabSelected="1" workbookViewId="0">
      <selection sqref="A1:IV65536"/>
    </sheetView>
  </sheetViews>
  <sheetFormatPr defaultRowHeight="15" x14ac:dyDescent="0.25"/>
  <cols>
    <col min="1" max="1" width="14.85546875" customWidth="1"/>
    <col min="15" max="15" width="15.7109375" customWidth="1"/>
    <col min="17" max="17" width="10.85546875" customWidth="1"/>
  </cols>
  <sheetData>
    <row r="1" spans="1:17" x14ac:dyDescent="0.25">
      <c r="A1" s="1" t="s">
        <v>51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/>
      <c r="P1" s="3"/>
      <c r="Q1" s="4"/>
    </row>
    <row r="2" spans="1:17" x14ac:dyDescent="0.25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3"/>
      <c r="P2" s="3"/>
      <c r="Q2" s="4"/>
    </row>
    <row r="3" spans="1:17" x14ac:dyDescent="0.2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 t="s">
        <v>1</v>
      </c>
      <c r="P3" s="5" t="s">
        <v>2</v>
      </c>
      <c r="Q3" s="6" t="s">
        <v>3</v>
      </c>
    </row>
    <row r="4" spans="1:17" x14ac:dyDescent="0.25">
      <c r="A4" s="7"/>
      <c r="B4" s="7">
        <v>2002</v>
      </c>
      <c r="C4" s="7">
        <v>2003</v>
      </c>
      <c r="D4" s="7">
        <v>2004</v>
      </c>
      <c r="E4" s="7">
        <v>2005</v>
      </c>
      <c r="F4" s="7">
        <v>2006</v>
      </c>
      <c r="G4" s="7">
        <v>2007</v>
      </c>
      <c r="H4" s="7">
        <v>2008</v>
      </c>
      <c r="I4" s="7">
        <v>2009</v>
      </c>
      <c r="J4" s="7">
        <v>2010</v>
      </c>
      <c r="K4" s="7">
        <v>2011</v>
      </c>
      <c r="L4" s="7">
        <v>2012</v>
      </c>
      <c r="M4" s="7">
        <v>2013</v>
      </c>
      <c r="N4" s="7">
        <v>2014</v>
      </c>
      <c r="O4" s="7" t="s">
        <v>4</v>
      </c>
      <c r="P4" s="7">
        <v>2014</v>
      </c>
      <c r="Q4" s="7">
        <v>2014</v>
      </c>
    </row>
    <row r="5" spans="1:17" x14ac:dyDescent="0.25">
      <c r="A5" s="8" t="s">
        <v>5</v>
      </c>
      <c r="B5" s="9">
        <v>0.23799999999999999</v>
      </c>
      <c r="C5" s="9">
        <v>0.235295</v>
      </c>
      <c r="D5" s="9">
        <v>0.22889399999999999</v>
      </c>
      <c r="E5" s="9">
        <v>0.22106800000000001</v>
      </c>
      <c r="F5" s="9">
        <v>0.22068499999999999</v>
      </c>
      <c r="G5" s="9">
        <v>0.21954899999999999</v>
      </c>
      <c r="H5" s="9">
        <v>0.22440499999999999</v>
      </c>
      <c r="I5" s="9">
        <v>0.22142100000000001</v>
      </c>
      <c r="J5" s="9">
        <v>0.223659</v>
      </c>
      <c r="K5" s="9">
        <v>0.22332099999999999</v>
      </c>
      <c r="L5" s="9">
        <v>0.22517300000000001</v>
      </c>
      <c r="M5" s="9">
        <v>0.223639</v>
      </c>
      <c r="N5" s="9">
        <v>0.22694500000000001</v>
      </c>
      <c r="O5" s="9">
        <f>N5-D5</f>
        <v>-1.9489999999999785E-3</v>
      </c>
      <c r="P5" s="9"/>
      <c r="Q5" s="10">
        <v>12288.296267000002</v>
      </c>
    </row>
    <row r="6" spans="1:17" x14ac:dyDescent="0.25">
      <c r="A6" s="11" t="s">
        <v>6</v>
      </c>
      <c r="B6" s="12">
        <v>0.21132099999999998</v>
      </c>
      <c r="C6" s="12">
        <v>0.204793</v>
      </c>
      <c r="D6" s="12">
        <v>0.20017199999999999</v>
      </c>
      <c r="E6" s="12">
        <v>0.19736999999999999</v>
      </c>
      <c r="F6" s="12">
        <v>0.19378100000000001</v>
      </c>
      <c r="G6" s="12">
        <v>0.19254299999999999</v>
      </c>
      <c r="H6" s="12">
        <v>0.195968</v>
      </c>
      <c r="I6" s="12">
        <v>0.19578199999999998</v>
      </c>
      <c r="J6" s="12">
        <v>0.19597400000000001</v>
      </c>
      <c r="K6" s="12">
        <v>0.19887099999999999</v>
      </c>
      <c r="L6" s="12">
        <v>0.20214100000000002</v>
      </c>
      <c r="M6" s="12">
        <v>0.20694500000000002</v>
      </c>
      <c r="N6" s="12">
        <v>0.20688600000000001</v>
      </c>
      <c r="O6" s="12">
        <f t="shared" ref="O6:O36" si="0">N6-D6</f>
        <v>6.7140000000000255E-3</v>
      </c>
      <c r="P6" s="12"/>
      <c r="Q6" s="13">
        <v>8413.1902879999998</v>
      </c>
    </row>
    <row r="7" spans="1:17" x14ac:dyDescent="0.25">
      <c r="A7" s="14" t="s">
        <v>7</v>
      </c>
      <c r="B7" s="15">
        <v>0.37409799999999999</v>
      </c>
      <c r="C7" s="15">
        <v>0.386492</v>
      </c>
      <c r="D7" s="15">
        <v>0.49848399999999998</v>
      </c>
      <c r="E7" s="15">
        <v>0.46407199999999998</v>
      </c>
      <c r="F7" s="15">
        <v>0.37019000000000002</v>
      </c>
      <c r="G7" s="15">
        <v>0.33641399999999999</v>
      </c>
      <c r="H7" s="15">
        <v>0.330349</v>
      </c>
      <c r="I7" s="15">
        <v>0.33918999999999999</v>
      </c>
      <c r="J7" s="15">
        <v>0.337866</v>
      </c>
      <c r="K7" s="15">
        <v>0.31137399999999998</v>
      </c>
      <c r="L7" s="15">
        <v>0.29530899999999999</v>
      </c>
      <c r="M7" s="15">
        <v>0.289744</v>
      </c>
      <c r="N7" s="15">
        <v>0.28082099999999999</v>
      </c>
      <c r="O7" s="15">
        <f t="shared" si="0"/>
        <v>-0.217663</v>
      </c>
      <c r="P7" s="16">
        <f>RANK(N7,N$7:N$34)</f>
        <v>12</v>
      </c>
      <c r="Q7" s="17">
        <v>509.90000600000002</v>
      </c>
    </row>
    <row r="8" spans="1:17" x14ac:dyDescent="0.25">
      <c r="A8" s="18" t="s">
        <v>8</v>
      </c>
      <c r="B8" s="19">
        <v>0.33817800000000003</v>
      </c>
      <c r="C8" s="19">
        <v>0.47128900000000001</v>
      </c>
      <c r="D8" s="19">
        <v>0.56229099999999999</v>
      </c>
      <c r="E8" s="19">
        <v>0.46905000000000002</v>
      </c>
      <c r="F8" s="19">
        <v>0.39030399999999998</v>
      </c>
      <c r="G8" s="19">
        <v>0.24629299999999998</v>
      </c>
      <c r="H8" s="19">
        <v>0.41454799999999997</v>
      </c>
      <c r="I8" s="19">
        <v>0.275926</v>
      </c>
      <c r="J8" s="19">
        <v>0.29174600000000001</v>
      </c>
      <c r="K8" s="19">
        <v>0.33445399999999997</v>
      </c>
      <c r="L8" s="19">
        <v>0.18232300000000001</v>
      </c>
      <c r="M8" s="19">
        <v>0.27195600000000003</v>
      </c>
      <c r="N8" s="19">
        <v>0.25781399999999999</v>
      </c>
      <c r="O8" s="19">
        <f t="shared" si="0"/>
        <v>-0.304477</v>
      </c>
      <c r="P8" s="20">
        <f t="shared" ref="P8:P34" si="1">RANK(N8,N$7:N$34)</f>
        <v>13</v>
      </c>
      <c r="Q8" s="21">
        <v>30.620056000000002</v>
      </c>
    </row>
    <row r="9" spans="1:17" x14ac:dyDescent="0.25">
      <c r="A9" s="18" t="s">
        <v>9</v>
      </c>
      <c r="B9" s="19">
        <v>0.12570000000000001</v>
      </c>
      <c r="C9" s="19">
        <v>0.115106</v>
      </c>
      <c r="D9" s="19">
        <v>8.7943999999999994E-2</v>
      </c>
      <c r="E9" s="19">
        <v>8.0645999999999995E-2</v>
      </c>
      <c r="F9" s="19">
        <v>6.6344E-2</v>
      </c>
      <c r="G9" s="19">
        <v>7.0444999999999994E-2</v>
      </c>
      <c r="H9" s="19">
        <v>6.0033999999999997E-2</v>
      </c>
      <c r="I9" s="19">
        <v>9.8302E-2</v>
      </c>
      <c r="J9" s="19">
        <v>9.3938999999999995E-2</v>
      </c>
      <c r="K9" s="19">
        <v>8.2424999999999998E-2</v>
      </c>
      <c r="L9" s="19">
        <v>6.9255999999999998E-2</v>
      </c>
      <c r="M9" s="19">
        <v>5.2138999999999998E-2</v>
      </c>
      <c r="N9" s="19">
        <v>5.5465E-2</v>
      </c>
      <c r="O9" s="19">
        <f t="shared" si="0"/>
        <v>-3.2478999999999994E-2</v>
      </c>
      <c r="P9" s="20">
        <f t="shared" si="1"/>
        <v>21</v>
      </c>
      <c r="Q9" s="21">
        <v>29.270772999999998</v>
      </c>
    </row>
    <row r="10" spans="1:17" x14ac:dyDescent="0.25">
      <c r="A10" s="18" t="s">
        <v>10</v>
      </c>
      <c r="B10" s="19">
        <v>0.74407199999999996</v>
      </c>
      <c r="C10" s="19">
        <v>0.70664899999999997</v>
      </c>
      <c r="D10" s="19">
        <v>0.668184</v>
      </c>
      <c r="E10" s="19">
        <v>0.61710599999999993</v>
      </c>
      <c r="F10" s="19">
        <v>0.619197</v>
      </c>
      <c r="G10" s="19">
        <v>0.62417100000000003</v>
      </c>
      <c r="H10" s="19">
        <v>0.61651100000000003</v>
      </c>
      <c r="I10" s="19">
        <v>0.57680699999999996</v>
      </c>
      <c r="J10" s="19">
        <v>0.46007799999999999</v>
      </c>
      <c r="K10" s="19">
        <v>0.45761099999999999</v>
      </c>
      <c r="L10" s="19">
        <v>0.50516700000000003</v>
      </c>
      <c r="M10" s="19">
        <v>0.54819799999999996</v>
      </c>
      <c r="N10" s="19">
        <v>0.43849500000000002</v>
      </c>
      <c r="O10" s="19">
        <f t="shared" si="0"/>
        <v>-0.22968899999999998</v>
      </c>
      <c r="P10" s="20">
        <f t="shared" si="1"/>
        <v>7</v>
      </c>
      <c r="Q10" s="21">
        <v>569.61955999999998</v>
      </c>
    </row>
    <row r="11" spans="1:17" x14ac:dyDescent="0.25">
      <c r="A11" s="18" t="s">
        <v>11</v>
      </c>
      <c r="B11" s="19">
        <v>2.4160000000000002E-3</v>
      </c>
      <c r="C11" s="19">
        <v>2.3800000000000002E-3</v>
      </c>
      <c r="D11" s="19">
        <v>2.3809999999999999E-3</v>
      </c>
      <c r="E11" s="19">
        <v>2.349E-3</v>
      </c>
      <c r="F11" s="19">
        <v>2.2409999999999999E-3</v>
      </c>
      <c r="G11" s="19">
        <v>2.1289999999999998E-3</v>
      </c>
      <c r="H11" s="19">
        <v>2.0699999999999998E-3</v>
      </c>
      <c r="I11" s="19">
        <v>2.3530000000000001E-3</v>
      </c>
      <c r="J11" s="19">
        <v>2.0049999999999998E-3</v>
      </c>
      <c r="K11" s="19">
        <v>1.5900000000000001E-3</v>
      </c>
      <c r="L11" s="19">
        <v>1.2470000000000001E-3</v>
      </c>
      <c r="M11" s="19">
        <v>9.3400000000000004E-4</v>
      </c>
      <c r="N11" s="19">
        <v>9.01E-4</v>
      </c>
      <c r="O11" s="19">
        <f t="shared" si="0"/>
        <v>-1.48E-3</v>
      </c>
      <c r="P11" s="20">
        <f t="shared" si="1"/>
        <v>26</v>
      </c>
      <c r="Q11" s="21">
        <v>10</v>
      </c>
    </row>
    <row r="12" spans="1:17" x14ac:dyDescent="0.25">
      <c r="A12" s="18" t="s">
        <v>12</v>
      </c>
      <c r="B12" s="19">
        <v>0.92754199999999998</v>
      </c>
      <c r="C12" s="19">
        <v>0.99710900000000002</v>
      </c>
      <c r="D12" s="19">
        <v>0.75919700000000001</v>
      </c>
      <c r="E12" s="19">
        <v>0.94600400000000007</v>
      </c>
      <c r="F12" s="19">
        <v>1.0539969999999999</v>
      </c>
      <c r="G12" s="19">
        <v>1.0738449999999999</v>
      </c>
      <c r="H12" s="19">
        <v>1.054278</v>
      </c>
      <c r="I12" s="19">
        <v>1.0839400000000001</v>
      </c>
      <c r="J12" s="19">
        <v>0.92366800000000004</v>
      </c>
      <c r="K12" s="19">
        <v>0.92682599999999993</v>
      </c>
      <c r="L12" s="19">
        <v>0.81626599999999994</v>
      </c>
      <c r="M12" s="19">
        <v>0.88105800000000012</v>
      </c>
      <c r="N12" s="19">
        <v>0.90041100000000007</v>
      </c>
      <c r="O12" s="19">
        <f t="shared" si="0"/>
        <v>0.14121400000000006</v>
      </c>
      <c r="P12" s="20">
        <f t="shared" si="1"/>
        <v>4</v>
      </c>
      <c r="Q12" s="21">
        <v>57.960001000000005</v>
      </c>
    </row>
    <row r="13" spans="1:17" x14ac:dyDescent="0.25">
      <c r="A13" s="18" t="s">
        <v>13</v>
      </c>
      <c r="B13" s="19">
        <v>5.5925000000000002E-2</v>
      </c>
      <c r="C13" s="19">
        <v>0.102547</v>
      </c>
      <c r="D13" s="19">
        <v>8.6998999999999993E-2</v>
      </c>
      <c r="E13" s="19">
        <v>9.2245999999999995E-2</v>
      </c>
      <c r="F13" s="19">
        <v>9.0950000000000003E-2</v>
      </c>
      <c r="G13" s="19">
        <v>9.2599000000000001E-2</v>
      </c>
      <c r="H13" s="19">
        <v>0.113593</v>
      </c>
      <c r="I13" s="19">
        <v>0.11915200000000001</v>
      </c>
      <c r="J13" s="19">
        <v>0.13345099999999999</v>
      </c>
      <c r="K13" s="19">
        <v>0.12719800000000001</v>
      </c>
      <c r="L13" s="19">
        <v>0.13352999999999998</v>
      </c>
      <c r="M13" s="19">
        <v>0.122918</v>
      </c>
      <c r="N13" s="19">
        <v>0.10153999999999999</v>
      </c>
      <c r="O13" s="19">
        <f t="shared" si="0"/>
        <v>1.4540999999999998E-2</v>
      </c>
      <c r="P13" s="20">
        <f t="shared" si="1"/>
        <v>18</v>
      </c>
      <c r="Q13" s="21">
        <v>57.148998999999996</v>
      </c>
    </row>
    <row r="14" spans="1:17" x14ac:dyDescent="0.25">
      <c r="A14" s="18" t="s">
        <v>14</v>
      </c>
      <c r="B14" s="19">
        <v>0</v>
      </c>
      <c r="C14" s="19">
        <v>0</v>
      </c>
      <c r="D14" s="19">
        <v>0</v>
      </c>
      <c r="E14" s="19">
        <v>0</v>
      </c>
      <c r="F14" s="19">
        <v>0</v>
      </c>
      <c r="G14" s="19">
        <v>0</v>
      </c>
      <c r="H14" s="19">
        <v>0</v>
      </c>
      <c r="I14" s="19">
        <v>0</v>
      </c>
      <c r="J14" s="19">
        <v>0</v>
      </c>
      <c r="K14" s="19">
        <v>0</v>
      </c>
      <c r="L14" s="19">
        <v>0</v>
      </c>
      <c r="M14" s="19">
        <v>0</v>
      </c>
      <c r="N14" s="19">
        <v>0</v>
      </c>
      <c r="O14" s="19">
        <f t="shared" si="0"/>
        <v>0</v>
      </c>
      <c r="P14" s="20">
        <f t="shared" si="1"/>
        <v>27</v>
      </c>
      <c r="Q14" s="21">
        <v>0</v>
      </c>
    </row>
    <row r="15" spans="1:17" x14ac:dyDescent="0.25">
      <c r="A15" s="18" t="s">
        <v>15</v>
      </c>
      <c r="B15" s="19">
        <v>6.9488000000000008E-2</v>
      </c>
      <c r="C15" s="19">
        <v>7.5455999999999995E-2</v>
      </c>
      <c r="D15" s="19">
        <v>5.9520999999999998E-2</v>
      </c>
      <c r="E15" s="19">
        <v>5.3464999999999999E-2</v>
      </c>
      <c r="F15" s="19">
        <v>5.4070999999999994E-2</v>
      </c>
      <c r="G15" s="19">
        <v>6.3071000000000002E-2</v>
      </c>
      <c r="H15" s="19">
        <v>6.6035999999999997E-2</v>
      </c>
      <c r="I15" s="19">
        <v>5.0147000000000004E-2</v>
      </c>
      <c r="J15" s="19">
        <v>6.7161999999999999E-2</v>
      </c>
      <c r="K15" s="19">
        <v>7.7508999999999995E-2</v>
      </c>
      <c r="L15" s="19">
        <v>0.107001</v>
      </c>
      <c r="M15" s="19">
        <v>0.231706</v>
      </c>
      <c r="N15" s="19">
        <v>0.19128799999999999</v>
      </c>
      <c r="O15" s="19">
        <f t="shared" si="0"/>
        <v>0.131767</v>
      </c>
      <c r="P15" s="20">
        <f t="shared" si="1"/>
        <v>15</v>
      </c>
      <c r="Q15" s="21">
        <v>669.00000599999998</v>
      </c>
    </row>
    <row r="16" spans="1:17" x14ac:dyDescent="0.25">
      <c r="A16" s="18" t="s">
        <v>16</v>
      </c>
      <c r="B16" s="19">
        <v>0.35399000000000003</v>
      </c>
      <c r="C16" s="19">
        <v>0.319247</v>
      </c>
      <c r="D16" s="19">
        <v>0.29588399999999998</v>
      </c>
      <c r="E16" s="19">
        <v>0.28055600000000003</v>
      </c>
      <c r="F16" s="19">
        <v>0.27484599999999998</v>
      </c>
      <c r="G16" s="19">
        <v>0.291184</v>
      </c>
      <c r="H16" s="19">
        <v>0.29123199999999999</v>
      </c>
      <c r="I16" s="19">
        <v>0.28317500000000001</v>
      </c>
      <c r="J16" s="19">
        <v>0.271092</v>
      </c>
      <c r="K16" s="19">
        <v>0.28983999999999999</v>
      </c>
      <c r="L16" s="19">
        <v>0.30813699999999999</v>
      </c>
      <c r="M16" s="19">
        <v>0.31118899999999999</v>
      </c>
      <c r="N16" s="19">
        <v>0.30577700000000002</v>
      </c>
      <c r="O16" s="19">
        <f t="shared" si="0"/>
        <v>9.8930000000000407E-3</v>
      </c>
      <c r="P16" s="20">
        <f t="shared" si="1"/>
        <v>11</v>
      </c>
      <c r="Q16" s="21">
        <v>2989.9999250000001</v>
      </c>
    </row>
    <row r="17" spans="1:17" x14ac:dyDescent="0.25">
      <c r="A17" s="18" t="s">
        <v>17</v>
      </c>
      <c r="B17" s="19">
        <v>1.556486</v>
      </c>
      <c r="C17" s="19">
        <v>1.505814</v>
      </c>
      <c r="D17" s="19">
        <v>1.4996780000000001</v>
      </c>
      <c r="E17" s="19">
        <v>1.450977</v>
      </c>
      <c r="F17" s="19">
        <v>1.433953</v>
      </c>
      <c r="G17" s="19">
        <v>1.547965</v>
      </c>
      <c r="H17" s="19">
        <v>1.6703949999999999</v>
      </c>
      <c r="I17" s="19">
        <v>1.6336900000000001</v>
      </c>
      <c r="J17" s="19">
        <v>1.750278</v>
      </c>
      <c r="K17" s="19">
        <v>1.812902</v>
      </c>
      <c r="L17" s="19">
        <v>1.791023</v>
      </c>
      <c r="M17" s="19">
        <v>1.776902</v>
      </c>
      <c r="N17" s="19">
        <v>1.82744</v>
      </c>
      <c r="O17" s="19">
        <f t="shared" si="0"/>
        <v>0.32776199999999989</v>
      </c>
      <c r="P17" s="20">
        <f t="shared" si="1"/>
        <v>1</v>
      </c>
      <c r="Q17" s="21">
        <v>288.746399</v>
      </c>
    </row>
    <row r="18" spans="1:17" x14ac:dyDescent="0.25">
      <c r="A18" s="18" t="s">
        <v>18</v>
      </c>
      <c r="B18" s="19">
        <v>8.4552000000000002E-2</v>
      </c>
      <c r="C18" s="19">
        <v>7.8660999999999995E-2</v>
      </c>
      <c r="D18" s="19">
        <v>7.7099000000000001E-2</v>
      </c>
      <c r="E18" s="19">
        <v>7.8248999999999999E-2</v>
      </c>
      <c r="F18" s="19">
        <v>7.4721999999999997E-2</v>
      </c>
      <c r="G18" s="19">
        <v>7.3862999999999998E-2</v>
      </c>
      <c r="H18" s="19">
        <v>7.2257000000000002E-2</v>
      </c>
      <c r="I18" s="19">
        <v>7.3047000000000001E-2</v>
      </c>
      <c r="J18" s="19">
        <v>6.9596000000000005E-2</v>
      </c>
      <c r="K18" s="19">
        <v>6.8937999999999999E-2</v>
      </c>
      <c r="L18" s="19">
        <v>7.5103000000000003E-2</v>
      </c>
      <c r="M18" s="19">
        <v>7.0107000000000003E-2</v>
      </c>
      <c r="N18" s="19">
        <v>8.1686999999999996E-2</v>
      </c>
      <c r="O18" s="19">
        <f t="shared" si="0"/>
        <v>4.5879999999999949E-3</v>
      </c>
      <c r="P18" s="20">
        <f t="shared" si="1"/>
        <v>19</v>
      </c>
      <c r="Q18" s="21">
        <v>572.00000599999998</v>
      </c>
    </row>
    <row r="19" spans="1:17" x14ac:dyDescent="0.25">
      <c r="A19" s="18" t="s">
        <v>19</v>
      </c>
      <c r="B19" s="19">
        <v>0</v>
      </c>
      <c r="C19" s="19">
        <v>0</v>
      </c>
      <c r="D19" s="19">
        <v>0</v>
      </c>
      <c r="E19" s="19">
        <v>0</v>
      </c>
      <c r="F19" s="19">
        <v>0</v>
      </c>
      <c r="G19" s="19">
        <v>0</v>
      </c>
      <c r="H19" s="19">
        <v>0</v>
      </c>
      <c r="I19" s="19">
        <v>0</v>
      </c>
      <c r="J19" s="19">
        <v>0</v>
      </c>
      <c r="K19" s="19">
        <v>0</v>
      </c>
      <c r="L19" s="19">
        <v>0</v>
      </c>
      <c r="M19" s="19">
        <v>0</v>
      </c>
      <c r="N19" s="19">
        <v>0</v>
      </c>
      <c r="O19" s="19">
        <f t="shared" si="0"/>
        <v>0</v>
      </c>
      <c r="P19" s="20">
        <f t="shared" si="1"/>
        <v>27</v>
      </c>
      <c r="Q19" s="21">
        <v>0</v>
      </c>
    </row>
    <row r="20" spans="1:17" x14ac:dyDescent="0.25">
      <c r="A20" s="18" t="s">
        <v>20</v>
      </c>
      <c r="B20" s="19">
        <v>0.67677600000000004</v>
      </c>
      <c r="C20" s="19">
        <v>0.55127300000000001</v>
      </c>
      <c r="D20" s="19">
        <v>0.40529799999999999</v>
      </c>
      <c r="E20" s="19">
        <v>0.40250999999999998</v>
      </c>
      <c r="F20" s="19">
        <v>0.33053300000000002</v>
      </c>
      <c r="G20" s="19">
        <v>0.24258199999999999</v>
      </c>
      <c r="H20" s="19">
        <v>0.207173</v>
      </c>
      <c r="I20" s="19">
        <v>0.22206999999999999</v>
      </c>
      <c r="J20" s="19">
        <v>0.26882899999999998</v>
      </c>
      <c r="K20" s="19">
        <v>0.279451</v>
      </c>
      <c r="L20" s="19">
        <v>0.294234</v>
      </c>
      <c r="M20" s="19">
        <v>0.313087</v>
      </c>
      <c r="N20" s="19">
        <v>0.31040099999999998</v>
      </c>
      <c r="O20" s="19">
        <f t="shared" si="0"/>
        <v>-9.4897000000000009E-2</v>
      </c>
      <c r="P20" s="20">
        <f t="shared" si="1"/>
        <v>10</v>
      </c>
      <c r="Q20" s="21">
        <v>21.131001000000001</v>
      </c>
    </row>
    <row r="21" spans="1:17" x14ac:dyDescent="0.25">
      <c r="A21" s="18" t="s">
        <v>21</v>
      </c>
      <c r="B21" s="19">
        <v>0.26233000000000001</v>
      </c>
      <c r="C21" s="19">
        <v>0.230047</v>
      </c>
      <c r="D21" s="19">
        <v>0.308423</v>
      </c>
      <c r="E21" s="19">
        <v>0.28031299999999998</v>
      </c>
      <c r="F21" s="19">
        <v>0.23192199999999999</v>
      </c>
      <c r="G21" s="19">
        <v>0.210262</v>
      </c>
      <c r="H21" s="19">
        <v>0.208124</v>
      </c>
      <c r="I21" s="19">
        <v>0.222861</v>
      </c>
      <c r="J21" s="19">
        <v>9.2891000000000001E-2</v>
      </c>
      <c r="K21" s="19">
        <v>0.19171299999999999</v>
      </c>
      <c r="L21" s="19">
        <v>0.18698500000000001</v>
      </c>
      <c r="M21" s="19">
        <v>0.200685</v>
      </c>
      <c r="N21" s="19">
        <v>0.16484199999999999</v>
      </c>
      <c r="O21" s="19">
        <f t="shared" si="0"/>
        <v>-0.14358100000000001</v>
      </c>
      <c r="P21" s="20">
        <f t="shared" si="1"/>
        <v>16</v>
      </c>
      <c r="Q21" s="21">
        <v>16.646606999999999</v>
      </c>
    </row>
    <row r="22" spans="1:17" x14ac:dyDescent="0.25">
      <c r="A22" s="18" t="s">
        <v>22</v>
      </c>
      <c r="B22" s="19">
        <v>0</v>
      </c>
      <c r="C22" s="19">
        <v>0</v>
      </c>
      <c r="D22" s="19">
        <v>0</v>
      </c>
      <c r="E22" s="19">
        <v>0</v>
      </c>
      <c r="F22" s="19">
        <v>0</v>
      </c>
      <c r="G22" s="19">
        <v>0</v>
      </c>
      <c r="H22" s="19">
        <v>0</v>
      </c>
      <c r="I22" s="19">
        <v>0</v>
      </c>
      <c r="J22" s="19">
        <v>3.2348000000000002E-2</v>
      </c>
      <c r="K22" s="19">
        <v>2.3199999999999998E-2</v>
      </c>
      <c r="L22" s="19">
        <v>5.1429999999999997E-2</v>
      </c>
      <c r="M22" s="19">
        <v>3.4858E-2</v>
      </c>
      <c r="N22" s="19">
        <v>3.2087999999999998E-2</v>
      </c>
      <c r="O22" s="19">
        <f t="shared" si="0"/>
        <v>3.2087999999999998E-2</v>
      </c>
      <c r="P22" s="20">
        <f t="shared" si="1"/>
        <v>23</v>
      </c>
      <c r="Q22" s="21">
        <v>5.9844520000000001</v>
      </c>
    </row>
    <row r="23" spans="1:17" x14ac:dyDescent="0.25">
      <c r="A23" s="18" t="s">
        <v>23</v>
      </c>
      <c r="B23" s="19">
        <v>0.40918500000000002</v>
      </c>
      <c r="C23" s="19">
        <v>0.47159499999999999</v>
      </c>
      <c r="D23" s="19">
        <v>0.47096199999999999</v>
      </c>
      <c r="E23" s="19">
        <v>0.34695300000000001</v>
      </c>
      <c r="F23" s="19">
        <v>0.383048</v>
      </c>
      <c r="G23" s="19">
        <v>0.35264600000000002</v>
      </c>
      <c r="H23" s="19">
        <v>0.39771499999999999</v>
      </c>
      <c r="I23" s="19">
        <v>0.42806300000000003</v>
      </c>
      <c r="J23" s="19">
        <v>0.27345599999999998</v>
      </c>
      <c r="K23" s="19">
        <v>0.257407</v>
      </c>
      <c r="L23" s="19">
        <v>0.59379599999999999</v>
      </c>
      <c r="M23" s="19">
        <v>0.550238</v>
      </c>
      <c r="N23" s="19">
        <v>0.55413000000000001</v>
      </c>
      <c r="O23" s="19">
        <f t="shared" si="0"/>
        <v>8.316800000000002E-2</v>
      </c>
      <c r="P23" s="20">
        <f t="shared" si="1"/>
        <v>6</v>
      </c>
      <c r="Q23" s="21">
        <v>221.31774200000001</v>
      </c>
    </row>
    <row r="24" spans="1:17" x14ac:dyDescent="0.25">
      <c r="A24" s="18" t="s">
        <v>24</v>
      </c>
      <c r="B24" s="19">
        <v>0.26830900000000002</v>
      </c>
      <c r="C24" s="19">
        <v>2.3556000000000001E-2</v>
      </c>
      <c r="D24" s="19">
        <v>8.0612000000000003E-2</v>
      </c>
      <c r="E24" s="19">
        <v>0.66283700000000001</v>
      </c>
      <c r="F24" s="19">
        <v>0.70900200000000002</v>
      </c>
      <c r="G24" s="19">
        <v>0.868641</v>
      </c>
      <c r="H24" s="19">
        <v>0.89886999999999995</v>
      </c>
      <c r="I24" s="19">
        <v>0.69465299999999996</v>
      </c>
      <c r="J24" s="19">
        <v>0.57994800000000002</v>
      </c>
      <c r="K24" s="19">
        <v>0.41716199999999998</v>
      </c>
      <c r="L24" s="19">
        <v>0.37449500000000002</v>
      </c>
      <c r="M24" s="19">
        <v>0.434284</v>
      </c>
      <c r="N24" s="19">
        <v>0.39542699999999997</v>
      </c>
      <c r="O24" s="19">
        <f t="shared" si="0"/>
        <v>0.31481499999999996</v>
      </c>
      <c r="P24" s="20">
        <f t="shared" si="1"/>
        <v>8</v>
      </c>
      <c r="Q24" s="21">
        <v>10.864746999999999</v>
      </c>
    </row>
    <row r="25" spans="1:17" x14ac:dyDescent="0.25">
      <c r="A25" s="18" t="s">
        <v>25</v>
      </c>
      <c r="B25" s="19">
        <v>1.3472390000000001</v>
      </c>
      <c r="C25" s="19">
        <v>1.3541829999999999</v>
      </c>
      <c r="D25" s="19">
        <v>1.3270519999999999</v>
      </c>
      <c r="E25" s="19">
        <v>1.334481</v>
      </c>
      <c r="F25" s="19">
        <v>1.3326370000000001</v>
      </c>
      <c r="G25" s="19">
        <v>1.292583</v>
      </c>
      <c r="H25" s="19">
        <v>1.316157</v>
      </c>
      <c r="I25" s="19">
        <v>1.3792120000000001</v>
      </c>
      <c r="J25" s="19">
        <v>1.3799189999999999</v>
      </c>
      <c r="K25" s="19">
        <v>1.3786940000000001</v>
      </c>
      <c r="L25" s="19">
        <v>1.3116840000000001</v>
      </c>
      <c r="M25" s="19">
        <v>1.1915389999999999</v>
      </c>
      <c r="N25" s="19">
        <v>1.232898</v>
      </c>
      <c r="O25" s="19">
        <f t="shared" si="0"/>
        <v>-9.4153999999999849E-2</v>
      </c>
      <c r="P25" s="20">
        <f t="shared" si="1"/>
        <v>2</v>
      </c>
      <c r="Q25" s="21">
        <v>3062.0001099999999</v>
      </c>
    </row>
    <row r="26" spans="1:17" x14ac:dyDescent="0.25">
      <c r="A26" s="18" t="s">
        <v>26</v>
      </c>
      <c r="B26" s="19">
        <v>0.105674</v>
      </c>
      <c r="C26" s="19">
        <v>0.10983900000000001</v>
      </c>
      <c r="D26" s="19">
        <v>6.7317000000000002E-2</v>
      </c>
      <c r="E26" s="19">
        <v>5.4129000000000004E-2</v>
      </c>
      <c r="F26" s="19">
        <v>7.6624999999999999E-2</v>
      </c>
      <c r="G26" s="19">
        <v>7.1321999999999997E-2</v>
      </c>
      <c r="H26" s="19">
        <v>6.1211000000000002E-2</v>
      </c>
      <c r="I26" s="19">
        <v>5.7350999999999999E-2</v>
      </c>
      <c r="J26" s="19">
        <v>5.0355000000000004E-2</v>
      </c>
      <c r="K26" s="19">
        <v>4.9842999999999998E-2</v>
      </c>
      <c r="L26" s="19">
        <v>5.3038000000000002E-2</v>
      </c>
      <c r="M26" s="19">
        <v>5.2357000000000001E-2</v>
      </c>
      <c r="N26" s="19">
        <v>5.2284999999999998E-2</v>
      </c>
      <c r="O26" s="19">
        <f t="shared" si="0"/>
        <v>-1.5032000000000004E-2</v>
      </c>
      <c r="P26" s="20">
        <f t="shared" si="1"/>
        <v>22</v>
      </c>
      <c r="Q26" s="21">
        <v>74.199503000000007</v>
      </c>
    </row>
    <row r="27" spans="1:17" x14ac:dyDescent="0.25">
      <c r="A27" s="18" t="s">
        <v>27</v>
      </c>
      <c r="B27" s="19">
        <v>0.65053400000000006</v>
      </c>
      <c r="C27" s="19">
        <v>0.55959999999999999</v>
      </c>
      <c r="D27" s="19">
        <v>0.56745499999999993</v>
      </c>
      <c r="E27" s="19">
        <v>0.401897</v>
      </c>
      <c r="F27" s="19">
        <v>0.56539500000000009</v>
      </c>
      <c r="G27" s="19">
        <v>0.56277700000000008</v>
      </c>
      <c r="H27" s="19">
        <v>0.63381599999999993</v>
      </c>
      <c r="I27" s="19">
        <v>0.69303599999999999</v>
      </c>
      <c r="J27" s="19">
        <v>0.74480400000000002</v>
      </c>
      <c r="K27" s="19">
        <v>0.71274899999999997</v>
      </c>
      <c r="L27" s="19">
        <v>0.60007900000000003</v>
      </c>
      <c r="M27" s="19">
        <v>0.323044</v>
      </c>
      <c r="N27" s="19">
        <v>0.55933900000000003</v>
      </c>
      <c r="O27" s="19">
        <f t="shared" si="0"/>
        <v>-8.1159999999999011E-3</v>
      </c>
      <c r="P27" s="20">
        <f t="shared" si="1"/>
        <v>5</v>
      </c>
      <c r="Q27" s="21">
        <v>737.27983199999994</v>
      </c>
    </row>
    <row r="28" spans="1:17" x14ac:dyDescent="0.25">
      <c r="A28" s="18" t="s">
        <v>28</v>
      </c>
      <c r="B28" s="19">
        <v>2.5400000000000002E-3</v>
      </c>
      <c r="C28" s="19">
        <v>2.6849999999999999E-3</v>
      </c>
      <c r="D28" s="19">
        <v>4.3489999999999996E-3</v>
      </c>
      <c r="E28" s="19">
        <v>3.4429999999999999E-3</v>
      </c>
      <c r="F28" s="19">
        <v>4.1330000000000004E-3</v>
      </c>
      <c r="G28" s="19">
        <v>4.6479999999999994E-3</v>
      </c>
      <c r="H28" s="19">
        <v>7.5169999999999994E-3</v>
      </c>
      <c r="I28" s="19">
        <v>1.7443E-2</v>
      </c>
      <c r="J28" s="19">
        <v>2.5534000000000001E-2</v>
      </c>
      <c r="K28" s="19">
        <v>3.4563999999999998E-2</v>
      </c>
      <c r="L28" s="19">
        <v>5.6203000000000003E-2</v>
      </c>
      <c r="M28" s="19">
        <v>3.1319E-2</v>
      </c>
      <c r="N28" s="19">
        <v>2.6371000000000002E-2</v>
      </c>
      <c r="O28" s="19">
        <f t="shared" si="0"/>
        <v>2.2022000000000003E-2</v>
      </c>
      <c r="P28" s="20">
        <f t="shared" si="1"/>
        <v>24</v>
      </c>
      <c r="Q28" s="21">
        <v>15.627000000000001</v>
      </c>
    </row>
    <row r="29" spans="1:17" x14ac:dyDescent="0.25">
      <c r="A29" s="18" t="s">
        <v>29</v>
      </c>
      <c r="B29" s="19">
        <v>1.1158760000000001</v>
      </c>
      <c r="C29" s="19">
        <v>0.90841599999999989</v>
      </c>
      <c r="D29" s="19">
        <v>0.501112</v>
      </c>
      <c r="E29" s="19">
        <v>0.33851100000000001</v>
      </c>
      <c r="F29" s="19">
        <v>0.28886300000000004</v>
      </c>
      <c r="G29" s="19">
        <v>5.4647000000000001E-2</v>
      </c>
      <c r="H29" s="19">
        <v>3.6451999999999998E-2</v>
      </c>
      <c r="I29" s="19">
        <v>2.2678E-2</v>
      </c>
      <c r="J29" s="19">
        <v>4.5970999999999998E-2</v>
      </c>
      <c r="K29" s="19">
        <v>3.1157999999999998E-2</v>
      </c>
      <c r="L29" s="19">
        <v>3.5175999999999999E-2</v>
      </c>
      <c r="M29" s="19">
        <v>2.8107E-2</v>
      </c>
      <c r="N29" s="19">
        <v>2.2783000000000001E-2</v>
      </c>
      <c r="O29" s="19">
        <f t="shared" si="0"/>
        <v>-0.478329</v>
      </c>
      <c r="P29" s="20">
        <f t="shared" si="1"/>
        <v>25</v>
      </c>
      <c r="Q29" s="21">
        <v>9.4740859999999998</v>
      </c>
    </row>
    <row r="30" spans="1:17" x14ac:dyDescent="0.25">
      <c r="A30" s="18" t="s">
        <v>30</v>
      </c>
      <c r="B30" s="19">
        <v>0.71937300000000004</v>
      </c>
      <c r="C30" s="19">
        <v>1.018618</v>
      </c>
      <c r="D30" s="19">
        <v>0.89575199999999999</v>
      </c>
      <c r="E30" s="19">
        <v>0.89373400000000003</v>
      </c>
      <c r="F30" s="19">
        <v>0.716588</v>
      </c>
      <c r="G30" s="19">
        <v>0.63823799999999997</v>
      </c>
      <c r="H30" s="19">
        <v>0.61332399999999998</v>
      </c>
      <c r="I30" s="19">
        <v>0.59062700000000001</v>
      </c>
      <c r="J30" s="19">
        <v>0.61038599999999998</v>
      </c>
      <c r="K30" s="19">
        <v>0.61011599999999999</v>
      </c>
      <c r="L30" s="19">
        <v>0.81642400000000004</v>
      </c>
      <c r="M30" s="19">
        <v>1.205921</v>
      </c>
      <c r="N30" s="19">
        <v>1.1507559999999999</v>
      </c>
      <c r="O30" s="19">
        <f t="shared" si="0"/>
        <v>0.2550039999999999</v>
      </c>
      <c r="P30" s="20">
        <f t="shared" si="1"/>
        <v>3</v>
      </c>
      <c r="Q30" s="21">
        <v>157.52792400000001</v>
      </c>
    </row>
    <row r="31" spans="1:17" x14ac:dyDescent="0.25">
      <c r="A31" s="18" t="s">
        <v>31</v>
      </c>
      <c r="B31" s="19">
        <v>0.214008</v>
      </c>
      <c r="C31" s="19">
        <v>0.22562399999999999</v>
      </c>
      <c r="D31" s="19">
        <v>0.208319</v>
      </c>
      <c r="E31" s="19">
        <v>0.20685100000000001</v>
      </c>
      <c r="F31" s="19">
        <v>0.31829600000000002</v>
      </c>
      <c r="G31" s="19">
        <v>0.28867100000000001</v>
      </c>
      <c r="H31" s="19">
        <v>0.154643</v>
      </c>
      <c r="I31" s="19">
        <v>0.15256</v>
      </c>
      <c r="J31" s="19">
        <v>0.13531099999999999</v>
      </c>
      <c r="K31" s="19">
        <v>0.120883</v>
      </c>
      <c r="L31" s="19">
        <v>0.15134400000000001</v>
      </c>
      <c r="M31" s="19">
        <v>0.13073399999999999</v>
      </c>
      <c r="N31" s="19">
        <v>0.31667800000000002</v>
      </c>
      <c r="O31" s="19">
        <f t="shared" si="0"/>
        <v>0.10835900000000001</v>
      </c>
      <c r="P31" s="20">
        <f t="shared" si="1"/>
        <v>9</v>
      </c>
      <c r="Q31" s="21">
        <v>74.199996999999996</v>
      </c>
    </row>
    <row r="32" spans="1:17" x14ac:dyDescent="0.25">
      <c r="A32" s="18" t="s">
        <v>32</v>
      </c>
      <c r="B32" s="19">
        <v>9.539700000000001E-2</v>
      </c>
      <c r="C32" s="19">
        <v>0.113624</v>
      </c>
      <c r="D32" s="19">
        <v>0.11316000000000001</v>
      </c>
      <c r="E32" s="19">
        <v>0.151669</v>
      </c>
      <c r="F32" s="19">
        <v>0.16079600000000002</v>
      </c>
      <c r="G32" s="19">
        <v>0.162691</v>
      </c>
      <c r="H32" s="19">
        <v>0.12903600000000001</v>
      </c>
      <c r="I32" s="19">
        <v>0.124152</v>
      </c>
      <c r="J32" s="19">
        <v>0.134967</v>
      </c>
      <c r="K32" s="19">
        <v>0.158308</v>
      </c>
      <c r="L32" s="19">
        <v>0.14307600000000001</v>
      </c>
      <c r="M32" s="19">
        <v>0.14094400000000001</v>
      </c>
      <c r="N32" s="19">
        <v>0.121143</v>
      </c>
      <c r="O32" s="19">
        <f t="shared" si="0"/>
        <v>7.9829999999999901E-3</v>
      </c>
      <c r="P32" s="20">
        <f t="shared" si="1"/>
        <v>17</v>
      </c>
      <c r="Q32" s="21">
        <v>109.000004</v>
      </c>
    </row>
    <row r="33" spans="1:17" x14ac:dyDescent="0.25">
      <c r="A33" s="18" t="s">
        <v>33</v>
      </c>
      <c r="B33" s="19">
        <v>0.21965400000000002</v>
      </c>
      <c r="C33" s="19">
        <v>0.214841</v>
      </c>
      <c r="D33" s="19">
        <v>0.19133</v>
      </c>
      <c r="E33" s="19">
        <v>0.16403799999999999</v>
      </c>
      <c r="F33" s="19">
        <v>0.15920800000000002</v>
      </c>
      <c r="G33" s="19">
        <v>0.14319000000000001</v>
      </c>
      <c r="H33" s="19">
        <v>0.11565</v>
      </c>
      <c r="I33" s="19">
        <v>9.3812000000000006E-2</v>
      </c>
      <c r="J33" s="19">
        <v>8.551099999999999E-2</v>
      </c>
      <c r="K33" s="19">
        <v>8.3638999999999991E-2</v>
      </c>
      <c r="L33" s="19">
        <v>7.4096000000000009E-2</v>
      </c>
      <c r="M33" s="19">
        <v>6.3805000000000001E-2</v>
      </c>
      <c r="N33" s="19">
        <v>6.5466999999999997E-2</v>
      </c>
      <c r="O33" s="19">
        <f t="shared" si="0"/>
        <v>-0.125863</v>
      </c>
      <c r="P33" s="20">
        <f t="shared" si="1"/>
        <v>20</v>
      </c>
      <c r="Q33" s="21">
        <v>120.56932399999999</v>
      </c>
    </row>
    <row r="34" spans="1:17" x14ac:dyDescent="0.25">
      <c r="A34" s="22" t="s">
        <v>34</v>
      </c>
      <c r="B34" s="23">
        <v>0.20438999999999999</v>
      </c>
      <c r="C34" s="23">
        <v>0.241781</v>
      </c>
      <c r="D34" s="23">
        <v>0.23810100000000001</v>
      </c>
      <c r="E34" s="23">
        <v>0.23636699999999999</v>
      </c>
      <c r="F34" s="23">
        <v>0.232297</v>
      </c>
      <c r="G34" s="23">
        <v>0.24013599999999999</v>
      </c>
      <c r="H34" s="23">
        <v>0.23817099999999999</v>
      </c>
      <c r="I34" s="23">
        <v>0.230707</v>
      </c>
      <c r="J34" s="23">
        <v>0.26085900000000001</v>
      </c>
      <c r="K34" s="23">
        <v>0.252411</v>
      </c>
      <c r="L34" s="23">
        <v>0.24667500000000001</v>
      </c>
      <c r="M34" s="23">
        <v>0.25867699999999999</v>
      </c>
      <c r="N34" s="23">
        <v>0.252382</v>
      </c>
      <c r="O34" s="23">
        <f t="shared" si="0"/>
        <v>1.4280999999999988E-2</v>
      </c>
      <c r="P34" s="24">
        <f t="shared" si="1"/>
        <v>14</v>
      </c>
      <c r="Q34" s="25">
        <v>1868.2082069999999</v>
      </c>
    </row>
    <row r="35" spans="1:17" x14ac:dyDescent="0.25">
      <c r="A35" s="18" t="s">
        <v>35</v>
      </c>
      <c r="B35" s="19">
        <v>3.5081340000000001</v>
      </c>
      <c r="C35" s="19">
        <v>3.6843319999999999</v>
      </c>
      <c r="D35" s="19">
        <v>3.5700379999999998</v>
      </c>
      <c r="E35" s="19">
        <v>3.4613200000000002</v>
      </c>
      <c r="F35" s="19">
        <v>3.6086019999999999</v>
      </c>
      <c r="G35" s="19">
        <v>4.0369029999999997</v>
      </c>
      <c r="H35" s="19">
        <v>4.8736199999999998</v>
      </c>
      <c r="I35" s="19">
        <v>5.5456000000000003</v>
      </c>
      <c r="J35" s="19">
        <v>5.563097</v>
      </c>
      <c r="K35" s="19">
        <v>5.179799</v>
      </c>
      <c r="L35" s="19">
        <v>5.0708450000000003</v>
      </c>
      <c r="M35" s="19">
        <v>4.8891140000000002</v>
      </c>
      <c r="N35" s="19">
        <v>4.5099590000000003</v>
      </c>
      <c r="O35" s="19">
        <f t="shared" si="0"/>
        <v>0.93992100000000045</v>
      </c>
      <c r="P35" s="20"/>
      <c r="Q35" s="21">
        <v>225.485163</v>
      </c>
    </row>
    <row r="36" spans="1:17" x14ac:dyDescent="0.25">
      <c r="A36" s="22" t="s">
        <v>36</v>
      </c>
      <c r="B36" s="23">
        <v>0.31274099999999999</v>
      </c>
      <c r="C36" s="23">
        <v>0.32710300000000003</v>
      </c>
      <c r="D36" s="23">
        <v>0.32062099999999999</v>
      </c>
      <c r="E36" s="23">
        <v>0.30280099999999999</v>
      </c>
      <c r="F36" s="23">
        <v>0.32140199999999997</v>
      </c>
      <c r="G36" s="23">
        <v>0.49471399999999999</v>
      </c>
      <c r="H36" s="23">
        <v>0.61994100000000008</v>
      </c>
      <c r="I36" s="23">
        <v>0.47175800000000001</v>
      </c>
      <c r="J36" s="23">
        <v>0.42182999999999998</v>
      </c>
      <c r="K36" s="23">
        <v>0.365981</v>
      </c>
      <c r="L36" s="23">
        <v>0.29324600000000001</v>
      </c>
      <c r="M36" s="23">
        <v>0.27280599999999999</v>
      </c>
      <c r="N36" s="23">
        <v>0.30898599999999998</v>
      </c>
      <c r="O36" s="23">
        <f t="shared" si="0"/>
        <v>-1.1635000000000006E-2</v>
      </c>
      <c r="P36" s="24"/>
      <c r="Q36" s="25">
        <v>454.131955</v>
      </c>
    </row>
    <row r="37" spans="1:17" x14ac:dyDescent="0.25">
      <c r="A37" s="2" t="s">
        <v>37</v>
      </c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7"/>
      <c r="P37" s="27"/>
      <c r="Q37" s="28"/>
    </row>
    <row r="38" spans="1:17" x14ac:dyDescent="0.25">
      <c r="A38" s="2" t="s">
        <v>38</v>
      </c>
      <c r="B38" s="29"/>
      <c r="C38" s="29"/>
      <c r="D38" s="29"/>
      <c r="E38" s="2"/>
      <c r="F38" s="2"/>
      <c r="G38" s="2"/>
      <c r="H38" s="2"/>
      <c r="I38" s="2"/>
      <c r="J38" s="2"/>
      <c r="K38" s="2"/>
      <c r="L38" s="2"/>
      <c r="M38" s="2"/>
      <c r="N38" s="2"/>
      <c r="O38" s="27"/>
      <c r="P38" s="27"/>
      <c r="Q38" s="28"/>
    </row>
    <row r="39" spans="1:17" x14ac:dyDescent="0.25">
      <c r="A39" s="2" t="s">
        <v>39</v>
      </c>
      <c r="B39" s="29"/>
      <c r="C39" s="29"/>
      <c r="D39" s="29"/>
      <c r="E39" s="2"/>
      <c r="F39" s="2"/>
      <c r="G39" s="2"/>
      <c r="H39" s="2"/>
      <c r="I39" s="2"/>
      <c r="J39" s="2"/>
      <c r="K39" s="29"/>
      <c r="L39" s="2"/>
      <c r="M39" s="2"/>
      <c r="N39" s="2"/>
      <c r="O39" s="27"/>
      <c r="P39" s="27"/>
      <c r="Q39" s="28"/>
    </row>
    <row r="40" spans="1:17" x14ac:dyDescent="0.25">
      <c r="A40" s="2" t="s">
        <v>40</v>
      </c>
      <c r="B40" s="29"/>
      <c r="C40" s="29"/>
      <c r="D40" s="29"/>
      <c r="E40" s="2"/>
      <c r="F40" s="2"/>
      <c r="G40" s="2"/>
      <c r="H40" s="2"/>
      <c r="I40" s="2"/>
      <c r="J40" s="2"/>
      <c r="K40" s="29"/>
      <c r="L40" s="2"/>
      <c r="M40" s="2"/>
      <c r="N40" s="2"/>
      <c r="O40" s="27"/>
      <c r="P40" s="27"/>
      <c r="Q40" s="28"/>
    </row>
    <row r="41" spans="1:17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3"/>
      <c r="P41" s="3"/>
      <c r="Q41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Q41"/>
  <sheetViews>
    <sheetView workbookViewId="0">
      <selection sqref="A1:IV65536"/>
    </sheetView>
  </sheetViews>
  <sheetFormatPr defaultRowHeight="15" x14ac:dyDescent="0.25"/>
  <cols>
    <col min="1" max="1" width="14.85546875" customWidth="1"/>
    <col min="15" max="15" width="15.7109375" customWidth="1"/>
    <col min="17" max="17" width="10.85546875" customWidth="1"/>
  </cols>
  <sheetData>
    <row r="1" spans="1:17" x14ac:dyDescent="0.25">
      <c r="A1" s="1" t="s">
        <v>41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/>
      <c r="P1" s="3"/>
      <c r="Q1" s="4"/>
    </row>
    <row r="2" spans="1:17" x14ac:dyDescent="0.25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3"/>
      <c r="P2" s="3"/>
      <c r="Q2" s="4"/>
    </row>
    <row r="3" spans="1:17" x14ac:dyDescent="0.2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 t="s">
        <v>1</v>
      </c>
      <c r="P3" s="5" t="s">
        <v>2</v>
      </c>
      <c r="Q3" s="6" t="s">
        <v>3</v>
      </c>
    </row>
    <row r="4" spans="1:17" x14ac:dyDescent="0.25">
      <c r="A4" s="7"/>
      <c r="B4" s="7">
        <v>2002</v>
      </c>
      <c r="C4" s="7">
        <v>2003</v>
      </c>
      <c r="D4" s="7">
        <v>2004</v>
      </c>
      <c r="E4" s="7">
        <v>2005</v>
      </c>
      <c r="F4" s="7">
        <v>2006</v>
      </c>
      <c r="G4" s="7">
        <v>2007</v>
      </c>
      <c r="H4" s="7">
        <v>2008</v>
      </c>
      <c r="I4" s="7">
        <v>2009</v>
      </c>
      <c r="J4" s="7">
        <v>2010</v>
      </c>
      <c r="K4" s="7">
        <v>2011</v>
      </c>
      <c r="L4" s="7">
        <v>2012</v>
      </c>
      <c r="M4" s="7">
        <v>2013</v>
      </c>
      <c r="N4" s="7">
        <v>2014</v>
      </c>
      <c r="O4" s="7" t="s">
        <v>4</v>
      </c>
      <c r="P4" s="7">
        <v>2014</v>
      </c>
      <c r="Q4" s="7">
        <v>2014</v>
      </c>
    </row>
    <row r="5" spans="1:17" x14ac:dyDescent="0.25">
      <c r="A5" s="8" t="s">
        <v>5</v>
      </c>
      <c r="B5" s="9">
        <v>6.8160709999999991</v>
      </c>
      <c r="C5" s="9">
        <v>6.8587499999999997</v>
      </c>
      <c r="D5" s="9">
        <v>6.824935</v>
      </c>
      <c r="E5" s="9">
        <v>6.6418379999999999</v>
      </c>
      <c r="F5" s="9">
        <v>6.3846439999999998</v>
      </c>
      <c r="G5" s="9">
        <v>6.1797899999999997</v>
      </c>
      <c r="H5" s="9">
        <v>6.0294090000000002</v>
      </c>
      <c r="I5" s="9">
        <v>6.3480940000000006</v>
      </c>
      <c r="J5" s="9">
        <v>6.3695389999999996</v>
      </c>
      <c r="K5" s="9">
        <v>6.3739730000000003</v>
      </c>
      <c r="L5" s="9">
        <v>6.3549109999999995</v>
      </c>
      <c r="M5" s="9">
        <v>6.3342480000000005</v>
      </c>
      <c r="N5" s="9">
        <v>6.3480449999999999</v>
      </c>
      <c r="O5" s="9">
        <f>N5-D5</f>
        <v>-0.47689000000000004</v>
      </c>
      <c r="P5" s="9"/>
      <c r="Q5" s="10">
        <v>343725.54511300003</v>
      </c>
    </row>
    <row r="6" spans="1:17" x14ac:dyDescent="0.25">
      <c r="A6" s="11" t="s">
        <v>6</v>
      </c>
      <c r="B6" s="12">
        <v>6.4875209999999992</v>
      </c>
      <c r="C6" s="12">
        <v>6.5871720000000007</v>
      </c>
      <c r="D6" s="12">
        <v>6.5528550000000001</v>
      </c>
      <c r="E6" s="12">
        <v>6.4263400000000006</v>
      </c>
      <c r="F6" s="12">
        <v>6.184107</v>
      </c>
      <c r="G6" s="12">
        <v>5.8564020000000001</v>
      </c>
      <c r="H6" s="12">
        <v>5.7435400000000003</v>
      </c>
      <c r="I6" s="12">
        <v>6.0085060000000006</v>
      </c>
      <c r="J6" s="12">
        <v>6.001587999999999</v>
      </c>
      <c r="K6" s="12">
        <v>6.0853099999999998</v>
      </c>
      <c r="L6" s="12">
        <v>6.0504860000000003</v>
      </c>
      <c r="M6" s="12">
        <v>6.0257750000000003</v>
      </c>
      <c r="N6" s="12">
        <v>6.0248630000000007</v>
      </c>
      <c r="O6" s="12">
        <f t="shared" ref="O6:O36" si="0">N6-D6</f>
        <v>-0.52799199999999935</v>
      </c>
      <c r="P6" s="12"/>
      <c r="Q6" s="13">
        <v>245005.74749000001</v>
      </c>
    </row>
    <row r="7" spans="1:17" x14ac:dyDescent="0.25">
      <c r="A7" s="14" t="s">
        <v>7</v>
      </c>
      <c r="B7" s="15">
        <v>5.277247</v>
      </c>
      <c r="C7" s="15">
        <v>5.4673480000000003</v>
      </c>
      <c r="D7" s="15">
        <v>5.6579860000000002</v>
      </c>
      <c r="E7" s="15">
        <v>5.6359810000000001</v>
      </c>
      <c r="F7" s="15">
        <v>5.2371419999999995</v>
      </c>
      <c r="G7" s="15">
        <v>5.1717610000000001</v>
      </c>
      <c r="H7" s="15">
        <v>4.9093159999999996</v>
      </c>
      <c r="I7" s="15">
        <v>5.1052300000000006</v>
      </c>
      <c r="J7" s="15">
        <v>5.1274150000000001</v>
      </c>
      <c r="K7" s="15">
        <v>5.1489050000000001</v>
      </c>
      <c r="L7" s="15">
        <v>4.7904519999999993</v>
      </c>
      <c r="M7" s="15">
        <v>4.523828</v>
      </c>
      <c r="N7" s="15">
        <v>4.5313630000000007</v>
      </c>
      <c r="O7" s="15">
        <f t="shared" si="0"/>
        <v>-1.1266229999999995</v>
      </c>
      <c r="P7" s="16">
        <f>RANK(N7,N$7:N$34)</f>
        <v>27</v>
      </c>
      <c r="Q7" s="17">
        <v>8227.8003379999991</v>
      </c>
    </row>
    <row r="8" spans="1:17" x14ac:dyDescent="0.25">
      <c r="A8" s="18" t="s">
        <v>8</v>
      </c>
      <c r="B8" s="19">
        <v>8.2126989999999989</v>
      </c>
      <c r="C8" s="19">
        <v>9.5107160000000004</v>
      </c>
      <c r="D8" s="19">
        <v>9.7615239999999996</v>
      </c>
      <c r="E8" s="19">
        <v>9.5829349999999991</v>
      </c>
      <c r="F8" s="19">
        <v>9.4570959999999999</v>
      </c>
      <c r="G8" s="19">
        <v>10.105126</v>
      </c>
      <c r="H8" s="19">
        <v>10.688635</v>
      </c>
      <c r="I8" s="19">
        <v>10.488709</v>
      </c>
      <c r="J8" s="19">
        <v>10.598525</v>
      </c>
      <c r="K8" s="19">
        <v>10.590616000000001</v>
      </c>
      <c r="L8" s="19">
        <v>10.09904</v>
      </c>
      <c r="M8" s="19">
        <v>10.034116999999998</v>
      </c>
      <c r="N8" s="19">
        <v>9.8357779999999995</v>
      </c>
      <c r="O8" s="19">
        <f t="shared" si="0"/>
        <v>7.425399999999982E-2</v>
      </c>
      <c r="P8" s="20">
        <f t="shared" ref="P8:P34" si="1">RANK(N8,N$7:N$34)</f>
        <v>4</v>
      </c>
      <c r="Q8" s="21">
        <v>1168.1765350000001</v>
      </c>
    </row>
    <row r="9" spans="1:17" x14ac:dyDescent="0.25">
      <c r="A9" s="18" t="s">
        <v>9</v>
      </c>
      <c r="B9" s="19">
        <v>6.8446150000000001</v>
      </c>
      <c r="C9" s="19">
        <v>6.8997630000000001</v>
      </c>
      <c r="D9" s="19">
        <v>7.0505979999999999</v>
      </c>
      <c r="E9" s="19">
        <v>7.2439150000000003</v>
      </c>
      <c r="F9" s="19">
        <v>7.0487130000000002</v>
      </c>
      <c r="G9" s="19">
        <v>6.7420310000000008</v>
      </c>
      <c r="H9" s="19">
        <v>6.8468689999999999</v>
      </c>
      <c r="I9" s="19">
        <v>7.1946510000000004</v>
      </c>
      <c r="J9" s="19">
        <v>7.0338989999999999</v>
      </c>
      <c r="K9" s="19">
        <v>6.9850859999999999</v>
      </c>
      <c r="L9" s="19">
        <v>6.5636479999999997</v>
      </c>
      <c r="M9" s="19">
        <v>6.1503269999999999</v>
      </c>
      <c r="N9" s="19">
        <v>6.2177129999999998</v>
      </c>
      <c r="O9" s="19">
        <f t="shared" si="0"/>
        <v>-0.8328850000000001</v>
      </c>
      <c r="P9" s="20">
        <f t="shared" si="1"/>
        <v>19</v>
      </c>
      <c r="Q9" s="21">
        <v>3281.304474</v>
      </c>
    </row>
    <row r="10" spans="1:17" x14ac:dyDescent="0.25">
      <c r="A10" s="18" t="s">
        <v>10</v>
      </c>
      <c r="B10" s="19">
        <v>11.011916999999999</v>
      </c>
      <c r="C10" s="19">
        <v>10.541195</v>
      </c>
      <c r="D10" s="19">
        <v>10.752151</v>
      </c>
      <c r="E10" s="19">
        <v>10.252462999999999</v>
      </c>
      <c r="F10" s="19">
        <v>10.065618000000001</v>
      </c>
      <c r="G10" s="19">
        <v>10.211332000000001</v>
      </c>
      <c r="H10" s="19">
        <v>9.3169770000000014</v>
      </c>
      <c r="I10" s="19">
        <v>8.881647000000001</v>
      </c>
      <c r="J10" s="19">
        <v>8.9242639999999991</v>
      </c>
      <c r="K10" s="19">
        <v>8.9176749999999991</v>
      </c>
      <c r="L10" s="19">
        <v>8.6693929999999995</v>
      </c>
      <c r="M10" s="19">
        <v>8.9178029999999993</v>
      </c>
      <c r="N10" s="19">
        <v>8.1769540000000003</v>
      </c>
      <c r="O10" s="19">
        <f t="shared" si="0"/>
        <v>-2.5751969999999993</v>
      </c>
      <c r="P10" s="20">
        <f t="shared" si="1"/>
        <v>12</v>
      </c>
      <c r="Q10" s="21">
        <v>10622.136059999999</v>
      </c>
    </row>
    <row r="11" spans="1:17" x14ac:dyDescent="0.25">
      <c r="A11" s="18" t="s">
        <v>11</v>
      </c>
      <c r="B11" s="19">
        <v>6.5847120000000006</v>
      </c>
      <c r="C11" s="19">
        <v>6.8834049999999998</v>
      </c>
      <c r="D11" s="19">
        <v>6.7213529999999997</v>
      </c>
      <c r="E11" s="19">
        <v>6.5305849999999994</v>
      </c>
      <c r="F11" s="19">
        <v>6.2914509999999995</v>
      </c>
      <c r="G11" s="19">
        <v>5.8071670000000006</v>
      </c>
      <c r="H11" s="19">
        <v>5.6838160000000002</v>
      </c>
      <c r="I11" s="19">
        <v>5.9467910000000002</v>
      </c>
      <c r="J11" s="19">
        <v>5.8052279999999987</v>
      </c>
      <c r="K11" s="19">
        <v>5.8310060000000004</v>
      </c>
      <c r="L11" s="19">
        <v>5.5876729999999997</v>
      </c>
      <c r="M11" s="19">
        <v>5.3801209999999999</v>
      </c>
      <c r="N11" s="19">
        <v>5.2432819999999998</v>
      </c>
      <c r="O11" s="19">
        <f t="shared" si="0"/>
        <v>-1.4780709999999999</v>
      </c>
      <c r="P11" s="20">
        <f t="shared" si="1"/>
        <v>24</v>
      </c>
      <c r="Q11" s="21">
        <v>58188.999344999997</v>
      </c>
    </row>
    <row r="12" spans="1:17" x14ac:dyDescent="0.25">
      <c r="A12" s="18" t="s">
        <v>12</v>
      </c>
      <c r="B12" s="19">
        <v>6.3785020000000001</v>
      </c>
      <c r="C12" s="19">
        <v>6.1145839999999998</v>
      </c>
      <c r="D12" s="19">
        <v>6.7294499999999999</v>
      </c>
      <c r="E12" s="19">
        <v>7.5763280000000002</v>
      </c>
      <c r="F12" s="19">
        <v>7.1658759999999999</v>
      </c>
      <c r="G12" s="19">
        <v>6.9991780000000006</v>
      </c>
      <c r="H12" s="19">
        <v>7.367426</v>
      </c>
      <c r="I12" s="19">
        <v>8.4206760000000003</v>
      </c>
      <c r="J12" s="19">
        <v>8.8198089999999993</v>
      </c>
      <c r="K12" s="19">
        <v>8.648731999999999</v>
      </c>
      <c r="L12" s="19">
        <v>8.6109390000000001</v>
      </c>
      <c r="M12" s="19">
        <v>8.0931700000000006</v>
      </c>
      <c r="N12" s="19">
        <v>8.2809540000000013</v>
      </c>
      <c r="O12" s="19">
        <f t="shared" si="0"/>
        <v>1.5515040000000013</v>
      </c>
      <c r="P12" s="20">
        <f t="shared" si="1"/>
        <v>10</v>
      </c>
      <c r="Q12" s="21">
        <v>533.04999999999995</v>
      </c>
    </row>
    <row r="13" spans="1:17" x14ac:dyDescent="0.25">
      <c r="A13" s="18" t="s">
        <v>13</v>
      </c>
      <c r="B13" s="19">
        <v>8.1401409999999998</v>
      </c>
      <c r="C13" s="19">
        <v>7.8617990000000004</v>
      </c>
      <c r="D13" s="19">
        <v>8.2840050000000005</v>
      </c>
      <c r="E13" s="19">
        <v>8.3457889999999999</v>
      </c>
      <c r="F13" s="19">
        <v>7.7024689999999998</v>
      </c>
      <c r="G13" s="19">
        <v>7.939921</v>
      </c>
      <c r="H13" s="19">
        <v>7.9275019999999996</v>
      </c>
      <c r="I13" s="19">
        <v>8.0566469999999999</v>
      </c>
      <c r="J13" s="19">
        <v>8.7928910000000009</v>
      </c>
      <c r="K13" s="19">
        <v>8.7398369999999996</v>
      </c>
      <c r="L13" s="19">
        <v>8.3790670000000009</v>
      </c>
      <c r="M13" s="19">
        <v>8.4987180000000002</v>
      </c>
      <c r="N13" s="19">
        <v>8.1674989999999994</v>
      </c>
      <c r="O13" s="19">
        <f t="shared" si="0"/>
        <v>-0.11650600000000111</v>
      </c>
      <c r="P13" s="20">
        <f t="shared" si="1"/>
        <v>13</v>
      </c>
      <c r="Q13" s="21">
        <v>4596.8218550000001</v>
      </c>
    </row>
    <row r="14" spans="1:17" x14ac:dyDescent="0.25">
      <c r="A14" s="18" t="s">
        <v>14</v>
      </c>
      <c r="B14" s="19">
        <v>6.7438130000000003</v>
      </c>
      <c r="C14" s="19">
        <v>6.7498500000000003</v>
      </c>
      <c r="D14" s="19">
        <v>6.8963179999999991</v>
      </c>
      <c r="E14" s="19">
        <v>6.5222189999999998</v>
      </c>
      <c r="F14" s="19">
        <v>6.3360180000000001</v>
      </c>
      <c r="G14" s="19">
        <v>6.349507</v>
      </c>
      <c r="H14" s="19">
        <v>6.0109149999999998</v>
      </c>
      <c r="I14" s="19">
        <v>6.3193059999999992</v>
      </c>
      <c r="J14" s="19">
        <v>7.9265340000000002</v>
      </c>
      <c r="K14" s="19">
        <v>8.2456320000000005</v>
      </c>
      <c r="L14" s="19">
        <v>8.9068170000000002</v>
      </c>
      <c r="M14" s="19">
        <v>10.002655000000001</v>
      </c>
      <c r="N14" s="19">
        <v>10.242388999999999</v>
      </c>
      <c r="O14" s="19">
        <f t="shared" si="0"/>
        <v>3.3460710000000002</v>
      </c>
      <c r="P14" s="20">
        <f t="shared" si="1"/>
        <v>3</v>
      </c>
      <c r="Q14" s="21">
        <v>6537</v>
      </c>
    </row>
    <row r="15" spans="1:17" x14ac:dyDescent="0.25">
      <c r="A15" s="18" t="s">
        <v>15</v>
      </c>
      <c r="B15" s="19">
        <v>6.0988980000000002</v>
      </c>
      <c r="C15" s="19">
        <v>6.0440200000000006</v>
      </c>
      <c r="D15" s="19">
        <v>5.7334389999999997</v>
      </c>
      <c r="E15" s="19">
        <v>5.4036300000000006</v>
      </c>
      <c r="F15" s="19">
        <v>5.075189</v>
      </c>
      <c r="G15" s="19">
        <v>4.8635839999999995</v>
      </c>
      <c r="H15" s="19">
        <v>5.0642110000000002</v>
      </c>
      <c r="I15" s="19">
        <v>5.3944200000000002</v>
      </c>
      <c r="J15" s="19">
        <v>5.2224209999999998</v>
      </c>
      <c r="K15" s="19">
        <v>5.0530300000000006</v>
      </c>
      <c r="L15" s="19">
        <v>4.8698709999999998</v>
      </c>
      <c r="M15" s="19">
        <v>5.7697000000000003</v>
      </c>
      <c r="N15" s="19">
        <v>5.504454</v>
      </c>
      <c r="O15" s="19">
        <f t="shared" si="0"/>
        <v>-0.22898499999999977</v>
      </c>
      <c r="P15" s="20">
        <f t="shared" si="1"/>
        <v>23</v>
      </c>
      <c r="Q15" s="21">
        <v>19251.000183999997</v>
      </c>
    </row>
    <row r="16" spans="1:17" x14ac:dyDescent="0.25">
      <c r="A16" s="18" t="s">
        <v>16</v>
      </c>
      <c r="B16" s="19">
        <v>4.8664699999999996</v>
      </c>
      <c r="C16" s="19">
        <v>4.6914600000000002</v>
      </c>
      <c r="D16" s="19">
        <v>4.9086169999999996</v>
      </c>
      <c r="E16" s="19">
        <v>4.6822239999999997</v>
      </c>
      <c r="F16" s="19">
        <v>4.5276940000000003</v>
      </c>
      <c r="G16" s="19">
        <v>4.4001100000000006</v>
      </c>
      <c r="H16" s="19">
        <v>4.3305189999999998</v>
      </c>
      <c r="I16" s="19">
        <v>4.4491909999999999</v>
      </c>
      <c r="J16" s="19">
        <v>4.4780100000000003</v>
      </c>
      <c r="K16" s="19">
        <v>4.4468300000000003</v>
      </c>
      <c r="L16" s="19">
        <v>4.4099890000000004</v>
      </c>
      <c r="M16" s="19">
        <v>4.471603</v>
      </c>
      <c r="N16" s="19">
        <v>4.4710980000000005</v>
      </c>
      <c r="O16" s="19">
        <f t="shared" si="0"/>
        <v>-0.4375189999999991</v>
      </c>
      <c r="P16" s="20">
        <f t="shared" si="1"/>
        <v>28</v>
      </c>
      <c r="Q16" s="21">
        <v>43719.998905</v>
      </c>
    </row>
    <row r="17" spans="1:17" x14ac:dyDescent="0.25">
      <c r="A17" s="18" t="s">
        <v>17</v>
      </c>
      <c r="B17" s="19">
        <v>10.836857</v>
      </c>
      <c r="C17" s="19">
        <v>11.116094</v>
      </c>
      <c r="D17" s="19">
        <v>10.954231999999999</v>
      </c>
      <c r="E17" s="19">
        <v>10.620620000000001</v>
      </c>
      <c r="F17" s="19">
        <v>10.231228</v>
      </c>
      <c r="G17" s="19">
        <v>9.9471059999999998</v>
      </c>
      <c r="H17" s="19">
        <v>9.344695999999999</v>
      </c>
      <c r="I17" s="19">
        <v>9.2615829999999999</v>
      </c>
      <c r="J17" s="19">
        <v>10.113953</v>
      </c>
      <c r="K17" s="19">
        <v>9.3817740000000001</v>
      </c>
      <c r="L17" s="19">
        <v>8.8726200000000013</v>
      </c>
      <c r="M17" s="19">
        <v>9.5795250000000003</v>
      </c>
      <c r="N17" s="19">
        <v>10.514702999999999</v>
      </c>
      <c r="O17" s="19">
        <f t="shared" si="0"/>
        <v>-0.43952900000000028</v>
      </c>
      <c r="P17" s="20">
        <f t="shared" si="1"/>
        <v>2</v>
      </c>
      <c r="Q17" s="21">
        <v>1661.3863219999998</v>
      </c>
    </row>
    <row r="18" spans="1:17" x14ac:dyDescent="0.25">
      <c r="A18" s="18" t="s">
        <v>18</v>
      </c>
      <c r="B18" s="19">
        <v>7.4016669999999998</v>
      </c>
      <c r="C18" s="19">
        <v>7.5136620000000001</v>
      </c>
      <c r="D18" s="19">
        <v>7.2465839999999995</v>
      </c>
      <c r="E18" s="19">
        <v>7.4362289999999991</v>
      </c>
      <c r="F18" s="19">
        <v>7.1380490000000005</v>
      </c>
      <c r="G18" s="19">
        <v>6.5702039999999995</v>
      </c>
      <c r="H18" s="19">
        <v>6.2234429999999996</v>
      </c>
      <c r="I18" s="19">
        <v>6.7007649999999996</v>
      </c>
      <c r="J18" s="19">
        <v>6.7358119999999992</v>
      </c>
      <c r="K18" s="19">
        <v>7.3622560000000004</v>
      </c>
      <c r="L18" s="19">
        <v>8.040693000000001</v>
      </c>
      <c r="M18" s="19">
        <v>7.8860409999999996</v>
      </c>
      <c r="N18" s="19">
        <v>8.2796960000000013</v>
      </c>
      <c r="O18" s="19">
        <f t="shared" si="0"/>
        <v>1.0331120000000018</v>
      </c>
      <c r="P18" s="20">
        <f t="shared" si="1"/>
        <v>11</v>
      </c>
      <c r="Q18" s="21">
        <v>57977.000585000002</v>
      </c>
    </row>
    <row r="19" spans="1:17" x14ac:dyDescent="0.25">
      <c r="A19" s="18" t="s">
        <v>19</v>
      </c>
      <c r="B19" s="19">
        <v>9.6857609999999994</v>
      </c>
      <c r="C19" s="19">
        <v>12.009836999999999</v>
      </c>
      <c r="D19" s="19">
        <v>12.317757</v>
      </c>
      <c r="E19" s="19">
        <v>10.578825</v>
      </c>
      <c r="F19" s="19">
        <v>9.6282730000000001</v>
      </c>
      <c r="G19" s="19">
        <v>8.7049439999999993</v>
      </c>
      <c r="H19" s="19">
        <v>8.692755</v>
      </c>
      <c r="I19" s="19">
        <v>8.7586329999999997</v>
      </c>
      <c r="J19" s="19">
        <v>8.6723680000000005</v>
      </c>
      <c r="K19" s="19">
        <v>8.6787050000000008</v>
      </c>
      <c r="L19" s="19">
        <v>8.1300160000000012</v>
      </c>
      <c r="M19" s="19">
        <v>8.6312030000000011</v>
      </c>
      <c r="N19" s="19">
        <v>9.0051610000000011</v>
      </c>
      <c r="O19" s="19">
        <f t="shared" si="0"/>
        <v>-3.3125959999999992</v>
      </c>
      <c r="P19" s="20">
        <f t="shared" si="1"/>
        <v>6</v>
      </c>
      <c r="Q19" s="21">
        <v>535.59999100000005</v>
      </c>
    </row>
    <row r="20" spans="1:17" x14ac:dyDescent="0.25">
      <c r="A20" s="18" t="s">
        <v>20</v>
      </c>
      <c r="B20" s="19">
        <v>7.9618330000000004</v>
      </c>
      <c r="C20" s="19">
        <v>8.5665589999999998</v>
      </c>
      <c r="D20" s="19">
        <v>9.0120430000000002</v>
      </c>
      <c r="E20" s="19">
        <v>9.0695589999999982</v>
      </c>
      <c r="F20" s="19">
        <v>7.7932750000000004</v>
      </c>
      <c r="G20" s="19">
        <v>6.8573429999999993</v>
      </c>
      <c r="H20" s="19">
        <v>6.6679380000000004</v>
      </c>
      <c r="I20" s="19">
        <v>8.4807670000000002</v>
      </c>
      <c r="J20" s="19">
        <v>8.7542449999999992</v>
      </c>
      <c r="K20" s="19">
        <v>8.8954639999999987</v>
      </c>
      <c r="L20" s="19">
        <v>8.594519</v>
      </c>
      <c r="M20" s="19">
        <v>8.597982</v>
      </c>
      <c r="N20" s="19">
        <v>9.2562490000000004</v>
      </c>
      <c r="O20" s="19">
        <f t="shared" si="0"/>
        <v>0.24420600000000015</v>
      </c>
      <c r="P20" s="20">
        <f t="shared" si="1"/>
        <v>5</v>
      </c>
      <c r="Q20" s="21">
        <v>630.13000099999999</v>
      </c>
    </row>
    <row r="21" spans="1:17" x14ac:dyDescent="0.25">
      <c r="A21" s="18" t="s">
        <v>21</v>
      </c>
      <c r="B21" s="19">
        <v>9.6830350000000003</v>
      </c>
      <c r="C21" s="19">
        <v>9.6773700000000016</v>
      </c>
      <c r="D21" s="19">
        <v>9.3033149999999996</v>
      </c>
      <c r="E21" s="19">
        <v>7.8509829999999994</v>
      </c>
      <c r="F21" s="19">
        <v>5.9735300000000002</v>
      </c>
      <c r="G21" s="19">
        <v>5.8199630000000004</v>
      </c>
      <c r="H21" s="19">
        <v>5.3364759999999993</v>
      </c>
      <c r="I21" s="19">
        <v>6.6789440000000004</v>
      </c>
      <c r="J21" s="19">
        <v>6.4596910000000003</v>
      </c>
      <c r="K21" s="19">
        <v>6.2024559999999997</v>
      </c>
      <c r="L21" s="19">
        <v>6.0947139999999997</v>
      </c>
      <c r="M21" s="19">
        <v>6.0441229999999999</v>
      </c>
      <c r="N21" s="19">
        <v>6.1290940000000003</v>
      </c>
      <c r="O21" s="19">
        <f t="shared" si="0"/>
        <v>-3.1742209999999993</v>
      </c>
      <c r="P21" s="20">
        <f t="shared" si="1"/>
        <v>20</v>
      </c>
      <c r="Q21" s="21">
        <v>618.94658900000002</v>
      </c>
    </row>
    <row r="22" spans="1:17" x14ac:dyDescent="0.25">
      <c r="A22" s="18" t="s">
        <v>22</v>
      </c>
      <c r="B22" s="19">
        <v>7.0571769999999994</v>
      </c>
      <c r="C22" s="19">
        <v>7.2928420000000003</v>
      </c>
      <c r="D22" s="19">
        <v>8.1873140000000006</v>
      </c>
      <c r="E22" s="19">
        <v>7.8403239999999998</v>
      </c>
      <c r="F22" s="19">
        <v>7.3614949999999997</v>
      </c>
      <c r="G22" s="19">
        <v>7.0955900000000005</v>
      </c>
      <c r="H22" s="19">
        <v>7.0459459999999998</v>
      </c>
      <c r="I22" s="19">
        <v>6.5778489999999996</v>
      </c>
      <c r="J22" s="19">
        <v>6.3823670000000003</v>
      </c>
      <c r="K22" s="19">
        <v>6.3631570000000002</v>
      </c>
      <c r="L22" s="19">
        <v>6.1467959999999993</v>
      </c>
      <c r="M22" s="19">
        <v>5.6522690000000004</v>
      </c>
      <c r="N22" s="19">
        <v>5.2292769999999997</v>
      </c>
      <c r="O22" s="19">
        <f t="shared" si="0"/>
        <v>-2.9580370000000009</v>
      </c>
      <c r="P22" s="20">
        <f t="shared" si="1"/>
        <v>25</v>
      </c>
      <c r="Q22" s="21">
        <v>975.2589660000001</v>
      </c>
    </row>
    <row r="23" spans="1:17" x14ac:dyDescent="0.25">
      <c r="A23" s="18" t="s">
        <v>23</v>
      </c>
      <c r="B23" s="19">
        <v>6.9026690000000004</v>
      </c>
      <c r="C23" s="19">
        <v>6.9104629999999991</v>
      </c>
      <c r="D23" s="19">
        <v>7.6271230000000001</v>
      </c>
      <c r="E23" s="19">
        <v>7.481668</v>
      </c>
      <c r="F23" s="19">
        <v>7.6207929999999999</v>
      </c>
      <c r="G23" s="19">
        <v>7.0042929999999997</v>
      </c>
      <c r="H23" s="19">
        <v>6.7636509999999994</v>
      </c>
      <c r="I23" s="19">
        <v>6.7017910000000001</v>
      </c>
      <c r="J23" s="19">
        <v>7.3621829999999999</v>
      </c>
      <c r="K23" s="19">
        <v>7.1658789999999994</v>
      </c>
      <c r="L23" s="19">
        <v>7.0415640000000002</v>
      </c>
      <c r="M23" s="19">
        <v>6.8018860000000005</v>
      </c>
      <c r="N23" s="19">
        <v>6.737819</v>
      </c>
      <c r="O23" s="19">
        <f t="shared" si="0"/>
        <v>-0.88930400000000009</v>
      </c>
      <c r="P23" s="20">
        <f t="shared" si="1"/>
        <v>16</v>
      </c>
      <c r="Q23" s="21">
        <v>2691.0642270000003</v>
      </c>
    </row>
    <row r="24" spans="1:17" x14ac:dyDescent="0.25">
      <c r="A24" s="18" t="s">
        <v>24</v>
      </c>
      <c r="B24" s="19">
        <v>11.092927000000001</v>
      </c>
      <c r="C24" s="19">
        <v>10.71866</v>
      </c>
      <c r="D24" s="19">
        <v>9.4398970000000002</v>
      </c>
      <c r="E24" s="19">
        <v>9.7440429999999996</v>
      </c>
      <c r="F24" s="19">
        <v>9.9896060000000002</v>
      </c>
      <c r="G24" s="19">
        <v>10.847740999999999</v>
      </c>
      <c r="H24" s="19">
        <v>10.183847</v>
      </c>
      <c r="I24" s="19">
        <v>9.7789510000000011</v>
      </c>
      <c r="J24" s="19">
        <v>9.321496999999999</v>
      </c>
      <c r="K24" s="19">
        <v>9.5318769999999997</v>
      </c>
      <c r="L24" s="19">
        <v>8.8072619999999997</v>
      </c>
      <c r="M24" s="19">
        <v>8.2593689999999995</v>
      </c>
      <c r="N24" s="19">
        <v>8.5128809999999984</v>
      </c>
      <c r="O24" s="19">
        <f t="shared" si="0"/>
        <v>-0.92701600000000184</v>
      </c>
      <c r="P24" s="20">
        <f t="shared" si="1"/>
        <v>9</v>
      </c>
      <c r="Q24" s="21">
        <v>233.89966699999999</v>
      </c>
    </row>
    <row r="25" spans="1:17" x14ac:dyDescent="0.25">
      <c r="A25" s="18" t="s">
        <v>25</v>
      </c>
      <c r="B25" s="19">
        <v>9.2591330000000003</v>
      </c>
      <c r="C25" s="19">
        <v>9.5072949999999992</v>
      </c>
      <c r="D25" s="19">
        <v>9.8326670000000007</v>
      </c>
      <c r="E25" s="19">
        <v>10.062524</v>
      </c>
      <c r="F25" s="19">
        <v>9.9577609999999996</v>
      </c>
      <c r="G25" s="19">
        <v>9.444090000000001</v>
      </c>
      <c r="H25" s="19">
        <v>9.5565390000000008</v>
      </c>
      <c r="I25" s="19">
        <v>9.9270310000000013</v>
      </c>
      <c r="J25" s="19">
        <v>9.7888659999999987</v>
      </c>
      <c r="K25" s="19">
        <v>9.6413139999999995</v>
      </c>
      <c r="L25" s="19">
        <v>9.1172379999999986</v>
      </c>
      <c r="M25" s="19">
        <v>9.0384250000000002</v>
      </c>
      <c r="N25" s="19">
        <v>8.9648819999999994</v>
      </c>
      <c r="O25" s="19">
        <f t="shared" si="0"/>
        <v>-0.86778500000000136</v>
      </c>
      <c r="P25" s="20">
        <f t="shared" si="1"/>
        <v>7</v>
      </c>
      <c r="Q25" s="21">
        <v>22265.000801000002</v>
      </c>
    </row>
    <row r="26" spans="1:17" x14ac:dyDescent="0.25">
      <c r="A26" s="18" t="s">
        <v>26</v>
      </c>
      <c r="B26" s="19">
        <v>6.2531379999999999</v>
      </c>
      <c r="C26" s="19">
        <v>6.4504950000000001</v>
      </c>
      <c r="D26" s="19">
        <v>6.4611640000000001</v>
      </c>
      <c r="E26" s="19">
        <v>6.3997529999999996</v>
      </c>
      <c r="F26" s="19">
        <v>6.1333459999999995</v>
      </c>
      <c r="G26" s="19">
        <v>5.9561440000000001</v>
      </c>
      <c r="H26" s="19">
        <v>5.7906860000000009</v>
      </c>
      <c r="I26" s="19">
        <v>5.8530609999999994</v>
      </c>
      <c r="J26" s="19">
        <v>5.815893</v>
      </c>
      <c r="K26" s="19">
        <v>6.0019599999999995</v>
      </c>
      <c r="L26" s="19">
        <v>5.8679309999999996</v>
      </c>
      <c r="M26" s="19">
        <v>5.70702</v>
      </c>
      <c r="N26" s="19">
        <v>5.7039710000000001</v>
      </c>
      <c r="O26" s="19">
        <f t="shared" si="0"/>
        <v>-0.757193</v>
      </c>
      <c r="P26" s="20">
        <f t="shared" si="1"/>
        <v>22</v>
      </c>
      <c r="Q26" s="21">
        <v>8094.7735369999991</v>
      </c>
    </row>
    <row r="27" spans="1:17" x14ac:dyDescent="0.25">
      <c r="A27" s="18" t="s">
        <v>27</v>
      </c>
      <c r="B27" s="19">
        <v>7.4553740000000008</v>
      </c>
      <c r="C27" s="19">
        <v>7.7230660000000002</v>
      </c>
      <c r="D27" s="19">
        <v>8.5403650000000013</v>
      </c>
      <c r="E27" s="19">
        <v>8.1145160000000001</v>
      </c>
      <c r="F27" s="19">
        <v>7.8935510000000004</v>
      </c>
      <c r="G27" s="19">
        <v>7.9010149999999992</v>
      </c>
      <c r="H27" s="19">
        <v>7.7448150000000009</v>
      </c>
      <c r="I27" s="19">
        <v>8.0482849999999999</v>
      </c>
      <c r="J27" s="19">
        <v>8.2175119999999993</v>
      </c>
      <c r="K27" s="19">
        <v>7.9482029999999995</v>
      </c>
      <c r="L27" s="19">
        <v>7.8210460000000008</v>
      </c>
      <c r="M27" s="19">
        <v>7.5031229999999995</v>
      </c>
      <c r="N27" s="19">
        <v>7.8176899999999989</v>
      </c>
      <c r="O27" s="19">
        <f t="shared" si="0"/>
        <v>-0.7226750000000024</v>
      </c>
      <c r="P27" s="20">
        <f t="shared" si="1"/>
        <v>14</v>
      </c>
      <c r="Q27" s="21">
        <v>10304.710465</v>
      </c>
    </row>
    <row r="28" spans="1:17" x14ac:dyDescent="0.25">
      <c r="A28" s="18" t="s">
        <v>28</v>
      </c>
      <c r="B28" s="19">
        <v>9.5663109999999989</v>
      </c>
      <c r="C28" s="19">
        <v>9.3966460000000005</v>
      </c>
      <c r="D28" s="19">
        <v>9.7562109999999986</v>
      </c>
      <c r="E28" s="19">
        <v>9.3659040000000005</v>
      </c>
      <c r="F28" s="19">
        <v>8.9042289999999991</v>
      </c>
      <c r="G28" s="19">
        <v>8.6235490000000006</v>
      </c>
      <c r="H28" s="19">
        <v>7.8164990000000003</v>
      </c>
      <c r="I28" s="19">
        <v>8.1476369999999996</v>
      </c>
      <c r="J28" s="19">
        <v>7.9604970000000002</v>
      </c>
      <c r="K28" s="19">
        <v>7.1607479999999999</v>
      </c>
      <c r="L28" s="19">
        <v>6.795064</v>
      </c>
      <c r="M28" s="19">
        <v>6.4834899999999998</v>
      </c>
      <c r="N28" s="19">
        <v>6.5928559999999994</v>
      </c>
      <c r="O28" s="19">
        <f t="shared" si="0"/>
        <v>-3.1633549999999993</v>
      </c>
      <c r="P28" s="20">
        <f t="shared" si="1"/>
        <v>17</v>
      </c>
      <c r="Q28" s="21">
        <v>3906.7479279999998</v>
      </c>
    </row>
    <row r="29" spans="1:17" x14ac:dyDescent="0.25">
      <c r="A29" s="18" t="s">
        <v>29</v>
      </c>
      <c r="B29" s="19">
        <v>7.5402320000000005</v>
      </c>
      <c r="C29" s="19">
        <v>8.4046690000000002</v>
      </c>
      <c r="D29" s="19">
        <v>8.5869779999999984</v>
      </c>
      <c r="E29" s="19">
        <v>7.1476020000000009</v>
      </c>
      <c r="F29" s="19">
        <v>6.7592460000000001</v>
      </c>
      <c r="G29" s="19">
        <v>7.0543170000000002</v>
      </c>
      <c r="H29" s="19">
        <v>6.3230049999999993</v>
      </c>
      <c r="I29" s="19">
        <v>7.1006779999999994</v>
      </c>
      <c r="J29" s="19">
        <v>7.9953339999999997</v>
      </c>
      <c r="K29" s="19">
        <v>6.8810119999999992</v>
      </c>
      <c r="L29" s="19">
        <v>7.0839839999999992</v>
      </c>
      <c r="M29" s="19">
        <v>7.4736660000000006</v>
      </c>
      <c r="N29" s="19">
        <v>8.7551330000000007</v>
      </c>
      <c r="O29" s="19">
        <f t="shared" si="0"/>
        <v>0.16815500000000227</v>
      </c>
      <c r="P29" s="20">
        <f t="shared" si="1"/>
        <v>8</v>
      </c>
      <c r="Q29" s="21">
        <v>3640.749726</v>
      </c>
    </row>
    <row r="30" spans="1:17" x14ac:dyDescent="0.25">
      <c r="A30" s="18" t="s">
        <v>30</v>
      </c>
      <c r="B30" s="19">
        <v>8.5920380000000005</v>
      </c>
      <c r="C30" s="19">
        <v>8.6539470000000005</v>
      </c>
      <c r="D30" s="19">
        <v>8.6675520000000006</v>
      </c>
      <c r="E30" s="19">
        <v>8.2904110000000006</v>
      </c>
      <c r="F30" s="19">
        <v>7.8638089999999998</v>
      </c>
      <c r="G30" s="19">
        <v>7.9698880000000001</v>
      </c>
      <c r="H30" s="19">
        <v>8.0623070000000006</v>
      </c>
      <c r="I30" s="19">
        <v>9.5677590000000006</v>
      </c>
      <c r="J30" s="19">
        <v>9.745851</v>
      </c>
      <c r="K30" s="19">
        <v>9.4304109999999994</v>
      </c>
      <c r="L30" s="19">
        <v>10.324872999999998</v>
      </c>
      <c r="M30" s="19">
        <v>10.739122999999999</v>
      </c>
      <c r="N30" s="19">
        <v>10.608983</v>
      </c>
      <c r="O30" s="19">
        <f t="shared" si="0"/>
        <v>1.9414309999999997</v>
      </c>
      <c r="P30" s="20">
        <f t="shared" si="1"/>
        <v>1</v>
      </c>
      <c r="Q30" s="21">
        <v>1452.2725840000001</v>
      </c>
    </row>
    <row r="31" spans="1:17" x14ac:dyDescent="0.25">
      <c r="A31" s="18" t="s">
        <v>31</v>
      </c>
      <c r="B31" s="19">
        <v>6.557898999999999</v>
      </c>
      <c r="C31" s="19">
        <v>7.3574059999999992</v>
      </c>
      <c r="D31" s="19">
        <v>7.7687320000000009</v>
      </c>
      <c r="E31" s="19">
        <v>7.4760050000000007</v>
      </c>
      <c r="F31" s="19">
        <v>7.6439010000000005</v>
      </c>
      <c r="G31" s="19">
        <v>7.1110709999999999</v>
      </c>
      <c r="H31" s="19">
        <v>6.9147020000000001</v>
      </c>
      <c r="I31" s="19">
        <v>6.6732990000000001</v>
      </c>
      <c r="J31" s="19">
        <v>6.522958</v>
      </c>
      <c r="K31" s="19">
        <v>6.3602949999999998</v>
      </c>
      <c r="L31" s="19">
        <v>6.1226259999999995</v>
      </c>
      <c r="M31" s="19">
        <v>5.7243180000000011</v>
      </c>
      <c r="N31" s="19">
        <v>5.7592820000000007</v>
      </c>
      <c r="O31" s="19">
        <f t="shared" si="0"/>
        <v>-2.0094500000000002</v>
      </c>
      <c r="P31" s="20">
        <f t="shared" si="1"/>
        <v>21</v>
      </c>
      <c r="Q31" s="21">
        <v>1349.4430089999998</v>
      </c>
    </row>
    <row r="32" spans="1:17" x14ac:dyDescent="0.25">
      <c r="A32" s="18" t="s">
        <v>32</v>
      </c>
      <c r="B32" s="19">
        <v>6.8683099999999992</v>
      </c>
      <c r="C32" s="19">
        <v>7.2797179999999999</v>
      </c>
      <c r="D32" s="19">
        <v>7.4730680000000005</v>
      </c>
      <c r="E32" s="19">
        <v>7.0634129999999997</v>
      </c>
      <c r="F32" s="19">
        <v>6.9087310000000004</v>
      </c>
      <c r="G32" s="19">
        <v>6.4147089999999993</v>
      </c>
      <c r="H32" s="19">
        <v>6.2989370000000005</v>
      </c>
      <c r="I32" s="19">
        <v>6.1886830000000002</v>
      </c>
      <c r="J32" s="19">
        <v>6.5714479999999993</v>
      </c>
      <c r="K32" s="19">
        <v>7.1842899999999998</v>
      </c>
      <c r="L32" s="19">
        <v>6.9767439999999992</v>
      </c>
      <c r="M32" s="19">
        <v>6.7122950000000001</v>
      </c>
      <c r="N32" s="19">
        <v>6.5706410000000002</v>
      </c>
      <c r="O32" s="19">
        <f t="shared" si="0"/>
        <v>-0.90242700000000031</v>
      </c>
      <c r="P32" s="20">
        <f t="shared" si="1"/>
        <v>18</v>
      </c>
      <c r="Q32" s="21">
        <v>5912.0002080000004</v>
      </c>
    </row>
    <row r="33" spans="1:17" x14ac:dyDescent="0.25">
      <c r="A33" s="18" t="s">
        <v>33</v>
      </c>
      <c r="B33" s="19">
        <v>6.066847000000001</v>
      </c>
      <c r="C33" s="19">
        <v>6.0506349999999998</v>
      </c>
      <c r="D33" s="19">
        <v>5.881888</v>
      </c>
      <c r="E33" s="19">
        <v>5.8420059999999996</v>
      </c>
      <c r="F33" s="19">
        <v>5.6838490000000004</v>
      </c>
      <c r="G33" s="19">
        <v>5.5938400000000001</v>
      </c>
      <c r="H33" s="19">
        <v>5.8293219999999994</v>
      </c>
      <c r="I33" s="19">
        <v>6.0841750000000001</v>
      </c>
      <c r="J33" s="19">
        <v>6.0022240000000009</v>
      </c>
      <c r="K33" s="19">
        <v>5.658614</v>
      </c>
      <c r="L33" s="19">
        <v>5.6468499999999997</v>
      </c>
      <c r="M33" s="19">
        <v>5.5064690000000001</v>
      </c>
      <c r="N33" s="19">
        <v>5.177187</v>
      </c>
      <c r="O33" s="19">
        <f t="shared" si="0"/>
        <v>-0.70470100000000002</v>
      </c>
      <c r="P33" s="20">
        <f t="shared" si="1"/>
        <v>26</v>
      </c>
      <c r="Q33" s="21">
        <v>9534.7584760000009</v>
      </c>
    </row>
    <row r="34" spans="1:17" x14ac:dyDescent="0.25">
      <c r="A34" s="22" t="s">
        <v>34</v>
      </c>
      <c r="B34" s="23">
        <v>7.7904590000000002</v>
      </c>
      <c r="C34" s="23">
        <v>7.6484360000000002</v>
      </c>
      <c r="D34" s="23">
        <v>7.4012200000000004</v>
      </c>
      <c r="E34" s="23">
        <v>6.9257659999999994</v>
      </c>
      <c r="F34" s="23">
        <v>6.5402059999999995</v>
      </c>
      <c r="G34" s="23">
        <v>6.7879139999999998</v>
      </c>
      <c r="H34" s="23">
        <v>6.4939860000000005</v>
      </c>
      <c r="I34" s="23">
        <v>7.4980919999999998</v>
      </c>
      <c r="J34" s="23">
        <v>7.4702390000000003</v>
      </c>
      <c r="K34" s="23">
        <v>7.2547990000000002</v>
      </c>
      <c r="L34" s="23">
        <v>7.3872070000000001</v>
      </c>
      <c r="M34" s="23">
        <v>7.4711629999999998</v>
      </c>
      <c r="N34" s="23">
        <v>7.5402829999999996</v>
      </c>
      <c r="O34" s="23">
        <f t="shared" si="0"/>
        <v>0.13906299999999927</v>
      </c>
      <c r="P34" s="24">
        <f t="shared" si="1"/>
        <v>15</v>
      </c>
      <c r="Q34" s="25">
        <v>55815.511337999997</v>
      </c>
    </row>
    <row r="35" spans="1:17" x14ac:dyDescent="0.25">
      <c r="A35" s="18" t="s">
        <v>35</v>
      </c>
      <c r="B35" s="19">
        <v>9.5078230000000001</v>
      </c>
      <c r="C35" s="19">
        <v>10.031037</v>
      </c>
      <c r="D35" s="19">
        <v>9.9366310000000002</v>
      </c>
      <c r="E35" s="19">
        <v>9.8927399999999999</v>
      </c>
      <c r="F35" s="19">
        <v>9.2477199999999993</v>
      </c>
      <c r="G35" s="19">
        <v>9.5957429999999988</v>
      </c>
      <c r="H35" s="19">
        <v>9.3007850000000012</v>
      </c>
      <c r="I35" s="19">
        <v>9.6931840000000005</v>
      </c>
      <c r="J35" s="19">
        <v>9.9926129999999986</v>
      </c>
      <c r="K35" s="19">
        <v>9.4165960000000002</v>
      </c>
      <c r="L35" s="19">
        <v>9.3441119999999991</v>
      </c>
      <c r="M35" s="19">
        <v>8.8338450000000002</v>
      </c>
      <c r="N35" s="19">
        <v>8.1481290000000008</v>
      </c>
      <c r="O35" s="19">
        <f t="shared" si="0"/>
        <v>-1.7885019999999994</v>
      </c>
      <c r="P35" s="20"/>
      <c r="Q35" s="21">
        <v>407.383374</v>
      </c>
    </row>
    <row r="36" spans="1:17" x14ac:dyDescent="0.25">
      <c r="A36" s="22" t="s">
        <v>36</v>
      </c>
      <c r="B36" s="23">
        <v>7.6523839999999996</v>
      </c>
      <c r="C36" s="23">
        <v>7.6498270000000002</v>
      </c>
      <c r="D36" s="23">
        <v>7.3960149999999993</v>
      </c>
      <c r="E36" s="23">
        <v>6.9391759999999998</v>
      </c>
      <c r="F36" s="23">
        <v>6.7772579999999998</v>
      </c>
      <c r="G36" s="23">
        <v>6.8652800000000003</v>
      </c>
      <c r="H36" s="23">
        <v>6.3627999999999991</v>
      </c>
      <c r="I36" s="23">
        <v>6.4561760000000001</v>
      </c>
      <c r="J36" s="23">
        <v>6.3896420000000003</v>
      </c>
      <c r="K36" s="23">
        <v>5.9783969999999993</v>
      </c>
      <c r="L36" s="23">
        <v>5.6840099999999998</v>
      </c>
      <c r="M36" s="23">
        <v>5.9060980000000001</v>
      </c>
      <c r="N36" s="23">
        <v>5.9228630000000004</v>
      </c>
      <c r="O36" s="23">
        <f t="shared" si="0"/>
        <v>-1.4731519999999989</v>
      </c>
      <c r="P36" s="24"/>
      <c r="Q36" s="25">
        <v>8705.1134730000012</v>
      </c>
    </row>
    <row r="37" spans="1:17" x14ac:dyDescent="0.25">
      <c r="A37" s="2" t="s">
        <v>37</v>
      </c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7"/>
      <c r="P37" s="27"/>
      <c r="Q37" s="28"/>
    </row>
    <row r="38" spans="1:17" x14ac:dyDescent="0.25">
      <c r="A38" s="2" t="s">
        <v>38</v>
      </c>
      <c r="B38" s="29"/>
      <c r="C38" s="29"/>
      <c r="D38" s="29"/>
      <c r="E38" s="2"/>
      <c r="F38" s="2"/>
      <c r="G38" s="2"/>
      <c r="H38" s="2"/>
      <c r="I38" s="2"/>
      <c r="J38" s="2"/>
      <c r="K38" s="2"/>
      <c r="L38" s="2"/>
      <c r="M38" s="2"/>
      <c r="N38" s="2"/>
      <c r="O38" s="27"/>
      <c r="P38" s="27"/>
      <c r="Q38" s="28"/>
    </row>
    <row r="39" spans="1:17" x14ac:dyDescent="0.25">
      <c r="A39" s="2" t="s">
        <v>39</v>
      </c>
      <c r="B39" s="29"/>
      <c r="C39" s="29"/>
      <c r="D39" s="29"/>
      <c r="E39" s="2"/>
      <c r="F39" s="2"/>
      <c r="G39" s="2"/>
      <c r="H39" s="2"/>
      <c r="I39" s="2"/>
      <c r="J39" s="2"/>
      <c r="K39" s="29"/>
      <c r="L39" s="2"/>
      <c r="M39" s="2"/>
      <c r="N39" s="2"/>
      <c r="O39" s="27"/>
      <c r="P39" s="27"/>
      <c r="Q39" s="28"/>
    </row>
    <row r="40" spans="1:17" x14ac:dyDescent="0.25">
      <c r="A40" s="2" t="s">
        <v>40</v>
      </c>
      <c r="B40" s="29"/>
      <c r="C40" s="29"/>
      <c r="D40" s="29"/>
      <c r="E40" s="2"/>
      <c r="F40" s="2"/>
      <c r="G40" s="2"/>
      <c r="H40" s="2"/>
      <c r="I40" s="2"/>
      <c r="J40" s="2"/>
      <c r="K40" s="29"/>
      <c r="L40" s="2"/>
      <c r="M40" s="2"/>
      <c r="N40" s="2"/>
      <c r="O40" s="27"/>
      <c r="P40" s="27"/>
      <c r="Q40" s="28"/>
    </row>
    <row r="41" spans="1:17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3"/>
      <c r="P41" s="3"/>
      <c r="Q41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Q41"/>
  <sheetViews>
    <sheetView workbookViewId="0">
      <selection sqref="A1:IV65536"/>
    </sheetView>
  </sheetViews>
  <sheetFormatPr defaultRowHeight="15" x14ac:dyDescent="0.25"/>
  <cols>
    <col min="1" max="1" width="14.85546875" customWidth="1"/>
    <col min="15" max="15" width="15.7109375" customWidth="1"/>
    <col min="17" max="17" width="10.85546875" customWidth="1"/>
  </cols>
  <sheetData>
    <row r="1" spans="1:17" x14ac:dyDescent="0.25">
      <c r="A1" s="1" t="s">
        <v>42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/>
      <c r="P1" s="3"/>
      <c r="Q1" s="4"/>
    </row>
    <row r="2" spans="1:17" x14ac:dyDescent="0.25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3"/>
      <c r="P2" s="3"/>
      <c r="Q2" s="4"/>
    </row>
    <row r="3" spans="1:17" x14ac:dyDescent="0.2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 t="s">
        <v>1</v>
      </c>
      <c r="P3" s="5" t="s">
        <v>2</v>
      </c>
      <c r="Q3" s="6" t="s">
        <v>3</v>
      </c>
    </row>
    <row r="4" spans="1:17" x14ac:dyDescent="0.25">
      <c r="A4" s="7"/>
      <c r="B4" s="7">
        <v>2002</v>
      </c>
      <c r="C4" s="7">
        <v>2003</v>
      </c>
      <c r="D4" s="7">
        <v>2004</v>
      </c>
      <c r="E4" s="7">
        <v>2005</v>
      </c>
      <c r="F4" s="7">
        <v>2006</v>
      </c>
      <c r="G4" s="7">
        <v>2007</v>
      </c>
      <c r="H4" s="7">
        <v>2008</v>
      </c>
      <c r="I4" s="7">
        <v>2009</v>
      </c>
      <c r="J4" s="7">
        <v>2010</v>
      </c>
      <c r="K4" s="7">
        <v>2011</v>
      </c>
      <c r="L4" s="7">
        <v>2012</v>
      </c>
      <c r="M4" s="7">
        <v>2013</v>
      </c>
      <c r="N4" s="7">
        <v>2014</v>
      </c>
      <c r="O4" s="7" t="s">
        <v>4</v>
      </c>
      <c r="P4" s="7">
        <v>2014</v>
      </c>
      <c r="Q4" s="7">
        <v>2014</v>
      </c>
    </row>
    <row r="5" spans="1:17" x14ac:dyDescent="0.25">
      <c r="A5" s="8" t="s">
        <v>5</v>
      </c>
      <c r="B5" s="9">
        <v>1.9762999999999999</v>
      </c>
      <c r="C5" s="9">
        <v>1.9981629999999999</v>
      </c>
      <c r="D5" s="9">
        <v>1.9514320000000001</v>
      </c>
      <c r="E5" s="9">
        <v>1.8938360000000001</v>
      </c>
      <c r="F5" s="9">
        <v>1.823569</v>
      </c>
      <c r="G5" s="9">
        <v>1.73939</v>
      </c>
      <c r="H5" s="9">
        <v>1.6963550000000001</v>
      </c>
      <c r="I5" s="9">
        <v>1.789687</v>
      </c>
      <c r="J5" s="9">
        <v>1.7983450000000001</v>
      </c>
      <c r="K5" s="9">
        <v>1.8248580000000001</v>
      </c>
      <c r="L5" s="9">
        <v>1.856385</v>
      </c>
      <c r="M5" s="9">
        <v>1.873537</v>
      </c>
      <c r="N5" s="9">
        <v>1.8842350000000001</v>
      </c>
      <c r="O5" s="9">
        <f>N5-D5</f>
        <v>-6.7196999999999951E-2</v>
      </c>
      <c r="P5" s="9"/>
      <c r="Q5" s="10">
        <v>263008.15729900001</v>
      </c>
    </row>
    <row r="6" spans="1:17" x14ac:dyDescent="0.25">
      <c r="A6" s="11" t="s">
        <v>6</v>
      </c>
      <c r="B6" s="12">
        <v>1.9169560000000001</v>
      </c>
      <c r="C6" s="12">
        <v>1.9590860000000001</v>
      </c>
      <c r="D6" s="12">
        <v>1.9008480000000001</v>
      </c>
      <c r="E6" s="12">
        <v>1.852554</v>
      </c>
      <c r="F6" s="12">
        <v>1.7911090000000001</v>
      </c>
      <c r="G6" s="12">
        <v>1.6775629999999999</v>
      </c>
      <c r="H6" s="12">
        <v>1.6348549999999999</v>
      </c>
      <c r="I6" s="12">
        <v>1.7323139999999999</v>
      </c>
      <c r="J6" s="12">
        <v>1.7335130000000001</v>
      </c>
      <c r="K6" s="12">
        <v>1.7882290000000001</v>
      </c>
      <c r="L6" s="12">
        <v>1.8374299999999999</v>
      </c>
      <c r="M6" s="12">
        <v>1.8616250000000001</v>
      </c>
      <c r="N6" s="12">
        <v>1.8776459999999999</v>
      </c>
      <c r="O6" s="12">
        <f t="shared" ref="O6:O36" si="0">N6-D6</f>
        <v>-2.3202000000000167E-2</v>
      </c>
      <c r="P6" s="12"/>
      <c r="Q6" s="13">
        <v>189795.11088299999</v>
      </c>
    </row>
    <row r="7" spans="1:17" x14ac:dyDescent="0.25">
      <c r="A7" s="14" t="s">
        <v>7</v>
      </c>
      <c r="B7" s="15">
        <v>1.332449</v>
      </c>
      <c r="C7" s="15">
        <v>1.377704</v>
      </c>
      <c r="D7" s="15">
        <v>1.442833</v>
      </c>
      <c r="E7" s="15">
        <v>1.4368129999999999</v>
      </c>
      <c r="F7" s="15">
        <v>1.346713</v>
      </c>
      <c r="G7" s="15">
        <v>1.330411</v>
      </c>
      <c r="H7" s="15">
        <v>1.2778130000000001</v>
      </c>
      <c r="I7" s="15">
        <v>1.28542</v>
      </c>
      <c r="J7" s="15">
        <v>1.3348640000000001</v>
      </c>
      <c r="K7" s="15">
        <v>1.351891</v>
      </c>
      <c r="L7" s="15">
        <v>1.291134</v>
      </c>
      <c r="M7" s="15">
        <v>1.207719</v>
      </c>
      <c r="N7" s="15">
        <v>1.22855</v>
      </c>
      <c r="O7" s="15">
        <f t="shared" si="0"/>
        <v>-0.214283</v>
      </c>
      <c r="P7" s="16">
        <f>RANK(N7,N$7:N$34)</f>
        <v>28</v>
      </c>
      <c r="Q7" s="17">
        <v>4922.1002159999998</v>
      </c>
    </row>
    <row r="8" spans="1:17" x14ac:dyDescent="0.25">
      <c r="A8" s="18" t="s">
        <v>8</v>
      </c>
      <c r="B8" s="19">
        <v>2.01892</v>
      </c>
      <c r="C8" s="19">
        <v>2.537909</v>
      </c>
      <c r="D8" s="19">
        <v>2.6983899999999998</v>
      </c>
      <c r="E8" s="19">
        <v>2.5329950000000001</v>
      </c>
      <c r="F8" s="19">
        <v>2.4331130000000001</v>
      </c>
      <c r="G8" s="19">
        <v>2.816357</v>
      </c>
      <c r="H8" s="19">
        <v>2.836096</v>
      </c>
      <c r="I8" s="19">
        <v>2.506637</v>
      </c>
      <c r="J8" s="19">
        <v>2.4567869999999998</v>
      </c>
      <c r="K8" s="19">
        <v>2.3995820000000001</v>
      </c>
      <c r="L8" s="19">
        <v>2.3868260000000001</v>
      </c>
      <c r="M8" s="19">
        <v>2.4634260000000001</v>
      </c>
      <c r="N8" s="19">
        <v>2.3766240000000001</v>
      </c>
      <c r="O8" s="19">
        <f t="shared" si="0"/>
        <v>-0.32176599999999977</v>
      </c>
      <c r="P8" s="20">
        <f t="shared" ref="P8:P34" si="1">RANK(N8,N$7:N$34)</f>
        <v>4</v>
      </c>
      <c r="Q8" s="21">
        <v>1016.028822</v>
      </c>
    </row>
    <row r="9" spans="1:17" x14ac:dyDescent="0.25">
      <c r="A9" s="18" t="s">
        <v>9</v>
      </c>
      <c r="B9" s="19">
        <v>2.025436</v>
      </c>
      <c r="C9" s="19">
        <v>2.104911</v>
      </c>
      <c r="D9" s="19">
        <v>2.2230729999999999</v>
      </c>
      <c r="E9" s="19">
        <v>2.2809900000000001</v>
      </c>
      <c r="F9" s="19">
        <v>2.1921620000000002</v>
      </c>
      <c r="G9" s="19">
        <v>2.129667</v>
      </c>
      <c r="H9" s="19">
        <v>2.089683</v>
      </c>
      <c r="I9" s="19">
        <v>2.1448680000000002</v>
      </c>
      <c r="J9" s="19">
        <v>2.1199650000000001</v>
      </c>
      <c r="K9" s="19">
        <v>2.1851769999999999</v>
      </c>
      <c r="L9" s="19">
        <v>2.0839470000000002</v>
      </c>
      <c r="M9" s="19">
        <v>1.9851570000000001</v>
      </c>
      <c r="N9" s="19">
        <v>1.962995</v>
      </c>
      <c r="O9" s="19">
        <f t="shared" si="0"/>
        <v>-0.26007799999999981</v>
      </c>
      <c r="P9" s="20">
        <f t="shared" si="1"/>
        <v>12</v>
      </c>
      <c r="Q9" s="21">
        <v>3037.5145259999999</v>
      </c>
    </row>
    <row r="10" spans="1:17" x14ac:dyDescent="0.25">
      <c r="A10" s="18" t="s">
        <v>10</v>
      </c>
      <c r="B10" s="19">
        <v>2.8607900000000002</v>
      </c>
      <c r="C10" s="19">
        <v>2.8080020000000001</v>
      </c>
      <c r="D10" s="19">
        <v>2.7650420000000002</v>
      </c>
      <c r="E10" s="19">
        <v>2.5175709999999998</v>
      </c>
      <c r="F10" s="19">
        <v>2.2352590000000001</v>
      </c>
      <c r="G10" s="19">
        <v>2.3354819999999998</v>
      </c>
      <c r="H10" s="19">
        <v>2.1430980000000002</v>
      </c>
      <c r="I10" s="19">
        <v>2.3288980000000001</v>
      </c>
      <c r="J10" s="19">
        <v>2.378641</v>
      </c>
      <c r="K10" s="19">
        <v>2.4215119999999999</v>
      </c>
      <c r="L10" s="19">
        <v>2.4027829999999999</v>
      </c>
      <c r="M10" s="19">
        <v>2.4459689999999998</v>
      </c>
      <c r="N10" s="19">
        <v>2.3666420000000001</v>
      </c>
      <c r="O10" s="19">
        <f t="shared" si="0"/>
        <v>-0.39840000000000009</v>
      </c>
      <c r="P10" s="20">
        <f t="shared" si="1"/>
        <v>6</v>
      </c>
      <c r="Q10" s="21">
        <v>6167.0333209999999</v>
      </c>
    </row>
    <row r="11" spans="1:17" x14ac:dyDescent="0.25">
      <c r="A11" s="18" t="s">
        <v>11</v>
      </c>
      <c r="B11" s="19">
        <v>2.1227179999999999</v>
      </c>
      <c r="C11" s="19">
        <v>2.2734770000000002</v>
      </c>
      <c r="D11" s="19">
        <v>2.1449210000000001</v>
      </c>
      <c r="E11" s="19">
        <v>2.038151</v>
      </c>
      <c r="F11" s="19">
        <v>1.9722139999999999</v>
      </c>
      <c r="G11" s="19">
        <v>1.8154729999999999</v>
      </c>
      <c r="H11" s="19">
        <v>1.797919</v>
      </c>
      <c r="I11" s="19">
        <v>1.9261630000000001</v>
      </c>
      <c r="J11" s="19">
        <v>1.8022450000000001</v>
      </c>
      <c r="K11" s="19">
        <v>1.823596</v>
      </c>
      <c r="L11" s="19">
        <v>1.773738</v>
      </c>
      <c r="M11" s="19">
        <v>1.7066669999999999</v>
      </c>
      <c r="N11" s="19">
        <v>1.6699189999999999</v>
      </c>
      <c r="O11" s="19">
        <f t="shared" si="0"/>
        <v>-0.47500200000000015</v>
      </c>
      <c r="P11" s="20">
        <f t="shared" si="1"/>
        <v>19</v>
      </c>
      <c r="Q11" s="21">
        <v>48688.999451999996</v>
      </c>
    </row>
    <row r="12" spans="1:17" x14ac:dyDescent="0.25">
      <c r="A12" s="18" t="s">
        <v>12</v>
      </c>
      <c r="B12" s="19">
        <v>1.5010600000000001</v>
      </c>
      <c r="C12" s="19">
        <v>1.5375110000000001</v>
      </c>
      <c r="D12" s="19">
        <v>1.789927</v>
      </c>
      <c r="E12" s="19">
        <v>1.916838</v>
      </c>
      <c r="F12" s="19">
        <v>1.7979229999999999</v>
      </c>
      <c r="G12" s="19">
        <v>1.7949820000000001</v>
      </c>
      <c r="H12" s="19">
        <v>1.9389400000000001</v>
      </c>
      <c r="I12" s="19">
        <v>2.5164249999999999</v>
      </c>
      <c r="J12" s="19">
        <v>2.5746560000000001</v>
      </c>
      <c r="K12" s="19">
        <v>2.3743029999999998</v>
      </c>
      <c r="L12" s="19">
        <v>2.3986960000000002</v>
      </c>
      <c r="M12" s="19">
        <v>2.213743</v>
      </c>
      <c r="N12" s="19">
        <v>2.3232349999999999</v>
      </c>
      <c r="O12" s="19">
        <f t="shared" si="0"/>
        <v>0.53330799999999989</v>
      </c>
      <c r="P12" s="20">
        <f t="shared" si="1"/>
        <v>8</v>
      </c>
      <c r="Q12" s="21">
        <v>463.77999899999998</v>
      </c>
    </row>
    <row r="13" spans="1:17" x14ac:dyDescent="0.25">
      <c r="A13" s="18" t="s">
        <v>13</v>
      </c>
      <c r="B13" s="19">
        <v>1.231379</v>
      </c>
      <c r="C13" s="19">
        <v>1.2093020000000001</v>
      </c>
      <c r="D13" s="19">
        <v>1.334525</v>
      </c>
      <c r="E13" s="19">
        <v>1.3015190000000001</v>
      </c>
      <c r="F13" s="19">
        <v>1.207252</v>
      </c>
      <c r="G13" s="19">
        <v>1.142058</v>
      </c>
      <c r="H13" s="19">
        <v>1.199595</v>
      </c>
      <c r="I13" s="19">
        <v>1.337046</v>
      </c>
      <c r="J13" s="19">
        <v>1.509606</v>
      </c>
      <c r="K13" s="19">
        <v>1.5487789999999999</v>
      </c>
      <c r="L13" s="19">
        <v>1.498812</v>
      </c>
      <c r="M13" s="19">
        <v>1.506993</v>
      </c>
      <c r="N13" s="19">
        <v>1.479759</v>
      </c>
      <c r="O13" s="19">
        <f t="shared" si="0"/>
        <v>0.14523400000000009</v>
      </c>
      <c r="P13" s="20">
        <f t="shared" si="1"/>
        <v>27</v>
      </c>
      <c r="Q13" s="21">
        <v>2797.424</v>
      </c>
    </row>
    <row r="14" spans="1:17" x14ac:dyDescent="0.25">
      <c r="A14" s="18" t="s">
        <v>14</v>
      </c>
      <c r="B14" s="19">
        <v>1.3299829999999999</v>
      </c>
      <c r="C14" s="19">
        <v>1.301809</v>
      </c>
      <c r="D14" s="19">
        <v>1.227571</v>
      </c>
      <c r="E14" s="19">
        <v>1.227651</v>
      </c>
      <c r="F14" s="19">
        <v>1.1456820000000001</v>
      </c>
      <c r="G14" s="19">
        <v>1.184385</v>
      </c>
      <c r="H14" s="19">
        <v>1.1140939999999999</v>
      </c>
      <c r="I14" s="19">
        <v>1.1791990000000001</v>
      </c>
      <c r="J14" s="19">
        <v>1.865227</v>
      </c>
      <c r="K14" s="19">
        <v>2.0818349999999999</v>
      </c>
      <c r="L14" s="19">
        <v>2.4701379999999999</v>
      </c>
      <c r="M14" s="19">
        <v>2.844408</v>
      </c>
      <c r="N14" s="19">
        <v>2.9432399999999999</v>
      </c>
      <c r="O14" s="19">
        <f t="shared" si="0"/>
        <v>1.7156689999999999</v>
      </c>
      <c r="P14" s="20">
        <f t="shared" si="1"/>
        <v>3</v>
      </c>
      <c r="Q14" s="21">
        <v>5226</v>
      </c>
    </row>
    <row r="15" spans="1:17" x14ac:dyDescent="0.25">
      <c r="A15" s="18" t="s">
        <v>15</v>
      </c>
      <c r="B15" s="19">
        <v>1.6133980000000001</v>
      </c>
      <c r="C15" s="19">
        <v>1.5913440000000001</v>
      </c>
      <c r="D15" s="19">
        <v>1.544311</v>
      </c>
      <c r="E15" s="19">
        <v>1.4720070000000001</v>
      </c>
      <c r="F15" s="19">
        <v>1.395969</v>
      </c>
      <c r="G15" s="19">
        <v>1.3498250000000001</v>
      </c>
      <c r="H15" s="19">
        <v>1.294384</v>
      </c>
      <c r="I15" s="19">
        <v>1.3051489999999999</v>
      </c>
      <c r="J15" s="19">
        <v>1.334057</v>
      </c>
      <c r="K15" s="19">
        <v>1.2899689999999999</v>
      </c>
      <c r="L15" s="19">
        <v>1.2745569999999999</v>
      </c>
      <c r="M15" s="19">
        <v>1.5668029999999999</v>
      </c>
      <c r="N15" s="19">
        <v>1.5458719999999999</v>
      </c>
      <c r="O15" s="19">
        <f t="shared" si="0"/>
        <v>1.5609999999999236E-3</v>
      </c>
      <c r="P15" s="20">
        <f t="shared" si="1"/>
        <v>24</v>
      </c>
      <c r="Q15" s="21">
        <v>16095.000153999999</v>
      </c>
    </row>
    <row r="16" spans="1:17" x14ac:dyDescent="0.25">
      <c r="A16" s="18" t="s">
        <v>16</v>
      </c>
      <c r="B16" s="19">
        <v>1.7203599999999999</v>
      </c>
      <c r="C16" s="19">
        <v>1.671208</v>
      </c>
      <c r="D16" s="19">
        <v>1.671362</v>
      </c>
      <c r="E16" s="19">
        <v>1.6017129999999999</v>
      </c>
      <c r="F16" s="19">
        <v>1.5528789999999999</v>
      </c>
      <c r="G16" s="19">
        <v>1.464791</v>
      </c>
      <c r="H16" s="19">
        <v>1.4171910000000001</v>
      </c>
      <c r="I16" s="19">
        <v>1.4550160000000001</v>
      </c>
      <c r="J16" s="19">
        <v>1.492634</v>
      </c>
      <c r="K16" s="19">
        <v>1.5103789999999999</v>
      </c>
      <c r="L16" s="19">
        <v>1.5292809999999999</v>
      </c>
      <c r="M16" s="19">
        <v>1.600282</v>
      </c>
      <c r="N16" s="19">
        <v>1.6251739999999999</v>
      </c>
      <c r="O16" s="19">
        <f t="shared" si="0"/>
        <v>-4.6188000000000118E-2</v>
      </c>
      <c r="P16" s="20">
        <f t="shared" si="1"/>
        <v>21</v>
      </c>
      <c r="Q16" s="21">
        <v>34655.999131999997</v>
      </c>
    </row>
    <row r="17" spans="1:17" x14ac:dyDescent="0.25">
      <c r="A17" s="18" t="s">
        <v>17</v>
      </c>
      <c r="B17" s="19">
        <v>2.6552859999999998</v>
      </c>
      <c r="C17" s="19">
        <v>2.5742539999999998</v>
      </c>
      <c r="D17" s="19">
        <v>2.3945210000000001</v>
      </c>
      <c r="E17" s="19">
        <v>2.2552340000000002</v>
      </c>
      <c r="F17" s="19">
        <v>2.1560570000000001</v>
      </c>
      <c r="G17" s="19">
        <v>2.025658</v>
      </c>
      <c r="H17" s="19">
        <v>1.7769919999999999</v>
      </c>
      <c r="I17" s="19">
        <v>1.9210849999999999</v>
      </c>
      <c r="J17" s="19">
        <v>2.1782159999999999</v>
      </c>
      <c r="K17" s="19">
        <v>1.8280620000000001</v>
      </c>
      <c r="L17" s="19">
        <v>1.7477469999999999</v>
      </c>
      <c r="M17" s="19">
        <v>2.0554389999999998</v>
      </c>
      <c r="N17" s="19">
        <v>2.3328859999999998</v>
      </c>
      <c r="O17" s="19">
        <f t="shared" si="0"/>
        <v>-6.1635000000000328E-2</v>
      </c>
      <c r="P17" s="20">
        <f t="shared" si="1"/>
        <v>7</v>
      </c>
      <c r="Q17" s="21">
        <v>1003.603383</v>
      </c>
    </row>
    <row r="18" spans="1:17" x14ac:dyDescent="0.25">
      <c r="A18" s="18" t="s">
        <v>18</v>
      </c>
      <c r="B18" s="19">
        <v>2.3441719999999999</v>
      </c>
      <c r="C18" s="19">
        <v>2.3874569999999999</v>
      </c>
      <c r="D18" s="19">
        <v>2.2540809999999998</v>
      </c>
      <c r="E18" s="19">
        <v>2.3075540000000001</v>
      </c>
      <c r="F18" s="19">
        <v>2.2704800000000001</v>
      </c>
      <c r="G18" s="19">
        <v>2.1140720000000002</v>
      </c>
      <c r="H18" s="19">
        <v>1.976321</v>
      </c>
      <c r="I18" s="19">
        <v>2.200736</v>
      </c>
      <c r="J18" s="19">
        <v>2.2038440000000001</v>
      </c>
      <c r="K18" s="19">
        <v>2.4426169999999998</v>
      </c>
      <c r="L18" s="19">
        <v>2.8353120000000001</v>
      </c>
      <c r="M18" s="19">
        <v>2.778216</v>
      </c>
      <c r="N18" s="19">
        <v>2.9536660000000001</v>
      </c>
      <c r="O18" s="19">
        <f t="shared" si="0"/>
        <v>0.69958500000000035</v>
      </c>
      <c r="P18" s="20">
        <f t="shared" si="1"/>
        <v>2</v>
      </c>
      <c r="Q18" s="21">
        <v>47668.000481000003</v>
      </c>
    </row>
    <row r="19" spans="1:17" x14ac:dyDescent="0.25">
      <c r="A19" s="18" t="s">
        <v>19</v>
      </c>
      <c r="B19" s="19">
        <v>0.91645100000000002</v>
      </c>
      <c r="C19" s="19">
        <v>1.773174</v>
      </c>
      <c r="D19" s="19">
        <v>1.9089149999999999</v>
      </c>
      <c r="E19" s="19">
        <v>1.8967369999999999</v>
      </c>
      <c r="F19" s="19">
        <v>1.799242</v>
      </c>
      <c r="G19" s="19">
        <v>1.715686</v>
      </c>
      <c r="H19" s="19">
        <v>1.61938</v>
      </c>
      <c r="I19" s="19">
        <v>1.651308</v>
      </c>
      <c r="J19" s="19">
        <v>1.841221</v>
      </c>
      <c r="K19" s="19">
        <v>1.9644820000000001</v>
      </c>
      <c r="L19" s="19">
        <v>1.857318</v>
      </c>
      <c r="M19" s="19">
        <v>2.1063269999999998</v>
      </c>
      <c r="N19" s="19">
        <v>2.3738510000000002</v>
      </c>
      <c r="O19" s="19">
        <f t="shared" si="0"/>
        <v>0.46493600000000024</v>
      </c>
      <c r="P19" s="20">
        <f t="shared" si="1"/>
        <v>5</v>
      </c>
      <c r="Q19" s="21">
        <v>412.89999399999999</v>
      </c>
    </row>
    <row r="20" spans="1:17" x14ac:dyDescent="0.25">
      <c r="A20" s="18" t="s">
        <v>20</v>
      </c>
      <c r="B20" s="19">
        <v>1.7171920000000001</v>
      </c>
      <c r="C20" s="19">
        <v>1.8841680000000001</v>
      </c>
      <c r="D20" s="19">
        <v>2.0445959999999999</v>
      </c>
      <c r="E20" s="19">
        <v>2.1210429999999998</v>
      </c>
      <c r="F20" s="19">
        <v>1.854997</v>
      </c>
      <c r="G20" s="19">
        <v>1.598204</v>
      </c>
      <c r="H20" s="19">
        <v>1.5742929999999999</v>
      </c>
      <c r="I20" s="19">
        <v>2.027075</v>
      </c>
      <c r="J20" s="19">
        <v>2.0187369999999998</v>
      </c>
      <c r="K20" s="19">
        <v>1.940553</v>
      </c>
      <c r="L20" s="19">
        <v>1.933357</v>
      </c>
      <c r="M20" s="19">
        <v>1.907464</v>
      </c>
      <c r="N20" s="19">
        <v>2.1004019999999999</v>
      </c>
      <c r="O20" s="19">
        <f t="shared" si="0"/>
        <v>5.5806000000000022E-2</v>
      </c>
      <c r="P20" s="20">
        <f t="shared" si="1"/>
        <v>11</v>
      </c>
      <c r="Q20" s="21">
        <v>495.29</v>
      </c>
    </row>
    <row r="21" spans="1:17" x14ac:dyDescent="0.25">
      <c r="A21" s="18" t="s">
        <v>21</v>
      </c>
      <c r="B21" s="19">
        <v>1.9987619999999999</v>
      </c>
      <c r="C21" s="19">
        <v>1.971033</v>
      </c>
      <c r="D21" s="19">
        <v>1.8254140000000001</v>
      </c>
      <c r="E21" s="19">
        <v>1.734863</v>
      </c>
      <c r="F21" s="19">
        <v>1.6357219999999999</v>
      </c>
      <c r="G21" s="19">
        <v>1.5817570000000001</v>
      </c>
      <c r="H21" s="19">
        <v>1.5234669999999999</v>
      </c>
      <c r="I21" s="19">
        <v>1.9050929999999999</v>
      </c>
      <c r="J21" s="19">
        <v>1.756224</v>
      </c>
      <c r="K21" s="19">
        <v>1.5900909999999999</v>
      </c>
      <c r="L21" s="19">
        <v>1.547712</v>
      </c>
      <c r="M21" s="19">
        <v>1.537984</v>
      </c>
      <c r="N21" s="19">
        <v>1.5927979999999999</v>
      </c>
      <c r="O21" s="19">
        <f t="shared" si="0"/>
        <v>-0.23261600000000016</v>
      </c>
      <c r="P21" s="20">
        <f t="shared" si="1"/>
        <v>22</v>
      </c>
      <c r="Q21" s="21">
        <v>580.48499100000004</v>
      </c>
    </row>
    <row r="22" spans="1:17" x14ac:dyDescent="0.25">
      <c r="A22" s="18" t="s">
        <v>22</v>
      </c>
      <c r="B22" s="19">
        <v>2.5658189999999998</v>
      </c>
      <c r="C22" s="19">
        <v>2.6640619999999999</v>
      </c>
      <c r="D22" s="19">
        <v>2.921214</v>
      </c>
      <c r="E22" s="19">
        <v>2.8957609999999998</v>
      </c>
      <c r="F22" s="19">
        <v>2.5611969999999999</v>
      </c>
      <c r="G22" s="19">
        <v>2.414755</v>
      </c>
      <c r="H22" s="19">
        <v>2.440731</v>
      </c>
      <c r="I22" s="19">
        <v>2.3663859999999999</v>
      </c>
      <c r="J22" s="19">
        <v>2.2455949999999998</v>
      </c>
      <c r="K22" s="19">
        <v>2.2519999999999998</v>
      </c>
      <c r="L22" s="19">
        <v>2.2220300000000002</v>
      </c>
      <c r="M22" s="19">
        <v>1.9939279999999999</v>
      </c>
      <c r="N22" s="19">
        <v>1.8398870000000001</v>
      </c>
      <c r="O22" s="19">
        <f t="shared" si="0"/>
        <v>-1.0813269999999999</v>
      </c>
      <c r="P22" s="20">
        <f t="shared" si="1"/>
        <v>16</v>
      </c>
      <c r="Q22" s="21">
        <v>899.65853000000004</v>
      </c>
    </row>
    <row r="23" spans="1:17" x14ac:dyDescent="0.25">
      <c r="A23" s="18" t="s">
        <v>23</v>
      </c>
      <c r="B23" s="19">
        <v>2.0502940000000001</v>
      </c>
      <c r="C23" s="19">
        <v>1.9561949999999999</v>
      </c>
      <c r="D23" s="19">
        <v>1.8848009999999999</v>
      </c>
      <c r="E23" s="19">
        <v>2.0913300000000001</v>
      </c>
      <c r="F23" s="19">
        <v>2.0682179999999999</v>
      </c>
      <c r="G23" s="19">
        <v>1.9956940000000001</v>
      </c>
      <c r="H23" s="19">
        <v>1.9523269999999999</v>
      </c>
      <c r="I23" s="19">
        <v>1.995109</v>
      </c>
      <c r="J23" s="19">
        <v>2.1842809999999999</v>
      </c>
      <c r="K23" s="19">
        <v>2.074281</v>
      </c>
      <c r="L23" s="19">
        <v>1.9784299999999999</v>
      </c>
      <c r="M23" s="19">
        <v>1.914666</v>
      </c>
      <c r="N23" s="19">
        <v>1.918523</v>
      </c>
      <c r="O23" s="19">
        <f t="shared" si="0"/>
        <v>3.372200000000003E-2</v>
      </c>
      <c r="P23" s="20">
        <f t="shared" si="1"/>
        <v>14</v>
      </c>
      <c r="Q23" s="21">
        <v>1999.85241</v>
      </c>
    </row>
    <row r="24" spans="1:17" x14ac:dyDescent="0.25">
      <c r="A24" s="18" t="s">
        <v>24</v>
      </c>
      <c r="B24" s="19">
        <v>1.297223</v>
      </c>
      <c r="C24" s="19">
        <v>1.173937</v>
      </c>
      <c r="D24" s="19">
        <v>1.160264</v>
      </c>
      <c r="E24" s="19">
        <v>1.2097290000000001</v>
      </c>
      <c r="F24" s="19">
        <v>1.2420789999999999</v>
      </c>
      <c r="G24" s="19">
        <v>1.694807</v>
      </c>
      <c r="H24" s="19">
        <v>1.4068940000000001</v>
      </c>
      <c r="I24" s="19">
        <v>1.4110119999999999</v>
      </c>
      <c r="J24" s="19">
        <v>1.4049659999999999</v>
      </c>
      <c r="K24" s="19">
        <v>1.5588310000000001</v>
      </c>
      <c r="L24" s="19">
        <v>1.5001450000000001</v>
      </c>
      <c r="M24" s="19">
        <v>1.4066350000000001</v>
      </c>
      <c r="N24" s="19">
        <v>1.579882</v>
      </c>
      <c r="O24" s="19">
        <f t="shared" si="0"/>
        <v>0.41961800000000005</v>
      </c>
      <c r="P24" s="20">
        <f t="shared" si="1"/>
        <v>23</v>
      </c>
      <c r="Q24" s="21">
        <v>128.06672699999999</v>
      </c>
    </row>
    <row r="25" spans="1:17" x14ac:dyDescent="0.25">
      <c r="A25" s="18" t="s">
        <v>25</v>
      </c>
      <c r="B25" s="19">
        <v>1.6867509999999999</v>
      </c>
      <c r="C25" s="19">
        <v>1.7192620000000001</v>
      </c>
      <c r="D25" s="19">
        <v>1.802691</v>
      </c>
      <c r="E25" s="19">
        <v>1.8731359999999999</v>
      </c>
      <c r="F25" s="19">
        <v>1.8906719999999999</v>
      </c>
      <c r="G25" s="19">
        <v>1.694658</v>
      </c>
      <c r="H25" s="19">
        <v>1.781549</v>
      </c>
      <c r="I25" s="19">
        <v>1.884736</v>
      </c>
      <c r="J25" s="19">
        <v>1.901627</v>
      </c>
      <c r="K25" s="19">
        <v>1.868636</v>
      </c>
      <c r="L25" s="19">
        <v>1.8015570000000001</v>
      </c>
      <c r="M25" s="19">
        <v>1.9343729999999999</v>
      </c>
      <c r="N25" s="19">
        <v>1.9083540000000001</v>
      </c>
      <c r="O25" s="19">
        <f t="shared" si="0"/>
        <v>0.10566300000000006</v>
      </c>
      <c r="P25" s="20">
        <f t="shared" si="1"/>
        <v>15</v>
      </c>
      <c r="Q25" s="21">
        <v>12648.000454999999</v>
      </c>
    </row>
    <row r="26" spans="1:17" x14ac:dyDescent="0.25">
      <c r="A26" s="18" t="s">
        <v>26</v>
      </c>
      <c r="B26" s="19">
        <v>1.679613</v>
      </c>
      <c r="C26" s="19">
        <v>1.735633</v>
      </c>
      <c r="D26" s="19">
        <v>1.792983</v>
      </c>
      <c r="E26" s="19">
        <v>1.719414</v>
      </c>
      <c r="F26" s="19">
        <v>1.584098</v>
      </c>
      <c r="G26" s="19">
        <v>1.577205</v>
      </c>
      <c r="H26" s="19">
        <v>1.576756</v>
      </c>
      <c r="I26" s="19">
        <v>1.5587249999999999</v>
      </c>
      <c r="J26" s="19">
        <v>1.556298</v>
      </c>
      <c r="K26" s="19">
        <v>1.6225080000000001</v>
      </c>
      <c r="L26" s="19">
        <v>1.5867</v>
      </c>
      <c r="M26" s="19">
        <v>1.5817239999999999</v>
      </c>
      <c r="N26" s="19">
        <v>1.530027</v>
      </c>
      <c r="O26" s="19">
        <f t="shared" si="0"/>
        <v>-0.26295599999999997</v>
      </c>
      <c r="P26" s="20">
        <f t="shared" si="1"/>
        <v>25</v>
      </c>
      <c r="Q26" s="21">
        <v>5038.3104309999999</v>
      </c>
    </row>
    <row r="27" spans="1:17" x14ac:dyDescent="0.25">
      <c r="A27" s="18" t="s">
        <v>27</v>
      </c>
      <c r="B27" s="19">
        <v>2.0045220000000001</v>
      </c>
      <c r="C27" s="19">
        <v>2.1109309999999999</v>
      </c>
      <c r="D27" s="19">
        <v>2.2207340000000002</v>
      </c>
      <c r="E27" s="19">
        <v>2.2739940000000001</v>
      </c>
      <c r="F27" s="19">
        <v>2.24125</v>
      </c>
      <c r="G27" s="19">
        <v>2.3065910000000001</v>
      </c>
      <c r="H27" s="19">
        <v>2.1905990000000002</v>
      </c>
      <c r="I27" s="19">
        <v>2.0862799999999999</v>
      </c>
      <c r="J27" s="19">
        <v>2.1188739999999999</v>
      </c>
      <c r="K27" s="19">
        <v>2.0996999999999999</v>
      </c>
      <c r="L27" s="19">
        <v>2.1158480000000002</v>
      </c>
      <c r="M27" s="19">
        <v>2.0958239999999999</v>
      </c>
      <c r="N27" s="19">
        <v>2.1269309999999999</v>
      </c>
      <c r="O27" s="19">
        <f t="shared" si="0"/>
        <v>-9.3803000000000303E-2</v>
      </c>
      <c r="P27" s="20">
        <f t="shared" si="1"/>
        <v>10</v>
      </c>
      <c r="Q27" s="21">
        <v>8738.3791789999996</v>
      </c>
    </row>
    <row r="28" spans="1:17" x14ac:dyDescent="0.25">
      <c r="A28" s="18" t="s">
        <v>28</v>
      </c>
      <c r="B28" s="19">
        <v>2.0337109999999998</v>
      </c>
      <c r="C28" s="19">
        <v>2.1105360000000002</v>
      </c>
      <c r="D28" s="19">
        <v>2.0601060000000002</v>
      </c>
      <c r="E28" s="19">
        <v>1.9915290000000001</v>
      </c>
      <c r="F28" s="19">
        <v>1.9366840000000001</v>
      </c>
      <c r="G28" s="19">
        <v>1.9183829999999999</v>
      </c>
      <c r="H28" s="19">
        <v>1.809698</v>
      </c>
      <c r="I28" s="19">
        <v>1.841933</v>
      </c>
      <c r="J28" s="19">
        <v>1.773393</v>
      </c>
      <c r="K28" s="19">
        <v>1.7314609999999999</v>
      </c>
      <c r="L28" s="19">
        <v>1.684261</v>
      </c>
      <c r="M28" s="19">
        <v>1.676714</v>
      </c>
      <c r="N28" s="19">
        <v>1.658577</v>
      </c>
      <c r="O28" s="19">
        <f t="shared" si="0"/>
        <v>-0.40152900000000025</v>
      </c>
      <c r="P28" s="20">
        <f t="shared" si="1"/>
        <v>20</v>
      </c>
      <c r="Q28" s="21">
        <v>2876.7379599999999</v>
      </c>
    </row>
    <row r="29" spans="1:17" x14ac:dyDescent="0.25">
      <c r="A29" s="18" t="s">
        <v>29</v>
      </c>
      <c r="B29" s="19">
        <v>1.728559</v>
      </c>
      <c r="C29" s="19">
        <v>1.999285</v>
      </c>
      <c r="D29" s="19">
        <v>2.1376689999999998</v>
      </c>
      <c r="E29" s="19">
        <v>1.82575</v>
      </c>
      <c r="F29" s="19">
        <v>1.692313</v>
      </c>
      <c r="G29" s="19">
        <v>1.682574</v>
      </c>
      <c r="H29" s="19">
        <v>1.3828860000000001</v>
      </c>
      <c r="I29" s="19">
        <v>1.5823970000000001</v>
      </c>
      <c r="J29" s="19">
        <v>1.763782</v>
      </c>
      <c r="K29" s="19">
        <v>1.6861170000000001</v>
      </c>
      <c r="L29" s="19">
        <v>1.702294</v>
      </c>
      <c r="M29" s="19">
        <v>1.7647649999999999</v>
      </c>
      <c r="N29" s="19">
        <v>2.1551960000000001</v>
      </c>
      <c r="O29" s="19">
        <f t="shared" si="0"/>
        <v>1.7527000000000292E-2</v>
      </c>
      <c r="P29" s="20">
        <f t="shared" si="1"/>
        <v>9</v>
      </c>
      <c r="Q29" s="21">
        <v>3237.7522359999998</v>
      </c>
    </row>
    <row r="30" spans="1:17" x14ac:dyDescent="0.25">
      <c r="A30" s="18" t="s">
        <v>30</v>
      </c>
      <c r="B30" s="19">
        <v>2.5161790000000002</v>
      </c>
      <c r="C30" s="19">
        <v>2.3930310000000001</v>
      </c>
      <c r="D30" s="19">
        <v>2.4054289999999998</v>
      </c>
      <c r="E30" s="19">
        <v>2.3203209999999999</v>
      </c>
      <c r="F30" s="19">
        <v>2.2248920000000001</v>
      </c>
      <c r="G30" s="19">
        <v>2.2356910000000001</v>
      </c>
      <c r="H30" s="19">
        <v>2.2600440000000002</v>
      </c>
      <c r="I30" s="19">
        <v>2.864989</v>
      </c>
      <c r="J30" s="19">
        <v>2.9890460000000001</v>
      </c>
      <c r="K30" s="19">
        <v>2.8434910000000002</v>
      </c>
      <c r="L30" s="19">
        <v>3.1292900000000001</v>
      </c>
      <c r="M30" s="19">
        <v>3.0725030000000002</v>
      </c>
      <c r="N30" s="19">
        <v>3.0136790000000002</v>
      </c>
      <c r="O30" s="19">
        <f t="shared" si="0"/>
        <v>0.6082500000000004</v>
      </c>
      <c r="P30" s="20">
        <f t="shared" si="1"/>
        <v>1</v>
      </c>
      <c r="Q30" s="21">
        <v>1124.1992190000001</v>
      </c>
    </row>
    <row r="31" spans="1:17" x14ac:dyDescent="0.25">
      <c r="A31" s="18" t="s">
        <v>31</v>
      </c>
      <c r="B31" s="19">
        <v>1.8668990000000001</v>
      </c>
      <c r="C31" s="19">
        <v>2.1111209999999998</v>
      </c>
      <c r="D31" s="19">
        <v>2.1968450000000002</v>
      </c>
      <c r="E31" s="19">
        <v>2.091488</v>
      </c>
      <c r="F31" s="19">
        <v>1.951865</v>
      </c>
      <c r="G31" s="19">
        <v>1.7903789999999999</v>
      </c>
      <c r="H31" s="19">
        <v>1.756947</v>
      </c>
      <c r="I31" s="19">
        <v>1.6811799999999999</v>
      </c>
      <c r="J31" s="19">
        <v>1.5982769999999999</v>
      </c>
      <c r="K31" s="19">
        <v>1.5814490000000001</v>
      </c>
      <c r="L31" s="19">
        <v>1.495098</v>
      </c>
      <c r="M31" s="19">
        <v>1.4795510000000001</v>
      </c>
      <c r="N31" s="19">
        <v>1.479816</v>
      </c>
      <c r="O31" s="19">
        <f t="shared" si="0"/>
        <v>-0.71702900000000014</v>
      </c>
      <c r="P31" s="20">
        <f t="shared" si="1"/>
        <v>26</v>
      </c>
      <c r="Q31" s="21">
        <v>1118.1560059999999</v>
      </c>
    </row>
    <row r="32" spans="1:17" x14ac:dyDescent="0.25">
      <c r="A32" s="18" t="s">
        <v>32</v>
      </c>
      <c r="B32" s="19">
        <v>1.924553</v>
      </c>
      <c r="C32" s="19">
        <v>1.9014439999999999</v>
      </c>
      <c r="D32" s="19">
        <v>1.8652550000000001</v>
      </c>
      <c r="E32" s="19">
        <v>1.780554</v>
      </c>
      <c r="F32" s="19">
        <v>1.7298709999999999</v>
      </c>
      <c r="G32" s="19">
        <v>1.5869530000000001</v>
      </c>
      <c r="H32" s="19">
        <v>1.659689</v>
      </c>
      <c r="I32" s="19">
        <v>1.713538</v>
      </c>
      <c r="J32" s="19">
        <v>1.7220740000000001</v>
      </c>
      <c r="K32" s="19">
        <v>1.9952350000000001</v>
      </c>
      <c r="L32" s="19">
        <v>2.005576</v>
      </c>
      <c r="M32" s="19">
        <v>1.9548730000000001</v>
      </c>
      <c r="N32" s="19">
        <v>1.9272370000000001</v>
      </c>
      <c r="O32" s="19">
        <f t="shared" si="0"/>
        <v>6.1981999999999982E-2</v>
      </c>
      <c r="P32" s="20">
        <f t="shared" si="1"/>
        <v>13</v>
      </c>
      <c r="Q32" s="21">
        <v>3956.0001390000002</v>
      </c>
    </row>
    <row r="33" spans="1:17" x14ac:dyDescent="0.25">
      <c r="A33" s="18" t="s">
        <v>33</v>
      </c>
      <c r="B33" s="19">
        <v>2.3240419999999999</v>
      </c>
      <c r="C33" s="19">
        <v>2.341971</v>
      </c>
      <c r="D33" s="19">
        <v>2.2846120000000001</v>
      </c>
      <c r="E33" s="19">
        <v>2.269247</v>
      </c>
      <c r="F33" s="19">
        <v>2.16106</v>
      </c>
      <c r="G33" s="19">
        <v>2.0530759999999999</v>
      </c>
      <c r="H33" s="19">
        <v>2.040619</v>
      </c>
      <c r="I33" s="19">
        <v>2.1427640000000001</v>
      </c>
      <c r="J33" s="19">
        <v>2.0914519999999999</v>
      </c>
      <c r="K33" s="19">
        <v>1.9398200000000001</v>
      </c>
      <c r="L33" s="19">
        <v>1.9483280000000001</v>
      </c>
      <c r="M33" s="19">
        <v>1.8973930000000001</v>
      </c>
      <c r="N33" s="19">
        <v>1.7572099999999999</v>
      </c>
      <c r="O33" s="19">
        <f t="shared" si="0"/>
        <v>-0.52740200000000015</v>
      </c>
      <c r="P33" s="20">
        <f t="shared" si="1"/>
        <v>18</v>
      </c>
      <c r="Q33" s="21">
        <v>7567.2913120000003</v>
      </c>
    </row>
    <row r="34" spans="1:17" x14ac:dyDescent="0.25">
      <c r="A34" s="22" t="s">
        <v>34</v>
      </c>
      <c r="B34" s="23">
        <v>2.0675840000000001</v>
      </c>
      <c r="C34" s="23">
        <v>1.9939450000000001</v>
      </c>
      <c r="D34" s="23">
        <v>1.9667650000000001</v>
      </c>
      <c r="E34" s="23">
        <v>1.854004</v>
      </c>
      <c r="F34" s="23">
        <v>1.7672859999999999</v>
      </c>
      <c r="G34" s="23">
        <v>1.754057</v>
      </c>
      <c r="H34" s="23">
        <v>1.744081</v>
      </c>
      <c r="I34" s="23">
        <v>1.865551</v>
      </c>
      <c r="J34" s="23">
        <v>1.869373</v>
      </c>
      <c r="K34" s="23">
        <v>1.8097780000000001</v>
      </c>
      <c r="L34" s="23">
        <v>1.7896209999999999</v>
      </c>
      <c r="M34" s="23">
        <v>1.7930790000000001</v>
      </c>
      <c r="N34" s="23">
        <v>1.7941549999999999</v>
      </c>
      <c r="O34" s="23">
        <f t="shared" si="0"/>
        <v>-0.17261000000000015</v>
      </c>
      <c r="P34" s="24">
        <f t="shared" si="1"/>
        <v>17</v>
      </c>
      <c r="Q34" s="25">
        <v>40445.591226999997</v>
      </c>
    </row>
    <row r="35" spans="1:17" x14ac:dyDescent="0.25">
      <c r="A35" s="18" t="s">
        <v>35</v>
      </c>
      <c r="B35" s="19">
        <v>0.87916099999999997</v>
      </c>
      <c r="C35" s="19">
        <v>0.86131000000000002</v>
      </c>
      <c r="D35" s="19">
        <v>0.87256999999999996</v>
      </c>
      <c r="E35" s="19">
        <v>0.99031499999999995</v>
      </c>
      <c r="F35" s="19">
        <v>1.2213099999999999</v>
      </c>
      <c r="G35" s="19">
        <v>1.1328579999999999</v>
      </c>
      <c r="H35" s="19">
        <v>0.95372900000000005</v>
      </c>
      <c r="I35" s="19">
        <v>1.084587</v>
      </c>
      <c r="J35" s="19">
        <v>1.2417100000000001</v>
      </c>
      <c r="K35" s="19">
        <v>1.198245</v>
      </c>
      <c r="L35" s="19">
        <v>1.189039</v>
      </c>
      <c r="M35" s="19">
        <v>1.12618</v>
      </c>
      <c r="N35" s="19">
        <v>1.088873</v>
      </c>
      <c r="O35" s="19">
        <f t="shared" si="0"/>
        <v>0.21630300000000002</v>
      </c>
      <c r="P35" s="20"/>
      <c r="Q35" s="21">
        <v>139.87032199999999</v>
      </c>
    </row>
    <row r="36" spans="1:17" x14ac:dyDescent="0.25">
      <c r="A36" s="22" t="s">
        <v>36</v>
      </c>
      <c r="B36" s="23">
        <v>1.729927</v>
      </c>
      <c r="C36" s="23">
        <v>1.693614</v>
      </c>
      <c r="D36" s="23">
        <v>1.511296</v>
      </c>
      <c r="E36" s="23">
        <v>1.4477040000000001</v>
      </c>
      <c r="F36" s="23">
        <v>1.366309</v>
      </c>
      <c r="G36" s="23">
        <v>1.3476969999999999</v>
      </c>
      <c r="H36" s="23">
        <v>1.265382</v>
      </c>
      <c r="I36" s="23">
        <v>1.3401670000000001</v>
      </c>
      <c r="J36" s="23">
        <v>1.3117700000000001</v>
      </c>
      <c r="K36" s="23">
        <v>1.216666</v>
      </c>
      <c r="L36" s="23">
        <v>1.1196520000000001</v>
      </c>
      <c r="M36" s="23">
        <v>1.1973750000000001</v>
      </c>
      <c r="N36" s="23">
        <v>1.2038279999999999</v>
      </c>
      <c r="O36" s="23">
        <f t="shared" si="0"/>
        <v>-0.30746800000000007</v>
      </c>
      <c r="P36" s="24"/>
      <c r="Q36" s="25">
        <v>4544.9104660000003</v>
      </c>
    </row>
    <row r="37" spans="1:17" x14ac:dyDescent="0.25">
      <c r="A37" s="2" t="s">
        <v>37</v>
      </c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7"/>
      <c r="P37" s="27"/>
      <c r="Q37" s="28"/>
    </row>
    <row r="38" spans="1:17" x14ac:dyDescent="0.25">
      <c r="A38" s="2" t="s">
        <v>38</v>
      </c>
      <c r="B38" s="29"/>
      <c r="C38" s="29"/>
      <c r="D38" s="29"/>
      <c r="E38" s="2"/>
      <c r="F38" s="2"/>
      <c r="G38" s="2"/>
      <c r="H38" s="2"/>
      <c r="I38" s="2"/>
      <c r="J38" s="2"/>
      <c r="K38" s="2"/>
      <c r="L38" s="2"/>
      <c r="M38" s="2"/>
      <c r="N38" s="2"/>
      <c r="O38" s="27"/>
      <c r="P38" s="27"/>
      <c r="Q38" s="28"/>
    </row>
    <row r="39" spans="1:17" x14ac:dyDescent="0.25">
      <c r="A39" s="2" t="s">
        <v>39</v>
      </c>
      <c r="B39" s="29"/>
      <c r="C39" s="29"/>
      <c r="D39" s="29"/>
      <c r="E39" s="2"/>
      <c r="F39" s="2"/>
      <c r="G39" s="2"/>
      <c r="H39" s="2"/>
      <c r="I39" s="2"/>
      <c r="J39" s="2"/>
      <c r="K39" s="29"/>
      <c r="L39" s="2"/>
      <c r="M39" s="2"/>
      <c r="N39" s="2"/>
      <c r="O39" s="27"/>
      <c r="P39" s="27"/>
      <c r="Q39" s="28"/>
    </row>
    <row r="40" spans="1:17" x14ac:dyDescent="0.25">
      <c r="A40" s="2" t="s">
        <v>40</v>
      </c>
      <c r="B40" s="29"/>
      <c r="C40" s="29"/>
      <c r="D40" s="29"/>
      <c r="E40" s="2"/>
      <c r="F40" s="2"/>
      <c r="G40" s="2"/>
      <c r="H40" s="2"/>
      <c r="I40" s="2"/>
      <c r="J40" s="2"/>
      <c r="K40" s="29"/>
      <c r="L40" s="2"/>
      <c r="M40" s="2"/>
      <c r="N40" s="2"/>
      <c r="O40" s="27"/>
      <c r="P40" s="27"/>
      <c r="Q40" s="28"/>
    </row>
    <row r="41" spans="1:17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3"/>
      <c r="P41" s="3"/>
      <c r="Q41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Q41"/>
  <sheetViews>
    <sheetView workbookViewId="0">
      <selection sqref="A1:IV65536"/>
    </sheetView>
  </sheetViews>
  <sheetFormatPr defaultRowHeight="15" x14ac:dyDescent="0.25"/>
  <cols>
    <col min="1" max="1" width="14.85546875" customWidth="1"/>
    <col min="15" max="15" width="15.7109375" customWidth="1"/>
    <col min="17" max="17" width="10.85546875" customWidth="1"/>
  </cols>
  <sheetData>
    <row r="1" spans="1:17" x14ac:dyDescent="0.25">
      <c r="A1" s="1" t="s">
        <v>43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/>
      <c r="P1" s="3"/>
      <c r="Q1" s="4"/>
    </row>
    <row r="2" spans="1:17" x14ac:dyDescent="0.25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3"/>
      <c r="P2" s="3"/>
      <c r="Q2" s="4"/>
    </row>
    <row r="3" spans="1:17" x14ac:dyDescent="0.2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 t="s">
        <v>1</v>
      </c>
      <c r="P3" s="5" t="s">
        <v>2</v>
      </c>
      <c r="Q3" s="6" t="s">
        <v>3</v>
      </c>
    </row>
    <row r="4" spans="1:17" x14ac:dyDescent="0.25">
      <c r="A4" s="7"/>
      <c r="B4" s="7">
        <v>2002</v>
      </c>
      <c r="C4" s="7">
        <v>2003</v>
      </c>
      <c r="D4" s="7">
        <v>2004</v>
      </c>
      <c r="E4" s="7">
        <v>2005</v>
      </c>
      <c r="F4" s="7">
        <v>2006</v>
      </c>
      <c r="G4" s="7">
        <v>2007</v>
      </c>
      <c r="H4" s="7">
        <v>2008</v>
      </c>
      <c r="I4" s="7">
        <v>2009</v>
      </c>
      <c r="J4" s="7">
        <v>2010</v>
      </c>
      <c r="K4" s="7">
        <v>2011</v>
      </c>
      <c r="L4" s="7">
        <v>2012</v>
      </c>
      <c r="M4" s="7">
        <v>2013</v>
      </c>
      <c r="N4" s="7">
        <v>2014</v>
      </c>
      <c r="O4" s="7" t="s">
        <v>4</v>
      </c>
      <c r="P4" s="7">
        <v>2014</v>
      </c>
      <c r="Q4" s="7">
        <v>2014</v>
      </c>
    </row>
    <row r="5" spans="1:17" x14ac:dyDescent="0.25">
      <c r="A5" s="8" t="s">
        <v>5</v>
      </c>
      <c r="B5" s="9">
        <v>5.2584819999999999</v>
      </c>
      <c r="C5" s="9">
        <v>5.3097240000000001</v>
      </c>
      <c r="D5" s="9">
        <v>5.2050599999999996</v>
      </c>
      <c r="E5" s="9">
        <v>5.0196690000000004</v>
      </c>
      <c r="F5" s="9">
        <v>4.781231</v>
      </c>
      <c r="G5" s="9">
        <v>4.5563359999999999</v>
      </c>
      <c r="H5" s="9">
        <v>4.461322</v>
      </c>
      <c r="I5" s="9">
        <v>4.8049499999999998</v>
      </c>
      <c r="J5" s="9">
        <v>4.8289160000000004</v>
      </c>
      <c r="K5" s="9">
        <v>4.8409560000000003</v>
      </c>
      <c r="L5" s="9">
        <v>4.8427259999999999</v>
      </c>
      <c r="M5" s="9">
        <v>4.8440070000000004</v>
      </c>
      <c r="N5" s="9">
        <v>4.8573269999999997</v>
      </c>
      <c r="O5" s="9">
        <f>N5-D5</f>
        <v>-0.34773299999999985</v>
      </c>
      <c r="P5" s="9"/>
      <c r="Q5" s="10">
        <v>263008.15729900001</v>
      </c>
    </row>
    <row r="6" spans="1:17" x14ac:dyDescent="0.25">
      <c r="A6" s="11" t="s">
        <v>6</v>
      </c>
      <c r="B6" s="12">
        <v>5.0051249999999996</v>
      </c>
      <c r="C6" s="12">
        <v>5.1143710000000002</v>
      </c>
      <c r="D6" s="12">
        <v>5.0019419999999997</v>
      </c>
      <c r="E6" s="12">
        <v>4.8456190000000001</v>
      </c>
      <c r="F6" s="12">
        <v>4.6278319999999997</v>
      </c>
      <c r="G6" s="12">
        <v>4.3202740000000004</v>
      </c>
      <c r="H6" s="12">
        <v>4.2574930000000002</v>
      </c>
      <c r="I6" s="12">
        <v>4.5586570000000002</v>
      </c>
      <c r="J6" s="12">
        <v>4.5685269999999996</v>
      </c>
      <c r="K6" s="12">
        <v>4.650569</v>
      </c>
      <c r="L6" s="12">
        <v>4.6552160000000002</v>
      </c>
      <c r="M6" s="12">
        <v>4.6611060000000002</v>
      </c>
      <c r="N6" s="12">
        <v>4.6671950000000004</v>
      </c>
      <c r="O6" s="12">
        <f t="shared" ref="O6:O36" si="0">N6-D6</f>
        <v>-0.33474699999999924</v>
      </c>
      <c r="P6" s="12"/>
      <c r="Q6" s="13">
        <v>189795.11088299999</v>
      </c>
    </row>
    <row r="7" spans="1:17" x14ac:dyDescent="0.25">
      <c r="A7" s="14" t="s">
        <v>7</v>
      </c>
      <c r="B7" s="15">
        <v>3.0253930000000002</v>
      </c>
      <c r="C7" s="15">
        <v>3.1636730000000002</v>
      </c>
      <c r="D7" s="15">
        <v>3.3088220000000002</v>
      </c>
      <c r="E7" s="15">
        <v>3.3045460000000002</v>
      </c>
      <c r="F7" s="15">
        <v>3.1126529999999999</v>
      </c>
      <c r="G7" s="15">
        <v>3.0924559999999999</v>
      </c>
      <c r="H7" s="15">
        <v>2.9340329999999999</v>
      </c>
      <c r="I7" s="15">
        <v>3.0088840000000001</v>
      </c>
      <c r="J7" s="15">
        <v>3.097486</v>
      </c>
      <c r="K7" s="15">
        <v>3.0938829999999999</v>
      </c>
      <c r="L7" s="15">
        <v>2.882269</v>
      </c>
      <c r="M7" s="15">
        <v>2.6472169999999999</v>
      </c>
      <c r="N7" s="15">
        <v>2.710788</v>
      </c>
      <c r="O7" s="15">
        <f t="shared" si="0"/>
        <v>-0.59803400000000018</v>
      </c>
      <c r="P7" s="16">
        <f>RANK(N7,N$7:N$34)</f>
        <v>28</v>
      </c>
      <c r="Q7" s="17">
        <v>4922.1002159999998</v>
      </c>
    </row>
    <row r="8" spans="1:17" x14ac:dyDescent="0.25">
      <c r="A8" s="18" t="s">
        <v>8</v>
      </c>
      <c r="B8" s="19">
        <v>7.2525209999999998</v>
      </c>
      <c r="C8" s="19">
        <v>8.3426849999999995</v>
      </c>
      <c r="D8" s="19">
        <v>8.5600729999999992</v>
      </c>
      <c r="E8" s="19">
        <v>8.3620610000000006</v>
      </c>
      <c r="F8" s="19">
        <v>8.1825109999999999</v>
      </c>
      <c r="G8" s="19">
        <v>8.9835600000000007</v>
      </c>
      <c r="H8" s="19">
        <v>9.2729009999999992</v>
      </c>
      <c r="I8" s="19">
        <v>9.2128189999999996</v>
      </c>
      <c r="J8" s="19">
        <v>9.3410299999999999</v>
      </c>
      <c r="K8" s="19">
        <v>9.3963560000000008</v>
      </c>
      <c r="L8" s="19">
        <v>8.9781980000000008</v>
      </c>
      <c r="M8" s="19">
        <v>8.8198939999999997</v>
      </c>
      <c r="N8" s="19">
        <v>8.554729</v>
      </c>
      <c r="O8" s="19">
        <f t="shared" si="0"/>
        <v>-5.3439999999991272E-3</v>
      </c>
      <c r="P8" s="20">
        <f t="shared" ref="P8:P34" si="1">RANK(N8,N$7:N$34)</f>
        <v>1</v>
      </c>
      <c r="Q8" s="21">
        <v>1016.028822</v>
      </c>
    </row>
    <row r="9" spans="1:17" x14ac:dyDescent="0.25">
      <c r="A9" s="18" t="s">
        <v>9</v>
      </c>
      <c r="B9" s="19">
        <v>6.0799750000000001</v>
      </c>
      <c r="C9" s="19">
        <v>6.1755060000000004</v>
      </c>
      <c r="D9" s="19">
        <v>6.4347989999999999</v>
      </c>
      <c r="E9" s="19">
        <v>6.6738270000000002</v>
      </c>
      <c r="F9" s="19">
        <v>6.4811230000000002</v>
      </c>
      <c r="G9" s="19">
        <v>6.1947130000000001</v>
      </c>
      <c r="H9" s="19">
        <v>6.3203490000000002</v>
      </c>
      <c r="I9" s="19">
        <v>6.6793180000000003</v>
      </c>
      <c r="J9" s="19">
        <v>6.5178580000000004</v>
      </c>
      <c r="K9" s="19">
        <v>6.492013</v>
      </c>
      <c r="L9" s="19">
        <v>6.0952089999999997</v>
      </c>
      <c r="M9" s="19">
        <v>5.7027039999999998</v>
      </c>
      <c r="N9" s="19">
        <v>5.7557580000000002</v>
      </c>
      <c r="O9" s="19">
        <f t="shared" si="0"/>
        <v>-0.67904099999999978</v>
      </c>
      <c r="P9" s="20">
        <f t="shared" si="1"/>
        <v>11</v>
      </c>
      <c r="Q9" s="21">
        <v>3037.5145259999999</v>
      </c>
    </row>
    <row r="10" spans="1:17" x14ac:dyDescent="0.25">
      <c r="A10" s="18" t="s">
        <v>10</v>
      </c>
      <c r="B10" s="19">
        <v>6.3006599999999997</v>
      </c>
      <c r="C10" s="19">
        <v>6.1602569999999996</v>
      </c>
      <c r="D10" s="19">
        <v>5.9569099999999997</v>
      </c>
      <c r="E10" s="19">
        <v>5.2462759999999999</v>
      </c>
      <c r="F10" s="19">
        <v>4.8122509999999998</v>
      </c>
      <c r="G10" s="19">
        <v>5.0318490000000002</v>
      </c>
      <c r="H10" s="19">
        <v>4.7770299999999999</v>
      </c>
      <c r="I10" s="19">
        <v>5.1557110000000002</v>
      </c>
      <c r="J10" s="19">
        <v>5.248151</v>
      </c>
      <c r="K10" s="19">
        <v>5.3365270000000002</v>
      </c>
      <c r="L10" s="19">
        <v>5.2169860000000003</v>
      </c>
      <c r="M10" s="19">
        <v>5.197063</v>
      </c>
      <c r="N10" s="19">
        <v>4.7474020000000001</v>
      </c>
      <c r="O10" s="19">
        <f t="shared" si="0"/>
        <v>-1.2095079999999996</v>
      </c>
      <c r="P10" s="20">
        <f t="shared" si="1"/>
        <v>20</v>
      </c>
      <c r="Q10" s="21">
        <v>6167.0333209999999</v>
      </c>
    </row>
    <row r="11" spans="1:17" x14ac:dyDescent="0.25">
      <c r="A11" s="18" t="s">
        <v>11</v>
      </c>
      <c r="B11" s="19">
        <v>5.6643470000000002</v>
      </c>
      <c r="C11" s="19">
        <v>6.007403</v>
      </c>
      <c r="D11" s="19">
        <v>5.7976029999999996</v>
      </c>
      <c r="E11" s="19">
        <v>5.5086209999999998</v>
      </c>
      <c r="F11" s="19">
        <v>5.2876859999999999</v>
      </c>
      <c r="G11" s="19">
        <v>4.8566380000000002</v>
      </c>
      <c r="H11" s="19">
        <v>4.7668379999999999</v>
      </c>
      <c r="I11" s="19">
        <v>5.0675670000000004</v>
      </c>
      <c r="J11" s="19">
        <v>4.9075049999999996</v>
      </c>
      <c r="K11" s="19">
        <v>4.897405</v>
      </c>
      <c r="L11" s="19">
        <v>4.6853829999999999</v>
      </c>
      <c r="M11" s="19">
        <v>4.4969320000000002</v>
      </c>
      <c r="N11" s="19">
        <v>4.3872580000000001</v>
      </c>
      <c r="O11" s="19">
        <f t="shared" si="0"/>
        <v>-1.4103449999999995</v>
      </c>
      <c r="P11" s="20">
        <f t="shared" si="1"/>
        <v>24</v>
      </c>
      <c r="Q11" s="21">
        <v>48688.999451999996</v>
      </c>
    </row>
    <row r="12" spans="1:17" x14ac:dyDescent="0.25">
      <c r="A12" s="18" t="s">
        <v>12</v>
      </c>
      <c r="B12" s="19">
        <v>4.8147190000000002</v>
      </c>
      <c r="C12" s="19">
        <v>4.9762519999999997</v>
      </c>
      <c r="D12" s="19">
        <v>5.7355619999999998</v>
      </c>
      <c r="E12" s="19">
        <v>6.3959710000000003</v>
      </c>
      <c r="F12" s="19">
        <v>5.8864549999999998</v>
      </c>
      <c r="G12" s="19">
        <v>5.7385859999999997</v>
      </c>
      <c r="H12" s="19">
        <v>6.169251</v>
      </c>
      <c r="I12" s="19">
        <v>7.2067600000000001</v>
      </c>
      <c r="J12" s="19">
        <v>7.7438989999999999</v>
      </c>
      <c r="K12" s="19">
        <v>7.5345610000000001</v>
      </c>
      <c r="L12" s="19">
        <v>7.604692</v>
      </c>
      <c r="M12" s="19">
        <v>7.0294210000000001</v>
      </c>
      <c r="N12" s="19">
        <v>7.2048420000000002</v>
      </c>
      <c r="O12" s="19">
        <f t="shared" si="0"/>
        <v>1.4692800000000004</v>
      </c>
      <c r="P12" s="20">
        <f t="shared" si="1"/>
        <v>6</v>
      </c>
      <c r="Q12" s="21">
        <v>463.77999899999998</v>
      </c>
    </row>
    <row r="13" spans="1:17" x14ac:dyDescent="0.25">
      <c r="A13" s="18" t="s">
        <v>13</v>
      </c>
      <c r="B13" s="19">
        <v>4.4201839999999999</v>
      </c>
      <c r="C13" s="19">
        <v>4.2000109999999999</v>
      </c>
      <c r="D13" s="19">
        <v>4.5050480000000004</v>
      </c>
      <c r="E13" s="19">
        <v>4.375489</v>
      </c>
      <c r="F13" s="19">
        <v>3.8459400000000001</v>
      </c>
      <c r="G13" s="19">
        <v>3.7052670000000001</v>
      </c>
      <c r="H13" s="19">
        <v>4.1341559999999999</v>
      </c>
      <c r="I13" s="19">
        <v>4.7468360000000001</v>
      </c>
      <c r="J13" s="19">
        <v>5.3892600000000002</v>
      </c>
      <c r="K13" s="19">
        <v>5.6006020000000003</v>
      </c>
      <c r="L13" s="19">
        <v>5.279712</v>
      </c>
      <c r="M13" s="19">
        <v>5.2265389999999998</v>
      </c>
      <c r="N13" s="19">
        <v>4.9703819999999999</v>
      </c>
      <c r="O13" s="19">
        <f t="shared" si="0"/>
        <v>0.46533399999999947</v>
      </c>
      <c r="P13" s="20">
        <f t="shared" si="1"/>
        <v>16</v>
      </c>
      <c r="Q13" s="21">
        <v>2797.424</v>
      </c>
    </row>
    <row r="14" spans="1:17" x14ac:dyDescent="0.25">
      <c r="A14" s="18" t="s">
        <v>14</v>
      </c>
      <c r="B14" s="19">
        <v>4.0123290000000003</v>
      </c>
      <c r="C14" s="19">
        <v>4.1336839999999997</v>
      </c>
      <c r="D14" s="19">
        <v>4.0293469999999996</v>
      </c>
      <c r="E14" s="19">
        <v>3.8516050000000002</v>
      </c>
      <c r="F14" s="19">
        <v>3.689851</v>
      </c>
      <c r="G14" s="19">
        <v>3.724828</v>
      </c>
      <c r="H14" s="19">
        <v>3.5031189999999999</v>
      </c>
      <c r="I14" s="19">
        <v>3.8345699999999998</v>
      </c>
      <c r="J14" s="19">
        <v>5.8219979999999998</v>
      </c>
      <c r="K14" s="19">
        <v>6.1881719999999998</v>
      </c>
      <c r="L14" s="19">
        <v>6.9658709999999999</v>
      </c>
      <c r="M14" s="19">
        <v>8.0118050000000007</v>
      </c>
      <c r="N14" s="19">
        <v>8.1882710000000003</v>
      </c>
      <c r="O14" s="19">
        <f t="shared" si="0"/>
        <v>4.1589240000000007</v>
      </c>
      <c r="P14" s="20">
        <f t="shared" si="1"/>
        <v>3</v>
      </c>
      <c r="Q14" s="21">
        <v>5226</v>
      </c>
    </row>
    <row r="15" spans="1:17" x14ac:dyDescent="0.25">
      <c r="A15" s="18" t="s">
        <v>15</v>
      </c>
      <c r="B15" s="19">
        <v>4.8557420000000002</v>
      </c>
      <c r="C15" s="19">
        <v>4.7999280000000004</v>
      </c>
      <c r="D15" s="19">
        <v>4.5246449999999996</v>
      </c>
      <c r="E15" s="19">
        <v>4.1849340000000002</v>
      </c>
      <c r="F15" s="19">
        <v>3.8817729999999999</v>
      </c>
      <c r="G15" s="19">
        <v>3.7102499999999998</v>
      </c>
      <c r="H15" s="19">
        <v>4.0257350000000001</v>
      </c>
      <c r="I15" s="19">
        <v>4.3864900000000002</v>
      </c>
      <c r="J15" s="19">
        <v>4.2664619999999998</v>
      </c>
      <c r="K15" s="19">
        <v>4.1322020000000004</v>
      </c>
      <c r="L15" s="19">
        <v>3.9617059999999999</v>
      </c>
      <c r="M15" s="19">
        <v>4.7511369999999999</v>
      </c>
      <c r="N15" s="19">
        <v>4.6020560000000001</v>
      </c>
      <c r="O15" s="19">
        <f t="shared" si="0"/>
        <v>7.7411000000000563E-2</v>
      </c>
      <c r="P15" s="20">
        <f t="shared" si="1"/>
        <v>22</v>
      </c>
      <c r="Q15" s="21">
        <v>16095.000153999999</v>
      </c>
    </row>
    <row r="16" spans="1:17" x14ac:dyDescent="0.25">
      <c r="A16" s="18" t="s">
        <v>16</v>
      </c>
      <c r="B16" s="19">
        <v>4.0931240000000004</v>
      </c>
      <c r="C16" s="19">
        <v>3.9836719999999999</v>
      </c>
      <c r="D16" s="19">
        <v>3.9719289999999998</v>
      </c>
      <c r="E16" s="19">
        <v>3.7506949999999999</v>
      </c>
      <c r="F16" s="19">
        <v>3.6019040000000002</v>
      </c>
      <c r="G16" s="19">
        <v>3.440604</v>
      </c>
      <c r="H16" s="19">
        <v>3.3350230000000001</v>
      </c>
      <c r="I16" s="19">
        <v>3.4675419999999999</v>
      </c>
      <c r="J16" s="19">
        <v>3.5436809999999999</v>
      </c>
      <c r="K16" s="19">
        <v>3.4914360000000002</v>
      </c>
      <c r="L16" s="19">
        <v>3.4373269999999998</v>
      </c>
      <c r="M16" s="19">
        <v>3.529906</v>
      </c>
      <c r="N16" s="19">
        <v>3.5441530000000001</v>
      </c>
      <c r="O16" s="19">
        <f t="shared" si="0"/>
        <v>-0.42777599999999971</v>
      </c>
      <c r="P16" s="20">
        <f t="shared" si="1"/>
        <v>27</v>
      </c>
      <c r="Q16" s="21">
        <v>34655.999131999997</v>
      </c>
    </row>
    <row r="17" spans="1:17" x14ac:dyDescent="0.25">
      <c r="A17" s="18" t="s">
        <v>17</v>
      </c>
      <c r="B17" s="19">
        <v>7.0574560000000002</v>
      </c>
      <c r="C17" s="19">
        <v>6.9338899999999999</v>
      </c>
      <c r="D17" s="19">
        <v>6.5781739999999997</v>
      </c>
      <c r="E17" s="19">
        <v>6.22262</v>
      </c>
      <c r="F17" s="19">
        <v>5.8563789999999996</v>
      </c>
      <c r="G17" s="19">
        <v>5.4623939999999997</v>
      </c>
      <c r="H17" s="19">
        <v>4.8309519999999999</v>
      </c>
      <c r="I17" s="19">
        <v>5.2767039999999996</v>
      </c>
      <c r="J17" s="19">
        <v>6.0255460000000003</v>
      </c>
      <c r="K17" s="19">
        <v>5.1860549999999996</v>
      </c>
      <c r="L17" s="19">
        <v>4.8666210000000003</v>
      </c>
      <c r="M17" s="19">
        <v>5.6176630000000003</v>
      </c>
      <c r="N17" s="19">
        <v>6.3516779999999997</v>
      </c>
      <c r="O17" s="19">
        <f t="shared" si="0"/>
        <v>-0.22649600000000003</v>
      </c>
      <c r="P17" s="20">
        <f t="shared" si="1"/>
        <v>10</v>
      </c>
      <c r="Q17" s="21">
        <v>1003.603383</v>
      </c>
    </row>
    <row r="18" spans="1:17" x14ac:dyDescent="0.25">
      <c r="A18" s="18" t="s">
        <v>18</v>
      </c>
      <c r="B18" s="19">
        <v>5.9300889999999997</v>
      </c>
      <c r="C18" s="19">
        <v>6.0066259999999998</v>
      </c>
      <c r="D18" s="19">
        <v>5.7624760000000004</v>
      </c>
      <c r="E18" s="19">
        <v>5.9276109999999997</v>
      </c>
      <c r="F18" s="19">
        <v>5.6643819999999998</v>
      </c>
      <c r="G18" s="19">
        <v>5.1108089999999997</v>
      </c>
      <c r="H18" s="19">
        <v>4.7980830000000001</v>
      </c>
      <c r="I18" s="19">
        <v>5.2813129999999999</v>
      </c>
      <c r="J18" s="19">
        <v>5.3192339999999998</v>
      </c>
      <c r="K18" s="19">
        <v>5.8967280000000004</v>
      </c>
      <c r="L18" s="19">
        <v>6.5366410000000004</v>
      </c>
      <c r="M18" s="19">
        <v>6.4135049999999998</v>
      </c>
      <c r="N18" s="19">
        <v>6.8074680000000001</v>
      </c>
      <c r="O18" s="19">
        <f t="shared" si="0"/>
        <v>1.0449919999999997</v>
      </c>
      <c r="P18" s="20">
        <f t="shared" si="1"/>
        <v>8</v>
      </c>
      <c r="Q18" s="21">
        <v>47668.000481000003</v>
      </c>
    </row>
    <row r="19" spans="1:17" x14ac:dyDescent="0.25">
      <c r="A19" s="18" t="s">
        <v>19</v>
      </c>
      <c r="B19" s="19">
        <v>3.2536459999999998</v>
      </c>
      <c r="C19" s="19">
        <v>6.1157199999999996</v>
      </c>
      <c r="D19" s="19">
        <v>6.4394400000000003</v>
      </c>
      <c r="E19" s="19">
        <v>6.007568</v>
      </c>
      <c r="F19" s="19">
        <v>5.5661630000000004</v>
      </c>
      <c r="G19" s="19">
        <v>4.7189379999999996</v>
      </c>
      <c r="H19" s="19">
        <v>4.6143359999999998</v>
      </c>
      <c r="I19" s="19">
        <v>5.140644</v>
      </c>
      <c r="J19" s="19">
        <v>5.7123379999999999</v>
      </c>
      <c r="K19" s="19">
        <v>6.109299</v>
      </c>
      <c r="L19" s="19">
        <v>5.8855130000000004</v>
      </c>
      <c r="M19" s="19">
        <v>6.6670170000000004</v>
      </c>
      <c r="N19" s="19">
        <v>6.9421790000000003</v>
      </c>
      <c r="O19" s="19">
        <f t="shared" si="0"/>
        <v>0.50273900000000005</v>
      </c>
      <c r="P19" s="20">
        <f t="shared" si="1"/>
        <v>7</v>
      </c>
      <c r="Q19" s="21">
        <v>412.89999399999999</v>
      </c>
    </row>
    <row r="20" spans="1:17" x14ac:dyDescent="0.25">
      <c r="A20" s="18" t="s">
        <v>20</v>
      </c>
      <c r="B20" s="19">
        <v>6.1696590000000002</v>
      </c>
      <c r="C20" s="19">
        <v>6.8700919999999996</v>
      </c>
      <c r="D20" s="19">
        <v>7.4112450000000001</v>
      </c>
      <c r="E20" s="19">
        <v>7.6129559999999996</v>
      </c>
      <c r="F20" s="19">
        <v>6.4674060000000004</v>
      </c>
      <c r="G20" s="19">
        <v>5.6749929999999997</v>
      </c>
      <c r="H20" s="19">
        <v>5.6797950000000004</v>
      </c>
      <c r="I20" s="19">
        <v>7.4556779999999998</v>
      </c>
      <c r="J20" s="19">
        <v>7.2570319999999997</v>
      </c>
      <c r="K20" s="19">
        <v>6.9881159999999998</v>
      </c>
      <c r="L20" s="19">
        <v>6.794327</v>
      </c>
      <c r="M20" s="19">
        <v>6.700215</v>
      </c>
      <c r="N20" s="19">
        <v>7.2755359999999998</v>
      </c>
      <c r="O20" s="19">
        <f t="shared" si="0"/>
        <v>-0.1357090000000003</v>
      </c>
      <c r="P20" s="20">
        <f t="shared" si="1"/>
        <v>5</v>
      </c>
      <c r="Q20" s="21">
        <v>495.29</v>
      </c>
    </row>
    <row r="21" spans="1:17" x14ac:dyDescent="0.25">
      <c r="A21" s="18" t="s">
        <v>21</v>
      </c>
      <c r="B21" s="19">
        <v>6.8945629999999998</v>
      </c>
      <c r="C21" s="19">
        <v>6.8842829999999999</v>
      </c>
      <c r="D21" s="19">
        <v>6.2952579999999996</v>
      </c>
      <c r="E21" s="19">
        <v>5.9407550000000002</v>
      </c>
      <c r="F21" s="19">
        <v>5.4284210000000002</v>
      </c>
      <c r="G21" s="19">
        <v>5.2671950000000001</v>
      </c>
      <c r="H21" s="19">
        <v>4.9823659999999999</v>
      </c>
      <c r="I21" s="19">
        <v>6.3141280000000002</v>
      </c>
      <c r="J21" s="19">
        <v>6.2076060000000002</v>
      </c>
      <c r="K21" s="19">
        <v>5.8431129999999998</v>
      </c>
      <c r="L21" s="19">
        <v>5.7366109999999999</v>
      </c>
      <c r="M21" s="19">
        <v>5.6784470000000002</v>
      </c>
      <c r="N21" s="19">
        <v>5.7482300000000004</v>
      </c>
      <c r="O21" s="19">
        <f t="shared" si="0"/>
        <v>-0.54702799999999918</v>
      </c>
      <c r="P21" s="20">
        <f t="shared" si="1"/>
        <v>12</v>
      </c>
      <c r="Q21" s="21">
        <v>580.48499100000004</v>
      </c>
    </row>
    <row r="22" spans="1:17" x14ac:dyDescent="0.25">
      <c r="A22" s="18" t="s">
        <v>22</v>
      </c>
      <c r="B22" s="19">
        <v>6.7472709999999996</v>
      </c>
      <c r="C22" s="19">
        <v>6.9910690000000004</v>
      </c>
      <c r="D22" s="19">
        <v>7.8860640000000002</v>
      </c>
      <c r="E22" s="19">
        <v>7.5624269999999996</v>
      </c>
      <c r="F22" s="19">
        <v>7.0623279999999999</v>
      </c>
      <c r="G22" s="19">
        <v>6.6046490000000002</v>
      </c>
      <c r="H22" s="19">
        <v>6.5652359999999996</v>
      </c>
      <c r="I22" s="19">
        <v>6.0611959999999998</v>
      </c>
      <c r="J22" s="19">
        <v>5.9109990000000003</v>
      </c>
      <c r="K22" s="19">
        <v>5.9405109999999999</v>
      </c>
      <c r="L22" s="19">
        <v>5.7293209999999997</v>
      </c>
      <c r="M22" s="19">
        <v>5.2247960000000004</v>
      </c>
      <c r="N22" s="19">
        <v>4.823912</v>
      </c>
      <c r="O22" s="19">
        <f t="shared" si="0"/>
        <v>-3.0621520000000002</v>
      </c>
      <c r="P22" s="20">
        <f t="shared" si="1"/>
        <v>18</v>
      </c>
      <c r="Q22" s="21">
        <v>899.65853000000004</v>
      </c>
    </row>
    <row r="23" spans="1:17" x14ac:dyDescent="0.25">
      <c r="A23" s="18" t="s">
        <v>23</v>
      </c>
      <c r="B23" s="19">
        <v>5.4836130000000001</v>
      </c>
      <c r="C23" s="19">
        <v>5.2347419999999998</v>
      </c>
      <c r="D23" s="19">
        <v>5.087815</v>
      </c>
      <c r="E23" s="19">
        <v>5.6989780000000003</v>
      </c>
      <c r="F23" s="19">
        <v>5.6477909999999998</v>
      </c>
      <c r="G23" s="19">
        <v>5.0426149999999996</v>
      </c>
      <c r="H23" s="19">
        <v>4.9292819999999997</v>
      </c>
      <c r="I23" s="19">
        <v>5.0959630000000002</v>
      </c>
      <c r="J23" s="19">
        <v>5.8334679999999999</v>
      </c>
      <c r="K23" s="19">
        <v>5.6349359999999997</v>
      </c>
      <c r="L23" s="19">
        <v>5.136317</v>
      </c>
      <c r="M23" s="19">
        <v>5.0203100000000003</v>
      </c>
      <c r="N23" s="19">
        <v>5.00718</v>
      </c>
      <c r="O23" s="19">
        <f t="shared" si="0"/>
        <v>-8.0635000000000012E-2</v>
      </c>
      <c r="P23" s="20">
        <f t="shared" si="1"/>
        <v>15</v>
      </c>
      <c r="Q23" s="21">
        <v>1999.85241</v>
      </c>
    </row>
    <row r="24" spans="1:17" x14ac:dyDescent="0.25">
      <c r="A24" s="18" t="s">
        <v>24</v>
      </c>
      <c r="B24" s="19">
        <v>4.4057089999999999</v>
      </c>
      <c r="C24" s="19">
        <v>3.9908130000000002</v>
      </c>
      <c r="D24" s="19">
        <v>3.857202</v>
      </c>
      <c r="E24" s="19">
        <v>3.8313259999999998</v>
      </c>
      <c r="F24" s="19">
        <v>3.885961</v>
      </c>
      <c r="G24" s="19">
        <v>5.1548889999999998</v>
      </c>
      <c r="H24" s="19">
        <v>4.3792039999999997</v>
      </c>
      <c r="I24" s="19">
        <v>4.3462529999999999</v>
      </c>
      <c r="J24" s="19">
        <v>4.4985090000000003</v>
      </c>
      <c r="K24" s="19">
        <v>4.8840789999999998</v>
      </c>
      <c r="L24" s="19">
        <v>4.6747240000000003</v>
      </c>
      <c r="M24" s="19">
        <v>4.3304770000000001</v>
      </c>
      <c r="N24" s="19">
        <v>4.6610449999999997</v>
      </c>
      <c r="O24" s="19">
        <f t="shared" si="0"/>
        <v>0.80384299999999964</v>
      </c>
      <c r="P24" s="20">
        <f t="shared" si="1"/>
        <v>21</v>
      </c>
      <c r="Q24" s="21">
        <v>128.06672699999999</v>
      </c>
    </row>
    <row r="25" spans="1:17" x14ac:dyDescent="0.25">
      <c r="A25" s="18" t="s">
        <v>25</v>
      </c>
      <c r="B25" s="19">
        <v>4.7535189999999998</v>
      </c>
      <c r="C25" s="19">
        <v>4.8805500000000004</v>
      </c>
      <c r="D25" s="19">
        <v>5.1263820000000004</v>
      </c>
      <c r="E25" s="19">
        <v>5.298521</v>
      </c>
      <c r="F25" s="19">
        <v>5.19719</v>
      </c>
      <c r="G25" s="19">
        <v>4.7037149999999999</v>
      </c>
      <c r="H25" s="19">
        <v>4.8945400000000001</v>
      </c>
      <c r="I25" s="19">
        <v>5.3313360000000003</v>
      </c>
      <c r="J25" s="19">
        <v>5.269139</v>
      </c>
      <c r="K25" s="19">
        <v>5.2119669999999996</v>
      </c>
      <c r="L25" s="19">
        <v>5.0018719999999997</v>
      </c>
      <c r="M25" s="19">
        <v>5.2784940000000002</v>
      </c>
      <c r="N25" s="19">
        <v>5.0926489999999998</v>
      </c>
      <c r="O25" s="19">
        <f t="shared" si="0"/>
        <v>-3.3733000000000679E-2</v>
      </c>
      <c r="P25" s="20">
        <f t="shared" si="1"/>
        <v>14</v>
      </c>
      <c r="Q25" s="21">
        <v>12648.000454999999</v>
      </c>
    </row>
    <row r="26" spans="1:17" x14ac:dyDescent="0.25">
      <c r="A26" s="18" t="s">
        <v>26</v>
      </c>
      <c r="B26" s="19">
        <v>3.9324810000000001</v>
      </c>
      <c r="C26" s="19">
        <v>4.0805959999999999</v>
      </c>
      <c r="D26" s="19">
        <v>4.2655500000000002</v>
      </c>
      <c r="E26" s="19">
        <v>4.1798440000000001</v>
      </c>
      <c r="F26" s="19">
        <v>3.9065919999999998</v>
      </c>
      <c r="G26" s="19">
        <v>3.875194</v>
      </c>
      <c r="H26" s="19">
        <v>3.7946780000000002</v>
      </c>
      <c r="I26" s="19">
        <v>3.790467</v>
      </c>
      <c r="J26" s="19">
        <v>3.7980930000000002</v>
      </c>
      <c r="K26" s="19">
        <v>3.9444840000000001</v>
      </c>
      <c r="L26" s="19">
        <v>3.7975539999999999</v>
      </c>
      <c r="M26" s="19">
        <v>3.7137519999999999</v>
      </c>
      <c r="N26" s="19">
        <v>3.5502379999999998</v>
      </c>
      <c r="O26" s="19">
        <f t="shared" si="0"/>
        <v>-0.71531200000000039</v>
      </c>
      <c r="P26" s="20">
        <f t="shared" si="1"/>
        <v>26</v>
      </c>
      <c r="Q26" s="21">
        <v>5038.3104309999999</v>
      </c>
    </row>
    <row r="27" spans="1:17" x14ac:dyDescent="0.25">
      <c r="A27" s="18" t="s">
        <v>27</v>
      </c>
      <c r="B27" s="19">
        <v>6.068041</v>
      </c>
      <c r="C27" s="19">
        <v>6.4972580000000004</v>
      </c>
      <c r="D27" s="19">
        <v>6.9145560000000001</v>
      </c>
      <c r="E27" s="19">
        <v>6.8607329999999997</v>
      </c>
      <c r="F27" s="19">
        <v>6.6395600000000004</v>
      </c>
      <c r="G27" s="19">
        <v>6.6575059999999997</v>
      </c>
      <c r="H27" s="19">
        <v>6.3771310000000003</v>
      </c>
      <c r="I27" s="19">
        <v>6.6365189999999998</v>
      </c>
      <c r="J27" s="19">
        <v>6.8034509999999999</v>
      </c>
      <c r="K27" s="19">
        <v>6.6377290000000002</v>
      </c>
      <c r="L27" s="19">
        <v>6.6333970000000004</v>
      </c>
      <c r="M27" s="19">
        <v>6.5733759999999997</v>
      </c>
      <c r="N27" s="19">
        <v>6.6293889999999998</v>
      </c>
      <c r="O27" s="19">
        <f t="shared" si="0"/>
        <v>-0.28516700000000039</v>
      </c>
      <c r="P27" s="20">
        <f t="shared" si="1"/>
        <v>9</v>
      </c>
      <c r="Q27" s="21">
        <v>8738.3791789999996</v>
      </c>
    </row>
    <row r="28" spans="1:17" x14ac:dyDescent="0.25">
      <c r="A28" s="18" t="s">
        <v>28</v>
      </c>
      <c r="B28" s="19">
        <v>6.5084749999999998</v>
      </c>
      <c r="C28" s="19">
        <v>6.7344879999999998</v>
      </c>
      <c r="D28" s="19">
        <v>6.8329430000000002</v>
      </c>
      <c r="E28" s="19">
        <v>6.4644269999999997</v>
      </c>
      <c r="F28" s="19">
        <v>6.1812909999999999</v>
      </c>
      <c r="G28" s="19">
        <v>6.029382</v>
      </c>
      <c r="H28" s="19">
        <v>5.7034500000000001</v>
      </c>
      <c r="I28" s="19">
        <v>6.1574030000000004</v>
      </c>
      <c r="J28" s="19">
        <v>5.8325849999999999</v>
      </c>
      <c r="K28" s="19">
        <v>5.3557680000000003</v>
      </c>
      <c r="L28" s="19">
        <v>5.2999739999999997</v>
      </c>
      <c r="M28" s="19">
        <v>4.9209899999999998</v>
      </c>
      <c r="N28" s="19">
        <v>4.8546569999999996</v>
      </c>
      <c r="O28" s="19">
        <f t="shared" si="0"/>
        <v>-1.9782860000000007</v>
      </c>
      <c r="P28" s="20">
        <f t="shared" si="1"/>
        <v>17</v>
      </c>
      <c r="Q28" s="21">
        <v>2876.7379599999999</v>
      </c>
    </row>
    <row r="29" spans="1:17" x14ac:dyDescent="0.25">
      <c r="A29" s="18" t="s">
        <v>29</v>
      </c>
      <c r="B29" s="19">
        <v>6.1719390000000001</v>
      </c>
      <c r="C29" s="19">
        <v>7.2545440000000001</v>
      </c>
      <c r="D29" s="19">
        <v>7.8532549999999999</v>
      </c>
      <c r="E29" s="19">
        <v>6.5859420000000002</v>
      </c>
      <c r="F29" s="19">
        <v>5.9603570000000001</v>
      </c>
      <c r="G29" s="19">
        <v>5.8093940000000002</v>
      </c>
      <c r="H29" s="19">
        <v>5.0063930000000001</v>
      </c>
      <c r="I29" s="19">
        <v>6.0263929999999997</v>
      </c>
      <c r="J29" s="19">
        <v>6.7427979999999996</v>
      </c>
      <c r="K29" s="19">
        <v>6.0097769999999997</v>
      </c>
      <c r="L29" s="19">
        <v>6.1044859999999996</v>
      </c>
      <c r="M29" s="19">
        <v>6.4396250000000004</v>
      </c>
      <c r="N29" s="19">
        <v>7.7860199999999997</v>
      </c>
      <c r="O29" s="19">
        <f t="shared" si="0"/>
        <v>-6.7235000000000156E-2</v>
      </c>
      <c r="P29" s="20">
        <f t="shared" si="1"/>
        <v>4</v>
      </c>
      <c r="Q29" s="21">
        <v>3237.7522359999998</v>
      </c>
    </row>
    <row r="30" spans="1:17" x14ac:dyDescent="0.25">
      <c r="A30" s="18" t="s">
        <v>30</v>
      </c>
      <c r="B30" s="19">
        <v>6.7707740000000003</v>
      </c>
      <c r="C30" s="19">
        <v>6.409535</v>
      </c>
      <c r="D30" s="19">
        <v>6.426107</v>
      </c>
      <c r="E30" s="19">
        <v>6.1137220000000001</v>
      </c>
      <c r="F30" s="19">
        <v>5.9099919999999999</v>
      </c>
      <c r="G30" s="19">
        <v>6.0316140000000003</v>
      </c>
      <c r="H30" s="19">
        <v>6.1756169999999999</v>
      </c>
      <c r="I30" s="19">
        <v>7.8608760000000002</v>
      </c>
      <c r="J30" s="19">
        <v>8.0488149999999994</v>
      </c>
      <c r="K30" s="19">
        <v>7.7488609999999998</v>
      </c>
      <c r="L30" s="19">
        <v>8.4315999999999995</v>
      </c>
      <c r="M30" s="19">
        <v>8.302047</v>
      </c>
      <c r="N30" s="19">
        <v>8.212377</v>
      </c>
      <c r="O30" s="19">
        <f t="shared" si="0"/>
        <v>1.78627</v>
      </c>
      <c r="P30" s="20">
        <f t="shared" si="1"/>
        <v>2</v>
      </c>
      <c r="Q30" s="21">
        <v>1124.1992190000001</v>
      </c>
    </row>
    <row r="31" spans="1:17" x14ac:dyDescent="0.25">
      <c r="A31" s="18" t="s">
        <v>31</v>
      </c>
      <c r="B31" s="19">
        <v>5.6799289999999996</v>
      </c>
      <c r="C31" s="19">
        <v>6.4933699999999996</v>
      </c>
      <c r="D31" s="19">
        <v>6.9692720000000001</v>
      </c>
      <c r="E31" s="19">
        <v>6.669448</v>
      </c>
      <c r="F31" s="19">
        <v>6.6760580000000003</v>
      </c>
      <c r="G31" s="19">
        <v>6.1464679999999996</v>
      </c>
      <c r="H31" s="19">
        <v>6.0719789999999998</v>
      </c>
      <c r="I31" s="19">
        <v>5.8424529999999999</v>
      </c>
      <c r="J31" s="19">
        <v>5.7115090000000004</v>
      </c>
      <c r="K31" s="19">
        <v>5.542065</v>
      </c>
      <c r="L31" s="19">
        <v>5.2949299999999999</v>
      </c>
      <c r="M31" s="19">
        <v>4.9071490000000004</v>
      </c>
      <c r="N31" s="19">
        <v>4.7721730000000004</v>
      </c>
      <c r="O31" s="19">
        <f t="shared" si="0"/>
        <v>-2.1970989999999997</v>
      </c>
      <c r="P31" s="20">
        <f t="shared" si="1"/>
        <v>19</v>
      </c>
      <c r="Q31" s="21">
        <v>1118.1560059999999</v>
      </c>
    </row>
    <row r="32" spans="1:17" x14ac:dyDescent="0.25">
      <c r="A32" s="18" t="s">
        <v>32</v>
      </c>
      <c r="B32" s="19">
        <v>4.4413539999999996</v>
      </c>
      <c r="C32" s="19">
        <v>4.4858130000000003</v>
      </c>
      <c r="D32" s="19">
        <v>4.4600020000000002</v>
      </c>
      <c r="E32" s="19">
        <v>4.2279359999999997</v>
      </c>
      <c r="F32" s="19">
        <v>4.1037340000000002</v>
      </c>
      <c r="G32" s="19">
        <v>3.8232599999999999</v>
      </c>
      <c r="H32" s="19">
        <v>4.0276610000000002</v>
      </c>
      <c r="I32" s="19">
        <v>4.1860650000000001</v>
      </c>
      <c r="J32" s="19">
        <v>4.2219749999999996</v>
      </c>
      <c r="K32" s="19">
        <v>4.7468279999999998</v>
      </c>
      <c r="L32" s="19">
        <v>4.6992459999999996</v>
      </c>
      <c r="M32" s="19">
        <v>4.4820039999999999</v>
      </c>
      <c r="N32" s="19">
        <v>4.3967280000000004</v>
      </c>
      <c r="O32" s="19">
        <f t="shared" si="0"/>
        <v>-6.327399999999983E-2</v>
      </c>
      <c r="P32" s="20">
        <f t="shared" si="1"/>
        <v>23</v>
      </c>
      <c r="Q32" s="21">
        <v>3956.0001390000002</v>
      </c>
    </row>
    <row r="33" spans="1:17" x14ac:dyDescent="0.25">
      <c r="A33" s="18" t="s">
        <v>33</v>
      </c>
      <c r="B33" s="19">
        <v>5.1446440000000004</v>
      </c>
      <c r="C33" s="19">
        <v>5.1516710000000003</v>
      </c>
      <c r="D33" s="19">
        <v>5.0047360000000003</v>
      </c>
      <c r="E33" s="19">
        <v>4.8684000000000003</v>
      </c>
      <c r="F33" s="19">
        <v>4.7013610000000003</v>
      </c>
      <c r="G33" s="19">
        <v>4.5655450000000002</v>
      </c>
      <c r="H33" s="19">
        <v>4.6372689999999999</v>
      </c>
      <c r="I33" s="19">
        <v>4.8606210000000001</v>
      </c>
      <c r="J33" s="19">
        <v>4.8387840000000004</v>
      </c>
      <c r="K33" s="19">
        <v>4.5635250000000003</v>
      </c>
      <c r="L33" s="19">
        <v>4.5778790000000003</v>
      </c>
      <c r="M33" s="19">
        <v>4.4224119999999996</v>
      </c>
      <c r="N33" s="19">
        <v>4.1088909999999998</v>
      </c>
      <c r="O33" s="19">
        <f t="shared" si="0"/>
        <v>-0.89584500000000045</v>
      </c>
      <c r="P33" s="20">
        <f t="shared" si="1"/>
        <v>25</v>
      </c>
      <c r="Q33" s="21">
        <v>7567.2913120000003</v>
      </c>
    </row>
    <row r="34" spans="1:17" x14ac:dyDescent="0.25">
      <c r="A34" s="22" t="s">
        <v>34</v>
      </c>
      <c r="B34" s="23">
        <v>6.1526820000000004</v>
      </c>
      <c r="C34" s="23">
        <v>5.9517090000000001</v>
      </c>
      <c r="D34" s="23">
        <v>5.7679280000000004</v>
      </c>
      <c r="E34" s="23">
        <v>5.3983549999999996</v>
      </c>
      <c r="F34" s="23">
        <v>5.0433649999999997</v>
      </c>
      <c r="G34" s="23">
        <v>5.058198</v>
      </c>
      <c r="H34" s="23">
        <v>4.8258780000000003</v>
      </c>
      <c r="I34" s="23">
        <v>5.6240259999999997</v>
      </c>
      <c r="J34" s="23">
        <v>5.5167380000000001</v>
      </c>
      <c r="K34" s="23">
        <v>5.2729299999999997</v>
      </c>
      <c r="L34" s="23">
        <v>5.3308030000000004</v>
      </c>
      <c r="M34" s="23">
        <v>5.386336</v>
      </c>
      <c r="N34" s="23">
        <v>5.4639150000000001</v>
      </c>
      <c r="O34" s="23">
        <f t="shared" si="0"/>
        <v>-0.30401300000000031</v>
      </c>
      <c r="P34" s="24">
        <f t="shared" si="1"/>
        <v>13</v>
      </c>
      <c r="Q34" s="25">
        <v>40445.591226999997</v>
      </c>
    </row>
    <row r="35" spans="1:17" x14ac:dyDescent="0.25">
      <c r="A35" s="18" t="s">
        <v>35</v>
      </c>
      <c r="B35" s="19">
        <v>2.5596999999999999</v>
      </c>
      <c r="C35" s="19">
        <v>2.4140060000000001</v>
      </c>
      <c r="D35" s="19">
        <v>2.3809490000000002</v>
      </c>
      <c r="E35" s="19">
        <v>2.503225</v>
      </c>
      <c r="F35" s="19">
        <v>3.0081639999999998</v>
      </c>
      <c r="G35" s="19">
        <v>2.9003040000000002</v>
      </c>
      <c r="H35" s="19">
        <v>2.6997360000000001</v>
      </c>
      <c r="I35" s="19">
        <v>3.3889520000000002</v>
      </c>
      <c r="J35" s="19">
        <v>3.7099229999999999</v>
      </c>
      <c r="K35" s="19">
        <v>3.4775550000000002</v>
      </c>
      <c r="L35" s="19">
        <v>3.3699840000000001</v>
      </c>
      <c r="M35" s="19">
        <v>3.129156</v>
      </c>
      <c r="N35" s="19">
        <v>2.7975650000000001</v>
      </c>
      <c r="O35" s="19">
        <f t="shared" si="0"/>
        <v>0.41661599999999988</v>
      </c>
      <c r="P35" s="20"/>
      <c r="Q35" s="21">
        <v>139.87032199999999</v>
      </c>
    </row>
    <row r="36" spans="1:17" x14ac:dyDescent="0.25">
      <c r="A36" s="22" t="s">
        <v>36</v>
      </c>
      <c r="B36" s="23">
        <v>4.0875919999999999</v>
      </c>
      <c r="C36" s="23">
        <v>4.070983</v>
      </c>
      <c r="D36" s="23">
        <v>3.5709789999999999</v>
      </c>
      <c r="E36" s="23">
        <v>3.3991709999999999</v>
      </c>
      <c r="F36" s="23">
        <v>3.1906119999999998</v>
      </c>
      <c r="G36" s="23">
        <v>3.199325</v>
      </c>
      <c r="H36" s="23">
        <v>3.0536699999999999</v>
      </c>
      <c r="I36" s="23">
        <v>3.2503980000000001</v>
      </c>
      <c r="J36" s="23">
        <v>3.1258650000000001</v>
      </c>
      <c r="K36" s="23">
        <v>2.8904920000000001</v>
      </c>
      <c r="L36" s="23">
        <v>2.696885</v>
      </c>
      <c r="M36" s="23">
        <v>2.9981770000000001</v>
      </c>
      <c r="N36" s="23">
        <v>3.0923069999999999</v>
      </c>
      <c r="O36" s="23">
        <f t="shared" si="0"/>
        <v>-0.47867199999999999</v>
      </c>
      <c r="P36" s="24"/>
      <c r="Q36" s="25">
        <v>4544.9104660000003</v>
      </c>
    </row>
    <row r="37" spans="1:17" x14ac:dyDescent="0.25">
      <c r="A37" s="2" t="s">
        <v>37</v>
      </c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7"/>
      <c r="P37" s="27"/>
      <c r="Q37" s="28"/>
    </row>
    <row r="38" spans="1:17" x14ac:dyDescent="0.25">
      <c r="A38" s="2" t="s">
        <v>38</v>
      </c>
      <c r="B38" s="29"/>
      <c r="C38" s="29"/>
      <c r="D38" s="29"/>
      <c r="E38" s="2"/>
      <c r="F38" s="2"/>
      <c r="G38" s="2"/>
      <c r="H38" s="2"/>
      <c r="I38" s="2"/>
      <c r="J38" s="2"/>
      <c r="K38" s="2"/>
      <c r="L38" s="2"/>
      <c r="M38" s="2"/>
      <c r="N38" s="2"/>
      <c r="O38" s="27"/>
      <c r="P38" s="27"/>
      <c r="Q38" s="28"/>
    </row>
    <row r="39" spans="1:17" x14ac:dyDescent="0.25">
      <c r="A39" s="2" t="s">
        <v>39</v>
      </c>
      <c r="B39" s="29"/>
      <c r="C39" s="29"/>
      <c r="D39" s="29"/>
      <c r="E39" s="2"/>
      <c r="F39" s="2"/>
      <c r="G39" s="2"/>
      <c r="H39" s="2"/>
      <c r="I39" s="2"/>
      <c r="J39" s="2"/>
      <c r="K39" s="29"/>
      <c r="L39" s="2"/>
      <c r="M39" s="2"/>
      <c r="N39" s="2"/>
      <c r="O39" s="27"/>
      <c r="P39" s="27"/>
      <c r="Q39" s="28"/>
    </row>
    <row r="40" spans="1:17" x14ac:dyDescent="0.25">
      <c r="A40" s="2" t="s">
        <v>40</v>
      </c>
      <c r="B40" s="29"/>
      <c r="C40" s="29"/>
      <c r="D40" s="29"/>
      <c r="E40" s="2"/>
      <c r="F40" s="2"/>
      <c r="G40" s="2"/>
      <c r="H40" s="2"/>
      <c r="I40" s="2"/>
      <c r="J40" s="2"/>
      <c r="K40" s="29"/>
      <c r="L40" s="2"/>
      <c r="M40" s="2"/>
      <c r="N40" s="2"/>
      <c r="O40" s="27"/>
      <c r="P40" s="27"/>
      <c r="Q40" s="28"/>
    </row>
    <row r="41" spans="1:17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3"/>
      <c r="P41" s="3"/>
      <c r="Q41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M41"/>
  <sheetViews>
    <sheetView workbookViewId="0">
      <selection sqref="A1:IV65536"/>
    </sheetView>
  </sheetViews>
  <sheetFormatPr defaultRowHeight="15" x14ac:dyDescent="0.25"/>
  <cols>
    <col min="1" max="1" width="14.85546875" customWidth="1"/>
    <col min="12" max="12" width="15.7109375" customWidth="1"/>
  </cols>
  <sheetData>
    <row r="1" spans="1:13" x14ac:dyDescent="0.25">
      <c r="A1" s="1" t="s">
        <v>44</v>
      </c>
      <c r="B1" s="2"/>
      <c r="C1" s="2"/>
      <c r="D1" s="2"/>
      <c r="E1" s="2"/>
      <c r="F1" s="2"/>
      <c r="G1" s="2"/>
      <c r="H1" s="2"/>
      <c r="I1" s="2"/>
      <c r="J1" s="2"/>
      <c r="K1" s="2"/>
      <c r="L1" s="3"/>
      <c r="M1" s="3"/>
    </row>
    <row r="2" spans="1:13" x14ac:dyDescent="0.25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3"/>
      <c r="M2" s="3"/>
    </row>
    <row r="3" spans="1:13" x14ac:dyDescent="0.2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 t="s">
        <v>1</v>
      </c>
      <c r="M3" s="5" t="s">
        <v>2</v>
      </c>
    </row>
    <row r="4" spans="1:13" x14ac:dyDescent="0.25">
      <c r="A4" s="7"/>
      <c r="B4" s="7">
        <v>2005</v>
      </c>
      <c r="C4" s="7">
        <v>2006</v>
      </c>
      <c r="D4" s="7">
        <v>2007</v>
      </c>
      <c r="E4" s="7">
        <v>2008</v>
      </c>
      <c r="F4" s="7">
        <v>2009</v>
      </c>
      <c r="G4" s="7">
        <v>2010</v>
      </c>
      <c r="H4" s="7">
        <v>2011</v>
      </c>
      <c r="I4" s="7">
        <v>2012</v>
      </c>
      <c r="J4" s="7">
        <v>2013</v>
      </c>
      <c r="K4" s="7">
        <v>2014</v>
      </c>
      <c r="L4" s="7" t="s">
        <v>45</v>
      </c>
      <c r="M4" s="7">
        <v>2014</v>
      </c>
    </row>
    <row r="5" spans="1:13" x14ac:dyDescent="0.25">
      <c r="A5" s="8" t="s">
        <v>5</v>
      </c>
      <c r="B5" s="9" t="s">
        <v>46</v>
      </c>
      <c r="C5" s="9" t="s">
        <v>46</v>
      </c>
      <c r="D5" s="9">
        <v>1.3785888643681452</v>
      </c>
      <c r="E5" s="9">
        <v>1.3454774304832131</v>
      </c>
      <c r="F5" s="9">
        <v>1.3861286565247652</v>
      </c>
      <c r="G5" s="9">
        <v>1.3683805161083817</v>
      </c>
      <c r="H5" s="9">
        <v>1.3460489680737386</v>
      </c>
      <c r="I5" s="9">
        <v>1.3394249299529695</v>
      </c>
      <c r="J5" s="9">
        <v>1.3161344030742674</v>
      </c>
      <c r="K5" s="9">
        <v>1.3038622516876808</v>
      </c>
      <c r="L5" s="9" t="s">
        <v>46</v>
      </c>
      <c r="M5" s="9"/>
    </row>
    <row r="6" spans="1:13" x14ac:dyDescent="0.25">
      <c r="A6" s="11" t="s">
        <v>6</v>
      </c>
      <c r="B6" s="12" t="s">
        <v>46</v>
      </c>
      <c r="C6" s="12" t="s">
        <v>46</v>
      </c>
      <c r="D6" s="12">
        <v>1.3162626305427969</v>
      </c>
      <c r="E6" s="12">
        <v>1.2847216659448433</v>
      </c>
      <c r="F6" s="12">
        <v>1.3196421701586181</v>
      </c>
      <c r="G6" s="12">
        <v>1.2953376518528052</v>
      </c>
      <c r="H6" s="12">
        <v>1.2848012339622077</v>
      </c>
      <c r="I6" s="12">
        <v>1.2894261804211364</v>
      </c>
      <c r="J6" s="12">
        <v>1.2722918095308595</v>
      </c>
      <c r="K6" s="12">
        <v>1.2599777428243732</v>
      </c>
      <c r="L6" s="12" t="s">
        <v>46</v>
      </c>
      <c r="M6" s="12"/>
    </row>
    <row r="7" spans="1:13" x14ac:dyDescent="0.25">
      <c r="A7" s="14" t="s">
        <v>7</v>
      </c>
      <c r="B7" s="15">
        <v>1.2673463886744716</v>
      </c>
      <c r="C7" s="15">
        <v>1.1703387065542399</v>
      </c>
      <c r="D7" s="15">
        <v>1.1621132084136634</v>
      </c>
      <c r="E7" s="15">
        <v>1.1222231436735373</v>
      </c>
      <c r="F7" s="15">
        <v>1.1533556054081369</v>
      </c>
      <c r="G7" s="15">
        <v>1.1630652265163519</v>
      </c>
      <c r="H7" s="15">
        <v>1.1647504605933561</v>
      </c>
      <c r="I7" s="15">
        <v>1.107959615968015</v>
      </c>
      <c r="J7" s="15">
        <v>1.0563179250577914</v>
      </c>
      <c r="K7" s="15">
        <v>1.1004067614181208</v>
      </c>
      <c r="L7" s="15">
        <f>IF(ISNUMBER(K7-B7), K7-B7, ":")</f>
        <v>-0.16693962725635081</v>
      </c>
      <c r="M7" s="16">
        <f>RANK(K7,K$7:K$34)</f>
        <v>25</v>
      </c>
    </row>
    <row r="8" spans="1:13" x14ac:dyDescent="0.25">
      <c r="A8" s="18" t="s">
        <v>8</v>
      </c>
      <c r="B8" s="19" t="s">
        <v>46</v>
      </c>
      <c r="C8" s="19" t="s">
        <v>46</v>
      </c>
      <c r="D8" s="19">
        <v>2.7372801264993289</v>
      </c>
      <c r="E8" s="19">
        <v>2.7727416154508204</v>
      </c>
      <c r="F8" s="19">
        <v>2.444100613966167</v>
      </c>
      <c r="G8" s="19">
        <v>2.3986980392232846</v>
      </c>
      <c r="H8" s="19">
        <v>2.3249863388780221</v>
      </c>
      <c r="I8" s="19">
        <v>2.2829415549158494</v>
      </c>
      <c r="J8" s="19">
        <v>2.3798071261178348</v>
      </c>
      <c r="K8" s="19">
        <v>2.2737563693636771</v>
      </c>
      <c r="L8" s="19" t="str">
        <f t="shared" ref="L8:L36" si="0">IF(ISNUMBER(K8-B8), K8-B8, ":")</f>
        <v>:</v>
      </c>
      <c r="M8" s="20">
        <f t="shared" ref="M8:M34" si="1">RANK(K8,K$7:K$34)</f>
        <v>2</v>
      </c>
    </row>
    <row r="9" spans="1:13" x14ac:dyDescent="0.25">
      <c r="A9" s="18" t="s">
        <v>9</v>
      </c>
      <c r="B9" s="19">
        <v>2.1604620771866494</v>
      </c>
      <c r="C9" s="19">
        <v>2.0773289564288651</v>
      </c>
      <c r="D9" s="19">
        <v>2.023807850235408</v>
      </c>
      <c r="E9" s="19">
        <v>1.9153796613347289</v>
      </c>
      <c r="F9" s="19">
        <v>1.9556164902660575</v>
      </c>
      <c r="G9" s="19">
        <v>1.9244183909287214</v>
      </c>
      <c r="H9" s="19">
        <v>1.8886170955294677</v>
      </c>
      <c r="I9" s="19">
        <v>1.8179579957478691</v>
      </c>
      <c r="J9" s="19">
        <v>1.7822718343761947</v>
      </c>
      <c r="K9" s="19">
        <v>1.7753686483744202</v>
      </c>
      <c r="L9" s="19">
        <f t="shared" si="0"/>
        <v>-0.38509342881222919</v>
      </c>
      <c r="M9" s="20">
        <f t="shared" si="1"/>
        <v>9</v>
      </c>
    </row>
    <row r="10" spans="1:13" x14ac:dyDescent="0.25">
      <c r="A10" s="18" t="s">
        <v>10</v>
      </c>
      <c r="B10" s="19">
        <v>1.2013619694631699</v>
      </c>
      <c r="C10" s="19">
        <v>1.1264628108817409</v>
      </c>
      <c r="D10" s="19">
        <v>1.1090923393117913</v>
      </c>
      <c r="E10" s="19">
        <v>1.065606035940132</v>
      </c>
      <c r="F10" s="19">
        <v>1.1022662401496697</v>
      </c>
      <c r="G10" s="19">
        <v>1.0216160979877578</v>
      </c>
      <c r="H10" s="19">
        <v>0.98960136365866447</v>
      </c>
      <c r="I10" s="19">
        <v>0.94552733362127905</v>
      </c>
      <c r="J10" s="19">
        <v>0.92931729198650492</v>
      </c>
      <c r="K10" s="19">
        <v>0.90808096668284821</v>
      </c>
      <c r="L10" s="19">
        <f t="shared" si="0"/>
        <v>-0.29328100278032165</v>
      </c>
      <c r="M10" s="20">
        <f t="shared" si="1"/>
        <v>28</v>
      </c>
    </row>
    <row r="11" spans="1:13" x14ac:dyDescent="0.25">
      <c r="A11" s="18" t="s">
        <v>11</v>
      </c>
      <c r="B11" s="19">
        <v>1.5341576702835706</v>
      </c>
      <c r="C11" s="19">
        <v>1.4822692169221192</v>
      </c>
      <c r="D11" s="19">
        <v>1.396243365583945</v>
      </c>
      <c r="E11" s="19">
        <v>1.3949612234363851</v>
      </c>
      <c r="F11" s="19">
        <v>1.4329301887181842</v>
      </c>
      <c r="G11" s="19">
        <v>1.3707824556683659</v>
      </c>
      <c r="H11" s="19">
        <v>1.3248139437641946</v>
      </c>
      <c r="I11" s="19">
        <v>1.2801689868098887</v>
      </c>
      <c r="J11" s="19">
        <v>1.2416389948597573</v>
      </c>
      <c r="K11" s="19">
        <v>1.2205074694789433</v>
      </c>
      <c r="L11" s="19">
        <f t="shared" si="0"/>
        <v>-0.31365020080462735</v>
      </c>
      <c r="M11" s="20">
        <f t="shared" si="1"/>
        <v>20</v>
      </c>
    </row>
    <row r="12" spans="1:13" x14ac:dyDescent="0.25">
      <c r="A12" s="18" t="s">
        <v>12</v>
      </c>
      <c r="B12" s="19">
        <v>1.8095771044681155</v>
      </c>
      <c r="C12" s="19">
        <v>1.6980101073660552</v>
      </c>
      <c r="D12" s="19">
        <v>1.7173035780745471</v>
      </c>
      <c r="E12" s="19">
        <v>1.657477344429132</v>
      </c>
      <c r="F12" s="19">
        <v>2.1640183167519531</v>
      </c>
      <c r="G12" s="19">
        <v>2.0718525934657266</v>
      </c>
      <c r="H12" s="19">
        <v>2.0558231630195767</v>
      </c>
      <c r="I12" s="19">
        <v>2.0191847079589502</v>
      </c>
      <c r="J12" s="19">
        <v>1.8635540323847861</v>
      </c>
      <c r="K12" s="19">
        <v>1.9018197273819692</v>
      </c>
      <c r="L12" s="19">
        <f t="shared" si="0"/>
        <v>9.2242622913853767E-2</v>
      </c>
      <c r="M12" s="20">
        <f t="shared" si="1"/>
        <v>6</v>
      </c>
    </row>
    <row r="13" spans="1:13" x14ac:dyDescent="0.25">
      <c r="A13" s="18" t="s">
        <v>13</v>
      </c>
      <c r="B13" s="19">
        <v>1.1826873668583999</v>
      </c>
      <c r="C13" s="19">
        <v>1.1308782628504974</v>
      </c>
      <c r="D13" s="19">
        <v>1.0919353933929972</v>
      </c>
      <c r="E13" s="19">
        <v>1.1275793391618159</v>
      </c>
      <c r="F13" s="19">
        <v>1.2538088943533305</v>
      </c>
      <c r="G13" s="19">
        <v>1.2145031786858365</v>
      </c>
      <c r="H13" s="19">
        <v>1.1733459245287927</v>
      </c>
      <c r="I13" s="19">
        <v>1.1134165047966729</v>
      </c>
      <c r="J13" s="19">
        <v>1.0882945684949725</v>
      </c>
      <c r="K13" s="19">
        <v>1.0403720735386486</v>
      </c>
      <c r="L13" s="19">
        <f t="shared" si="0"/>
        <v>-0.14231529331975135</v>
      </c>
      <c r="M13" s="20">
        <f t="shared" si="1"/>
        <v>26</v>
      </c>
    </row>
    <row r="14" spans="1:13" x14ac:dyDescent="0.25">
      <c r="A14" s="18" t="s">
        <v>14</v>
      </c>
      <c r="B14" s="19">
        <v>1.0815588073975848</v>
      </c>
      <c r="C14" s="19">
        <v>1.0142989016049275</v>
      </c>
      <c r="D14" s="19">
        <v>1.0680439120286886</v>
      </c>
      <c r="E14" s="19">
        <v>0.99976927483626243</v>
      </c>
      <c r="F14" s="19">
        <v>1.094586696882708</v>
      </c>
      <c r="G14" s="19">
        <v>1.665280132084435</v>
      </c>
      <c r="H14" s="19">
        <v>1.7723676055047273</v>
      </c>
      <c r="I14" s="19">
        <v>1.9027135646642399</v>
      </c>
      <c r="J14" s="19">
        <v>1.8212173839612569</v>
      </c>
      <c r="K14" s="19">
        <v>1.8775800792917252</v>
      </c>
      <c r="L14" s="19">
        <f t="shared" si="0"/>
        <v>0.7960212718941404</v>
      </c>
      <c r="M14" s="20">
        <f t="shared" si="1"/>
        <v>7</v>
      </c>
    </row>
    <row r="15" spans="1:13" x14ac:dyDescent="0.25">
      <c r="A15" s="18" t="s">
        <v>15</v>
      </c>
      <c r="B15" s="19">
        <v>1.2773871213869308</v>
      </c>
      <c r="C15" s="19">
        <v>1.2148796674468603</v>
      </c>
      <c r="D15" s="19">
        <v>1.1689434732835517</v>
      </c>
      <c r="E15" s="19">
        <v>1.0815432419848963</v>
      </c>
      <c r="F15" s="19">
        <v>1.0815333045994766</v>
      </c>
      <c r="G15" s="19">
        <v>1.0757375814771468</v>
      </c>
      <c r="H15" s="19">
        <v>1.0409937140536629</v>
      </c>
      <c r="I15" s="19">
        <v>1.0170133732142497</v>
      </c>
      <c r="J15" s="19">
        <v>1.1652599686849712</v>
      </c>
      <c r="K15" s="19">
        <v>1.1331591490142958</v>
      </c>
      <c r="L15" s="19">
        <f t="shared" si="0"/>
        <v>-0.14422797237263496</v>
      </c>
      <c r="M15" s="20">
        <f t="shared" si="1"/>
        <v>22</v>
      </c>
    </row>
    <row r="16" spans="1:13" x14ac:dyDescent="0.25">
      <c r="A16" s="18" t="s">
        <v>16</v>
      </c>
      <c r="B16" s="19">
        <v>1.3383913590552832</v>
      </c>
      <c r="C16" s="19">
        <v>1.2772579634670742</v>
      </c>
      <c r="D16" s="19">
        <v>1.2399328138368617</v>
      </c>
      <c r="E16" s="19">
        <v>1.1941278487427374</v>
      </c>
      <c r="F16" s="19">
        <v>1.2050436091851602</v>
      </c>
      <c r="G16" s="19">
        <v>1.1578294110691025</v>
      </c>
      <c r="H16" s="19">
        <v>1.1696784166487799</v>
      </c>
      <c r="I16" s="19">
        <v>1.113550124556105</v>
      </c>
      <c r="J16" s="19">
        <v>1.1060374157452262</v>
      </c>
      <c r="K16" s="19">
        <v>1.1047392222406061</v>
      </c>
      <c r="L16" s="19">
        <f t="shared" si="0"/>
        <v>-0.23365213681467711</v>
      </c>
      <c r="M16" s="20">
        <f t="shared" si="1"/>
        <v>24</v>
      </c>
    </row>
    <row r="17" spans="1:13" x14ac:dyDescent="0.25">
      <c r="A17" s="18" t="s">
        <v>17</v>
      </c>
      <c r="B17" s="19">
        <v>2.1627720988350583</v>
      </c>
      <c r="C17" s="19">
        <v>2.083380407766998</v>
      </c>
      <c r="D17" s="19">
        <v>1.9273896722596877</v>
      </c>
      <c r="E17" s="19">
        <v>1.658440501687116</v>
      </c>
      <c r="F17" s="19">
        <v>1.7788340100438922</v>
      </c>
      <c r="G17" s="19">
        <v>2.0955944974305791</v>
      </c>
      <c r="H17" s="19">
        <v>1.7540275971230783</v>
      </c>
      <c r="I17" s="19">
        <v>1.6794791960495596</v>
      </c>
      <c r="J17" s="19">
        <v>1.9704533772108395</v>
      </c>
      <c r="K17" s="19">
        <v>2.1313770319578982</v>
      </c>
      <c r="L17" s="19">
        <f t="shared" si="0"/>
        <v>-3.1395066877160094E-2</v>
      </c>
      <c r="M17" s="20">
        <f t="shared" si="1"/>
        <v>3</v>
      </c>
    </row>
    <row r="18" spans="1:13" x14ac:dyDescent="0.25">
      <c r="A18" s="18" t="s">
        <v>18</v>
      </c>
      <c r="B18" s="19">
        <v>1.5265790831047685</v>
      </c>
      <c r="C18" s="19">
        <v>1.4836694469387408</v>
      </c>
      <c r="D18" s="19">
        <v>1.4253636344197507</v>
      </c>
      <c r="E18" s="19">
        <v>1.39359617204006</v>
      </c>
      <c r="F18" s="19">
        <v>1.4348815734830391</v>
      </c>
      <c r="G18" s="19">
        <v>1.3931015538073446</v>
      </c>
      <c r="H18" s="19">
        <v>1.4173166982942664</v>
      </c>
      <c r="I18" s="19">
        <v>1.6396015949846219</v>
      </c>
      <c r="J18" s="19">
        <v>1.5756935058803354</v>
      </c>
      <c r="K18" s="19">
        <v>1.5730415731128149</v>
      </c>
      <c r="L18" s="19">
        <f t="shared" si="0"/>
        <v>4.6462490008046364E-2</v>
      </c>
      <c r="M18" s="20">
        <f t="shared" si="1"/>
        <v>14</v>
      </c>
    </row>
    <row r="19" spans="1:13" x14ac:dyDescent="0.25">
      <c r="A19" s="18" t="s">
        <v>19</v>
      </c>
      <c r="B19" s="19">
        <v>1.4493830617120138</v>
      </c>
      <c r="C19" s="19">
        <v>1.3540098950934052</v>
      </c>
      <c r="D19" s="19">
        <v>1.3245028372497623</v>
      </c>
      <c r="E19" s="19">
        <v>1.2554343565298323</v>
      </c>
      <c r="F19" s="19">
        <v>1.2929847686780829</v>
      </c>
      <c r="G19" s="19">
        <v>1.5260330459458431</v>
      </c>
      <c r="H19" s="19">
        <v>1.6102545623995757</v>
      </c>
      <c r="I19" s="19">
        <v>1.5206196314893146</v>
      </c>
      <c r="J19" s="19">
        <v>1.7879596464282128</v>
      </c>
      <c r="K19" s="19">
        <v>2.024468441196158</v>
      </c>
      <c r="L19" s="19">
        <f t="shared" si="0"/>
        <v>0.57508537948414418</v>
      </c>
      <c r="M19" s="20">
        <f t="shared" si="1"/>
        <v>4</v>
      </c>
    </row>
    <row r="20" spans="1:13" x14ac:dyDescent="0.25">
      <c r="A20" s="18" t="s">
        <v>20</v>
      </c>
      <c r="B20" s="19">
        <v>2.1108696639424718</v>
      </c>
      <c r="C20" s="19">
        <v>1.8493401229304711</v>
      </c>
      <c r="D20" s="19">
        <v>1.5877987040387707</v>
      </c>
      <c r="E20" s="19">
        <v>1.5662780532717142</v>
      </c>
      <c r="F20" s="19">
        <v>2.0176527328355118</v>
      </c>
      <c r="G20" s="19">
        <v>2.0000436919937097</v>
      </c>
      <c r="H20" s="19">
        <v>1.8492841052208351</v>
      </c>
      <c r="I20" s="19">
        <v>1.7332685489494266</v>
      </c>
      <c r="J20" s="19">
        <v>1.6958432696701591</v>
      </c>
      <c r="K20" s="19">
        <v>1.7026317911819064</v>
      </c>
      <c r="L20" s="19">
        <f t="shared" si="0"/>
        <v>-0.40823787276056533</v>
      </c>
      <c r="M20" s="20">
        <f t="shared" si="1"/>
        <v>10</v>
      </c>
    </row>
    <row r="21" spans="1:13" x14ac:dyDescent="0.25">
      <c r="A21" s="18" t="s">
        <v>21</v>
      </c>
      <c r="B21" s="19">
        <v>1.6777942166973729</v>
      </c>
      <c r="C21" s="19">
        <v>1.5848607295215458</v>
      </c>
      <c r="D21" s="19">
        <v>1.5484645087942359</v>
      </c>
      <c r="E21" s="19">
        <v>1.4859087235518555</v>
      </c>
      <c r="F21" s="19">
        <v>1.8640755120284451</v>
      </c>
      <c r="G21" s="19">
        <v>1.7292784064731681</v>
      </c>
      <c r="H21" s="19">
        <v>1.574711026654797</v>
      </c>
      <c r="I21" s="19">
        <v>1.5276476185389218</v>
      </c>
      <c r="J21" s="19">
        <v>1.5225532124086358</v>
      </c>
      <c r="K21" s="19">
        <v>1.5816967704811471</v>
      </c>
      <c r="L21" s="19">
        <f t="shared" si="0"/>
        <v>-9.6097446216225846E-2</v>
      </c>
      <c r="M21" s="20">
        <f t="shared" si="1"/>
        <v>13</v>
      </c>
    </row>
    <row r="22" spans="1:13" x14ac:dyDescent="0.25">
      <c r="A22" s="18" t="s">
        <v>22</v>
      </c>
      <c r="B22" s="19">
        <v>2.839167315434636</v>
      </c>
      <c r="C22" s="19">
        <v>2.5276115675783308</v>
      </c>
      <c r="D22" s="19">
        <v>2.3747194272439507</v>
      </c>
      <c r="E22" s="19">
        <v>2.4005030529362852</v>
      </c>
      <c r="F22" s="19">
        <v>2.3251740700087162</v>
      </c>
      <c r="G22" s="19">
        <v>2.20743276922278</v>
      </c>
      <c r="H22" s="19">
        <v>2.2130232505354215</v>
      </c>
      <c r="I22" s="19">
        <v>2.1885938389670212</v>
      </c>
      <c r="J22" s="19">
        <v>1.9617844222027292</v>
      </c>
      <c r="K22" s="19">
        <v>1.814320283433005</v>
      </c>
      <c r="L22" s="19">
        <f t="shared" si="0"/>
        <v>-1.024847032001631</v>
      </c>
      <c r="M22" s="20">
        <f t="shared" si="1"/>
        <v>8</v>
      </c>
    </row>
    <row r="23" spans="1:13" x14ac:dyDescent="0.25">
      <c r="A23" s="18" t="s">
        <v>23</v>
      </c>
      <c r="B23" s="19">
        <v>1.7979684324139305</v>
      </c>
      <c r="C23" s="19">
        <v>1.8927962571863657</v>
      </c>
      <c r="D23" s="19">
        <v>1.7920009668903942</v>
      </c>
      <c r="E23" s="19">
        <v>1.7475225134410786</v>
      </c>
      <c r="F23" s="19">
        <v>1.7845663485909689</v>
      </c>
      <c r="G23" s="19">
        <v>1.857554564409615</v>
      </c>
      <c r="H23" s="19">
        <v>1.7619359824332457</v>
      </c>
      <c r="I23" s="19">
        <v>1.729083110777794</v>
      </c>
      <c r="J23" s="19">
        <v>1.6680522562562108</v>
      </c>
      <c r="K23" s="19">
        <v>1.6814966533962163</v>
      </c>
      <c r="L23" s="19">
        <f t="shared" si="0"/>
        <v>-0.11647177901771411</v>
      </c>
      <c r="M23" s="20">
        <f t="shared" si="1"/>
        <v>12</v>
      </c>
    </row>
    <row r="24" spans="1:13" x14ac:dyDescent="0.25">
      <c r="A24" s="18" t="s">
        <v>24</v>
      </c>
      <c r="B24" s="19">
        <v>1.1770504070105559</v>
      </c>
      <c r="C24" s="19">
        <v>1.212048202742587</v>
      </c>
      <c r="D24" s="19">
        <v>1.6479743018552029</v>
      </c>
      <c r="E24" s="19">
        <v>1.3699587011816088</v>
      </c>
      <c r="F24" s="19">
        <v>1.3618958144956388</v>
      </c>
      <c r="G24" s="19">
        <v>1.2783896065189926</v>
      </c>
      <c r="H24" s="19">
        <v>1.3961779495375837</v>
      </c>
      <c r="I24" s="19">
        <v>1.2920336110460613</v>
      </c>
      <c r="J24" s="19">
        <v>1.1455512119552171</v>
      </c>
      <c r="K24" s="19">
        <v>1.2671845781484397</v>
      </c>
      <c r="L24" s="19">
        <f t="shared" si="0"/>
        <v>9.0134171137883801E-2</v>
      </c>
      <c r="M24" s="20">
        <f t="shared" si="1"/>
        <v>18</v>
      </c>
    </row>
    <row r="25" spans="1:13" x14ac:dyDescent="0.25">
      <c r="A25" s="18" t="s">
        <v>25</v>
      </c>
      <c r="B25" s="19">
        <v>1.1976452873038481</v>
      </c>
      <c r="C25" s="19">
        <v>1.2012009120049265</v>
      </c>
      <c r="D25" s="19">
        <v>1.1655837350690625</v>
      </c>
      <c r="E25" s="19">
        <v>1.153833097660826</v>
      </c>
      <c r="F25" s="19">
        <v>1.2240320844322439</v>
      </c>
      <c r="G25" s="19">
        <v>1.2003709140574532</v>
      </c>
      <c r="H25" s="19">
        <v>1.1906752189033813</v>
      </c>
      <c r="I25" s="19">
        <v>1.1653147439046148</v>
      </c>
      <c r="J25" s="19">
        <v>1.1437788876852601</v>
      </c>
      <c r="K25" s="19">
        <v>1.1176204868152635</v>
      </c>
      <c r="L25" s="19">
        <f t="shared" si="0"/>
        <v>-8.0024800488584624E-2</v>
      </c>
      <c r="M25" s="20">
        <f t="shared" si="1"/>
        <v>23</v>
      </c>
    </row>
    <row r="26" spans="1:13" x14ac:dyDescent="0.25">
      <c r="A26" s="18" t="s">
        <v>26</v>
      </c>
      <c r="B26" s="19">
        <v>1.3091308709561311</v>
      </c>
      <c r="C26" s="19">
        <v>1.238405282585169</v>
      </c>
      <c r="D26" s="19">
        <v>1.2234419647965262</v>
      </c>
      <c r="E26" s="19">
        <v>1.251237541826264</v>
      </c>
      <c r="F26" s="19">
        <v>1.2569154230404671</v>
      </c>
      <c r="G26" s="19">
        <v>1.2445873202568636</v>
      </c>
      <c r="H26" s="19">
        <v>1.3106917016970823</v>
      </c>
      <c r="I26" s="19">
        <v>1.2664888354424795</v>
      </c>
      <c r="J26" s="19">
        <v>1.2390535255992601</v>
      </c>
      <c r="K26" s="19">
        <v>1.2104985087871383</v>
      </c>
      <c r="L26" s="19">
        <f t="shared" si="0"/>
        <v>-9.8632362168992849E-2</v>
      </c>
      <c r="M26" s="20">
        <f t="shared" si="1"/>
        <v>21</v>
      </c>
    </row>
    <row r="27" spans="1:13" x14ac:dyDescent="0.25">
      <c r="A27" s="18" t="s">
        <v>27</v>
      </c>
      <c r="B27" s="19">
        <v>1.9408702378759313</v>
      </c>
      <c r="C27" s="19">
        <v>1.9415908168237053</v>
      </c>
      <c r="D27" s="19">
        <v>2.0368680244989337</v>
      </c>
      <c r="E27" s="19">
        <v>1.9475120718960828</v>
      </c>
      <c r="F27" s="19">
        <v>1.8770055226099529</v>
      </c>
      <c r="G27" s="19">
        <v>1.9096784633998478</v>
      </c>
      <c r="H27" s="19">
        <v>1.9068568774171533</v>
      </c>
      <c r="I27" s="19">
        <v>1.9306417786083205</v>
      </c>
      <c r="J27" s="19">
        <v>1.9117440330115869</v>
      </c>
      <c r="K27" s="19">
        <v>1.9484647882879784</v>
      </c>
      <c r="L27" s="19">
        <f t="shared" si="0"/>
        <v>7.5945504120471519E-3</v>
      </c>
      <c r="M27" s="20">
        <f t="shared" si="1"/>
        <v>5</v>
      </c>
    </row>
    <row r="28" spans="1:13" x14ac:dyDescent="0.25">
      <c r="A28" s="18" t="s">
        <v>28</v>
      </c>
      <c r="B28" s="19">
        <v>1.8853242846525498</v>
      </c>
      <c r="C28" s="19">
        <v>1.8576395015079534</v>
      </c>
      <c r="D28" s="19">
        <v>1.8332351641535856</v>
      </c>
      <c r="E28" s="19">
        <v>1.697146067694598</v>
      </c>
      <c r="F28" s="19">
        <v>1.7306411527012104</v>
      </c>
      <c r="G28" s="19">
        <v>1.6779607610152729</v>
      </c>
      <c r="H28" s="19">
        <v>1.6184892970377653</v>
      </c>
      <c r="I28" s="19">
        <v>1.5631171354143407</v>
      </c>
      <c r="J28" s="19">
        <v>1.5062173522020987</v>
      </c>
      <c r="K28" s="19">
        <v>1.500733858090346</v>
      </c>
      <c r="L28" s="19">
        <f t="shared" si="0"/>
        <v>-0.38459042656220377</v>
      </c>
      <c r="M28" s="20">
        <f t="shared" si="1"/>
        <v>15</v>
      </c>
    </row>
    <row r="29" spans="1:13" x14ac:dyDescent="0.25">
      <c r="A29" s="18" t="s">
        <v>29</v>
      </c>
      <c r="B29" s="19" t="s">
        <v>46</v>
      </c>
      <c r="C29" s="19" t="s">
        <v>46</v>
      </c>
      <c r="D29" s="19">
        <v>1.4608850801563789</v>
      </c>
      <c r="E29" s="19">
        <v>1.2564237659695225</v>
      </c>
      <c r="F29" s="19">
        <v>1.4618444498922789</v>
      </c>
      <c r="G29" s="19">
        <v>1.4630483846346338</v>
      </c>
      <c r="H29" s="19">
        <v>1.320974984538352</v>
      </c>
      <c r="I29" s="19">
        <v>1.3182808981411709</v>
      </c>
      <c r="J29" s="19">
        <v>1.4025687328905196</v>
      </c>
      <c r="K29" s="19">
        <v>1.6949611818472223</v>
      </c>
      <c r="L29" s="19" t="str">
        <f t="shared" si="0"/>
        <v>:</v>
      </c>
      <c r="M29" s="20">
        <f t="shared" si="1"/>
        <v>11</v>
      </c>
    </row>
    <row r="30" spans="1:13" x14ac:dyDescent="0.25">
      <c r="A30" s="18" t="s">
        <v>30</v>
      </c>
      <c r="B30" s="19">
        <v>2.1091981380885039</v>
      </c>
      <c r="C30" s="19">
        <v>2.0884588305306613</v>
      </c>
      <c r="D30" s="19">
        <v>2.1089289627426933</v>
      </c>
      <c r="E30" s="19">
        <v>2.1214336410415608</v>
      </c>
      <c r="F30" s="19">
        <v>2.6764291788905799</v>
      </c>
      <c r="G30" s="19">
        <v>2.6761107220413671</v>
      </c>
      <c r="H30" s="19">
        <v>2.4524599692736975</v>
      </c>
      <c r="I30" s="19">
        <v>2.7568418662707166</v>
      </c>
      <c r="J30" s="19">
        <v>2.743717576096329</v>
      </c>
      <c r="K30" s="19">
        <v>2.6199202209573218</v>
      </c>
      <c r="L30" s="19">
        <f t="shared" si="0"/>
        <v>0.51072208286881793</v>
      </c>
      <c r="M30" s="20">
        <f t="shared" si="1"/>
        <v>1</v>
      </c>
    </row>
    <row r="31" spans="1:13" x14ac:dyDescent="0.25">
      <c r="A31" s="18" t="s">
        <v>31</v>
      </c>
      <c r="B31" s="19">
        <v>2.6620640461098564</v>
      </c>
      <c r="C31" s="19">
        <v>2.395577074724673</v>
      </c>
      <c r="D31" s="19">
        <v>1.9914538416227183</v>
      </c>
      <c r="E31" s="19">
        <v>1.7993265221523373</v>
      </c>
      <c r="F31" s="19">
        <v>1.6399349564883723</v>
      </c>
      <c r="G31" s="19">
        <v>1.5309892292396738</v>
      </c>
      <c r="H31" s="19">
        <v>1.5195933391887269</v>
      </c>
      <c r="I31" s="19">
        <v>1.4285730118913689</v>
      </c>
      <c r="J31" s="19">
        <v>1.4136604425937753</v>
      </c>
      <c r="K31" s="19">
        <v>1.4261119593618512</v>
      </c>
      <c r="L31" s="19">
        <f t="shared" si="0"/>
        <v>-1.2359520867480052</v>
      </c>
      <c r="M31" s="20">
        <f t="shared" si="1"/>
        <v>16</v>
      </c>
    </row>
    <row r="32" spans="1:13" x14ac:dyDescent="0.25">
      <c r="A32" s="18" t="s">
        <v>32</v>
      </c>
      <c r="B32" s="19">
        <v>1.367492401282745</v>
      </c>
      <c r="C32" s="19">
        <v>1.3478925396870618</v>
      </c>
      <c r="D32" s="19">
        <v>1.2515947878509637</v>
      </c>
      <c r="E32" s="19">
        <v>1.2632529597248263</v>
      </c>
      <c r="F32" s="19">
        <v>1.3259145880474619</v>
      </c>
      <c r="G32" s="19">
        <v>1.307784164618278</v>
      </c>
      <c r="H32" s="19">
        <v>1.2399966684857013</v>
      </c>
      <c r="I32" s="19">
        <v>1.2837286217055905</v>
      </c>
      <c r="J32" s="19">
        <v>1.2781673414957606</v>
      </c>
      <c r="K32" s="19">
        <v>1.2544575414483057</v>
      </c>
      <c r="L32" s="19">
        <f t="shared" si="0"/>
        <v>-0.11303485983443928</v>
      </c>
      <c r="M32" s="20">
        <f t="shared" si="1"/>
        <v>19</v>
      </c>
    </row>
    <row r="33" spans="1:13" x14ac:dyDescent="0.25">
      <c r="A33" s="18" t="s">
        <v>33</v>
      </c>
      <c r="B33" s="19">
        <v>1.3187956716844798</v>
      </c>
      <c r="C33" s="19">
        <v>1.212603136230314</v>
      </c>
      <c r="D33" s="19">
        <v>1.1694736470661378</v>
      </c>
      <c r="E33" s="19">
        <v>1.1736874162035307</v>
      </c>
      <c r="F33" s="19">
        <v>1.2229900959741919</v>
      </c>
      <c r="G33" s="19">
        <v>1.157480756303559</v>
      </c>
      <c r="H33" s="19">
        <v>1.0897700655609637</v>
      </c>
      <c r="I33" s="19">
        <v>1.078355295069799</v>
      </c>
      <c r="J33" s="19">
        <v>1.0457876811097004</v>
      </c>
      <c r="K33" s="19">
        <v>0.98652976475192133</v>
      </c>
      <c r="L33" s="19">
        <f t="shared" si="0"/>
        <v>-0.33226590693255842</v>
      </c>
      <c r="M33" s="20">
        <f t="shared" si="1"/>
        <v>27</v>
      </c>
    </row>
    <row r="34" spans="1:13" x14ac:dyDescent="0.25">
      <c r="A34" s="22" t="s">
        <v>34</v>
      </c>
      <c r="B34" s="23">
        <v>1.6025790403422941</v>
      </c>
      <c r="C34" s="23">
        <v>1.5331077312927299</v>
      </c>
      <c r="D34" s="23">
        <v>1.5201381573624206</v>
      </c>
      <c r="E34" s="23">
        <v>1.5046094558135192</v>
      </c>
      <c r="F34" s="23">
        <v>1.6205534619506745</v>
      </c>
      <c r="G34" s="23">
        <v>1.6134506859868936</v>
      </c>
      <c r="H34" s="23">
        <v>1.5566107473936572</v>
      </c>
      <c r="I34" s="23">
        <v>1.487857727802715</v>
      </c>
      <c r="J34" s="23">
        <v>1.4251715568157517</v>
      </c>
      <c r="K34" s="23">
        <v>1.3794591089004851</v>
      </c>
      <c r="L34" s="23">
        <f t="shared" si="0"/>
        <v>-0.22311993144180908</v>
      </c>
      <c r="M34" s="24">
        <f t="shared" si="1"/>
        <v>17</v>
      </c>
    </row>
    <row r="35" spans="1:13" x14ac:dyDescent="0.25">
      <c r="A35" s="18" t="s">
        <v>35</v>
      </c>
      <c r="B35" s="19" t="s">
        <v>46</v>
      </c>
      <c r="C35" s="19" t="s">
        <v>46</v>
      </c>
      <c r="D35" s="19" t="s">
        <v>46</v>
      </c>
      <c r="E35" s="19" t="s">
        <v>46</v>
      </c>
      <c r="F35" s="19" t="s">
        <v>46</v>
      </c>
      <c r="G35" s="19" t="s">
        <v>46</v>
      </c>
      <c r="H35" s="19" t="s">
        <v>46</v>
      </c>
      <c r="I35" s="19" t="s">
        <v>46</v>
      </c>
      <c r="J35" s="19" t="s">
        <v>46</v>
      </c>
      <c r="K35" s="19" t="s">
        <v>46</v>
      </c>
      <c r="L35" s="19" t="str">
        <f t="shared" si="0"/>
        <v>:</v>
      </c>
      <c r="M35" s="20"/>
    </row>
    <row r="36" spans="1:13" x14ac:dyDescent="0.25">
      <c r="A36" s="22" t="s">
        <v>36</v>
      </c>
      <c r="B36" s="23">
        <v>0.84091190892010659</v>
      </c>
      <c r="C36" s="23">
        <v>0.78618723033803706</v>
      </c>
      <c r="D36" s="23">
        <v>0.76207698998855955</v>
      </c>
      <c r="E36" s="23">
        <v>0.71676683557916654</v>
      </c>
      <c r="F36" s="23">
        <v>0.7833072180574796</v>
      </c>
      <c r="G36" s="23">
        <v>0.7582364935536654</v>
      </c>
      <c r="H36" s="23">
        <v>0.70105442140736074</v>
      </c>
      <c r="I36" s="23">
        <v>0.6468686104311121</v>
      </c>
      <c r="J36" s="23">
        <v>0.67014333381401192</v>
      </c>
      <c r="K36" s="23">
        <v>0.64344739939193374</v>
      </c>
      <c r="L36" s="23">
        <f t="shared" si="0"/>
        <v>-0.19746450952817285</v>
      </c>
      <c r="M36" s="24"/>
    </row>
    <row r="37" spans="1:13" x14ac:dyDescent="0.25">
      <c r="A37" s="2" t="s">
        <v>37</v>
      </c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7"/>
      <c r="M37" s="27"/>
    </row>
    <row r="38" spans="1:13" x14ac:dyDescent="0.25">
      <c r="A38" s="2" t="s">
        <v>38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7"/>
      <c r="M38" s="27"/>
    </row>
    <row r="39" spans="1:13" x14ac:dyDescent="0.25">
      <c r="A39" s="2" t="s">
        <v>39</v>
      </c>
      <c r="B39" s="2"/>
      <c r="C39" s="2"/>
      <c r="D39" s="2"/>
      <c r="E39" s="2"/>
      <c r="F39" s="2"/>
      <c r="G39" s="2"/>
      <c r="H39" s="29"/>
      <c r="I39" s="2"/>
      <c r="J39" s="2"/>
      <c r="K39" s="2"/>
      <c r="L39" s="27"/>
      <c r="M39" s="27"/>
    </row>
    <row r="40" spans="1:13" x14ac:dyDescent="0.25">
      <c r="A40" s="2" t="s">
        <v>40</v>
      </c>
      <c r="B40" s="2"/>
      <c r="C40" s="2"/>
      <c r="D40" s="2"/>
      <c r="E40" s="2"/>
      <c r="F40" s="2"/>
      <c r="G40" s="2"/>
      <c r="H40" s="29"/>
      <c r="I40" s="2"/>
      <c r="J40" s="2"/>
      <c r="K40" s="2"/>
      <c r="L40" s="27"/>
      <c r="M40" s="27"/>
    </row>
    <row r="41" spans="1:13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3"/>
      <c r="M41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M41"/>
  <sheetViews>
    <sheetView workbookViewId="0">
      <selection sqref="A1:IV65536"/>
    </sheetView>
  </sheetViews>
  <sheetFormatPr defaultRowHeight="15" x14ac:dyDescent="0.25"/>
  <cols>
    <col min="1" max="1" width="14.85546875" customWidth="1"/>
    <col min="12" max="12" width="15.7109375" customWidth="1"/>
  </cols>
  <sheetData>
    <row r="1" spans="1:13" x14ac:dyDescent="0.25">
      <c r="A1" s="1" t="s">
        <v>47</v>
      </c>
      <c r="B1" s="2"/>
      <c r="C1" s="2"/>
      <c r="D1" s="2"/>
      <c r="E1" s="2"/>
      <c r="F1" s="2"/>
      <c r="G1" s="2"/>
      <c r="H1" s="2"/>
      <c r="I1" s="2"/>
      <c r="J1" s="2"/>
      <c r="K1" s="2"/>
      <c r="L1" s="3"/>
      <c r="M1" s="3"/>
    </row>
    <row r="2" spans="1:13" x14ac:dyDescent="0.25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3"/>
      <c r="M2" s="3"/>
    </row>
    <row r="3" spans="1:13" x14ac:dyDescent="0.2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 t="s">
        <v>1</v>
      </c>
      <c r="M3" s="5" t="s">
        <v>2</v>
      </c>
    </row>
    <row r="4" spans="1:13" x14ac:dyDescent="0.25">
      <c r="A4" s="7"/>
      <c r="B4" s="7">
        <v>2005</v>
      </c>
      <c r="C4" s="7">
        <v>2006</v>
      </c>
      <c r="D4" s="7">
        <v>2007</v>
      </c>
      <c r="E4" s="7">
        <v>2008</v>
      </c>
      <c r="F4" s="7">
        <v>2009</v>
      </c>
      <c r="G4" s="7">
        <v>2010</v>
      </c>
      <c r="H4" s="7">
        <v>2011</v>
      </c>
      <c r="I4" s="7">
        <v>2012</v>
      </c>
      <c r="J4" s="7">
        <v>2013</v>
      </c>
      <c r="K4" s="7">
        <v>2014</v>
      </c>
      <c r="L4" s="7" t="s">
        <v>45</v>
      </c>
      <c r="M4" s="7">
        <v>2014</v>
      </c>
    </row>
    <row r="5" spans="1:13" x14ac:dyDescent="0.25">
      <c r="A5" s="8" t="s">
        <v>5</v>
      </c>
      <c r="B5" s="9" t="s">
        <v>46</v>
      </c>
      <c r="C5" s="9" t="s">
        <v>46</v>
      </c>
      <c r="D5" s="9">
        <v>3.6112170142399256</v>
      </c>
      <c r="E5" s="9">
        <v>3.5385324447982529</v>
      </c>
      <c r="F5" s="9">
        <v>3.72147574839699</v>
      </c>
      <c r="G5" s="9">
        <v>3.6743754045746999</v>
      </c>
      <c r="H5" s="9">
        <v>3.5707775702962059</v>
      </c>
      <c r="I5" s="9">
        <v>3.4941456239702831</v>
      </c>
      <c r="J5" s="9">
        <v>3.4030104638932279</v>
      </c>
      <c r="K5" s="9">
        <v>3.3615314035091464</v>
      </c>
      <c r="L5" s="9" t="s">
        <v>46</v>
      </c>
      <c r="M5" s="9"/>
    </row>
    <row r="6" spans="1:13" x14ac:dyDescent="0.25">
      <c r="A6" s="11" t="s">
        <v>6</v>
      </c>
      <c r="B6" s="12" t="s">
        <v>46</v>
      </c>
      <c r="C6" s="12" t="s">
        <v>46</v>
      </c>
      <c r="D6" s="12">
        <v>3.3898083358718218</v>
      </c>
      <c r="E6" s="12">
        <v>3.34567583843483</v>
      </c>
      <c r="F6" s="12">
        <v>3.4726940750536723</v>
      </c>
      <c r="G6" s="12">
        <v>3.4137530162598759</v>
      </c>
      <c r="H6" s="12">
        <v>3.3413236361872869</v>
      </c>
      <c r="I6" s="12">
        <v>3.2668307228795235</v>
      </c>
      <c r="J6" s="12">
        <v>3.1857738349244116</v>
      </c>
      <c r="K6" s="12">
        <v>3.131958545839145</v>
      </c>
      <c r="L6" s="12" t="s">
        <v>46</v>
      </c>
      <c r="M6" s="12"/>
    </row>
    <row r="7" spans="1:13" x14ac:dyDescent="0.25">
      <c r="A7" s="14" t="s">
        <v>7</v>
      </c>
      <c r="B7" s="15">
        <v>2.9147873945491507</v>
      </c>
      <c r="C7" s="15">
        <v>2.704999687284205</v>
      </c>
      <c r="D7" s="15">
        <v>2.701258320062295</v>
      </c>
      <c r="E7" s="15">
        <v>2.5767785648194299</v>
      </c>
      <c r="F7" s="15">
        <v>2.6997506633892665</v>
      </c>
      <c r="G7" s="15">
        <v>2.6988364457015459</v>
      </c>
      <c r="H7" s="15">
        <v>2.6656002852810898</v>
      </c>
      <c r="I7" s="15">
        <v>2.4733580336526715</v>
      </c>
      <c r="J7" s="15">
        <v>2.3153584658279565</v>
      </c>
      <c r="K7" s="15">
        <v>2.4280406411380371</v>
      </c>
      <c r="L7" s="15">
        <f>IF(ISNUMBER(K7-B7), K7-B7, ":")</f>
        <v>-0.48674675341111362</v>
      </c>
      <c r="M7" s="16">
        <f>RANK(K7,K$7:K$34)</f>
        <v>25</v>
      </c>
    </row>
    <row r="8" spans="1:13" x14ac:dyDescent="0.25">
      <c r="A8" s="18" t="s">
        <v>8</v>
      </c>
      <c r="B8" s="19" t="s">
        <v>46</v>
      </c>
      <c r="C8" s="19" t="s">
        <v>46</v>
      </c>
      <c r="D8" s="19">
        <v>8.7313232010779949</v>
      </c>
      <c r="E8" s="19">
        <v>9.0657571753778718</v>
      </c>
      <c r="F8" s="19">
        <v>8.9829760645010186</v>
      </c>
      <c r="G8" s="19">
        <v>9.1201676862970178</v>
      </c>
      <c r="H8" s="19">
        <v>9.1042498687532323</v>
      </c>
      <c r="I8" s="19">
        <v>8.5874306322126301</v>
      </c>
      <c r="J8" s="19">
        <v>8.5205104991323406</v>
      </c>
      <c r="K8" s="19">
        <v>8.1844550874850626</v>
      </c>
      <c r="L8" s="19" t="str">
        <f t="shared" ref="L8:L36" si="0">IF(ISNUMBER(K8-B8), K8-B8, ":")</f>
        <v>:</v>
      </c>
      <c r="M8" s="20">
        <f t="shared" ref="M8:M34" si="1">RANK(K8,K$7:K$34)</f>
        <v>1</v>
      </c>
    </row>
    <row r="9" spans="1:13" x14ac:dyDescent="0.25">
      <c r="A9" s="18" t="s">
        <v>9</v>
      </c>
      <c r="B9" s="19">
        <v>6.3211823574826784</v>
      </c>
      <c r="C9" s="19">
        <v>6.1416190136665545</v>
      </c>
      <c r="D9" s="19">
        <v>5.8867920542906917</v>
      </c>
      <c r="E9" s="19">
        <v>5.7931597389915765</v>
      </c>
      <c r="F9" s="19">
        <v>6.0899725486171157</v>
      </c>
      <c r="G9" s="19">
        <v>5.9166484628185945</v>
      </c>
      <c r="H9" s="19">
        <v>5.6109527411642635</v>
      </c>
      <c r="I9" s="19">
        <v>5.3172346642760022</v>
      </c>
      <c r="J9" s="19">
        <v>5.1198827869216128</v>
      </c>
      <c r="K9" s="19">
        <v>5.2056113660983829</v>
      </c>
      <c r="L9" s="19">
        <f t="shared" si="0"/>
        <v>-1.1155709913842955</v>
      </c>
      <c r="M9" s="20">
        <f t="shared" si="1"/>
        <v>11</v>
      </c>
    </row>
    <row r="10" spans="1:13" x14ac:dyDescent="0.25">
      <c r="A10" s="18" t="s">
        <v>10</v>
      </c>
      <c r="B10" s="19">
        <v>2.5034748484372287</v>
      </c>
      <c r="C10" s="19">
        <v>2.4251421992344224</v>
      </c>
      <c r="D10" s="19">
        <v>2.3895644522639246</v>
      </c>
      <c r="E10" s="19">
        <v>2.3752674748919258</v>
      </c>
      <c r="F10" s="19">
        <v>2.4401952621004859</v>
      </c>
      <c r="G10" s="19">
        <v>2.2540587340972205</v>
      </c>
      <c r="H10" s="19">
        <v>2.1808829328224397</v>
      </c>
      <c r="I10" s="19">
        <v>2.0529538739374855</v>
      </c>
      <c r="J10" s="19">
        <v>1.9745636277661571</v>
      </c>
      <c r="K10" s="19">
        <v>1.8215793073485844</v>
      </c>
      <c r="L10" s="19">
        <f t="shared" si="0"/>
        <v>-0.68189554108864425</v>
      </c>
      <c r="M10" s="20">
        <f t="shared" si="1"/>
        <v>28</v>
      </c>
    </row>
    <row r="11" spans="1:13" x14ac:dyDescent="0.25">
      <c r="A11" s="18" t="s">
        <v>11</v>
      </c>
      <c r="B11" s="19">
        <v>4.14645102981157</v>
      </c>
      <c r="C11" s="19">
        <v>3.9741001550688897</v>
      </c>
      <c r="D11" s="19">
        <v>3.7351427241203194</v>
      </c>
      <c r="E11" s="19">
        <v>3.6984734663665377</v>
      </c>
      <c r="F11" s="19">
        <v>3.7699148979476163</v>
      </c>
      <c r="G11" s="19">
        <v>3.7326344005763166</v>
      </c>
      <c r="H11" s="19">
        <v>3.5578874246935475</v>
      </c>
      <c r="I11" s="19">
        <v>3.3816052821544642</v>
      </c>
      <c r="J11" s="19">
        <v>3.2716207005696663</v>
      </c>
      <c r="K11" s="19">
        <v>3.2065510226651517</v>
      </c>
      <c r="L11" s="19">
        <f t="shared" si="0"/>
        <v>-0.9399000071464183</v>
      </c>
      <c r="M11" s="20">
        <f t="shared" si="1"/>
        <v>21</v>
      </c>
    </row>
    <row r="12" spans="1:13" x14ac:dyDescent="0.25">
      <c r="A12" s="18" t="s">
        <v>12</v>
      </c>
      <c r="B12" s="19">
        <v>6.03807134342747</v>
      </c>
      <c r="C12" s="19">
        <v>5.5593355768705184</v>
      </c>
      <c r="D12" s="19">
        <v>5.4902455481328083</v>
      </c>
      <c r="E12" s="19">
        <v>5.2737020707619111</v>
      </c>
      <c r="F12" s="19">
        <v>6.1975062613840901</v>
      </c>
      <c r="G12" s="19">
        <v>6.2315956883221082</v>
      </c>
      <c r="H12" s="19">
        <v>6.5239046289932281</v>
      </c>
      <c r="I12" s="19">
        <v>6.4015092824745743</v>
      </c>
      <c r="J12" s="19">
        <v>5.9174451343128052</v>
      </c>
      <c r="K12" s="19">
        <v>5.8979438903370518</v>
      </c>
      <c r="L12" s="19">
        <f t="shared" si="0"/>
        <v>-0.14012745309041819</v>
      </c>
      <c r="M12" s="20">
        <f t="shared" si="1"/>
        <v>6</v>
      </c>
    </row>
    <row r="13" spans="1:13" x14ac:dyDescent="0.25">
      <c r="A13" s="18" t="s">
        <v>13</v>
      </c>
      <c r="B13" s="19">
        <v>3.9759977093195356</v>
      </c>
      <c r="C13" s="19">
        <v>3.6026345697220923</v>
      </c>
      <c r="D13" s="19">
        <v>3.5426495975830217</v>
      </c>
      <c r="E13" s="19">
        <v>3.885968324407381</v>
      </c>
      <c r="F13" s="19">
        <v>4.4513233661889959</v>
      </c>
      <c r="G13" s="19">
        <v>4.3357492321511684</v>
      </c>
      <c r="H13" s="19">
        <v>4.2429839170231984</v>
      </c>
      <c r="I13" s="19">
        <v>3.9221198941465412</v>
      </c>
      <c r="J13" s="19">
        <v>3.7744134587050926</v>
      </c>
      <c r="K13" s="19">
        <v>3.4945191951301648</v>
      </c>
      <c r="L13" s="19">
        <f t="shared" si="0"/>
        <v>-0.48147851418937071</v>
      </c>
      <c r="M13" s="20">
        <f t="shared" si="1"/>
        <v>19</v>
      </c>
    </row>
    <row r="14" spans="1:13" x14ac:dyDescent="0.25">
      <c r="A14" s="18" t="s">
        <v>14</v>
      </c>
      <c r="B14" s="19">
        <v>3.3932585736152299</v>
      </c>
      <c r="C14" s="19">
        <v>3.2667122635335111</v>
      </c>
      <c r="D14" s="19">
        <v>3.3589409413627411</v>
      </c>
      <c r="E14" s="19">
        <v>3.1436402824577714</v>
      </c>
      <c r="F14" s="19">
        <v>3.5594249885940634</v>
      </c>
      <c r="G14" s="19">
        <v>5.1978965535659354</v>
      </c>
      <c r="H14" s="19">
        <v>5.2682920834863909</v>
      </c>
      <c r="I14" s="19">
        <v>5.3657158285534283</v>
      </c>
      <c r="J14" s="19">
        <v>5.1297980701700236</v>
      </c>
      <c r="K14" s="19">
        <v>5.2235405470025409</v>
      </c>
      <c r="L14" s="19">
        <f t="shared" si="0"/>
        <v>1.830281973387311</v>
      </c>
      <c r="M14" s="20">
        <f t="shared" si="1"/>
        <v>10</v>
      </c>
    </row>
    <row r="15" spans="1:13" x14ac:dyDescent="0.25">
      <c r="A15" s="18" t="s">
        <v>15</v>
      </c>
      <c r="B15" s="19">
        <v>3.6316262634413987</v>
      </c>
      <c r="C15" s="19">
        <v>3.3782186609370961</v>
      </c>
      <c r="D15" s="19">
        <v>3.2130635532036225</v>
      </c>
      <c r="E15" s="19">
        <v>3.3637682324721663</v>
      </c>
      <c r="F15" s="19">
        <v>3.6349374916914421</v>
      </c>
      <c r="G15" s="19">
        <v>3.440326476161653</v>
      </c>
      <c r="H15" s="19">
        <v>3.3346496810142408</v>
      </c>
      <c r="I15" s="19">
        <v>3.1611828524293992</v>
      </c>
      <c r="J15" s="19">
        <v>3.533507568761233</v>
      </c>
      <c r="K15" s="19">
        <v>3.3734112649471744</v>
      </c>
      <c r="L15" s="19">
        <f t="shared" si="0"/>
        <v>-0.25821499849422436</v>
      </c>
      <c r="M15" s="20">
        <f t="shared" si="1"/>
        <v>20</v>
      </c>
    </row>
    <row r="16" spans="1:13" x14ac:dyDescent="0.25">
      <c r="A16" s="18" t="s">
        <v>16</v>
      </c>
      <c r="B16" s="19">
        <v>3.1340812955716544</v>
      </c>
      <c r="C16" s="19">
        <v>2.9626005443124419</v>
      </c>
      <c r="D16" s="19">
        <v>2.9124409338183419</v>
      </c>
      <c r="E16" s="19">
        <v>2.8100976980957362</v>
      </c>
      <c r="F16" s="19">
        <v>2.8718178861660086</v>
      </c>
      <c r="G16" s="19">
        <v>2.7488180498109056</v>
      </c>
      <c r="H16" s="19">
        <v>2.7038617169524679</v>
      </c>
      <c r="I16" s="19">
        <v>2.5028999542479036</v>
      </c>
      <c r="J16" s="19">
        <v>2.439700585536424</v>
      </c>
      <c r="K16" s="19">
        <v>2.4091975126918226</v>
      </c>
      <c r="L16" s="19">
        <f t="shared" si="0"/>
        <v>-0.7248837828798318</v>
      </c>
      <c r="M16" s="20">
        <f t="shared" si="1"/>
        <v>26</v>
      </c>
    </row>
    <row r="17" spans="1:13" x14ac:dyDescent="0.25">
      <c r="A17" s="18" t="s">
        <v>17</v>
      </c>
      <c r="B17" s="19">
        <v>5.967501032654936</v>
      </c>
      <c r="C17" s="19">
        <v>5.6589715024536735</v>
      </c>
      <c r="D17" s="19">
        <v>5.1974022240807169</v>
      </c>
      <c r="E17" s="19">
        <v>4.5086555473109264</v>
      </c>
      <c r="F17" s="19">
        <v>4.8859800297869116</v>
      </c>
      <c r="G17" s="19">
        <v>5.7969920940963604</v>
      </c>
      <c r="H17" s="19">
        <v>4.9760267854770683</v>
      </c>
      <c r="I17" s="19">
        <v>4.6765282239828299</v>
      </c>
      <c r="J17" s="19">
        <v>5.3853909681668144</v>
      </c>
      <c r="K17" s="19">
        <v>5.8030365230617864</v>
      </c>
      <c r="L17" s="19">
        <f t="shared" si="0"/>
        <v>-0.16446450959314962</v>
      </c>
      <c r="M17" s="20">
        <f t="shared" si="1"/>
        <v>8</v>
      </c>
    </row>
    <row r="18" spans="1:13" x14ac:dyDescent="0.25">
      <c r="A18" s="18" t="s">
        <v>18</v>
      </c>
      <c r="B18" s="19">
        <v>3.9214542865352096</v>
      </c>
      <c r="C18" s="19">
        <v>3.701451567253236</v>
      </c>
      <c r="D18" s="19">
        <v>3.4458437531159083</v>
      </c>
      <c r="E18" s="19">
        <v>3.3833526766853979</v>
      </c>
      <c r="F18" s="19">
        <v>3.443419673504343</v>
      </c>
      <c r="G18" s="19">
        <v>3.3624125385145009</v>
      </c>
      <c r="H18" s="19">
        <v>3.421548631794745</v>
      </c>
      <c r="I18" s="19">
        <v>3.7800029602631144</v>
      </c>
      <c r="J18" s="19">
        <v>3.6374854175267926</v>
      </c>
      <c r="K18" s="19">
        <v>3.6254714149949026</v>
      </c>
      <c r="L18" s="19">
        <f t="shared" si="0"/>
        <v>-0.295982871540307</v>
      </c>
      <c r="M18" s="20">
        <f t="shared" si="1"/>
        <v>18</v>
      </c>
    </row>
    <row r="19" spans="1:13" x14ac:dyDescent="0.25">
      <c r="A19" s="18" t="s">
        <v>19</v>
      </c>
      <c r="B19" s="19">
        <v>4.5906559571393997</v>
      </c>
      <c r="C19" s="19">
        <v>4.1887868575929152</v>
      </c>
      <c r="D19" s="19">
        <v>3.6430016664524389</v>
      </c>
      <c r="E19" s="19">
        <v>3.5772922204168105</v>
      </c>
      <c r="F19" s="19">
        <v>4.0251567749419079</v>
      </c>
      <c r="G19" s="19">
        <v>4.7344755021975065</v>
      </c>
      <c r="H19" s="19">
        <v>5.0076960549032119</v>
      </c>
      <c r="I19" s="19">
        <v>4.8185740655413145</v>
      </c>
      <c r="J19" s="19">
        <v>5.6593099139648766</v>
      </c>
      <c r="K19" s="19">
        <v>5.9204317861931841</v>
      </c>
      <c r="L19" s="19">
        <f t="shared" si="0"/>
        <v>1.3297758290537844</v>
      </c>
      <c r="M19" s="20">
        <f t="shared" si="1"/>
        <v>5</v>
      </c>
    </row>
    <row r="20" spans="1:13" x14ac:dyDescent="0.25">
      <c r="A20" s="18" t="s">
        <v>20</v>
      </c>
      <c r="B20" s="19">
        <v>7.5764410997330138</v>
      </c>
      <c r="C20" s="19">
        <v>6.4476823053278718</v>
      </c>
      <c r="D20" s="19">
        <v>5.6380459751481542</v>
      </c>
      <c r="E20" s="19">
        <v>5.6508791107764162</v>
      </c>
      <c r="F20" s="19">
        <v>7.42102308847962</v>
      </c>
      <c r="G20" s="19">
        <v>7.1898315146414173</v>
      </c>
      <c r="H20" s="19">
        <v>6.6594476004638929</v>
      </c>
      <c r="I20" s="19">
        <v>6.0911648707417161</v>
      </c>
      <c r="J20" s="19">
        <v>5.9568688156947278</v>
      </c>
      <c r="K20" s="19">
        <v>5.8977084756653566</v>
      </c>
      <c r="L20" s="19">
        <f t="shared" si="0"/>
        <v>-1.6787326240676572</v>
      </c>
      <c r="M20" s="20">
        <f t="shared" si="1"/>
        <v>7</v>
      </c>
    </row>
    <row r="21" spans="1:13" x14ac:dyDescent="0.25">
      <c r="A21" s="18" t="s">
        <v>21</v>
      </c>
      <c r="B21" s="19">
        <v>5.7453332163032185</v>
      </c>
      <c r="C21" s="19">
        <v>5.2596306752262718</v>
      </c>
      <c r="D21" s="19">
        <v>5.1563332430947604</v>
      </c>
      <c r="E21" s="19">
        <v>4.8595353027354165</v>
      </c>
      <c r="F21" s="19">
        <v>6.178181804536214</v>
      </c>
      <c r="G21" s="19">
        <v>6.1123643120711444</v>
      </c>
      <c r="H21" s="19">
        <v>5.7865972737428777</v>
      </c>
      <c r="I21" s="19">
        <v>5.6622428666235605</v>
      </c>
      <c r="J21" s="19">
        <v>5.6214722149449692</v>
      </c>
      <c r="K21" s="19">
        <v>5.7081676147144558</v>
      </c>
      <c r="L21" s="19">
        <f t="shared" si="0"/>
        <v>-3.7165601588762698E-2</v>
      </c>
      <c r="M21" s="20">
        <f t="shared" si="1"/>
        <v>9</v>
      </c>
    </row>
    <row r="22" spans="1:13" x14ac:dyDescent="0.25">
      <c r="A22" s="18" t="s">
        <v>22</v>
      </c>
      <c r="B22" s="19">
        <v>7.4146301991182826</v>
      </c>
      <c r="C22" s="19">
        <v>6.9697188098575964</v>
      </c>
      <c r="D22" s="19">
        <v>6.4951459038493962</v>
      </c>
      <c r="E22" s="19">
        <v>6.4570283972925244</v>
      </c>
      <c r="F22" s="19">
        <v>5.9556356260341063</v>
      </c>
      <c r="G22" s="19">
        <v>5.8105460451575786</v>
      </c>
      <c r="H22" s="19">
        <v>5.8376959132164226</v>
      </c>
      <c r="I22" s="19">
        <v>5.6431093023079661</v>
      </c>
      <c r="J22" s="19">
        <v>5.140568459868307</v>
      </c>
      <c r="K22" s="19">
        <v>4.7568813910164049</v>
      </c>
      <c r="L22" s="19">
        <f t="shared" si="0"/>
        <v>-2.6577488081018776</v>
      </c>
      <c r="M22" s="20">
        <f t="shared" si="1"/>
        <v>12</v>
      </c>
    </row>
    <row r="23" spans="1:13" x14ac:dyDescent="0.25">
      <c r="A23" s="18" t="s">
        <v>23</v>
      </c>
      <c r="B23" s="19">
        <v>4.8995521710536565</v>
      </c>
      <c r="C23" s="19">
        <v>5.1687573388547099</v>
      </c>
      <c r="D23" s="19">
        <v>4.5279344698264294</v>
      </c>
      <c r="E23" s="19">
        <v>4.4121862986419806</v>
      </c>
      <c r="F23" s="19">
        <v>4.5581883933646248</v>
      </c>
      <c r="G23" s="19">
        <v>4.9608926661129793</v>
      </c>
      <c r="H23" s="19">
        <v>4.7864289049544002</v>
      </c>
      <c r="I23" s="19">
        <v>4.4889734488228585</v>
      </c>
      <c r="J23" s="19">
        <v>4.3736817905782397</v>
      </c>
      <c r="K23" s="19">
        <v>4.3885606097476524</v>
      </c>
      <c r="L23" s="19">
        <f t="shared" si="0"/>
        <v>-0.51099156130600409</v>
      </c>
      <c r="M23" s="20">
        <f t="shared" si="1"/>
        <v>15</v>
      </c>
    </row>
    <row r="24" spans="1:13" x14ac:dyDescent="0.25">
      <c r="A24" s="18" t="s">
        <v>24</v>
      </c>
      <c r="B24" s="19">
        <v>3.7278289081221634</v>
      </c>
      <c r="C24" s="19">
        <v>3.7920069832322754</v>
      </c>
      <c r="D24" s="19">
        <v>5.0124441008715968</v>
      </c>
      <c r="E24" s="19">
        <v>4.264236519489816</v>
      </c>
      <c r="F24" s="19">
        <v>4.1949620165893942</v>
      </c>
      <c r="G24" s="19">
        <v>4.0932282990313302</v>
      </c>
      <c r="H24" s="19">
        <v>4.3744607576027885</v>
      </c>
      <c r="I24" s="19">
        <v>4.0262120915195432</v>
      </c>
      <c r="J24" s="19">
        <v>3.5267026447034104</v>
      </c>
      <c r="K24" s="19">
        <v>3.7385099052299262</v>
      </c>
      <c r="L24" s="19">
        <f t="shared" si="0"/>
        <v>1.0680997107762824E-2</v>
      </c>
      <c r="M24" s="20">
        <f t="shared" si="1"/>
        <v>17</v>
      </c>
    </row>
    <row r="25" spans="1:13" x14ac:dyDescent="0.25">
      <c r="A25" s="18" t="s">
        <v>25</v>
      </c>
      <c r="B25" s="19">
        <v>3.3877670308153154</v>
      </c>
      <c r="C25" s="19">
        <v>3.3019314460527505</v>
      </c>
      <c r="D25" s="19">
        <v>3.2352092529502876</v>
      </c>
      <c r="E25" s="19">
        <v>3.1699847135702717</v>
      </c>
      <c r="F25" s="19">
        <v>3.4624083950808258</v>
      </c>
      <c r="G25" s="19">
        <v>3.3260584972802891</v>
      </c>
      <c r="H25" s="19">
        <v>3.321011122101289</v>
      </c>
      <c r="I25" s="19">
        <v>3.2353978810764938</v>
      </c>
      <c r="J25" s="19">
        <v>3.1211307195025455</v>
      </c>
      <c r="K25" s="19">
        <v>2.9824903076460534</v>
      </c>
      <c r="L25" s="19">
        <f t="shared" si="0"/>
        <v>-0.405276723169262</v>
      </c>
      <c r="M25" s="20">
        <f t="shared" si="1"/>
        <v>22</v>
      </c>
    </row>
    <row r="26" spans="1:13" x14ac:dyDescent="0.25">
      <c r="A26" s="18" t="s">
        <v>26</v>
      </c>
      <c r="B26" s="19">
        <v>3.1824574870728441</v>
      </c>
      <c r="C26" s="19">
        <v>3.0540676185753131</v>
      </c>
      <c r="D26" s="19">
        <v>3.0059984261344241</v>
      </c>
      <c r="E26" s="19">
        <v>3.0112728264225197</v>
      </c>
      <c r="F26" s="19">
        <v>3.0565342810088421</v>
      </c>
      <c r="G26" s="19">
        <v>3.0373737562460001</v>
      </c>
      <c r="H26" s="19">
        <v>3.1864263483901327</v>
      </c>
      <c r="I26" s="19">
        <v>3.0311710713950717</v>
      </c>
      <c r="J26" s="19">
        <v>2.909191059697311</v>
      </c>
      <c r="K26" s="19">
        <v>2.8088119919805195</v>
      </c>
      <c r="L26" s="19">
        <f t="shared" si="0"/>
        <v>-0.3736454950923247</v>
      </c>
      <c r="M26" s="20">
        <f t="shared" si="1"/>
        <v>24</v>
      </c>
    </row>
    <row r="27" spans="1:13" x14ac:dyDescent="0.25">
      <c r="A27" s="18" t="s">
        <v>27</v>
      </c>
      <c r="B27" s="19">
        <v>5.8556847561136616</v>
      </c>
      <c r="C27" s="19">
        <v>5.7518382966696677</v>
      </c>
      <c r="D27" s="19">
        <v>5.8790052896964626</v>
      </c>
      <c r="E27" s="19">
        <v>5.6694722303899532</v>
      </c>
      <c r="F27" s="19">
        <v>5.9708116492050909</v>
      </c>
      <c r="G27" s="19">
        <v>6.1317495128341584</v>
      </c>
      <c r="H27" s="19">
        <v>6.0280982996597299</v>
      </c>
      <c r="I27" s="19">
        <v>6.0527561691784539</v>
      </c>
      <c r="J27" s="19">
        <v>5.9960234804014103</v>
      </c>
      <c r="K27" s="19">
        <v>6.0731328778776712</v>
      </c>
      <c r="L27" s="19">
        <f t="shared" si="0"/>
        <v>0.21744812176400963</v>
      </c>
      <c r="M27" s="20">
        <f t="shared" si="1"/>
        <v>4</v>
      </c>
    </row>
    <row r="28" spans="1:13" x14ac:dyDescent="0.25">
      <c r="A28" s="18" t="s">
        <v>28</v>
      </c>
      <c r="B28" s="19">
        <v>6.119691646749752</v>
      </c>
      <c r="C28" s="19">
        <v>5.9290042188540752</v>
      </c>
      <c r="D28" s="19">
        <v>5.7617677199687973</v>
      </c>
      <c r="E28" s="19">
        <v>5.3487301389964159</v>
      </c>
      <c r="F28" s="19">
        <v>5.785365812393878</v>
      </c>
      <c r="G28" s="19">
        <v>5.5187133722534094</v>
      </c>
      <c r="H28" s="19">
        <v>5.0063245820403504</v>
      </c>
      <c r="I28" s="19">
        <v>4.9187615594130909</v>
      </c>
      <c r="J28" s="19">
        <v>4.42060055221308</v>
      </c>
      <c r="K28" s="19">
        <v>4.3926506481043406</v>
      </c>
      <c r="L28" s="19">
        <f t="shared" si="0"/>
        <v>-1.7270409986454114</v>
      </c>
      <c r="M28" s="20">
        <f t="shared" si="1"/>
        <v>14</v>
      </c>
    </row>
    <row r="29" spans="1:13" x14ac:dyDescent="0.25">
      <c r="A29" s="18" t="s">
        <v>29</v>
      </c>
      <c r="B29" s="19" t="s">
        <v>46</v>
      </c>
      <c r="C29" s="19" t="s">
        <v>46</v>
      </c>
      <c r="D29" s="19">
        <v>5.0439716497646305</v>
      </c>
      <c r="E29" s="19">
        <v>4.5485666066113195</v>
      </c>
      <c r="F29" s="19">
        <v>5.5672792887536788</v>
      </c>
      <c r="G29" s="19">
        <v>5.5931170350192208</v>
      </c>
      <c r="H29" s="19">
        <v>4.7083116572647148</v>
      </c>
      <c r="I29" s="19">
        <v>4.7274026442994996</v>
      </c>
      <c r="J29" s="19">
        <v>5.117971635398634</v>
      </c>
      <c r="K29" s="19">
        <v>6.1233426288206587</v>
      </c>
      <c r="L29" s="19" t="str">
        <f t="shared" si="0"/>
        <v>:</v>
      </c>
      <c r="M29" s="20">
        <f t="shared" si="1"/>
        <v>3</v>
      </c>
    </row>
    <row r="30" spans="1:13" x14ac:dyDescent="0.25">
      <c r="A30" s="18" t="s">
        <v>30</v>
      </c>
      <c r="B30" s="19">
        <v>5.5574441567362536</v>
      </c>
      <c r="C30" s="19">
        <v>5.5475849369685477</v>
      </c>
      <c r="D30" s="19">
        <v>5.6896255978580728</v>
      </c>
      <c r="E30" s="19">
        <v>5.796861632144914</v>
      </c>
      <c r="F30" s="19">
        <v>7.3435111719781769</v>
      </c>
      <c r="G30" s="19">
        <v>7.2061515305956076</v>
      </c>
      <c r="H30" s="19">
        <v>6.683254914083407</v>
      </c>
      <c r="I30" s="19">
        <v>7.4280708290185808</v>
      </c>
      <c r="J30" s="19">
        <v>7.4136539270673998</v>
      </c>
      <c r="K30" s="19">
        <v>7.1393720369643336</v>
      </c>
      <c r="L30" s="19">
        <f t="shared" si="0"/>
        <v>1.5819278802280801</v>
      </c>
      <c r="M30" s="20">
        <f t="shared" si="1"/>
        <v>2</v>
      </c>
    </row>
    <row r="31" spans="1:13" x14ac:dyDescent="0.25">
      <c r="A31" s="18" t="s">
        <v>31</v>
      </c>
      <c r="B31" s="19">
        <v>8.488932849276793</v>
      </c>
      <c r="C31" s="19">
        <v>8.193706489320892</v>
      </c>
      <c r="D31" s="19">
        <v>6.8367686188391952</v>
      </c>
      <c r="E31" s="19">
        <v>6.2184420175992452</v>
      </c>
      <c r="F31" s="19">
        <v>5.6991169237178649</v>
      </c>
      <c r="G31" s="19">
        <v>5.4710542540153497</v>
      </c>
      <c r="H31" s="19">
        <v>5.3252982253342349</v>
      </c>
      <c r="I31" s="19">
        <v>5.059329702940631</v>
      </c>
      <c r="J31" s="19">
        <v>4.6886122964045356</v>
      </c>
      <c r="K31" s="19">
        <v>4.5989842991394978</v>
      </c>
      <c r="L31" s="19">
        <f t="shared" si="0"/>
        <v>-3.8899485501372952</v>
      </c>
      <c r="M31" s="20">
        <f t="shared" si="1"/>
        <v>13</v>
      </c>
    </row>
    <row r="32" spans="1:13" x14ac:dyDescent="0.25">
      <c r="A32" s="18" t="s">
        <v>32</v>
      </c>
      <c r="B32" s="19">
        <v>3.2471179320892989</v>
      </c>
      <c r="C32" s="19">
        <v>3.1975746455691034</v>
      </c>
      <c r="D32" s="19">
        <v>3.015320975720432</v>
      </c>
      <c r="E32" s="19">
        <v>3.0656075489843428</v>
      </c>
      <c r="F32" s="19">
        <v>3.2391265070121174</v>
      </c>
      <c r="G32" s="19">
        <v>3.2062689608366433</v>
      </c>
      <c r="H32" s="19">
        <v>2.950053187610751</v>
      </c>
      <c r="I32" s="19">
        <v>3.0078925631859943</v>
      </c>
      <c r="J32" s="19">
        <v>2.93049782211861</v>
      </c>
      <c r="K32" s="19">
        <v>2.8618741768202924</v>
      </c>
      <c r="L32" s="19">
        <f t="shared" si="0"/>
        <v>-0.38524375526900645</v>
      </c>
      <c r="M32" s="20">
        <f t="shared" si="1"/>
        <v>23</v>
      </c>
    </row>
    <row r="33" spans="1:13" x14ac:dyDescent="0.25">
      <c r="A33" s="18" t="s">
        <v>33</v>
      </c>
      <c r="B33" s="19">
        <v>2.8293194941522914</v>
      </c>
      <c r="C33" s="19">
        <v>2.6380039458605689</v>
      </c>
      <c r="D33" s="19">
        <v>2.6006266899932005</v>
      </c>
      <c r="E33" s="19">
        <v>2.667182514128434</v>
      </c>
      <c r="F33" s="19">
        <v>2.7742158014189804</v>
      </c>
      <c r="G33" s="19">
        <v>2.6779472307533481</v>
      </c>
      <c r="H33" s="19">
        <v>2.5637396130409611</v>
      </c>
      <c r="I33" s="19">
        <v>2.5337519912138413</v>
      </c>
      <c r="J33" s="19">
        <v>2.4375043919227934</v>
      </c>
      <c r="K33" s="19">
        <v>2.306805830666852</v>
      </c>
      <c r="L33" s="19">
        <f t="shared" si="0"/>
        <v>-0.52251366348543948</v>
      </c>
      <c r="M33" s="20">
        <f t="shared" si="1"/>
        <v>27</v>
      </c>
    </row>
    <row r="34" spans="1:13" x14ac:dyDescent="0.25">
      <c r="A34" s="22" t="s">
        <v>34</v>
      </c>
      <c r="B34" s="23">
        <v>4.6662741810895243</v>
      </c>
      <c r="C34" s="23">
        <v>4.3750824195341504</v>
      </c>
      <c r="D34" s="23">
        <v>4.3836420190838927</v>
      </c>
      <c r="E34" s="23">
        <v>4.1632601036067438</v>
      </c>
      <c r="F34" s="23">
        <v>4.8854376339227157</v>
      </c>
      <c r="G34" s="23">
        <v>4.7614801604999268</v>
      </c>
      <c r="H34" s="23">
        <v>4.5353060868368136</v>
      </c>
      <c r="I34" s="23">
        <v>4.4319307949078643</v>
      </c>
      <c r="J34" s="23">
        <v>4.2811581254750042</v>
      </c>
      <c r="K34" s="23">
        <v>4.2010004776160859</v>
      </c>
      <c r="L34" s="23">
        <f t="shared" si="0"/>
        <v>-0.46527370347343844</v>
      </c>
      <c r="M34" s="24">
        <f t="shared" si="1"/>
        <v>16</v>
      </c>
    </row>
    <row r="35" spans="1:13" x14ac:dyDescent="0.25">
      <c r="A35" s="18" t="s">
        <v>35</v>
      </c>
      <c r="B35" s="19" t="s">
        <v>46</v>
      </c>
      <c r="C35" s="19" t="s">
        <v>46</v>
      </c>
      <c r="D35" s="19" t="s">
        <v>46</v>
      </c>
      <c r="E35" s="19" t="s">
        <v>46</v>
      </c>
      <c r="F35" s="19" t="s">
        <v>46</v>
      </c>
      <c r="G35" s="19" t="s">
        <v>46</v>
      </c>
      <c r="H35" s="19" t="s">
        <v>46</v>
      </c>
      <c r="I35" s="19" t="s">
        <v>46</v>
      </c>
      <c r="J35" s="19" t="s">
        <v>46</v>
      </c>
      <c r="K35" s="19" t="s">
        <v>46</v>
      </c>
      <c r="L35" s="19" t="str">
        <f t="shared" si="0"/>
        <v>:</v>
      </c>
      <c r="M35" s="20"/>
    </row>
    <row r="36" spans="1:13" x14ac:dyDescent="0.25">
      <c r="A36" s="22" t="s">
        <v>36</v>
      </c>
      <c r="B36" s="23">
        <v>1.9744383411858375</v>
      </c>
      <c r="C36" s="23">
        <v>1.8359092528551575</v>
      </c>
      <c r="D36" s="23">
        <v>1.8091103332337142</v>
      </c>
      <c r="E36" s="23">
        <v>1.7297305808765893</v>
      </c>
      <c r="F36" s="23">
        <v>1.8998088412209366</v>
      </c>
      <c r="G36" s="23">
        <v>1.8068304243783035</v>
      </c>
      <c r="H36" s="23">
        <v>1.6655278514755461</v>
      </c>
      <c r="I36" s="23">
        <v>1.5581008082563708</v>
      </c>
      <c r="J36" s="23">
        <v>1.6780104882748801</v>
      </c>
      <c r="K36" s="23">
        <v>1.6528407360296273</v>
      </c>
      <c r="L36" s="23">
        <f t="shared" si="0"/>
        <v>-0.32159760515621016</v>
      </c>
      <c r="M36" s="24"/>
    </row>
    <row r="37" spans="1:13" x14ac:dyDescent="0.25">
      <c r="A37" s="2" t="s">
        <v>37</v>
      </c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7"/>
      <c r="M37" s="27"/>
    </row>
    <row r="38" spans="1:13" x14ac:dyDescent="0.25">
      <c r="A38" s="2" t="s">
        <v>38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7"/>
      <c r="M38" s="27"/>
    </row>
    <row r="39" spans="1:13" x14ac:dyDescent="0.25">
      <c r="A39" s="2" t="s">
        <v>39</v>
      </c>
      <c r="B39" s="2"/>
      <c r="C39" s="2"/>
      <c r="D39" s="2"/>
      <c r="E39" s="2"/>
      <c r="F39" s="2"/>
      <c r="G39" s="2"/>
      <c r="H39" s="29"/>
      <c r="I39" s="2"/>
      <c r="J39" s="2"/>
      <c r="K39" s="2"/>
      <c r="L39" s="27"/>
      <c r="M39" s="27"/>
    </row>
    <row r="40" spans="1:13" x14ac:dyDescent="0.25">
      <c r="A40" s="2" t="s">
        <v>40</v>
      </c>
      <c r="B40" s="2"/>
      <c r="C40" s="2"/>
      <c r="D40" s="2"/>
      <c r="E40" s="2"/>
      <c r="F40" s="2"/>
      <c r="G40" s="2"/>
      <c r="H40" s="29"/>
      <c r="I40" s="2"/>
      <c r="J40" s="2"/>
      <c r="K40" s="2"/>
      <c r="L40" s="27"/>
      <c r="M40" s="27"/>
    </row>
    <row r="41" spans="1:13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3"/>
      <c r="M41" s="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S41"/>
  <sheetViews>
    <sheetView workbookViewId="0">
      <selection sqref="A1:IV65536"/>
    </sheetView>
  </sheetViews>
  <sheetFormatPr defaultRowHeight="15" x14ac:dyDescent="0.25"/>
  <cols>
    <col min="1" max="1" width="14.85546875" customWidth="1"/>
    <col min="15" max="15" width="15.7109375" customWidth="1"/>
    <col min="17" max="17" width="10.85546875" customWidth="1"/>
  </cols>
  <sheetData>
    <row r="1" spans="1:19" x14ac:dyDescent="0.25">
      <c r="A1" s="1" t="s">
        <v>48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/>
      <c r="P1" s="3"/>
      <c r="Q1" s="4"/>
    </row>
    <row r="2" spans="1:19" x14ac:dyDescent="0.25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3"/>
      <c r="P2" s="3"/>
      <c r="Q2" s="4"/>
    </row>
    <row r="3" spans="1:19" x14ac:dyDescent="0.2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 t="s">
        <v>1</v>
      </c>
      <c r="P3" s="5" t="s">
        <v>2</v>
      </c>
      <c r="Q3" s="6" t="s">
        <v>3</v>
      </c>
    </row>
    <row r="4" spans="1:19" x14ac:dyDescent="0.25">
      <c r="A4" s="7"/>
      <c r="B4" s="7">
        <v>2002</v>
      </c>
      <c r="C4" s="7">
        <v>2003</v>
      </c>
      <c r="D4" s="7">
        <v>2004</v>
      </c>
      <c r="E4" s="7">
        <v>2005</v>
      </c>
      <c r="F4" s="7">
        <v>2006</v>
      </c>
      <c r="G4" s="7">
        <v>2007</v>
      </c>
      <c r="H4" s="7">
        <v>2008</v>
      </c>
      <c r="I4" s="7">
        <v>2009</v>
      </c>
      <c r="J4" s="7">
        <v>2010</v>
      </c>
      <c r="K4" s="7">
        <v>2011</v>
      </c>
      <c r="L4" s="7">
        <v>2012</v>
      </c>
      <c r="M4" s="7">
        <v>2013</v>
      </c>
      <c r="N4" s="7">
        <v>2014</v>
      </c>
      <c r="O4" s="7" t="s">
        <v>4</v>
      </c>
      <c r="P4" s="7">
        <v>2014</v>
      </c>
      <c r="Q4" s="7">
        <v>2014</v>
      </c>
    </row>
    <row r="5" spans="1:19" x14ac:dyDescent="0.25">
      <c r="A5" s="8" t="s">
        <v>5</v>
      </c>
      <c r="B5" s="9">
        <v>0.49594199999999999</v>
      </c>
      <c r="C5" s="9">
        <v>0.49438500000000002</v>
      </c>
      <c r="D5" s="9">
        <v>0.52149400000000001</v>
      </c>
      <c r="E5" s="9">
        <v>0.52861199999999997</v>
      </c>
      <c r="F5" s="9">
        <v>0.52737500000000004</v>
      </c>
      <c r="G5" s="9">
        <v>0.53594299999999995</v>
      </c>
      <c r="H5" s="9">
        <v>0.51091600000000004</v>
      </c>
      <c r="I5" s="9">
        <v>0.49229899999999999</v>
      </c>
      <c r="J5" s="9">
        <v>0.49045299999999997</v>
      </c>
      <c r="K5" s="9">
        <v>0.49370599999999998</v>
      </c>
      <c r="L5" s="9">
        <v>0.49335699999999999</v>
      </c>
      <c r="M5" s="9">
        <v>0.48988900000000002</v>
      </c>
      <c r="N5" s="9">
        <v>0.49023800000000001</v>
      </c>
      <c r="O5" s="9">
        <f>N5-D5</f>
        <v>-3.1256000000000006E-2</v>
      </c>
      <c r="P5" s="9"/>
      <c r="Q5" s="10">
        <v>68429.091547000004</v>
      </c>
      <c r="S5" s="30"/>
    </row>
    <row r="6" spans="1:19" x14ac:dyDescent="0.25">
      <c r="A6" s="11" t="s">
        <v>6</v>
      </c>
      <c r="B6" s="12">
        <v>0.48681999999999997</v>
      </c>
      <c r="C6" s="12">
        <v>0.48571700000000001</v>
      </c>
      <c r="D6" s="12">
        <v>0.51331099999999996</v>
      </c>
      <c r="E6" s="12">
        <v>0.52887600000000001</v>
      </c>
      <c r="F6" s="12">
        <v>0.52732599999999996</v>
      </c>
      <c r="G6" s="12">
        <v>0.52171400000000001</v>
      </c>
      <c r="H6" s="12">
        <v>0.49538399999999999</v>
      </c>
      <c r="I6" s="12">
        <v>0.47655199999999998</v>
      </c>
      <c r="J6" s="12">
        <v>0.46940900000000002</v>
      </c>
      <c r="K6" s="12">
        <v>0.475215</v>
      </c>
      <c r="L6" s="12">
        <v>0.47093200000000002</v>
      </c>
      <c r="M6" s="12">
        <v>0.46239000000000002</v>
      </c>
      <c r="N6" s="12">
        <v>0.46296799999999999</v>
      </c>
      <c r="O6" s="12">
        <f t="shared" ref="O6:O36" si="0">N6-D6</f>
        <v>-5.0342999999999971E-2</v>
      </c>
      <c r="P6" s="12"/>
      <c r="Q6" s="13">
        <v>46797.446319000002</v>
      </c>
    </row>
    <row r="7" spans="1:19" x14ac:dyDescent="0.25">
      <c r="A7" s="14" t="s">
        <v>7</v>
      </c>
      <c r="B7" s="15">
        <v>0.82700499999999999</v>
      </c>
      <c r="C7" s="15">
        <v>0.83488700000000005</v>
      </c>
      <c r="D7" s="15">
        <v>0.80700099999999997</v>
      </c>
      <c r="E7" s="15">
        <v>0.81192799999999998</v>
      </c>
      <c r="F7" s="15">
        <v>0.75901099999999999</v>
      </c>
      <c r="G7" s="15">
        <v>0.74981200000000003</v>
      </c>
      <c r="H7" s="15">
        <v>0.71639200000000003</v>
      </c>
      <c r="I7" s="15">
        <v>0.75067200000000001</v>
      </c>
      <c r="J7" s="15">
        <v>0.72919500000000004</v>
      </c>
      <c r="K7" s="15">
        <v>0.76189799999999996</v>
      </c>
      <c r="L7" s="15">
        <v>0.722499</v>
      </c>
      <c r="M7" s="15">
        <v>0.72396400000000005</v>
      </c>
      <c r="N7" s="15">
        <v>0.697828</v>
      </c>
      <c r="O7" s="15">
        <f t="shared" si="0"/>
        <v>-0.10917299999999996</v>
      </c>
      <c r="P7" s="16">
        <f>RANK(N7,N$7:N$34)</f>
        <v>10</v>
      </c>
      <c r="Q7" s="17">
        <v>2795.8001159999999</v>
      </c>
    </row>
    <row r="8" spans="1:19" x14ac:dyDescent="0.25">
      <c r="A8" s="18" t="s">
        <v>8</v>
      </c>
      <c r="B8" s="19">
        <v>0.173149</v>
      </c>
      <c r="C8" s="19">
        <v>0.211954</v>
      </c>
      <c r="D8" s="19">
        <v>0.20148199999999999</v>
      </c>
      <c r="E8" s="19">
        <v>0.227739</v>
      </c>
      <c r="F8" s="19">
        <v>0.26294600000000001</v>
      </c>
      <c r="G8" s="19">
        <v>0.274399</v>
      </c>
      <c r="H8" s="19">
        <v>0.30620999999999998</v>
      </c>
      <c r="I8" s="19">
        <v>0.27207199999999998</v>
      </c>
      <c r="J8" s="19">
        <v>0.25400200000000001</v>
      </c>
      <c r="K8" s="19">
        <v>0.21957199999999999</v>
      </c>
      <c r="L8" s="19">
        <v>0.249502</v>
      </c>
      <c r="M8" s="19">
        <v>0.26317800000000002</v>
      </c>
      <c r="N8" s="19">
        <v>0.28426899999999999</v>
      </c>
      <c r="O8" s="19">
        <f t="shared" si="0"/>
        <v>8.2786999999999999E-2</v>
      </c>
      <c r="P8" s="20">
        <f t="shared" ref="P8:P34" si="1">RANK(N8,N$7:N$34)</f>
        <v>20</v>
      </c>
      <c r="Q8" s="21">
        <v>121.527657</v>
      </c>
    </row>
    <row r="9" spans="1:19" x14ac:dyDescent="0.25">
      <c r="A9" s="18" t="s">
        <v>9</v>
      </c>
      <c r="B9" s="19">
        <v>0.21285200000000001</v>
      </c>
      <c r="C9" s="19">
        <v>0.20762800000000001</v>
      </c>
      <c r="D9" s="19">
        <v>0.182362</v>
      </c>
      <c r="E9" s="19">
        <v>0.16728199999999999</v>
      </c>
      <c r="F9" s="19">
        <v>0.16954</v>
      </c>
      <c r="G9" s="19">
        <v>0.16394300000000001</v>
      </c>
      <c r="H9" s="19">
        <v>0.15423300000000001</v>
      </c>
      <c r="I9" s="19">
        <v>0.13391700000000001</v>
      </c>
      <c r="J9" s="19">
        <v>0.137291</v>
      </c>
      <c r="K9" s="19">
        <v>0.13822200000000001</v>
      </c>
      <c r="L9" s="19">
        <v>0.13647999999999999</v>
      </c>
      <c r="M9" s="19">
        <v>0.13767099999999999</v>
      </c>
      <c r="N9" s="19">
        <v>0.13863300000000001</v>
      </c>
      <c r="O9" s="19">
        <f t="shared" si="0"/>
        <v>-4.372899999999999E-2</v>
      </c>
      <c r="P9" s="20">
        <f t="shared" si="1"/>
        <v>26</v>
      </c>
      <c r="Q9" s="21">
        <v>214.51917499999999</v>
      </c>
    </row>
    <row r="10" spans="1:19" x14ac:dyDescent="0.25">
      <c r="A10" s="18" t="s">
        <v>10</v>
      </c>
      <c r="B10" s="19">
        <v>1.801285</v>
      </c>
      <c r="C10" s="19">
        <v>1.6748339999999999</v>
      </c>
      <c r="D10" s="19">
        <v>1.915672</v>
      </c>
      <c r="E10" s="19">
        <v>2.106223</v>
      </c>
      <c r="F10" s="19">
        <v>2.152542</v>
      </c>
      <c r="G10" s="19">
        <v>2.1143019999999999</v>
      </c>
      <c r="H10" s="19">
        <v>1.760154</v>
      </c>
      <c r="I10" s="19">
        <v>1.4225000000000001</v>
      </c>
      <c r="J10" s="19">
        <v>1.457616</v>
      </c>
      <c r="K10" s="19">
        <v>1.4173420000000001</v>
      </c>
      <c r="L10" s="19">
        <v>1.3574079999999999</v>
      </c>
      <c r="M10" s="19">
        <v>1.493139</v>
      </c>
      <c r="N10" s="19">
        <v>1.4910810000000001</v>
      </c>
      <c r="O10" s="19">
        <f t="shared" si="0"/>
        <v>-0.42459099999999994</v>
      </c>
      <c r="P10" s="20">
        <f t="shared" si="1"/>
        <v>1</v>
      </c>
      <c r="Q10" s="21">
        <v>3885.4831789999998</v>
      </c>
    </row>
    <row r="11" spans="1:19" x14ac:dyDescent="0.25">
      <c r="A11" s="18" t="s">
        <v>11</v>
      </c>
      <c r="B11" s="19">
        <v>0.34400199999999997</v>
      </c>
      <c r="C11" s="19">
        <v>0.330619</v>
      </c>
      <c r="D11" s="19">
        <v>0.34087600000000001</v>
      </c>
      <c r="E11" s="19">
        <v>0.37724999999999997</v>
      </c>
      <c r="F11" s="19">
        <v>0.37355100000000002</v>
      </c>
      <c r="G11" s="19">
        <v>0.35452400000000001</v>
      </c>
      <c r="H11" s="19">
        <v>0.345078</v>
      </c>
      <c r="I11" s="19">
        <v>0.33329500000000001</v>
      </c>
      <c r="J11" s="19">
        <v>0.32894600000000002</v>
      </c>
      <c r="K11" s="19">
        <v>0.34704299999999999</v>
      </c>
      <c r="L11" s="19">
        <v>0.34110600000000002</v>
      </c>
      <c r="M11" s="19">
        <v>0.33483200000000002</v>
      </c>
      <c r="N11" s="19">
        <v>0.32548500000000002</v>
      </c>
      <c r="O11" s="19">
        <f t="shared" si="0"/>
        <v>-1.5390999999999988E-2</v>
      </c>
      <c r="P11" s="20">
        <f t="shared" si="1"/>
        <v>18</v>
      </c>
      <c r="Q11" s="21">
        <v>9489.9998930000002</v>
      </c>
    </row>
    <row r="12" spans="1:19" x14ac:dyDescent="0.25">
      <c r="A12" s="18" t="s">
        <v>12</v>
      </c>
      <c r="B12" s="19">
        <v>0.19835800000000001</v>
      </c>
      <c r="C12" s="19">
        <v>4.3633999999999999E-2</v>
      </c>
      <c r="D12" s="19">
        <v>7.3241000000000001E-2</v>
      </c>
      <c r="E12" s="19">
        <v>7.0234000000000005E-2</v>
      </c>
      <c r="F12" s="19">
        <v>6.8851999999999997E-2</v>
      </c>
      <c r="G12" s="19">
        <v>5.8413E-2</v>
      </c>
      <c r="H12" s="19">
        <v>4.5225000000000001E-2</v>
      </c>
      <c r="I12" s="19">
        <v>4.5384000000000001E-2</v>
      </c>
      <c r="J12" s="19">
        <v>5.0617000000000002E-2</v>
      </c>
      <c r="K12" s="19">
        <v>5.9036999999999999E-2</v>
      </c>
      <c r="L12" s="19">
        <v>5.9923999999999998E-2</v>
      </c>
      <c r="M12" s="19">
        <v>5.7534000000000002E-2</v>
      </c>
      <c r="N12" s="19">
        <v>5.6655999999999998E-2</v>
      </c>
      <c r="O12" s="19">
        <f t="shared" si="0"/>
        <v>-1.6585000000000003E-2</v>
      </c>
      <c r="P12" s="20">
        <f t="shared" si="1"/>
        <v>28</v>
      </c>
      <c r="Q12" s="21">
        <v>11.31</v>
      </c>
    </row>
    <row r="13" spans="1:19" x14ac:dyDescent="0.25">
      <c r="A13" s="18" t="s">
        <v>13</v>
      </c>
      <c r="B13" s="19">
        <v>1.0207299999999999</v>
      </c>
      <c r="C13" s="19">
        <v>1.0248060000000001</v>
      </c>
      <c r="D13" s="19">
        <v>1.093664</v>
      </c>
      <c r="E13" s="19">
        <v>1.1535530000000001</v>
      </c>
      <c r="F13" s="19">
        <v>1.1820269999999999</v>
      </c>
      <c r="G13" s="19">
        <v>1.276688</v>
      </c>
      <c r="H13" s="19">
        <v>1.067742</v>
      </c>
      <c r="I13" s="19">
        <v>0.89871599999999996</v>
      </c>
      <c r="J13" s="19">
        <v>0.91602300000000003</v>
      </c>
      <c r="K13" s="19">
        <v>0.83294199999999996</v>
      </c>
      <c r="L13" s="19">
        <v>0.84194199999999997</v>
      </c>
      <c r="M13" s="19">
        <v>0.90804099999999999</v>
      </c>
      <c r="N13" s="19">
        <v>0.921601</v>
      </c>
      <c r="O13" s="19">
        <f t="shared" si="0"/>
        <v>-0.17206299999999997</v>
      </c>
      <c r="P13" s="20">
        <f t="shared" si="1"/>
        <v>4</v>
      </c>
      <c r="Q13" s="21">
        <v>1742.2488559999999</v>
      </c>
    </row>
    <row r="14" spans="1:19" x14ac:dyDescent="0.25">
      <c r="A14" s="18" t="s">
        <v>14</v>
      </c>
      <c r="B14" s="19">
        <v>0.905416</v>
      </c>
      <c r="C14" s="19">
        <v>0.82390099999999999</v>
      </c>
      <c r="D14" s="19">
        <v>0.873444</v>
      </c>
      <c r="E14" s="19">
        <v>0.85122500000000001</v>
      </c>
      <c r="F14" s="19">
        <v>0.82162299999999999</v>
      </c>
      <c r="G14" s="19">
        <v>0.83457000000000003</v>
      </c>
      <c r="H14" s="19">
        <v>0.79755200000000004</v>
      </c>
      <c r="I14" s="19">
        <v>0.76410100000000003</v>
      </c>
      <c r="J14" s="19">
        <v>0.67424200000000001</v>
      </c>
      <c r="K14" s="19">
        <v>0.69217399999999996</v>
      </c>
      <c r="L14" s="19">
        <v>0.68827000000000005</v>
      </c>
      <c r="M14" s="19">
        <v>0.70680600000000005</v>
      </c>
      <c r="N14" s="19">
        <v>0.738344</v>
      </c>
      <c r="O14" s="19">
        <f t="shared" si="0"/>
        <v>-0.1351</v>
      </c>
      <c r="P14" s="20">
        <f t="shared" si="1"/>
        <v>8</v>
      </c>
      <c r="Q14" s="21">
        <v>1311</v>
      </c>
    </row>
    <row r="15" spans="1:19" x14ac:dyDescent="0.25">
      <c r="A15" s="18" t="s">
        <v>15</v>
      </c>
      <c r="B15" s="19">
        <v>0.38996999999999998</v>
      </c>
      <c r="C15" s="19">
        <v>0.38744299999999998</v>
      </c>
      <c r="D15" s="19">
        <v>0.39225900000000002</v>
      </c>
      <c r="E15" s="19">
        <v>0.409858</v>
      </c>
      <c r="F15" s="19">
        <v>0.40973300000000001</v>
      </c>
      <c r="G15" s="19">
        <v>0.396648</v>
      </c>
      <c r="H15" s="19">
        <v>0.312666</v>
      </c>
      <c r="I15" s="19">
        <v>0.28497699999999998</v>
      </c>
      <c r="J15" s="19">
        <v>0.27791300000000002</v>
      </c>
      <c r="K15" s="19">
        <v>0.26326300000000002</v>
      </c>
      <c r="L15" s="19">
        <v>0.25774999999999998</v>
      </c>
      <c r="M15" s="19">
        <v>0.25948500000000002</v>
      </c>
      <c r="N15" s="19">
        <v>0.238868</v>
      </c>
      <c r="O15" s="19">
        <f t="shared" si="0"/>
        <v>-0.15339100000000003</v>
      </c>
      <c r="P15" s="20">
        <f t="shared" si="1"/>
        <v>22</v>
      </c>
      <c r="Q15" s="21">
        <v>2487.0000239999999</v>
      </c>
    </row>
    <row r="16" spans="1:19" x14ac:dyDescent="0.25">
      <c r="A16" s="18" t="s">
        <v>16</v>
      </c>
      <c r="B16" s="19">
        <v>0.176257</v>
      </c>
      <c r="C16" s="19">
        <v>0.162999</v>
      </c>
      <c r="D16" s="19">
        <v>0.269646</v>
      </c>
      <c r="E16" s="19">
        <v>0.27799400000000002</v>
      </c>
      <c r="F16" s="19">
        <v>0.28064</v>
      </c>
      <c r="G16" s="19">
        <v>0.28452899999999998</v>
      </c>
      <c r="H16" s="19">
        <v>0.29927100000000001</v>
      </c>
      <c r="I16" s="19">
        <v>0.29308699999999999</v>
      </c>
      <c r="J16" s="19">
        <v>0.279362</v>
      </c>
      <c r="K16" s="19">
        <v>0.28791600000000001</v>
      </c>
      <c r="L16" s="19">
        <v>0.29565000000000002</v>
      </c>
      <c r="M16" s="19">
        <v>0.28584100000000001</v>
      </c>
      <c r="N16" s="19">
        <v>0.28483700000000001</v>
      </c>
      <c r="O16" s="19">
        <f t="shared" si="0"/>
        <v>1.519100000000001E-2</v>
      </c>
      <c r="P16" s="20">
        <f t="shared" si="1"/>
        <v>19</v>
      </c>
      <c r="Q16" s="21">
        <v>6073.9998480000004</v>
      </c>
    </row>
    <row r="17" spans="1:17" x14ac:dyDescent="0.25">
      <c r="A17" s="18" t="s">
        <v>17</v>
      </c>
      <c r="B17" s="19">
        <v>0.83634600000000003</v>
      </c>
      <c r="C17" s="19">
        <v>0.99362799999999996</v>
      </c>
      <c r="D17" s="19">
        <v>1.047031</v>
      </c>
      <c r="E17" s="19">
        <v>1.0680750000000001</v>
      </c>
      <c r="F17" s="19">
        <v>1.0827059999999999</v>
      </c>
      <c r="G17" s="19">
        <v>1.0890550000000001</v>
      </c>
      <c r="H17" s="19">
        <v>1.0458829999999999</v>
      </c>
      <c r="I17" s="19">
        <v>0.85599499999999995</v>
      </c>
      <c r="J17" s="19">
        <v>0.84522600000000003</v>
      </c>
      <c r="K17" s="19">
        <v>0.83993300000000004</v>
      </c>
      <c r="L17" s="19">
        <v>0.79546300000000003</v>
      </c>
      <c r="M17" s="19">
        <v>0.79945200000000005</v>
      </c>
      <c r="N17" s="19">
        <v>0.85782899999999995</v>
      </c>
      <c r="O17" s="19">
        <f t="shared" si="0"/>
        <v>-0.18920200000000009</v>
      </c>
      <c r="P17" s="20">
        <f t="shared" si="1"/>
        <v>7</v>
      </c>
      <c r="Q17" s="21">
        <v>369.03654</v>
      </c>
    </row>
    <row r="18" spans="1:17" x14ac:dyDescent="0.25">
      <c r="A18" s="18" t="s">
        <v>18</v>
      </c>
      <c r="B18" s="19">
        <v>0.54829300000000003</v>
      </c>
      <c r="C18" s="19">
        <v>0.56773700000000005</v>
      </c>
      <c r="D18" s="19">
        <v>0.550373</v>
      </c>
      <c r="E18" s="19">
        <v>0.55682699999999996</v>
      </c>
      <c r="F18" s="19">
        <v>0.56074500000000005</v>
      </c>
      <c r="G18" s="19">
        <v>0.57312099999999999</v>
      </c>
      <c r="H18" s="19">
        <v>0.55734099999999998</v>
      </c>
      <c r="I18" s="19">
        <v>0.56105099999999997</v>
      </c>
      <c r="J18" s="19">
        <v>0.55807600000000002</v>
      </c>
      <c r="K18" s="19">
        <v>0.57851300000000005</v>
      </c>
      <c r="L18" s="19">
        <v>0.61981600000000003</v>
      </c>
      <c r="M18" s="19">
        <v>0.60750700000000002</v>
      </c>
      <c r="N18" s="19">
        <v>0.60333599999999998</v>
      </c>
      <c r="O18" s="19">
        <f t="shared" si="0"/>
        <v>5.2962999999999982E-2</v>
      </c>
      <c r="P18" s="20">
        <f t="shared" si="1"/>
        <v>11</v>
      </c>
      <c r="Q18" s="21">
        <v>9737.0000980000004</v>
      </c>
    </row>
    <row r="19" spans="1:17" x14ac:dyDescent="0.25">
      <c r="A19" s="18" t="s">
        <v>19</v>
      </c>
      <c r="B19" s="19">
        <v>1.8117259999999999</v>
      </c>
      <c r="C19" s="19">
        <v>1.708923</v>
      </c>
      <c r="D19" s="19">
        <v>1.742575</v>
      </c>
      <c r="E19" s="19">
        <v>1.4432579999999999</v>
      </c>
      <c r="F19" s="19">
        <v>1.313062</v>
      </c>
      <c r="G19" s="19">
        <v>1.449211</v>
      </c>
      <c r="H19" s="19">
        <v>1.431303</v>
      </c>
      <c r="I19" s="19">
        <v>1.1621919999999999</v>
      </c>
      <c r="J19" s="19">
        <v>0.95408700000000002</v>
      </c>
      <c r="K19" s="19">
        <v>0.82620800000000005</v>
      </c>
      <c r="L19" s="19">
        <v>0.70830800000000005</v>
      </c>
      <c r="M19" s="19">
        <v>0.62055000000000005</v>
      </c>
      <c r="N19" s="19">
        <v>0.70542899999999997</v>
      </c>
      <c r="O19" s="19">
        <f t="shared" si="0"/>
        <v>-1.0371459999999999</v>
      </c>
      <c r="P19" s="20">
        <f t="shared" si="1"/>
        <v>9</v>
      </c>
      <c r="Q19" s="21">
        <v>122.699997</v>
      </c>
    </row>
    <row r="20" spans="1:17" x14ac:dyDescent="0.25">
      <c r="A20" s="18" t="s">
        <v>20</v>
      </c>
      <c r="B20" s="19">
        <v>0.31044699999999997</v>
      </c>
      <c r="C20" s="19">
        <v>0.314077</v>
      </c>
      <c r="D20" s="19">
        <v>0.32981199999999999</v>
      </c>
      <c r="E20" s="19">
        <v>0.29368100000000003</v>
      </c>
      <c r="F20" s="19">
        <v>0.28548499999999999</v>
      </c>
      <c r="G20" s="19">
        <v>0.26465899999999998</v>
      </c>
      <c r="H20" s="19">
        <v>0.21646499999999999</v>
      </c>
      <c r="I20" s="19">
        <v>0.21832799999999999</v>
      </c>
      <c r="J20" s="19">
        <v>0.34170800000000001</v>
      </c>
      <c r="K20" s="19">
        <v>0.45205600000000001</v>
      </c>
      <c r="L20" s="19">
        <v>0.42852699999999999</v>
      </c>
      <c r="M20" s="19">
        <v>0.45113799999999998</v>
      </c>
      <c r="N20" s="19">
        <v>0.482209</v>
      </c>
      <c r="O20" s="19">
        <f t="shared" si="0"/>
        <v>0.152397</v>
      </c>
      <c r="P20" s="20">
        <f t="shared" si="1"/>
        <v>14</v>
      </c>
      <c r="Q20" s="21">
        <v>113.709</v>
      </c>
    </row>
    <row r="21" spans="1:17" x14ac:dyDescent="0.25">
      <c r="A21" s="18" t="s">
        <v>21</v>
      </c>
      <c r="B21" s="19">
        <v>0.73233899999999996</v>
      </c>
      <c r="C21" s="19">
        <v>0.73382199999999997</v>
      </c>
      <c r="D21" s="19">
        <v>0.78280400000000006</v>
      </c>
      <c r="E21" s="19">
        <v>0.47598000000000001</v>
      </c>
      <c r="F21" s="19">
        <v>9.4370999999999997E-2</v>
      </c>
      <c r="G21" s="19">
        <v>0.102856</v>
      </c>
      <c r="H21" s="19">
        <v>4.4637999999999997E-2</v>
      </c>
      <c r="I21" s="19">
        <v>4.283E-2</v>
      </c>
      <c r="J21" s="19">
        <v>4.5038000000000002E-2</v>
      </c>
      <c r="K21" s="19">
        <v>4.5616999999999998E-2</v>
      </c>
      <c r="L21" s="19">
        <v>4.6167E-2</v>
      </c>
      <c r="M21" s="19">
        <v>4.4686999999999998E-2</v>
      </c>
      <c r="N21" s="19">
        <v>5.9858000000000001E-2</v>
      </c>
      <c r="O21" s="19">
        <f t="shared" si="0"/>
        <v>-0.72294600000000009</v>
      </c>
      <c r="P21" s="20">
        <f t="shared" si="1"/>
        <v>27</v>
      </c>
      <c r="Q21" s="21">
        <v>21.814990999999999</v>
      </c>
    </row>
    <row r="22" spans="1:17" x14ac:dyDescent="0.25">
      <c r="A22" s="18" t="s">
        <v>22</v>
      </c>
      <c r="B22" s="19">
        <v>0.117849</v>
      </c>
      <c r="C22" s="19">
        <v>0.114996</v>
      </c>
      <c r="D22" s="19">
        <v>0.111591</v>
      </c>
      <c r="E22" s="19">
        <v>0.10641100000000001</v>
      </c>
      <c r="F22" s="19">
        <v>0.10849499999999999</v>
      </c>
      <c r="G22" s="19">
        <v>0.17949499999999999</v>
      </c>
      <c r="H22" s="19">
        <v>0.17871100000000001</v>
      </c>
      <c r="I22" s="19">
        <v>0.201709</v>
      </c>
      <c r="J22" s="19">
        <v>0.16678399999999999</v>
      </c>
      <c r="K22" s="19">
        <v>0.15142700000000001</v>
      </c>
      <c r="L22" s="19">
        <v>0.14196500000000001</v>
      </c>
      <c r="M22" s="19">
        <v>0.14983299999999999</v>
      </c>
      <c r="N22" s="19">
        <v>0.142371</v>
      </c>
      <c r="O22" s="19">
        <f t="shared" si="0"/>
        <v>3.0780000000000002E-2</v>
      </c>
      <c r="P22" s="20">
        <f t="shared" si="1"/>
        <v>25</v>
      </c>
      <c r="Q22" s="21">
        <v>69.615983999999997</v>
      </c>
    </row>
    <row r="23" spans="1:17" x14ac:dyDescent="0.25">
      <c r="A23" s="18" t="s">
        <v>23</v>
      </c>
      <c r="B23" s="19">
        <v>0.377585</v>
      </c>
      <c r="C23" s="19">
        <v>0.44997500000000001</v>
      </c>
      <c r="D23" s="19">
        <v>0.76622699999999999</v>
      </c>
      <c r="E23" s="19">
        <v>0.52686599999999995</v>
      </c>
      <c r="F23" s="19">
        <v>0.58223999999999998</v>
      </c>
      <c r="G23" s="19">
        <v>0.63680000000000003</v>
      </c>
      <c r="H23" s="19">
        <v>0.56901199999999996</v>
      </c>
      <c r="I23" s="19">
        <v>0.46110400000000001</v>
      </c>
      <c r="J23" s="19">
        <v>0.47001900000000002</v>
      </c>
      <c r="K23" s="19">
        <v>0.468802</v>
      </c>
      <c r="L23" s="19">
        <v>0.50515100000000002</v>
      </c>
      <c r="M23" s="19">
        <v>0.46961199999999997</v>
      </c>
      <c r="N23" s="19">
        <v>0.45078499999999999</v>
      </c>
      <c r="O23" s="19">
        <f t="shared" si="0"/>
        <v>-0.315442</v>
      </c>
      <c r="P23" s="20">
        <f t="shared" si="1"/>
        <v>16</v>
      </c>
      <c r="Q23" s="21">
        <v>469.89407499999999</v>
      </c>
    </row>
    <row r="24" spans="1:17" x14ac:dyDescent="0.25">
      <c r="A24" s="18" t="s">
        <v>24</v>
      </c>
      <c r="B24" s="19">
        <v>1.8899919999999999</v>
      </c>
      <c r="C24" s="19">
        <v>1.9721329999999999</v>
      </c>
      <c r="D24" s="19">
        <v>1.655052</v>
      </c>
      <c r="E24" s="19">
        <v>1.6576329999999999</v>
      </c>
      <c r="F24" s="19">
        <v>1.724302</v>
      </c>
      <c r="G24" s="19">
        <v>1.5860879999999999</v>
      </c>
      <c r="H24" s="19">
        <v>1.576063</v>
      </c>
      <c r="I24" s="19">
        <v>1.538208</v>
      </c>
      <c r="J24" s="19">
        <v>1.325178</v>
      </c>
      <c r="K24" s="19">
        <v>1.350274</v>
      </c>
      <c r="L24" s="19">
        <v>1.2059770000000001</v>
      </c>
      <c r="M24" s="19">
        <v>1.1351260000000001</v>
      </c>
      <c r="N24" s="19">
        <v>1.171565</v>
      </c>
      <c r="O24" s="19">
        <f t="shared" si="0"/>
        <v>-0.483487</v>
      </c>
      <c r="P24" s="20">
        <f t="shared" si="1"/>
        <v>2</v>
      </c>
      <c r="Q24" s="21">
        <v>94.968192999999999</v>
      </c>
    </row>
    <row r="25" spans="1:17" x14ac:dyDescent="0.25">
      <c r="A25" s="18" t="s">
        <v>25</v>
      </c>
      <c r="B25" s="19">
        <v>1.1207260000000001</v>
      </c>
      <c r="C25" s="19">
        <v>1.152819</v>
      </c>
      <c r="D25" s="19">
        <v>1.1883060000000001</v>
      </c>
      <c r="E25" s="19">
        <v>1.212407</v>
      </c>
      <c r="F25" s="19">
        <v>1.247039</v>
      </c>
      <c r="G25" s="19">
        <v>1.242173</v>
      </c>
      <c r="H25" s="19">
        <v>1.217843</v>
      </c>
      <c r="I25" s="19">
        <v>1.137092</v>
      </c>
      <c r="J25" s="19">
        <v>1.1331530000000001</v>
      </c>
      <c r="K25" s="19">
        <v>1.093744</v>
      </c>
      <c r="L25" s="19">
        <v>1.0098210000000001</v>
      </c>
      <c r="M25" s="19">
        <v>0.94122099999999997</v>
      </c>
      <c r="N25" s="19">
        <v>0.98903099999999999</v>
      </c>
      <c r="O25" s="19">
        <f t="shared" si="0"/>
        <v>-0.19927500000000009</v>
      </c>
      <c r="P25" s="20">
        <f t="shared" si="1"/>
        <v>3</v>
      </c>
      <c r="Q25" s="21">
        <v>6555.0002359999999</v>
      </c>
    </row>
    <row r="26" spans="1:17" x14ac:dyDescent="0.25">
      <c r="A26" s="18" t="s">
        <v>26</v>
      </c>
      <c r="B26" s="19">
        <v>0.94604699999999997</v>
      </c>
      <c r="C26" s="19">
        <v>0.96128999999999998</v>
      </c>
      <c r="D26" s="19">
        <v>0.89460899999999999</v>
      </c>
      <c r="E26" s="19">
        <v>0.89091200000000004</v>
      </c>
      <c r="F26" s="19">
        <v>0.87186399999999997</v>
      </c>
      <c r="G26" s="19">
        <v>0.81791899999999995</v>
      </c>
      <c r="H26" s="19">
        <v>0.80394200000000005</v>
      </c>
      <c r="I26" s="19">
        <v>0.82460100000000003</v>
      </c>
      <c r="J26" s="19">
        <v>0.806176</v>
      </c>
      <c r="K26" s="19">
        <v>0.82581199999999999</v>
      </c>
      <c r="L26" s="19">
        <v>0.84288799999999997</v>
      </c>
      <c r="M26" s="19">
        <v>0.82665299999999997</v>
      </c>
      <c r="N26" s="19">
        <v>0.90564900000000004</v>
      </c>
      <c r="O26" s="19">
        <f t="shared" si="0"/>
        <v>1.104000000000005E-2</v>
      </c>
      <c r="P26" s="20">
        <f t="shared" si="1"/>
        <v>5</v>
      </c>
      <c r="Q26" s="21">
        <v>2982.2636029999999</v>
      </c>
    </row>
    <row r="27" spans="1:17" x14ac:dyDescent="0.25">
      <c r="A27" s="18" t="s">
        <v>27</v>
      </c>
      <c r="B27" s="19">
        <v>0.243395</v>
      </c>
      <c r="C27" s="19">
        <v>0.216448</v>
      </c>
      <c r="D27" s="19">
        <v>0.33990900000000002</v>
      </c>
      <c r="E27" s="19">
        <v>0.282358</v>
      </c>
      <c r="F27" s="19">
        <v>0.23244300000000001</v>
      </c>
      <c r="G27" s="19">
        <v>0.23585</v>
      </c>
      <c r="H27" s="19">
        <v>0.25208999999999998</v>
      </c>
      <c r="I27" s="19">
        <v>0.225943</v>
      </c>
      <c r="J27" s="19">
        <v>0.20843400000000001</v>
      </c>
      <c r="K27" s="19">
        <v>0.189077</v>
      </c>
      <c r="L27" s="19">
        <v>0.187417</v>
      </c>
      <c r="M27" s="19">
        <v>0.193438</v>
      </c>
      <c r="N27" s="19">
        <v>0.201792</v>
      </c>
      <c r="O27" s="19">
        <f t="shared" si="0"/>
        <v>-0.13811700000000002</v>
      </c>
      <c r="P27" s="20">
        <f t="shared" si="1"/>
        <v>24</v>
      </c>
      <c r="Q27" s="21">
        <v>829.05145400000004</v>
      </c>
    </row>
    <row r="28" spans="1:17" x14ac:dyDescent="0.25">
      <c r="A28" s="18" t="s">
        <v>28</v>
      </c>
      <c r="B28" s="19">
        <v>0.95469199999999999</v>
      </c>
      <c r="C28" s="19">
        <v>0.83345800000000003</v>
      </c>
      <c r="D28" s="19">
        <v>0.88004300000000002</v>
      </c>
      <c r="E28" s="19">
        <v>0.89281200000000005</v>
      </c>
      <c r="F28" s="19">
        <v>0.85183900000000001</v>
      </c>
      <c r="G28" s="19">
        <v>0.82391300000000001</v>
      </c>
      <c r="H28" s="19">
        <v>0.66808299999999998</v>
      </c>
      <c r="I28" s="19">
        <v>0.59014299999999997</v>
      </c>
      <c r="J28" s="19">
        <v>0.63922699999999999</v>
      </c>
      <c r="K28" s="19">
        <v>0.57235599999999998</v>
      </c>
      <c r="L28" s="19">
        <v>0.45725900000000003</v>
      </c>
      <c r="M28" s="19">
        <v>0.52171500000000004</v>
      </c>
      <c r="N28" s="19">
        <v>0.58484000000000003</v>
      </c>
      <c r="O28" s="19">
        <f t="shared" si="0"/>
        <v>-0.29520299999999999</v>
      </c>
      <c r="P28" s="20">
        <f t="shared" si="1"/>
        <v>13</v>
      </c>
      <c r="Q28" s="21">
        <v>1014.382968</v>
      </c>
    </row>
    <row r="29" spans="1:17" x14ac:dyDescent="0.25">
      <c r="A29" s="18" t="s">
        <v>29</v>
      </c>
      <c r="B29" s="19">
        <v>7.0694000000000007E-2</v>
      </c>
      <c r="C29" s="19">
        <v>6.6613000000000006E-2</v>
      </c>
      <c r="D29" s="19">
        <v>6.3316999999999998E-2</v>
      </c>
      <c r="E29" s="19">
        <v>6.1860999999999999E-2</v>
      </c>
      <c r="F29" s="19">
        <v>0.144811</v>
      </c>
      <c r="G29" s="19">
        <v>0.34473900000000002</v>
      </c>
      <c r="H29" s="19">
        <v>0.35361100000000001</v>
      </c>
      <c r="I29" s="19">
        <v>0.27612900000000001</v>
      </c>
      <c r="J29" s="19">
        <v>0.31561299999999998</v>
      </c>
      <c r="K29" s="19">
        <v>0.23569399999999999</v>
      </c>
      <c r="L29" s="19">
        <v>0.26333299999999998</v>
      </c>
      <c r="M29" s="19">
        <v>0.27567399999999997</v>
      </c>
      <c r="N29" s="19">
        <v>0.26194699999999999</v>
      </c>
      <c r="O29" s="19">
        <f t="shared" si="0"/>
        <v>0.19862999999999997</v>
      </c>
      <c r="P29" s="20">
        <f t="shared" si="1"/>
        <v>21</v>
      </c>
      <c r="Q29" s="21">
        <v>393.52340400000003</v>
      </c>
    </row>
    <row r="30" spans="1:17" x14ac:dyDescent="0.25">
      <c r="A30" s="18" t="s">
        <v>30</v>
      </c>
      <c r="B30" s="19">
        <v>0.40948899999999999</v>
      </c>
      <c r="C30" s="19">
        <v>0.45765600000000001</v>
      </c>
      <c r="D30" s="19">
        <v>0.503722</v>
      </c>
      <c r="E30" s="19">
        <v>0.48691600000000002</v>
      </c>
      <c r="F30" s="19">
        <v>0.46577099999999999</v>
      </c>
      <c r="G30" s="19">
        <v>0.48187400000000002</v>
      </c>
      <c r="H30" s="19">
        <v>0.46600399999999997</v>
      </c>
      <c r="I30" s="19">
        <v>0.406833</v>
      </c>
      <c r="J30" s="19">
        <v>0.40354400000000001</v>
      </c>
      <c r="K30" s="19">
        <v>0.39316899999999999</v>
      </c>
      <c r="L30" s="19">
        <v>0.39966000000000002</v>
      </c>
      <c r="M30" s="19">
        <v>0.45563799999999999</v>
      </c>
      <c r="N30" s="19">
        <v>0.45718700000000001</v>
      </c>
      <c r="O30" s="19">
        <f t="shared" si="0"/>
        <v>-4.6534999999999993E-2</v>
      </c>
      <c r="P30" s="20">
        <f t="shared" si="1"/>
        <v>15</v>
      </c>
      <c r="Q30" s="21">
        <v>170.54544100000001</v>
      </c>
    </row>
    <row r="31" spans="1:17" x14ac:dyDescent="0.25">
      <c r="A31" s="18" t="s">
        <v>31</v>
      </c>
      <c r="B31" s="19">
        <v>0.21823300000000001</v>
      </c>
      <c r="C31" s="19">
        <v>0.20755999999999999</v>
      </c>
      <c r="D31" s="19">
        <v>0.186339</v>
      </c>
      <c r="E31" s="19">
        <v>0.18806300000000001</v>
      </c>
      <c r="F31" s="19">
        <v>0.18990699999999999</v>
      </c>
      <c r="G31" s="19">
        <v>0.19689000000000001</v>
      </c>
      <c r="H31" s="19">
        <v>0.199098</v>
      </c>
      <c r="I31" s="19">
        <v>0.19517799999999999</v>
      </c>
      <c r="J31" s="19">
        <v>0.18920699999999999</v>
      </c>
      <c r="K31" s="19">
        <v>0.198991</v>
      </c>
      <c r="L31" s="19">
        <v>0.19097800000000001</v>
      </c>
      <c r="M31" s="19">
        <v>0.20696700000000001</v>
      </c>
      <c r="N31" s="19">
        <v>0.207896</v>
      </c>
      <c r="O31" s="19">
        <f t="shared" si="0"/>
        <v>2.1556999999999993E-2</v>
      </c>
      <c r="P31" s="20">
        <f t="shared" si="1"/>
        <v>23</v>
      </c>
      <c r="Q31" s="21">
        <v>157.087006</v>
      </c>
    </row>
    <row r="32" spans="1:17" x14ac:dyDescent="0.25">
      <c r="A32" s="18" t="s">
        <v>32</v>
      </c>
      <c r="B32" s="19">
        <v>1.010324</v>
      </c>
      <c r="C32" s="19">
        <v>1.1361159999999999</v>
      </c>
      <c r="D32" s="19">
        <v>1.2127939999999999</v>
      </c>
      <c r="E32" s="19">
        <v>1.13026</v>
      </c>
      <c r="F32" s="19">
        <v>1.1146259999999999</v>
      </c>
      <c r="G32" s="19">
        <v>1.0081249999999999</v>
      </c>
      <c r="H32" s="19">
        <v>0.88275800000000004</v>
      </c>
      <c r="I32" s="19">
        <v>0.76893800000000001</v>
      </c>
      <c r="J32" s="19">
        <v>0.90325999999999995</v>
      </c>
      <c r="K32" s="19">
        <v>0.95799699999999999</v>
      </c>
      <c r="L32" s="19">
        <v>0.91094299999999995</v>
      </c>
      <c r="M32" s="19">
        <v>0.91129099999999996</v>
      </c>
      <c r="N32" s="19">
        <v>0.89979900000000002</v>
      </c>
      <c r="O32" s="19">
        <f t="shared" si="0"/>
        <v>-0.31299499999999991</v>
      </c>
      <c r="P32" s="20">
        <f t="shared" si="1"/>
        <v>6</v>
      </c>
      <c r="Q32" s="21">
        <v>1847.0000649999999</v>
      </c>
    </row>
    <row r="33" spans="1:17" x14ac:dyDescent="0.25">
      <c r="A33" s="18" t="s">
        <v>33</v>
      </c>
      <c r="B33" s="19">
        <v>0.31736900000000001</v>
      </c>
      <c r="C33" s="19">
        <v>0.31100499999999998</v>
      </c>
      <c r="D33" s="19">
        <v>0.31307099999999999</v>
      </c>
      <c r="E33" s="19">
        <v>0.37735400000000002</v>
      </c>
      <c r="F33" s="19">
        <v>0.37843500000000002</v>
      </c>
      <c r="G33" s="19">
        <v>0.39802199999999999</v>
      </c>
      <c r="H33" s="19">
        <v>0.47366900000000001</v>
      </c>
      <c r="I33" s="19">
        <v>0.49803700000000001</v>
      </c>
      <c r="J33" s="19">
        <v>0.46590999999999999</v>
      </c>
      <c r="K33" s="19">
        <v>0.42993799999999999</v>
      </c>
      <c r="L33" s="19">
        <v>0.42341499999999999</v>
      </c>
      <c r="M33" s="19">
        <v>0.43772899999999998</v>
      </c>
      <c r="N33" s="19">
        <v>0.428871</v>
      </c>
      <c r="O33" s="19">
        <f t="shared" si="0"/>
        <v>0.11580000000000001</v>
      </c>
      <c r="P33" s="20">
        <f t="shared" si="1"/>
        <v>17</v>
      </c>
      <c r="Q33" s="21">
        <v>1846.8978400000001</v>
      </c>
    </row>
    <row r="34" spans="1:17" x14ac:dyDescent="0.25">
      <c r="A34" s="22" t="s">
        <v>34</v>
      </c>
      <c r="B34" s="23">
        <v>0.481684</v>
      </c>
      <c r="C34" s="23">
        <v>0.48743700000000001</v>
      </c>
      <c r="D34" s="23">
        <v>0.47573599999999999</v>
      </c>
      <c r="E34" s="23">
        <v>0.44339400000000001</v>
      </c>
      <c r="F34" s="23">
        <v>0.44311899999999999</v>
      </c>
      <c r="G34" s="23">
        <v>0.51654900000000004</v>
      </c>
      <c r="H34" s="23">
        <v>0.51678199999999996</v>
      </c>
      <c r="I34" s="23">
        <v>0.54512000000000005</v>
      </c>
      <c r="J34" s="23">
        <v>0.57355999999999996</v>
      </c>
      <c r="K34" s="23">
        <v>0.59358599999999995</v>
      </c>
      <c r="L34" s="23">
        <v>0.60755000000000003</v>
      </c>
      <c r="M34" s="23">
        <v>0.60791399999999995</v>
      </c>
      <c r="N34" s="23">
        <v>0.59893200000000002</v>
      </c>
      <c r="O34" s="23">
        <f t="shared" si="0"/>
        <v>0.12319600000000003</v>
      </c>
      <c r="P34" s="24">
        <f t="shared" si="1"/>
        <v>12</v>
      </c>
      <c r="Q34" s="25">
        <v>13501.711904</v>
      </c>
    </row>
    <row r="35" spans="1:17" x14ac:dyDescent="0.25">
      <c r="A35" s="18" t="s">
        <v>35</v>
      </c>
      <c r="B35" s="19">
        <v>1.1815070000000001</v>
      </c>
      <c r="C35" s="19">
        <v>1.4031739999999999</v>
      </c>
      <c r="D35" s="19">
        <v>1.460658</v>
      </c>
      <c r="E35" s="19">
        <v>1.5540560000000001</v>
      </c>
      <c r="F35" s="19">
        <v>1.068163</v>
      </c>
      <c r="G35" s="19">
        <v>1.0384230000000001</v>
      </c>
      <c r="H35" s="19">
        <v>0.61024400000000001</v>
      </c>
      <c r="I35" s="19">
        <v>0.24279000000000001</v>
      </c>
      <c r="J35" s="19">
        <v>0.24084800000000001</v>
      </c>
      <c r="K35" s="19">
        <v>0.26160899999999998</v>
      </c>
      <c r="L35" s="19">
        <v>0.31870700000000002</v>
      </c>
      <c r="M35" s="19">
        <v>0.29352499999999998</v>
      </c>
      <c r="N35" s="19">
        <v>0.32718199999999997</v>
      </c>
      <c r="O35" s="19">
        <f t="shared" si="0"/>
        <v>-1.1334759999999999</v>
      </c>
      <c r="P35" s="20"/>
      <c r="Q35" s="21">
        <v>42.027889000000002</v>
      </c>
    </row>
    <row r="36" spans="1:17" x14ac:dyDescent="0.25">
      <c r="A36" s="22" t="s">
        <v>36</v>
      </c>
      <c r="B36" s="23">
        <v>1.376315</v>
      </c>
      <c r="C36" s="23">
        <v>1.352792</v>
      </c>
      <c r="D36" s="23">
        <v>1.483125</v>
      </c>
      <c r="E36" s="23">
        <v>1.3787229999999999</v>
      </c>
      <c r="F36" s="23">
        <v>1.3982680000000001</v>
      </c>
      <c r="G36" s="23">
        <v>1.335866</v>
      </c>
      <c r="H36" s="23">
        <v>1.1143479999999999</v>
      </c>
      <c r="I36" s="23">
        <v>1.127259</v>
      </c>
      <c r="J36" s="23">
        <v>1.192623</v>
      </c>
      <c r="K36" s="23">
        <v>1.145713</v>
      </c>
      <c r="L36" s="23">
        <v>1.118404</v>
      </c>
      <c r="M36" s="23">
        <v>1.0523800000000001</v>
      </c>
      <c r="N36" s="23">
        <v>0.98164200000000001</v>
      </c>
      <c r="O36" s="23">
        <f t="shared" si="0"/>
        <v>-0.50148300000000001</v>
      </c>
      <c r="P36" s="24"/>
      <c r="Q36" s="25">
        <v>3706.0710519999998</v>
      </c>
    </row>
    <row r="37" spans="1:17" x14ac:dyDescent="0.25">
      <c r="A37" s="2" t="s">
        <v>37</v>
      </c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7"/>
      <c r="P37" s="27"/>
      <c r="Q37" s="28"/>
    </row>
    <row r="38" spans="1:17" x14ac:dyDescent="0.25">
      <c r="A38" s="2" t="s">
        <v>38</v>
      </c>
      <c r="B38" s="29"/>
      <c r="C38" s="29"/>
      <c r="D38" s="29"/>
      <c r="E38" s="2"/>
      <c r="F38" s="2"/>
      <c r="G38" s="2"/>
      <c r="H38" s="2"/>
      <c r="I38" s="2"/>
      <c r="J38" s="2"/>
      <c r="K38" s="2"/>
      <c r="L38" s="2"/>
      <c r="M38" s="2"/>
      <c r="N38" s="2"/>
      <c r="O38" s="27"/>
      <c r="P38" s="27"/>
      <c r="Q38" s="28"/>
    </row>
    <row r="39" spans="1:17" x14ac:dyDescent="0.25">
      <c r="A39" s="2" t="s">
        <v>39</v>
      </c>
      <c r="B39" s="29"/>
      <c r="C39" s="29"/>
      <c r="D39" s="29"/>
      <c r="E39" s="2"/>
      <c r="F39" s="2"/>
      <c r="G39" s="2"/>
      <c r="H39" s="2"/>
      <c r="I39" s="2"/>
      <c r="J39" s="2"/>
      <c r="K39" s="29"/>
      <c r="L39" s="2"/>
      <c r="M39" s="2"/>
      <c r="N39" s="2"/>
      <c r="O39" s="27"/>
      <c r="P39" s="27"/>
      <c r="Q39" s="28"/>
    </row>
    <row r="40" spans="1:17" x14ac:dyDescent="0.25">
      <c r="A40" s="2" t="s">
        <v>40</v>
      </c>
      <c r="B40" s="29"/>
      <c r="C40" s="29"/>
      <c r="D40" s="29"/>
      <c r="E40" s="2"/>
      <c r="F40" s="2"/>
      <c r="G40" s="2"/>
      <c r="H40" s="2"/>
      <c r="I40" s="2"/>
      <c r="J40" s="2"/>
      <c r="K40" s="29"/>
      <c r="L40" s="2"/>
      <c r="M40" s="2"/>
      <c r="N40" s="2"/>
      <c r="O40" s="27"/>
      <c r="P40" s="27"/>
      <c r="Q40" s="28"/>
    </row>
    <row r="41" spans="1:17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3"/>
      <c r="P41" s="3"/>
      <c r="Q41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Q41"/>
  <sheetViews>
    <sheetView workbookViewId="0">
      <selection sqref="A1:IV65536"/>
    </sheetView>
  </sheetViews>
  <sheetFormatPr defaultRowHeight="15" x14ac:dyDescent="0.25"/>
  <cols>
    <col min="1" max="1" width="14.85546875" customWidth="1"/>
    <col min="15" max="15" width="15.7109375" customWidth="1"/>
    <col min="17" max="17" width="10.85546875" customWidth="1"/>
  </cols>
  <sheetData>
    <row r="1" spans="1:17" x14ac:dyDescent="0.25">
      <c r="A1" s="1" t="s">
        <v>49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/>
      <c r="P1" s="3"/>
      <c r="Q1" s="4"/>
    </row>
    <row r="2" spans="1:17" x14ac:dyDescent="0.25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3"/>
      <c r="P2" s="3"/>
      <c r="Q2" s="4"/>
    </row>
    <row r="3" spans="1:17" x14ac:dyDescent="0.2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 t="s">
        <v>1</v>
      </c>
      <c r="P3" s="5" t="s">
        <v>2</v>
      </c>
      <c r="Q3" s="6" t="s">
        <v>3</v>
      </c>
    </row>
    <row r="4" spans="1:17" x14ac:dyDescent="0.25">
      <c r="A4" s="7"/>
      <c r="B4" s="7">
        <v>2002</v>
      </c>
      <c r="C4" s="7">
        <v>2003</v>
      </c>
      <c r="D4" s="7">
        <v>2004</v>
      </c>
      <c r="E4" s="7">
        <v>2005</v>
      </c>
      <c r="F4" s="7">
        <v>2006</v>
      </c>
      <c r="G4" s="7">
        <v>2007</v>
      </c>
      <c r="H4" s="7">
        <v>2008</v>
      </c>
      <c r="I4" s="7">
        <v>2009</v>
      </c>
      <c r="J4" s="7">
        <v>2010</v>
      </c>
      <c r="K4" s="7">
        <v>2011</v>
      </c>
      <c r="L4" s="7">
        <v>2012</v>
      </c>
      <c r="M4" s="7">
        <v>2013</v>
      </c>
      <c r="N4" s="7">
        <v>2014</v>
      </c>
      <c r="O4" s="7" t="s">
        <v>4</v>
      </c>
      <c r="P4" s="7">
        <v>2014</v>
      </c>
      <c r="Q4" s="7">
        <v>2014</v>
      </c>
    </row>
    <row r="5" spans="1:17" x14ac:dyDescent="0.25">
      <c r="A5" s="8" t="s">
        <v>5</v>
      </c>
      <c r="B5" s="9">
        <v>1.3195889999999999</v>
      </c>
      <c r="C5" s="9">
        <v>1.313731</v>
      </c>
      <c r="D5" s="9">
        <v>1.390981</v>
      </c>
      <c r="E5" s="9">
        <v>1.4011009999999999</v>
      </c>
      <c r="F5" s="9">
        <v>1.382728</v>
      </c>
      <c r="G5" s="9">
        <v>1.403905</v>
      </c>
      <c r="H5" s="9">
        <v>1.343682</v>
      </c>
      <c r="I5" s="9">
        <v>1.321723</v>
      </c>
      <c r="J5" s="9">
        <v>1.316964</v>
      </c>
      <c r="K5" s="9">
        <v>1.309696</v>
      </c>
      <c r="L5" s="9">
        <v>1.287012</v>
      </c>
      <c r="M5" s="9">
        <v>1.266602</v>
      </c>
      <c r="N5" s="9">
        <v>1.263773</v>
      </c>
      <c r="O5" s="9">
        <f>N5-D5</f>
        <v>-0.12720799999999999</v>
      </c>
      <c r="P5" s="9"/>
      <c r="Q5" s="10">
        <v>68429.091547000004</v>
      </c>
    </row>
    <row r="6" spans="1:17" x14ac:dyDescent="0.25">
      <c r="A6" s="11" t="s">
        <v>6</v>
      </c>
      <c r="B6" s="12">
        <v>1.271075</v>
      </c>
      <c r="C6" s="12">
        <v>1.268008</v>
      </c>
      <c r="D6" s="12">
        <v>1.350741</v>
      </c>
      <c r="E6" s="12">
        <v>1.383351</v>
      </c>
      <c r="F6" s="12">
        <v>1.3624940000000001</v>
      </c>
      <c r="G6" s="12">
        <v>1.343585</v>
      </c>
      <c r="H6" s="12">
        <v>1.290079</v>
      </c>
      <c r="I6" s="12">
        <v>1.254067</v>
      </c>
      <c r="J6" s="12">
        <v>1.237087</v>
      </c>
      <c r="K6" s="12">
        <v>1.23587</v>
      </c>
      <c r="L6" s="12">
        <v>1.1931290000000001</v>
      </c>
      <c r="M6" s="12">
        <v>1.157724</v>
      </c>
      <c r="N6" s="12">
        <v>1.150782</v>
      </c>
      <c r="O6" s="12">
        <f t="shared" ref="O6:O36" si="0">N6-D6</f>
        <v>-0.199959</v>
      </c>
      <c r="P6" s="12"/>
      <c r="Q6" s="13">
        <v>46797.446319000002</v>
      </c>
    </row>
    <row r="7" spans="1:17" x14ac:dyDescent="0.25">
      <c r="A7" s="14" t="s">
        <v>7</v>
      </c>
      <c r="B7" s="15">
        <v>1.877756</v>
      </c>
      <c r="C7" s="15">
        <v>1.9171830000000001</v>
      </c>
      <c r="D7" s="15">
        <v>1.8506800000000001</v>
      </c>
      <c r="E7" s="15">
        <v>1.8673630000000001</v>
      </c>
      <c r="F7" s="15">
        <v>1.7542990000000001</v>
      </c>
      <c r="G7" s="15">
        <v>1.742891</v>
      </c>
      <c r="H7" s="15">
        <v>1.6449339999999999</v>
      </c>
      <c r="I7" s="15">
        <v>1.7571559999999999</v>
      </c>
      <c r="J7" s="15">
        <v>1.6920630000000001</v>
      </c>
      <c r="K7" s="15">
        <v>1.7436480000000001</v>
      </c>
      <c r="L7" s="15">
        <v>1.6128739999999999</v>
      </c>
      <c r="M7" s="15">
        <v>1.586867</v>
      </c>
      <c r="N7" s="15">
        <v>1.5397540000000001</v>
      </c>
      <c r="O7" s="15">
        <f t="shared" si="0"/>
        <v>-0.31092600000000004</v>
      </c>
      <c r="P7" s="16">
        <f>RANK(N7,N$7:N$34)</f>
        <v>13</v>
      </c>
      <c r="Q7" s="17">
        <v>2795.8001159999999</v>
      </c>
    </row>
    <row r="8" spans="1:17" x14ac:dyDescent="0.25">
      <c r="A8" s="18" t="s">
        <v>8</v>
      </c>
      <c r="B8" s="19">
        <v>0.622</v>
      </c>
      <c r="C8" s="19">
        <v>0.69674199999999997</v>
      </c>
      <c r="D8" s="19">
        <v>0.63915999999999995</v>
      </c>
      <c r="E8" s="19">
        <v>0.75182400000000005</v>
      </c>
      <c r="F8" s="19">
        <v>0.88428099999999998</v>
      </c>
      <c r="G8" s="19">
        <v>0.87527299999999997</v>
      </c>
      <c r="H8" s="19">
        <v>1.0011859999999999</v>
      </c>
      <c r="I8" s="19">
        <v>0.99996399999999996</v>
      </c>
      <c r="J8" s="19">
        <v>0.96574899999999997</v>
      </c>
      <c r="K8" s="19">
        <v>0.85980599999999996</v>
      </c>
      <c r="L8" s="19">
        <v>0.93851899999999999</v>
      </c>
      <c r="M8" s="19">
        <v>0.94226699999999997</v>
      </c>
      <c r="N8" s="19">
        <v>1.0232349999999999</v>
      </c>
      <c r="O8" s="19">
        <f t="shared" si="0"/>
        <v>0.38407499999999994</v>
      </c>
      <c r="P8" s="20">
        <f t="shared" ref="P8:P34" si="1">RANK(N8,N$7:N$34)</f>
        <v>17</v>
      </c>
      <c r="Q8" s="21">
        <v>121.527657</v>
      </c>
    </row>
    <row r="9" spans="1:17" x14ac:dyDescent="0.25">
      <c r="A9" s="18" t="s">
        <v>9</v>
      </c>
      <c r="B9" s="19">
        <v>0.63893999999999995</v>
      </c>
      <c r="C9" s="19">
        <v>0.609151</v>
      </c>
      <c r="D9" s="19">
        <v>0.52785499999999996</v>
      </c>
      <c r="E9" s="19">
        <v>0.48944199999999999</v>
      </c>
      <c r="F9" s="19">
        <v>0.50124599999999997</v>
      </c>
      <c r="G9" s="19">
        <v>0.47687299999999999</v>
      </c>
      <c r="H9" s="19">
        <v>0.46648600000000001</v>
      </c>
      <c r="I9" s="19">
        <v>0.41703099999999999</v>
      </c>
      <c r="J9" s="19">
        <v>0.42210199999999998</v>
      </c>
      <c r="K9" s="19">
        <v>0.41064800000000001</v>
      </c>
      <c r="L9" s="19">
        <v>0.39918300000000001</v>
      </c>
      <c r="M9" s="19">
        <v>0.395484</v>
      </c>
      <c r="N9" s="19">
        <v>0.40649000000000002</v>
      </c>
      <c r="O9" s="19">
        <f t="shared" si="0"/>
        <v>-0.12136499999999995</v>
      </c>
      <c r="P9" s="20">
        <f t="shared" si="1"/>
        <v>25</v>
      </c>
      <c r="Q9" s="21">
        <v>214.51917499999999</v>
      </c>
    </row>
    <row r="10" spans="1:17" x14ac:dyDescent="0.25">
      <c r="A10" s="18" t="s">
        <v>10</v>
      </c>
      <c r="B10" s="19">
        <v>3.9671850000000002</v>
      </c>
      <c r="C10" s="19">
        <v>3.6742889999999999</v>
      </c>
      <c r="D10" s="19">
        <v>4.1270569999999998</v>
      </c>
      <c r="E10" s="19">
        <v>4.389081</v>
      </c>
      <c r="F10" s="19">
        <v>4.6341700000000001</v>
      </c>
      <c r="G10" s="19">
        <v>4.5553119999999998</v>
      </c>
      <c r="H10" s="19">
        <v>3.9234360000000001</v>
      </c>
      <c r="I10" s="19">
        <v>3.1491289999999998</v>
      </c>
      <c r="J10" s="19">
        <v>3.2160350000000002</v>
      </c>
      <c r="K10" s="19">
        <v>3.1235369999999998</v>
      </c>
      <c r="L10" s="19">
        <v>2.9472399999999999</v>
      </c>
      <c r="M10" s="19">
        <v>3.172542</v>
      </c>
      <c r="N10" s="19">
        <v>2.9910570000000001</v>
      </c>
      <c r="O10" s="19">
        <f t="shared" si="0"/>
        <v>-1.1359999999999997</v>
      </c>
      <c r="P10" s="20">
        <f t="shared" si="1"/>
        <v>3</v>
      </c>
      <c r="Q10" s="21">
        <v>3885.4831789999998</v>
      </c>
    </row>
    <row r="11" spans="1:17" x14ac:dyDescent="0.25">
      <c r="A11" s="18" t="s">
        <v>11</v>
      </c>
      <c r="B11" s="19">
        <v>0.91794900000000001</v>
      </c>
      <c r="C11" s="19">
        <v>0.87362200000000001</v>
      </c>
      <c r="D11" s="19">
        <v>0.92136899999999999</v>
      </c>
      <c r="E11" s="19">
        <v>1.0196149999999999</v>
      </c>
      <c r="F11" s="19">
        <v>1.0015240000000001</v>
      </c>
      <c r="G11" s="19">
        <v>0.94840000000000002</v>
      </c>
      <c r="H11" s="19">
        <v>0.91490800000000005</v>
      </c>
      <c r="I11" s="19">
        <v>0.87687099999999996</v>
      </c>
      <c r="J11" s="19">
        <v>0.89571800000000001</v>
      </c>
      <c r="K11" s="19">
        <v>0.93201100000000003</v>
      </c>
      <c r="L11" s="19">
        <v>0.90104300000000004</v>
      </c>
      <c r="M11" s="19">
        <v>0.88225500000000001</v>
      </c>
      <c r="N11" s="19">
        <v>0.85512299999999997</v>
      </c>
      <c r="O11" s="19">
        <f t="shared" si="0"/>
        <v>-6.6246000000000027E-2</v>
      </c>
      <c r="P11" s="20">
        <f t="shared" si="1"/>
        <v>20</v>
      </c>
      <c r="Q11" s="21">
        <v>9489.9998930000002</v>
      </c>
    </row>
    <row r="12" spans="1:17" x14ac:dyDescent="0.25">
      <c r="A12" s="18" t="s">
        <v>12</v>
      </c>
      <c r="B12" s="19">
        <v>0.63624099999999995</v>
      </c>
      <c r="C12" s="19">
        <v>0.14122299999999999</v>
      </c>
      <c r="D12" s="19">
        <v>0.23469100000000001</v>
      </c>
      <c r="E12" s="19">
        <v>0.23435300000000001</v>
      </c>
      <c r="F12" s="19">
        <v>0.22542400000000001</v>
      </c>
      <c r="G12" s="19">
        <v>0.186747</v>
      </c>
      <c r="H12" s="19">
        <v>0.143897</v>
      </c>
      <c r="I12" s="19">
        <v>0.12997600000000001</v>
      </c>
      <c r="J12" s="19">
        <v>0.15224199999999999</v>
      </c>
      <c r="K12" s="19">
        <v>0.18734500000000001</v>
      </c>
      <c r="L12" s="19">
        <v>0.18998100000000001</v>
      </c>
      <c r="M12" s="19">
        <v>0.18269099999999999</v>
      </c>
      <c r="N12" s="19">
        <v>0.175701</v>
      </c>
      <c r="O12" s="19">
        <f t="shared" si="0"/>
        <v>-5.8990000000000015E-2</v>
      </c>
      <c r="P12" s="20">
        <f t="shared" si="1"/>
        <v>28</v>
      </c>
      <c r="Q12" s="21">
        <v>11.31</v>
      </c>
    </row>
    <row r="13" spans="1:17" x14ac:dyDescent="0.25">
      <c r="A13" s="18" t="s">
        <v>13</v>
      </c>
      <c r="B13" s="19">
        <v>3.6640320000000002</v>
      </c>
      <c r="C13" s="19">
        <v>3.5592410000000001</v>
      </c>
      <c r="D13" s="19">
        <v>3.6919580000000001</v>
      </c>
      <c r="E13" s="19">
        <v>3.8780540000000001</v>
      </c>
      <c r="F13" s="19">
        <v>3.7655789999999998</v>
      </c>
      <c r="G13" s="19">
        <v>4.142055</v>
      </c>
      <c r="H13" s="19">
        <v>3.6797529999999998</v>
      </c>
      <c r="I13" s="19">
        <v>3.1906590000000001</v>
      </c>
      <c r="J13" s="19">
        <v>3.2701799999999999</v>
      </c>
      <c r="K13" s="19">
        <v>3.0120369999999999</v>
      </c>
      <c r="L13" s="19">
        <v>2.9658250000000002</v>
      </c>
      <c r="M13" s="19">
        <v>3.1492610000000001</v>
      </c>
      <c r="N13" s="19">
        <v>3.095577</v>
      </c>
      <c r="O13" s="19">
        <f t="shared" si="0"/>
        <v>-0.59638100000000005</v>
      </c>
      <c r="P13" s="20">
        <f t="shared" si="1"/>
        <v>2</v>
      </c>
      <c r="Q13" s="21">
        <v>1742.2488559999999</v>
      </c>
    </row>
    <row r="14" spans="1:17" x14ac:dyDescent="0.25">
      <c r="A14" s="18" t="s">
        <v>14</v>
      </c>
      <c r="B14" s="19">
        <v>2.731484</v>
      </c>
      <c r="C14" s="19">
        <v>2.6161660000000002</v>
      </c>
      <c r="D14" s="19">
        <v>2.8669709999999999</v>
      </c>
      <c r="E14" s="19">
        <v>2.670614</v>
      </c>
      <c r="F14" s="19">
        <v>2.6461670000000002</v>
      </c>
      <c r="G14" s="19">
        <v>2.624679</v>
      </c>
      <c r="H14" s="19">
        <v>2.5077959999999999</v>
      </c>
      <c r="I14" s="19">
        <v>2.4847359999999998</v>
      </c>
      <c r="J14" s="19">
        <v>2.104536</v>
      </c>
      <c r="K14" s="19">
        <v>2.0574599999999998</v>
      </c>
      <c r="L14" s="19">
        <v>1.9409460000000001</v>
      </c>
      <c r="M14" s="19">
        <v>1.99085</v>
      </c>
      <c r="N14" s="19">
        <v>2.0541179999999999</v>
      </c>
      <c r="O14" s="19">
        <f t="shared" si="0"/>
        <v>-0.81285300000000005</v>
      </c>
      <c r="P14" s="20">
        <f t="shared" si="1"/>
        <v>8</v>
      </c>
      <c r="Q14" s="21">
        <v>1311</v>
      </c>
    </row>
    <row r="15" spans="1:17" x14ac:dyDescent="0.25">
      <c r="A15" s="18" t="s">
        <v>15</v>
      </c>
      <c r="B15" s="19">
        <v>1.1736679999999999</v>
      </c>
      <c r="C15" s="19">
        <v>1.168636</v>
      </c>
      <c r="D15" s="19">
        <v>1.149273</v>
      </c>
      <c r="E15" s="19">
        <v>1.1652309999999999</v>
      </c>
      <c r="F15" s="19">
        <v>1.1393450000000001</v>
      </c>
      <c r="G15" s="19">
        <v>1.090263</v>
      </c>
      <c r="H15" s="19">
        <v>0.97243999999999997</v>
      </c>
      <c r="I15" s="19">
        <v>0.95778300000000005</v>
      </c>
      <c r="J15" s="19">
        <v>0.88879699999999995</v>
      </c>
      <c r="K15" s="19">
        <v>0.84331900000000004</v>
      </c>
      <c r="L15" s="19">
        <v>0.80116399999999999</v>
      </c>
      <c r="M15" s="19">
        <v>0.78685700000000003</v>
      </c>
      <c r="N15" s="19">
        <v>0.71111000000000002</v>
      </c>
      <c r="O15" s="19">
        <f t="shared" si="0"/>
        <v>-0.43816299999999997</v>
      </c>
      <c r="P15" s="20">
        <f t="shared" si="1"/>
        <v>21</v>
      </c>
      <c r="Q15" s="21">
        <v>2487.0000239999999</v>
      </c>
    </row>
    <row r="16" spans="1:17" x14ac:dyDescent="0.25">
      <c r="A16" s="18" t="s">
        <v>16</v>
      </c>
      <c r="B16" s="19">
        <v>0.41935600000000001</v>
      </c>
      <c r="C16" s="19">
        <v>0.38854100000000003</v>
      </c>
      <c r="D16" s="19">
        <v>0.64080400000000004</v>
      </c>
      <c r="E16" s="19">
        <v>0.65097300000000002</v>
      </c>
      <c r="F16" s="19">
        <v>0.65094399999999997</v>
      </c>
      <c r="G16" s="19">
        <v>0.66832199999999997</v>
      </c>
      <c r="H16" s="19">
        <v>0.704264</v>
      </c>
      <c r="I16" s="19">
        <v>0.69847400000000004</v>
      </c>
      <c r="J16" s="19">
        <v>0.66323699999999997</v>
      </c>
      <c r="K16" s="19">
        <v>0.66555399999999998</v>
      </c>
      <c r="L16" s="19">
        <v>0.66452500000000003</v>
      </c>
      <c r="M16" s="19">
        <v>0.63050799999999996</v>
      </c>
      <c r="N16" s="19">
        <v>0.62116800000000005</v>
      </c>
      <c r="O16" s="19">
        <f t="shared" si="0"/>
        <v>-1.9635999999999987E-2</v>
      </c>
      <c r="P16" s="20">
        <f t="shared" si="1"/>
        <v>24</v>
      </c>
      <c r="Q16" s="21">
        <v>6073.9998480000004</v>
      </c>
    </row>
    <row r="17" spans="1:17" x14ac:dyDescent="0.25">
      <c r="A17" s="18" t="s">
        <v>17</v>
      </c>
      <c r="B17" s="19">
        <v>2.222915</v>
      </c>
      <c r="C17" s="19">
        <v>2.67639</v>
      </c>
      <c r="D17" s="19">
        <v>2.8763800000000002</v>
      </c>
      <c r="E17" s="19">
        <v>2.9470230000000002</v>
      </c>
      <c r="F17" s="19">
        <v>2.940896</v>
      </c>
      <c r="G17" s="19">
        <v>2.936747</v>
      </c>
      <c r="H17" s="19">
        <v>2.8433489999999999</v>
      </c>
      <c r="I17" s="19">
        <v>2.3511890000000002</v>
      </c>
      <c r="J17" s="19">
        <v>2.3381289999999999</v>
      </c>
      <c r="K17" s="19">
        <v>2.3828170000000002</v>
      </c>
      <c r="L17" s="19">
        <v>2.2149760000000001</v>
      </c>
      <c r="M17" s="19">
        <v>2.1849599999999998</v>
      </c>
      <c r="N17" s="19">
        <v>2.335585</v>
      </c>
      <c r="O17" s="19">
        <f t="shared" si="0"/>
        <v>-0.54079500000000014</v>
      </c>
      <c r="P17" s="20">
        <f t="shared" si="1"/>
        <v>5</v>
      </c>
      <c r="Q17" s="21">
        <v>369.03654</v>
      </c>
    </row>
    <row r="18" spans="1:17" x14ac:dyDescent="0.25">
      <c r="A18" s="18" t="s">
        <v>18</v>
      </c>
      <c r="B18" s="19">
        <v>1.3870260000000001</v>
      </c>
      <c r="C18" s="19">
        <v>1.428375</v>
      </c>
      <c r="D18" s="19">
        <v>1.407009</v>
      </c>
      <c r="E18" s="19">
        <v>1.430369</v>
      </c>
      <c r="F18" s="19">
        <v>1.3989450000000001</v>
      </c>
      <c r="G18" s="19">
        <v>1.385532</v>
      </c>
      <c r="H18" s="19">
        <v>1.3531029999999999</v>
      </c>
      <c r="I18" s="19">
        <v>1.3464050000000001</v>
      </c>
      <c r="J18" s="19">
        <v>1.3469819999999999</v>
      </c>
      <c r="K18" s="19">
        <v>1.39659</v>
      </c>
      <c r="L18" s="19">
        <v>1.428949</v>
      </c>
      <c r="M18" s="19">
        <v>1.4024289999999999</v>
      </c>
      <c r="N18" s="19">
        <v>1.390541</v>
      </c>
      <c r="O18" s="19">
        <f t="shared" si="0"/>
        <v>-1.6467999999999927E-2</v>
      </c>
      <c r="P18" s="20">
        <f t="shared" si="1"/>
        <v>14</v>
      </c>
      <c r="Q18" s="21">
        <v>9737.0000980000004</v>
      </c>
    </row>
    <row r="19" spans="1:17" x14ac:dyDescent="0.25">
      <c r="A19" s="18" t="s">
        <v>19</v>
      </c>
      <c r="B19" s="19">
        <v>6.4321149999999996</v>
      </c>
      <c r="C19" s="19">
        <v>5.8941169999999996</v>
      </c>
      <c r="D19" s="19">
        <v>5.878317</v>
      </c>
      <c r="E19" s="19">
        <v>4.5712570000000001</v>
      </c>
      <c r="F19" s="19">
        <v>4.0621099999999997</v>
      </c>
      <c r="G19" s="19">
        <v>3.9860060000000002</v>
      </c>
      <c r="H19" s="19">
        <v>4.0784190000000002</v>
      </c>
      <c r="I19" s="19">
        <v>3.6179890000000001</v>
      </c>
      <c r="J19" s="19">
        <v>2.9600300000000002</v>
      </c>
      <c r="K19" s="19">
        <v>2.5694059999999999</v>
      </c>
      <c r="L19" s="19">
        <v>2.2445029999999999</v>
      </c>
      <c r="M19" s="19">
        <v>1.964186</v>
      </c>
      <c r="N19" s="19">
        <v>2.0629819999999999</v>
      </c>
      <c r="O19" s="19">
        <f t="shared" si="0"/>
        <v>-3.8153350000000001</v>
      </c>
      <c r="P19" s="20">
        <f t="shared" si="1"/>
        <v>7</v>
      </c>
      <c r="Q19" s="21">
        <v>122.699997</v>
      </c>
    </row>
    <row r="20" spans="1:17" x14ac:dyDescent="0.25">
      <c r="A20" s="18" t="s">
        <v>20</v>
      </c>
      <c r="B20" s="19">
        <v>1.1153979999999999</v>
      </c>
      <c r="C20" s="19">
        <v>1.145194</v>
      </c>
      <c r="D20" s="19">
        <v>1.1955</v>
      </c>
      <c r="E20" s="19">
        <v>1.0540929999999999</v>
      </c>
      <c r="F20" s="19">
        <v>0.995336</v>
      </c>
      <c r="G20" s="19">
        <v>0.93976800000000005</v>
      </c>
      <c r="H20" s="19">
        <v>0.78097000000000005</v>
      </c>
      <c r="I20" s="19">
        <v>0.80301900000000004</v>
      </c>
      <c r="J20" s="19">
        <v>1.2283839999999999</v>
      </c>
      <c r="K20" s="19">
        <v>1.6278969999999999</v>
      </c>
      <c r="L20" s="19">
        <v>1.5059579999999999</v>
      </c>
      <c r="M20" s="19">
        <v>1.5846800000000001</v>
      </c>
      <c r="N20" s="19">
        <v>1.670312</v>
      </c>
      <c r="O20" s="19">
        <f t="shared" si="0"/>
        <v>0.47481200000000001</v>
      </c>
      <c r="P20" s="20">
        <f t="shared" si="1"/>
        <v>12</v>
      </c>
      <c r="Q20" s="21">
        <v>113.709</v>
      </c>
    </row>
    <row r="21" spans="1:17" x14ac:dyDescent="0.25">
      <c r="A21" s="18" t="s">
        <v>21</v>
      </c>
      <c r="B21" s="19">
        <v>2.5261420000000001</v>
      </c>
      <c r="C21" s="19">
        <v>2.56304</v>
      </c>
      <c r="D21" s="19">
        <v>2.6996340000000001</v>
      </c>
      <c r="E21" s="19">
        <v>1.629915</v>
      </c>
      <c r="F21" s="19">
        <v>0.31318699999999999</v>
      </c>
      <c r="G21" s="19">
        <v>0.34250599999999998</v>
      </c>
      <c r="H21" s="19">
        <v>0.145986</v>
      </c>
      <c r="I21" s="19">
        <v>0.141955</v>
      </c>
      <c r="J21" s="19">
        <v>0.159194</v>
      </c>
      <c r="K21" s="19">
        <v>0.16763</v>
      </c>
      <c r="L21" s="19">
        <v>0.17111799999999999</v>
      </c>
      <c r="M21" s="19">
        <v>0.164991</v>
      </c>
      <c r="N21" s="19">
        <v>0.21602199999999999</v>
      </c>
      <c r="O21" s="19">
        <f t="shared" si="0"/>
        <v>-2.4836119999999999</v>
      </c>
      <c r="P21" s="20">
        <f t="shared" si="1"/>
        <v>27</v>
      </c>
      <c r="Q21" s="21">
        <v>21.814990999999999</v>
      </c>
    </row>
    <row r="22" spans="1:17" x14ac:dyDescent="0.25">
      <c r="A22" s="18" t="s">
        <v>22</v>
      </c>
      <c r="B22" s="19">
        <v>0.30990600000000001</v>
      </c>
      <c r="C22" s="19">
        <v>0.30177300000000001</v>
      </c>
      <c r="D22" s="19">
        <v>0.30125000000000002</v>
      </c>
      <c r="E22" s="19">
        <v>0.27789700000000001</v>
      </c>
      <c r="F22" s="19">
        <v>0.29916700000000002</v>
      </c>
      <c r="G22" s="19">
        <v>0.49094100000000002</v>
      </c>
      <c r="H22" s="19">
        <v>0.48071000000000003</v>
      </c>
      <c r="I22" s="19">
        <v>0.51665300000000003</v>
      </c>
      <c r="J22" s="19">
        <v>0.43902000000000002</v>
      </c>
      <c r="K22" s="19">
        <v>0.39944600000000002</v>
      </c>
      <c r="L22" s="19">
        <v>0.36604500000000001</v>
      </c>
      <c r="M22" s="19">
        <v>0.39261499999999999</v>
      </c>
      <c r="N22" s="19">
        <v>0.37327700000000003</v>
      </c>
      <c r="O22" s="19">
        <f t="shared" si="0"/>
        <v>7.2027000000000008E-2</v>
      </c>
      <c r="P22" s="20">
        <f t="shared" si="1"/>
        <v>26</v>
      </c>
      <c r="Q22" s="21">
        <v>69.615983999999997</v>
      </c>
    </row>
    <row r="23" spans="1:17" x14ac:dyDescent="0.25">
      <c r="A23" s="18" t="s">
        <v>23</v>
      </c>
      <c r="B23" s="19">
        <v>1.009871</v>
      </c>
      <c r="C23" s="19">
        <v>1.204126</v>
      </c>
      <c r="D23" s="19">
        <v>2.068346</v>
      </c>
      <c r="E23" s="19">
        <v>1.435737</v>
      </c>
      <c r="F23" s="19">
        <v>1.5899540000000001</v>
      </c>
      <c r="G23" s="19">
        <v>1.609032</v>
      </c>
      <c r="H23" s="19">
        <v>1.4366540000000001</v>
      </c>
      <c r="I23" s="19">
        <v>1.177765</v>
      </c>
      <c r="J23" s="19">
        <v>1.2552589999999999</v>
      </c>
      <c r="K23" s="19">
        <v>1.273536</v>
      </c>
      <c r="L23" s="19">
        <v>1.3114509999999999</v>
      </c>
      <c r="M23" s="19">
        <v>1.231338</v>
      </c>
      <c r="N23" s="19">
        <v>1.176509</v>
      </c>
      <c r="O23" s="19">
        <f t="shared" si="0"/>
        <v>-0.89183699999999999</v>
      </c>
      <c r="P23" s="20">
        <f t="shared" si="1"/>
        <v>16</v>
      </c>
      <c r="Q23" s="21">
        <v>469.89407499999999</v>
      </c>
    </row>
    <row r="24" spans="1:17" x14ac:dyDescent="0.25">
      <c r="A24" s="18" t="s">
        <v>24</v>
      </c>
      <c r="B24" s="19">
        <v>6.4189090000000002</v>
      </c>
      <c r="C24" s="19">
        <v>6.7042909999999996</v>
      </c>
      <c r="D24" s="19">
        <v>5.5020829999999998</v>
      </c>
      <c r="E24" s="19">
        <v>5.2498800000000001</v>
      </c>
      <c r="F24" s="19">
        <v>5.3946430000000003</v>
      </c>
      <c r="G24" s="19">
        <v>4.824211</v>
      </c>
      <c r="H24" s="19">
        <v>4.9057729999999999</v>
      </c>
      <c r="I24" s="19">
        <v>4.7380449999999996</v>
      </c>
      <c r="J24" s="19">
        <v>4.2430399999999997</v>
      </c>
      <c r="K24" s="19">
        <v>4.2306359999999996</v>
      </c>
      <c r="L24" s="19">
        <v>3.7580429999999998</v>
      </c>
      <c r="M24" s="19">
        <v>3.4946079999999999</v>
      </c>
      <c r="N24" s="19">
        <v>3.4564089999999998</v>
      </c>
      <c r="O24" s="19">
        <f t="shared" si="0"/>
        <v>-2.045674</v>
      </c>
      <c r="P24" s="20">
        <f t="shared" si="1"/>
        <v>1</v>
      </c>
      <c r="Q24" s="21">
        <v>94.968192999999999</v>
      </c>
    </row>
    <row r="25" spans="1:17" x14ac:dyDescent="0.25">
      <c r="A25" s="18" t="s">
        <v>25</v>
      </c>
      <c r="B25" s="19">
        <v>3.1583749999999999</v>
      </c>
      <c r="C25" s="19">
        <v>3.2725620000000002</v>
      </c>
      <c r="D25" s="19">
        <v>3.3792330000000002</v>
      </c>
      <c r="E25" s="19">
        <v>3.429522</v>
      </c>
      <c r="F25" s="19">
        <v>3.427934</v>
      </c>
      <c r="G25" s="19">
        <v>3.4477920000000002</v>
      </c>
      <c r="H25" s="19">
        <v>3.3458420000000002</v>
      </c>
      <c r="I25" s="19">
        <v>3.2164830000000002</v>
      </c>
      <c r="J25" s="19">
        <v>3.1398079999999999</v>
      </c>
      <c r="K25" s="19">
        <v>3.0506530000000001</v>
      </c>
      <c r="L25" s="19">
        <v>2.8036819999999998</v>
      </c>
      <c r="M25" s="19">
        <v>2.5683919999999998</v>
      </c>
      <c r="N25" s="19">
        <v>2.639335</v>
      </c>
      <c r="O25" s="19">
        <f t="shared" si="0"/>
        <v>-0.73989800000000017</v>
      </c>
      <c r="P25" s="20">
        <f t="shared" si="1"/>
        <v>4</v>
      </c>
      <c r="Q25" s="21">
        <v>6555.0002359999999</v>
      </c>
    </row>
    <row r="26" spans="1:17" x14ac:dyDescent="0.25">
      <c r="A26" s="18" t="s">
        <v>26</v>
      </c>
      <c r="B26" s="19">
        <v>2.2149830000000001</v>
      </c>
      <c r="C26" s="19">
        <v>2.2600600000000002</v>
      </c>
      <c r="D26" s="19">
        <v>2.1282969999999999</v>
      </c>
      <c r="E26" s="19">
        <v>2.1657799999999998</v>
      </c>
      <c r="F26" s="19">
        <v>2.1501290000000002</v>
      </c>
      <c r="G26" s="19">
        <v>2.0096280000000002</v>
      </c>
      <c r="H26" s="19">
        <v>1.9347970000000001</v>
      </c>
      <c r="I26" s="19">
        <v>2.0052430000000001</v>
      </c>
      <c r="J26" s="19">
        <v>1.9674450000000001</v>
      </c>
      <c r="K26" s="19">
        <v>2.0076329999999998</v>
      </c>
      <c r="L26" s="19">
        <v>2.0173390000000002</v>
      </c>
      <c r="M26" s="19">
        <v>1.9409110000000001</v>
      </c>
      <c r="N26" s="19">
        <v>2.101448</v>
      </c>
      <c r="O26" s="19">
        <f t="shared" si="0"/>
        <v>-2.6848999999999901E-2</v>
      </c>
      <c r="P26" s="20">
        <f t="shared" si="1"/>
        <v>6</v>
      </c>
      <c r="Q26" s="21">
        <v>2982.2636029999999</v>
      </c>
    </row>
    <row r="27" spans="1:17" x14ac:dyDescent="0.25">
      <c r="A27" s="18" t="s">
        <v>27</v>
      </c>
      <c r="B27" s="19">
        <v>0.73679899999999998</v>
      </c>
      <c r="C27" s="19">
        <v>0.66620800000000002</v>
      </c>
      <c r="D27" s="19">
        <v>1.058354</v>
      </c>
      <c r="E27" s="19">
        <v>0.85188600000000003</v>
      </c>
      <c r="F27" s="19">
        <v>0.68859599999999999</v>
      </c>
      <c r="G27" s="19">
        <v>0.680732</v>
      </c>
      <c r="H27" s="19">
        <v>0.73386799999999996</v>
      </c>
      <c r="I27" s="19">
        <v>0.71872999999999998</v>
      </c>
      <c r="J27" s="19">
        <v>0.66925699999999999</v>
      </c>
      <c r="K27" s="19">
        <v>0.59772499999999995</v>
      </c>
      <c r="L27" s="19">
        <v>0.58757000000000004</v>
      </c>
      <c r="M27" s="19">
        <v>0.60670299999999999</v>
      </c>
      <c r="N27" s="19">
        <v>0.62896200000000002</v>
      </c>
      <c r="O27" s="19">
        <f t="shared" si="0"/>
        <v>-0.429392</v>
      </c>
      <c r="P27" s="20">
        <f t="shared" si="1"/>
        <v>23</v>
      </c>
      <c r="Q27" s="21">
        <v>829.05145400000004</v>
      </c>
    </row>
    <row r="28" spans="1:17" x14ac:dyDescent="0.25">
      <c r="A28" s="18" t="s">
        <v>28</v>
      </c>
      <c r="B28" s="19">
        <v>3.0552959999999998</v>
      </c>
      <c r="C28" s="19">
        <v>2.6594730000000002</v>
      </c>
      <c r="D28" s="19">
        <v>2.9189189999999998</v>
      </c>
      <c r="E28" s="19">
        <v>2.898034</v>
      </c>
      <c r="F28" s="19">
        <v>2.7188050000000001</v>
      </c>
      <c r="G28" s="19">
        <v>2.5895190000000001</v>
      </c>
      <c r="H28" s="19">
        <v>2.1055320000000002</v>
      </c>
      <c r="I28" s="19">
        <v>1.972791</v>
      </c>
      <c r="J28" s="19">
        <v>2.1023779999999999</v>
      </c>
      <c r="K28" s="19">
        <v>1.770416</v>
      </c>
      <c r="L28" s="19">
        <v>1.438887</v>
      </c>
      <c r="M28" s="19">
        <v>1.5311809999999999</v>
      </c>
      <c r="N28" s="19">
        <v>1.7118279999999999</v>
      </c>
      <c r="O28" s="19">
        <f t="shared" si="0"/>
        <v>-1.2070909999999999</v>
      </c>
      <c r="P28" s="20">
        <f t="shared" si="1"/>
        <v>11</v>
      </c>
      <c r="Q28" s="21">
        <v>1014.382968</v>
      </c>
    </row>
    <row r="29" spans="1:17" x14ac:dyDescent="0.25">
      <c r="A29" s="18" t="s">
        <v>29</v>
      </c>
      <c r="B29" s="19">
        <v>0.252417</v>
      </c>
      <c r="C29" s="19">
        <v>0.24170900000000001</v>
      </c>
      <c r="D29" s="19">
        <v>0.23261100000000001</v>
      </c>
      <c r="E29" s="19">
        <v>0.22314899999999999</v>
      </c>
      <c r="F29" s="19">
        <v>0.51002599999999998</v>
      </c>
      <c r="G29" s="19">
        <v>1.1902759999999999</v>
      </c>
      <c r="H29" s="19">
        <v>1.28016</v>
      </c>
      <c r="I29" s="19">
        <v>1.051607</v>
      </c>
      <c r="J29" s="19">
        <v>1.2065650000000001</v>
      </c>
      <c r="K29" s="19">
        <v>0.84007699999999996</v>
      </c>
      <c r="L29" s="19">
        <v>0.94432199999999999</v>
      </c>
      <c r="M29" s="19">
        <v>1.0059340000000001</v>
      </c>
      <c r="N29" s="19">
        <v>0.94633</v>
      </c>
      <c r="O29" s="19">
        <f t="shared" si="0"/>
        <v>0.71371899999999999</v>
      </c>
      <c r="P29" s="20">
        <f t="shared" si="1"/>
        <v>19</v>
      </c>
      <c r="Q29" s="21">
        <v>393.52340400000003</v>
      </c>
    </row>
    <row r="30" spans="1:17" x14ac:dyDescent="0.25">
      <c r="A30" s="18" t="s">
        <v>30</v>
      </c>
      <c r="B30" s="19">
        <v>1.101891</v>
      </c>
      <c r="C30" s="19">
        <v>1.2257940000000001</v>
      </c>
      <c r="D30" s="19">
        <v>1.345693</v>
      </c>
      <c r="E30" s="19">
        <v>1.2829550000000001</v>
      </c>
      <c r="F30" s="19">
        <v>1.2372289999999999</v>
      </c>
      <c r="G30" s="19">
        <v>1.300036</v>
      </c>
      <c r="H30" s="19">
        <v>1.273366</v>
      </c>
      <c r="I30" s="19">
        <v>1.1162559999999999</v>
      </c>
      <c r="J30" s="19">
        <v>1.0866499999999999</v>
      </c>
      <c r="K30" s="19">
        <v>1.071434</v>
      </c>
      <c r="L30" s="19">
        <v>1.0768489999999999</v>
      </c>
      <c r="M30" s="19">
        <v>1.231155</v>
      </c>
      <c r="N30" s="19">
        <v>1.2458499999999999</v>
      </c>
      <c r="O30" s="19">
        <f t="shared" si="0"/>
        <v>-9.9843000000000126E-2</v>
      </c>
      <c r="P30" s="20">
        <f t="shared" si="1"/>
        <v>15</v>
      </c>
      <c r="Q30" s="21">
        <v>170.54544100000001</v>
      </c>
    </row>
    <row r="31" spans="1:17" x14ac:dyDescent="0.25">
      <c r="A31" s="18" t="s">
        <v>31</v>
      </c>
      <c r="B31" s="19">
        <v>0.66396200000000005</v>
      </c>
      <c r="C31" s="19">
        <v>0.63841199999999998</v>
      </c>
      <c r="D31" s="19">
        <v>0.59114100000000003</v>
      </c>
      <c r="E31" s="19">
        <v>0.59970599999999996</v>
      </c>
      <c r="F31" s="19">
        <v>0.64954699999999999</v>
      </c>
      <c r="G31" s="19">
        <v>0.67593199999999998</v>
      </c>
      <c r="H31" s="19">
        <v>0.68808000000000002</v>
      </c>
      <c r="I31" s="19">
        <v>0.67828599999999994</v>
      </c>
      <c r="J31" s="19">
        <v>0.67613800000000002</v>
      </c>
      <c r="K31" s="19">
        <v>0.69734700000000005</v>
      </c>
      <c r="L31" s="19">
        <v>0.67635199999999995</v>
      </c>
      <c r="M31" s="19">
        <v>0.68643500000000002</v>
      </c>
      <c r="N31" s="19">
        <v>0.670431</v>
      </c>
      <c r="O31" s="19">
        <f t="shared" si="0"/>
        <v>7.9289999999999972E-2</v>
      </c>
      <c r="P31" s="20">
        <f t="shared" si="1"/>
        <v>22</v>
      </c>
      <c r="Q31" s="21">
        <v>157.087006</v>
      </c>
    </row>
    <row r="32" spans="1:17" x14ac:dyDescent="0.25">
      <c r="A32" s="18" t="s">
        <v>32</v>
      </c>
      <c r="B32" s="19">
        <v>2.3315589999999999</v>
      </c>
      <c r="C32" s="19">
        <v>2.6802809999999999</v>
      </c>
      <c r="D32" s="19">
        <v>2.8999060000000001</v>
      </c>
      <c r="E32" s="19">
        <v>2.683808</v>
      </c>
      <c r="F32" s="19">
        <v>2.6442009999999998</v>
      </c>
      <c r="G32" s="19">
        <v>2.4287580000000002</v>
      </c>
      <c r="H32" s="19">
        <v>2.1422400000000001</v>
      </c>
      <c r="I32" s="19">
        <v>1.878466</v>
      </c>
      <c r="J32" s="19">
        <v>2.2145060000000001</v>
      </c>
      <c r="K32" s="19">
        <v>2.2791540000000001</v>
      </c>
      <c r="L32" s="19">
        <v>2.1344219999999998</v>
      </c>
      <c r="M32" s="19">
        <v>2.0893470000000001</v>
      </c>
      <c r="N32" s="19">
        <v>2.0527700000000002</v>
      </c>
      <c r="O32" s="19">
        <f t="shared" si="0"/>
        <v>-0.84713599999999989</v>
      </c>
      <c r="P32" s="20">
        <f t="shared" si="1"/>
        <v>9</v>
      </c>
      <c r="Q32" s="21">
        <v>1847.0000649999999</v>
      </c>
    </row>
    <row r="33" spans="1:17" x14ac:dyDescent="0.25">
      <c r="A33" s="18" t="s">
        <v>33</v>
      </c>
      <c r="B33" s="19">
        <v>0.70254899999999998</v>
      </c>
      <c r="C33" s="19">
        <v>0.68412300000000004</v>
      </c>
      <c r="D33" s="19">
        <v>0.68582200000000004</v>
      </c>
      <c r="E33" s="19">
        <v>0.80956799999999995</v>
      </c>
      <c r="F33" s="19">
        <v>0.82328000000000001</v>
      </c>
      <c r="G33" s="19">
        <v>0.88510500000000003</v>
      </c>
      <c r="H33" s="19">
        <v>1.076403</v>
      </c>
      <c r="I33" s="19">
        <v>1.129742</v>
      </c>
      <c r="J33" s="19">
        <v>1.0779289999999999</v>
      </c>
      <c r="K33" s="19">
        <v>1.01145</v>
      </c>
      <c r="L33" s="19">
        <v>0.99487499999999995</v>
      </c>
      <c r="M33" s="19">
        <v>1.0202519999999999</v>
      </c>
      <c r="N33" s="19">
        <v>1.002829</v>
      </c>
      <c r="O33" s="19">
        <f t="shared" si="0"/>
        <v>0.31700699999999993</v>
      </c>
      <c r="P33" s="20">
        <f t="shared" si="1"/>
        <v>18</v>
      </c>
      <c r="Q33" s="21">
        <v>1846.8978400000001</v>
      </c>
    </row>
    <row r="34" spans="1:17" x14ac:dyDescent="0.25">
      <c r="A34" s="22" t="s">
        <v>34</v>
      </c>
      <c r="B34" s="23">
        <v>1.433387</v>
      </c>
      <c r="C34" s="23">
        <v>1.4549460000000001</v>
      </c>
      <c r="D34" s="23">
        <v>1.3951910000000001</v>
      </c>
      <c r="E34" s="23">
        <v>1.2910440000000001</v>
      </c>
      <c r="F34" s="23">
        <v>1.2645439999999999</v>
      </c>
      <c r="G34" s="23">
        <v>1.4895799999999999</v>
      </c>
      <c r="H34" s="23">
        <v>1.429937</v>
      </c>
      <c r="I34" s="23">
        <v>1.643359</v>
      </c>
      <c r="J34" s="23">
        <v>1.692642</v>
      </c>
      <c r="K34" s="23">
        <v>1.7294579999999999</v>
      </c>
      <c r="L34" s="23">
        <v>1.8097289999999999</v>
      </c>
      <c r="M34" s="23">
        <v>1.8261499999999999</v>
      </c>
      <c r="N34" s="23">
        <v>1.8239860000000001</v>
      </c>
      <c r="O34" s="23">
        <f t="shared" si="0"/>
        <v>0.42879500000000004</v>
      </c>
      <c r="P34" s="24">
        <f t="shared" si="1"/>
        <v>10</v>
      </c>
      <c r="Q34" s="25">
        <v>13501.711904</v>
      </c>
    </row>
    <row r="35" spans="1:17" x14ac:dyDescent="0.25">
      <c r="A35" s="18" t="s">
        <v>35</v>
      </c>
      <c r="B35" s="19">
        <v>3.4399890000000002</v>
      </c>
      <c r="C35" s="19">
        <v>3.9326989999999999</v>
      </c>
      <c r="D35" s="19">
        <v>3.9856440000000002</v>
      </c>
      <c r="E35" s="19">
        <v>3.9281950000000001</v>
      </c>
      <c r="F35" s="19">
        <v>2.630954</v>
      </c>
      <c r="G35" s="19">
        <v>2.6585359999999998</v>
      </c>
      <c r="H35" s="19">
        <v>1.7274290000000001</v>
      </c>
      <c r="I35" s="19">
        <v>0.75863199999999997</v>
      </c>
      <c r="J35" s="19">
        <v>0.71959300000000004</v>
      </c>
      <c r="K35" s="19">
        <v>0.75924199999999997</v>
      </c>
      <c r="L35" s="19">
        <v>0.90328299999999995</v>
      </c>
      <c r="M35" s="19">
        <v>0.81557500000000005</v>
      </c>
      <c r="N35" s="19">
        <v>0.84060500000000005</v>
      </c>
      <c r="O35" s="19">
        <f t="shared" si="0"/>
        <v>-3.1450390000000001</v>
      </c>
      <c r="P35" s="20"/>
      <c r="Q35" s="21">
        <v>42.027889000000002</v>
      </c>
    </row>
    <row r="36" spans="1:17" x14ac:dyDescent="0.25">
      <c r="A36" s="22" t="s">
        <v>36</v>
      </c>
      <c r="B36" s="23">
        <v>3.2520509999999998</v>
      </c>
      <c r="C36" s="23">
        <v>3.251741</v>
      </c>
      <c r="D36" s="23">
        <v>3.5044149999999998</v>
      </c>
      <c r="E36" s="23">
        <v>3.2372040000000002</v>
      </c>
      <c r="F36" s="23">
        <v>3.265244</v>
      </c>
      <c r="G36" s="23">
        <v>3.1712410000000002</v>
      </c>
      <c r="H36" s="23">
        <v>2.6891889999999998</v>
      </c>
      <c r="I36" s="23">
        <v>2.7340200000000001</v>
      </c>
      <c r="J36" s="23">
        <v>2.8419469999999998</v>
      </c>
      <c r="K36" s="23">
        <v>2.721924</v>
      </c>
      <c r="L36" s="23">
        <v>2.6938789999999999</v>
      </c>
      <c r="M36" s="23">
        <v>2.6351149999999999</v>
      </c>
      <c r="N36" s="23">
        <v>2.5215700000000001</v>
      </c>
      <c r="O36" s="23">
        <f t="shared" si="0"/>
        <v>-0.98284499999999975</v>
      </c>
      <c r="P36" s="24"/>
      <c r="Q36" s="25">
        <v>3706.0710519999998</v>
      </c>
    </row>
    <row r="37" spans="1:17" x14ac:dyDescent="0.25">
      <c r="A37" s="2" t="s">
        <v>37</v>
      </c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7"/>
      <c r="P37" s="27"/>
      <c r="Q37" s="28"/>
    </row>
    <row r="38" spans="1:17" x14ac:dyDescent="0.25">
      <c r="A38" s="2" t="s">
        <v>38</v>
      </c>
      <c r="B38" s="29"/>
      <c r="C38" s="29"/>
      <c r="D38" s="29"/>
      <c r="E38" s="2"/>
      <c r="F38" s="2"/>
      <c r="G38" s="2"/>
      <c r="H38" s="2"/>
      <c r="I38" s="2"/>
      <c r="J38" s="2"/>
      <c r="K38" s="2"/>
      <c r="L38" s="2"/>
      <c r="M38" s="2"/>
      <c r="N38" s="2"/>
      <c r="O38" s="27"/>
      <c r="P38" s="27"/>
      <c r="Q38" s="28"/>
    </row>
    <row r="39" spans="1:17" x14ac:dyDescent="0.25">
      <c r="A39" s="2" t="s">
        <v>39</v>
      </c>
      <c r="B39" s="29"/>
      <c r="C39" s="29"/>
      <c r="D39" s="29"/>
      <c r="E39" s="2"/>
      <c r="F39" s="2"/>
      <c r="G39" s="2"/>
      <c r="H39" s="2"/>
      <c r="I39" s="2"/>
      <c r="J39" s="2"/>
      <c r="K39" s="29"/>
      <c r="L39" s="2"/>
      <c r="M39" s="2"/>
      <c r="N39" s="2"/>
      <c r="O39" s="27"/>
      <c r="P39" s="27"/>
      <c r="Q39" s="28"/>
    </row>
    <row r="40" spans="1:17" x14ac:dyDescent="0.25">
      <c r="A40" s="2" t="s">
        <v>40</v>
      </c>
      <c r="B40" s="29"/>
      <c r="C40" s="29"/>
      <c r="D40" s="29"/>
      <c r="E40" s="2"/>
      <c r="F40" s="2"/>
      <c r="G40" s="2"/>
      <c r="H40" s="2"/>
      <c r="I40" s="2"/>
      <c r="J40" s="2"/>
      <c r="K40" s="29"/>
      <c r="L40" s="2"/>
      <c r="M40" s="2"/>
      <c r="N40" s="2"/>
      <c r="O40" s="27"/>
      <c r="P40" s="27"/>
      <c r="Q40" s="28"/>
    </row>
    <row r="41" spans="1:17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3"/>
      <c r="P41" s="3"/>
      <c r="Q41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Q41"/>
  <sheetViews>
    <sheetView workbookViewId="0">
      <selection sqref="A1:IV65536"/>
    </sheetView>
  </sheetViews>
  <sheetFormatPr defaultRowHeight="15" x14ac:dyDescent="0.25"/>
  <cols>
    <col min="1" max="1" width="14.85546875" customWidth="1"/>
    <col min="15" max="15" width="15.7109375" customWidth="1"/>
    <col min="17" max="17" width="10.85546875" customWidth="1"/>
  </cols>
  <sheetData>
    <row r="1" spans="1:17" x14ac:dyDescent="0.25">
      <c r="A1" s="1" t="s">
        <v>50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/>
      <c r="P1" s="3"/>
      <c r="Q1" s="4"/>
    </row>
    <row r="2" spans="1:17" x14ac:dyDescent="0.25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3"/>
      <c r="P2" s="3"/>
      <c r="Q2" s="4"/>
    </row>
    <row r="3" spans="1:17" x14ac:dyDescent="0.2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 t="s">
        <v>1</v>
      </c>
      <c r="P3" s="5" t="s">
        <v>2</v>
      </c>
      <c r="Q3" s="6" t="s">
        <v>3</v>
      </c>
    </row>
    <row r="4" spans="1:17" x14ac:dyDescent="0.25">
      <c r="A4" s="7"/>
      <c r="B4" s="7">
        <v>2002</v>
      </c>
      <c r="C4" s="7">
        <v>2003</v>
      </c>
      <c r="D4" s="7">
        <v>2004</v>
      </c>
      <c r="E4" s="7">
        <v>2005</v>
      </c>
      <c r="F4" s="7">
        <v>2006</v>
      </c>
      <c r="G4" s="7">
        <v>2007</v>
      </c>
      <c r="H4" s="7">
        <v>2008</v>
      </c>
      <c r="I4" s="7">
        <v>2009</v>
      </c>
      <c r="J4" s="7">
        <v>2010</v>
      </c>
      <c r="K4" s="7">
        <v>2011</v>
      </c>
      <c r="L4" s="7">
        <v>2012</v>
      </c>
      <c r="M4" s="7">
        <v>2013</v>
      </c>
      <c r="N4" s="7">
        <v>2014</v>
      </c>
      <c r="O4" s="7" t="s">
        <v>4</v>
      </c>
      <c r="P4" s="7">
        <v>2014</v>
      </c>
      <c r="Q4" s="7">
        <v>2014</v>
      </c>
    </row>
    <row r="5" spans="1:17" x14ac:dyDescent="0.25">
      <c r="A5" s="8" t="s">
        <v>5</v>
      </c>
      <c r="B5" s="9">
        <v>8.9448E-2</v>
      </c>
      <c r="C5" s="9">
        <v>8.8546E-2</v>
      </c>
      <c r="D5" s="9">
        <v>8.5815000000000002E-2</v>
      </c>
      <c r="E5" s="9">
        <v>8.3405000000000007E-2</v>
      </c>
      <c r="F5" s="9">
        <v>8.4169999999999995E-2</v>
      </c>
      <c r="G5" s="9">
        <v>8.3812999999999999E-2</v>
      </c>
      <c r="H5" s="9">
        <v>8.5327E-2</v>
      </c>
      <c r="I5" s="9">
        <v>8.2472000000000004E-2</v>
      </c>
      <c r="J5" s="9">
        <v>8.3293000000000006E-2</v>
      </c>
      <c r="K5" s="9">
        <v>8.4184000000000009E-2</v>
      </c>
      <c r="L5" s="9">
        <v>8.6316999999999991E-2</v>
      </c>
      <c r="M5" s="9">
        <v>8.6498000000000005E-2</v>
      </c>
      <c r="N5" s="9">
        <v>8.8035000000000002E-2</v>
      </c>
      <c r="O5" s="9">
        <f>N5-D5</f>
        <v>2.2199999999999998E-3</v>
      </c>
      <c r="P5" s="9"/>
      <c r="Q5" s="10">
        <v>12288.296267000002</v>
      </c>
    </row>
    <row r="6" spans="1:17" x14ac:dyDescent="0.25">
      <c r="A6" s="11" t="s">
        <v>6</v>
      </c>
      <c r="B6" s="12">
        <v>8.0935999999999994E-2</v>
      </c>
      <c r="C6" s="12">
        <v>7.8447000000000003E-2</v>
      </c>
      <c r="D6" s="12">
        <v>7.6069999999999999E-2</v>
      </c>
      <c r="E6" s="12">
        <v>7.5457999999999997E-2</v>
      </c>
      <c r="F6" s="12">
        <v>7.4998999999999996E-2</v>
      </c>
      <c r="G6" s="12">
        <v>7.4764999999999998E-2</v>
      </c>
      <c r="H6" s="12">
        <v>7.5250999999999998E-2</v>
      </c>
      <c r="I6" s="12">
        <v>7.4399000000000007E-2</v>
      </c>
      <c r="J6" s="12">
        <v>7.4361999999999998E-2</v>
      </c>
      <c r="K6" s="12">
        <v>7.6468999999999995E-2</v>
      </c>
      <c r="L6" s="12">
        <v>7.9784999999999995E-2</v>
      </c>
      <c r="M6" s="12">
        <v>8.2653000000000004E-2</v>
      </c>
      <c r="N6" s="12">
        <v>8.3232E-2</v>
      </c>
      <c r="O6" s="12">
        <f t="shared" ref="O6:O36" si="0">N6-D6</f>
        <v>7.1620000000000017E-3</v>
      </c>
      <c r="P6" s="12"/>
      <c r="Q6" s="13">
        <v>8413.1902879999998</v>
      </c>
    </row>
    <row r="7" spans="1:17" x14ac:dyDescent="0.25">
      <c r="A7" s="14" t="s">
        <v>7</v>
      </c>
      <c r="B7" s="15">
        <v>0.16476099999999999</v>
      </c>
      <c r="C7" s="15">
        <v>0.16830800000000001</v>
      </c>
      <c r="D7" s="15">
        <v>0.217367</v>
      </c>
      <c r="E7" s="15">
        <v>0.20177800000000001</v>
      </c>
      <c r="F7" s="15">
        <v>0.160166</v>
      </c>
      <c r="G7" s="15">
        <v>0.144729</v>
      </c>
      <c r="H7" s="15">
        <v>0.143871</v>
      </c>
      <c r="I7" s="15">
        <v>0.14490500000000001</v>
      </c>
      <c r="J7" s="15">
        <v>0.14560400000000001</v>
      </c>
      <c r="K7" s="15">
        <v>0.13605700000000001</v>
      </c>
      <c r="L7" s="15">
        <v>0.13228599999999999</v>
      </c>
      <c r="M7" s="15">
        <v>0.132188</v>
      </c>
      <c r="N7" s="15">
        <v>0.12726999999999999</v>
      </c>
      <c r="O7" s="15">
        <f t="shared" si="0"/>
        <v>-9.009700000000001E-2</v>
      </c>
      <c r="P7" s="16">
        <f>RANK(N7,N$7:N$34)</f>
        <v>10</v>
      </c>
      <c r="Q7" s="17">
        <v>509.90000600000002</v>
      </c>
    </row>
    <row r="8" spans="1:17" x14ac:dyDescent="0.25">
      <c r="A8" s="18" t="s">
        <v>8</v>
      </c>
      <c r="B8" s="19">
        <v>9.4140000000000001E-2</v>
      </c>
      <c r="C8" s="19">
        <v>0.143369</v>
      </c>
      <c r="D8" s="19">
        <v>0.17724999999999999</v>
      </c>
      <c r="E8" s="19">
        <v>0.14208199999999999</v>
      </c>
      <c r="F8" s="19">
        <v>0.116059</v>
      </c>
      <c r="G8" s="19">
        <v>7.7213000000000004E-2</v>
      </c>
      <c r="H8" s="19">
        <v>0.12678800000000001</v>
      </c>
      <c r="I8" s="19">
        <v>7.5074000000000002E-2</v>
      </c>
      <c r="J8" s="19">
        <v>7.6731999999999995E-2</v>
      </c>
      <c r="K8" s="19">
        <v>8.5410999999999987E-2</v>
      </c>
      <c r="L8" s="19">
        <v>4.8469999999999999E-2</v>
      </c>
      <c r="M8" s="19">
        <v>7.5957999999999998E-2</v>
      </c>
      <c r="N8" s="19">
        <v>7.1624999999999994E-2</v>
      </c>
      <c r="O8" s="19">
        <f t="shared" si="0"/>
        <v>-0.105625</v>
      </c>
      <c r="P8" s="20">
        <f t="shared" ref="P8:P34" si="1">RANK(N8,N$7:N$34)</f>
        <v>14</v>
      </c>
      <c r="Q8" s="21">
        <v>30.620056000000002</v>
      </c>
    </row>
    <row r="9" spans="1:17" x14ac:dyDescent="0.25">
      <c r="A9" s="18" t="s">
        <v>9</v>
      </c>
      <c r="B9" s="19">
        <v>4.1875000000000002E-2</v>
      </c>
      <c r="C9" s="19">
        <v>3.9233999999999998E-2</v>
      </c>
      <c r="D9" s="19">
        <v>3.0383E-2</v>
      </c>
      <c r="E9" s="19">
        <v>2.7563000000000001E-2</v>
      </c>
      <c r="F9" s="19">
        <v>2.2440000000000002E-2</v>
      </c>
      <c r="G9" s="19">
        <v>2.4218E-2</v>
      </c>
      <c r="H9" s="19">
        <v>1.9848999999999999E-2</v>
      </c>
      <c r="I9" s="19">
        <v>3.1566999999999998E-2</v>
      </c>
      <c r="J9" s="19">
        <v>3.0554000000000001E-2</v>
      </c>
      <c r="K9" s="19">
        <v>2.7744000000000001E-2</v>
      </c>
      <c r="L9" s="19">
        <v>2.3678999999999999E-2</v>
      </c>
      <c r="M9" s="19">
        <v>1.8149999999999999E-2</v>
      </c>
      <c r="N9" s="19">
        <v>1.8915999999999999E-2</v>
      </c>
      <c r="O9" s="19">
        <f t="shared" si="0"/>
        <v>-1.1467000000000001E-2</v>
      </c>
      <c r="P9" s="20">
        <f t="shared" si="1"/>
        <v>22</v>
      </c>
      <c r="Q9" s="21">
        <v>29.270772999999998</v>
      </c>
    </row>
    <row r="10" spans="1:17" x14ac:dyDescent="0.25">
      <c r="A10" s="18" t="s">
        <v>10</v>
      </c>
      <c r="B10" s="19">
        <v>0.337843</v>
      </c>
      <c r="C10" s="19">
        <v>0.32210800000000001</v>
      </c>
      <c r="D10" s="19">
        <v>0.31015300000000001</v>
      </c>
      <c r="E10" s="19">
        <v>0.29613600000000001</v>
      </c>
      <c r="F10" s="19">
        <v>0.28761300000000001</v>
      </c>
      <c r="G10" s="19">
        <v>0.28970299999999999</v>
      </c>
      <c r="H10" s="19">
        <v>0.27658300000000002</v>
      </c>
      <c r="I10" s="19">
        <v>0.26055099999999998</v>
      </c>
      <c r="J10" s="19">
        <v>0.20852299999999999</v>
      </c>
      <c r="K10" s="19">
        <v>0.207646</v>
      </c>
      <c r="L10" s="19">
        <v>0.23266400000000001</v>
      </c>
      <c r="M10" s="19">
        <v>0.25800600000000001</v>
      </c>
      <c r="N10" s="19">
        <v>0.21859499999999998</v>
      </c>
      <c r="O10" s="19">
        <f t="shared" si="0"/>
        <v>-9.1558000000000028E-2</v>
      </c>
      <c r="P10" s="20">
        <f t="shared" si="1"/>
        <v>5</v>
      </c>
      <c r="Q10" s="21">
        <v>569.61955999999998</v>
      </c>
    </row>
    <row r="11" spans="1:17" x14ac:dyDescent="0.25">
      <c r="A11" s="18" t="s">
        <v>11</v>
      </c>
      <c r="B11" s="19">
        <v>9.0499999999999999E-4</v>
      </c>
      <c r="C11" s="19">
        <v>9.01E-4</v>
      </c>
      <c r="D11" s="19">
        <v>8.8099999999999995E-4</v>
      </c>
      <c r="E11" s="19">
        <v>8.6899999999999998E-4</v>
      </c>
      <c r="F11" s="19">
        <v>8.3600000000000005E-4</v>
      </c>
      <c r="G11" s="19">
        <v>7.9600000000000005E-4</v>
      </c>
      <c r="H11" s="19">
        <v>7.8100000000000001E-4</v>
      </c>
      <c r="I11" s="19">
        <v>8.9400000000000005E-4</v>
      </c>
      <c r="J11" s="19">
        <v>7.36E-4</v>
      </c>
      <c r="K11" s="19">
        <v>5.9199999999999997E-4</v>
      </c>
      <c r="L11" s="19">
        <v>4.7199999999999998E-4</v>
      </c>
      <c r="M11" s="19">
        <v>3.5500000000000001E-4</v>
      </c>
      <c r="N11" s="19">
        <v>3.4299999999999999E-4</v>
      </c>
      <c r="O11" s="19">
        <f t="shared" si="0"/>
        <v>-5.3799999999999996E-4</v>
      </c>
      <c r="P11" s="20">
        <f t="shared" si="1"/>
        <v>26</v>
      </c>
      <c r="Q11" s="21">
        <v>10</v>
      </c>
    </row>
    <row r="12" spans="1:17" x14ac:dyDescent="0.25">
      <c r="A12" s="18" t="s">
        <v>12</v>
      </c>
      <c r="B12" s="19">
        <v>0.28917500000000002</v>
      </c>
      <c r="C12" s="19">
        <v>0.30807699999999999</v>
      </c>
      <c r="D12" s="19">
        <v>0.236926</v>
      </c>
      <c r="E12" s="19">
        <v>0.28351199999999999</v>
      </c>
      <c r="F12" s="19">
        <v>0.32192700000000002</v>
      </c>
      <c r="G12" s="19">
        <v>0.33589000000000002</v>
      </c>
      <c r="H12" s="19">
        <v>0.33135100000000001</v>
      </c>
      <c r="I12" s="19">
        <v>0.37848499999999996</v>
      </c>
      <c r="J12" s="19">
        <v>0.30709700000000001</v>
      </c>
      <c r="K12" s="19">
        <v>0.29206300000000002</v>
      </c>
      <c r="L12" s="19">
        <v>0.257469</v>
      </c>
      <c r="M12" s="19">
        <v>0.27746700000000002</v>
      </c>
      <c r="N12" s="19">
        <v>0.29034099999999996</v>
      </c>
      <c r="O12" s="19">
        <f t="shared" si="0"/>
        <v>5.3414999999999963E-2</v>
      </c>
      <c r="P12" s="20">
        <f t="shared" si="1"/>
        <v>4</v>
      </c>
      <c r="Q12" s="21">
        <v>57.960001000000005</v>
      </c>
    </row>
    <row r="13" spans="1:17" x14ac:dyDescent="0.25">
      <c r="A13" s="18" t="s">
        <v>13</v>
      </c>
      <c r="B13" s="19">
        <v>1.558E-2</v>
      </c>
      <c r="C13" s="19">
        <v>2.9525999999999997E-2</v>
      </c>
      <c r="D13" s="19">
        <v>2.5772E-2</v>
      </c>
      <c r="E13" s="19">
        <v>2.7438999999999998E-2</v>
      </c>
      <c r="F13" s="19">
        <v>2.8548999999999998E-2</v>
      </c>
      <c r="G13" s="19">
        <v>2.8541999999999998E-2</v>
      </c>
      <c r="H13" s="19">
        <v>3.2960999999999997E-2</v>
      </c>
      <c r="I13" s="19">
        <v>3.3561999999999995E-2</v>
      </c>
      <c r="J13" s="19">
        <v>3.7380999999999998E-2</v>
      </c>
      <c r="K13" s="19">
        <v>3.5174999999999998E-2</v>
      </c>
      <c r="L13" s="19">
        <v>3.7907000000000003E-2</v>
      </c>
      <c r="M13" s="19">
        <v>3.5441E-2</v>
      </c>
      <c r="N13" s="19">
        <v>3.023E-2</v>
      </c>
      <c r="O13" s="19">
        <f t="shared" si="0"/>
        <v>4.4580000000000002E-3</v>
      </c>
      <c r="P13" s="20">
        <f t="shared" si="1"/>
        <v>19</v>
      </c>
      <c r="Q13" s="21">
        <v>57.148998999999996</v>
      </c>
    </row>
    <row r="14" spans="1:17" x14ac:dyDescent="0.25">
      <c r="A14" s="18" t="s">
        <v>14</v>
      </c>
      <c r="B14" s="19">
        <v>0</v>
      </c>
      <c r="C14" s="19">
        <v>0</v>
      </c>
      <c r="D14" s="19">
        <v>0</v>
      </c>
      <c r="E14" s="19">
        <v>0</v>
      </c>
      <c r="F14" s="19">
        <v>0</v>
      </c>
      <c r="G14" s="19">
        <v>0</v>
      </c>
      <c r="H14" s="19">
        <v>0</v>
      </c>
      <c r="I14" s="19">
        <v>0</v>
      </c>
      <c r="J14" s="19">
        <v>0</v>
      </c>
      <c r="K14" s="19">
        <v>0</v>
      </c>
      <c r="L14" s="19">
        <v>0</v>
      </c>
      <c r="M14" s="19">
        <v>0</v>
      </c>
      <c r="N14" s="19">
        <v>0</v>
      </c>
      <c r="O14" s="19">
        <f t="shared" si="0"/>
        <v>0</v>
      </c>
      <c r="P14" s="20">
        <f t="shared" si="1"/>
        <v>27</v>
      </c>
      <c r="Q14" s="21">
        <v>0</v>
      </c>
    </row>
    <row r="15" spans="1:17" x14ac:dyDescent="0.25">
      <c r="A15" s="18" t="s">
        <v>15</v>
      </c>
      <c r="B15" s="19">
        <v>2.3087999999999997E-2</v>
      </c>
      <c r="C15" s="19">
        <v>2.5016E-2</v>
      </c>
      <c r="D15" s="19">
        <v>2.0315E-2</v>
      </c>
      <c r="E15" s="19">
        <v>1.8804999999999999E-2</v>
      </c>
      <c r="F15" s="19">
        <v>1.9445E-2</v>
      </c>
      <c r="G15" s="19">
        <v>2.2945E-2</v>
      </c>
      <c r="H15" s="19">
        <v>2.1233000000000002E-2</v>
      </c>
      <c r="I15" s="19">
        <v>1.4920000000000001E-2</v>
      </c>
      <c r="J15" s="19">
        <v>2.1000999999999999E-2</v>
      </c>
      <c r="K15" s="19">
        <v>2.4195999999999999E-2</v>
      </c>
      <c r="L15" s="19">
        <v>3.4423999999999996E-2</v>
      </c>
      <c r="M15" s="19">
        <v>7.6411000000000007E-2</v>
      </c>
      <c r="N15" s="19">
        <v>6.4254999999999993E-2</v>
      </c>
      <c r="O15" s="19">
        <f t="shared" si="0"/>
        <v>4.3939999999999993E-2</v>
      </c>
      <c r="P15" s="20">
        <f t="shared" si="1"/>
        <v>15</v>
      </c>
      <c r="Q15" s="21">
        <v>669.00000599999998</v>
      </c>
    </row>
    <row r="16" spans="1:17" x14ac:dyDescent="0.25">
      <c r="A16" s="18" t="s">
        <v>16</v>
      </c>
      <c r="B16" s="19">
        <v>0.148784</v>
      </c>
      <c r="C16" s="19">
        <v>0.13392899999999999</v>
      </c>
      <c r="D16" s="19">
        <v>0.12450600000000001</v>
      </c>
      <c r="E16" s="19">
        <v>0.11981</v>
      </c>
      <c r="F16" s="19">
        <v>0.118493</v>
      </c>
      <c r="G16" s="19">
        <v>0.12396799999999999</v>
      </c>
      <c r="H16" s="19">
        <v>0.12375700000000001</v>
      </c>
      <c r="I16" s="19">
        <v>0.118823</v>
      </c>
      <c r="J16" s="19">
        <v>0.114187</v>
      </c>
      <c r="K16" s="19">
        <v>0.12538299999999999</v>
      </c>
      <c r="L16" s="19">
        <v>0.13709099999999999</v>
      </c>
      <c r="M16" s="19">
        <v>0.14107800000000001</v>
      </c>
      <c r="N16" s="19">
        <v>0.14021400000000001</v>
      </c>
      <c r="O16" s="19">
        <f t="shared" si="0"/>
        <v>1.5708E-2</v>
      </c>
      <c r="P16" s="20">
        <f t="shared" si="1"/>
        <v>8</v>
      </c>
      <c r="Q16" s="21">
        <v>2989.9999250000001</v>
      </c>
    </row>
    <row r="17" spans="1:17" x14ac:dyDescent="0.25">
      <c r="A17" s="18" t="s">
        <v>17</v>
      </c>
      <c r="B17" s="19">
        <v>0.58560999999999996</v>
      </c>
      <c r="C17" s="19">
        <v>0.55904399999999999</v>
      </c>
      <c r="D17" s="19">
        <v>0.54589799999999999</v>
      </c>
      <c r="E17" s="19">
        <v>0.52586999999999995</v>
      </c>
      <c r="F17" s="19">
        <v>0.527918</v>
      </c>
      <c r="G17" s="19">
        <v>0.57404299999999997</v>
      </c>
      <c r="H17" s="19">
        <v>0.61443000000000003</v>
      </c>
      <c r="I17" s="19">
        <v>0.59477599999999997</v>
      </c>
      <c r="J17" s="19">
        <v>0.63271999999999995</v>
      </c>
      <c r="K17" s="19">
        <v>0.63904099999999997</v>
      </c>
      <c r="L17" s="19">
        <v>0.64320900000000003</v>
      </c>
      <c r="M17" s="19">
        <v>0.65014800000000006</v>
      </c>
      <c r="N17" s="19">
        <v>0.67119400000000007</v>
      </c>
      <c r="O17" s="19">
        <f t="shared" si="0"/>
        <v>0.12529600000000007</v>
      </c>
      <c r="P17" s="20">
        <f t="shared" si="1"/>
        <v>1</v>
      </c>
      <c r="Q17" s="21">
        <v>288.746399</v>
      </c>
    </row>
    <row r="18" spans="1:17" x14ac:dyDescent="0.25">
      <c r="A18" s="18" t="s">
        <v>18</v>
      </c>
      <c r="B18" s="19">
        <v>3.3423000000000001E-2</v>
      </c>
      <c r="C18" s="19">
        <v>3.1265000000000001E-2</v>
      </c>
      <c r="D18" s="19">
        <v>3.0158000000000001E-2</v>
      </c>
      <c r="E18" s="19">
        <v>3.0460999999999998E-2</v>
      </c>
      <c r="F18" s="19">
        <v>2.9950999999999998E-2</v>
      </c>
      <c r="G18" s="19">
        <v>3.0553E-2</v>
      </c>
      <c r="H18" s="19">
        <v>2.9762E-2</v>
      </c>
      <c r="I18" s="19">
        <v>3.0439000000000001E-2</v>
      </c>
      <c r="J18" s="19">
        <v>2.8835E-2</v>
      </c>
      <c r="K18" s="19">
        <v>2.8556000000000002E-2</v>
      </c>
      <c r="L18" s="19">
        <v>3.2576000000000001E-2</v>
      </c>
      <c r="M18" s="19">
        <v>3.0369E-2</v>
      </c>
      <c r="N18" s="19">
        <v>3.5443000000000002E-2</v>
      </c>
      <c r="O18" s="19">
        <f t="shared" si="0"/>
        <v>5.2850000000000015E-3</v>
      </c>
      <c r="P18" s="20">
        <f t="shared" si="1"/>
        <v>18</v>
      </c>
      <c r="Q18" s="21">
        <v>572.00000599999998</v>
      </c>
    </row>
    <row r="19" spans="1:17" x14ac:dyDescent="0.25">
      <c r="A19" s="18" t="s">
        <v>19</v>
      </c>
      <c r="B19" s="19">
        <v>0</v>
      </c>
      <c r="C19" s="19">
        <v>0</v>
      </c>
      <c r="D19" s="19">
        <v>0</v>
      </c>
      <c r="E19" s="19">
        <v>0</v>
      </c>
      <c r="F19" s="19">
        <v>0</v>
      </c>
      <c r="G19" s="19">
        <v>0</v>
      </c>
      <c r="H19" s="19">
        <v>0</v>
      </c>
      <c r="I19" s="19">
        <v>0</v>
      </c>
      <c r="J19" s="19">
        <v>0</v>
      </c>
      <c r="K19" s="19">
        <v>0</v>
      </c>
      <c r="L19" s="19">
        <v>0</v>
      </c>
      <c r="M19" s="19">
        <v>0</v>
      </c>
      <c r="N19" s="19">
        <v>0</v>
      </c>
      <c r="O19" s="19">
        <f t="shared" si="0"/>
        <v>0</v>
      </c>
      <c r="P19" s="20">
        <f t="shared" si="1"/>
        <v>27</v>
      </c>
      <c r="Q19" s="21">
        <v>0</v>
      </c>
    </row>
    <row r="20" spans="1:17" x14ac:dyDescent="0.25">
      <c r="A20" s="18" t="s">
        <v>20</v>
      </c>
      <c r="B20" s="19">
        <v>0.18836600000000001</v>
      </c>
      <c r="C20" s="19">
        <v>0.15118999999999999</v>
      </c>
      <c r="D20" s="19">
        <v>0.111813</v>
      </c>
      <c r="E20" s="19">
        <v>0.11214300000000001</v>
      </c>
      <c r="F20" s="19">
        <v>9.4803999999999999E-2</v>
      </c>
      <c r="G20" s="19">
        <v>6.8317000000000003E-2</v>
      </c>
      <c r="H20" s="19">
        <v>5.7423000000000002E-2</v>
      </c>
      <c r="I20" s="19">
        <v>6.0377E-2</v>
      </c>
      <c r="J20" s="19">
        <v>7.4782000000000001E-2</v>
      </c>
      <c r="K20" s="19">
        <v>7.7602000000000004E-2</v>
      </c>
      <c r="L20" s="19">
        <v>8.3725999999999995E-2</v>
      </c>
      <c r="M20" s="19">
        <v>8.9132000000000003E-2</v>
      </c>
      <c r="N20" s="19">
        <v>8.9610999999999996E-2</v>
      </c>
      <c r="O20" s="19">
        <f t="shared" si="0"/>
        <v>-2.2202E-2</v>
      </c>
      <c r="P20" s="20">
        <f t="shared" si="1"/>
        <v>12</v>
      </c>
      <c r="Q20" s="21">
        <v>21.131001000000001</v>
      </c>
    </row>
    <row r="21" spans="1:17" x14ac:dyDescent="0.25">
      <c r="A21" s="18" t="s">
        <v>21</v>
      </c>
      <c r="B21" s="19">
        <v>7.6050999999999994E-2</v>
      </c>
      <c r="C21" s="19">
        <v>6.5865000000000007E-2</v>
      </c>
      <c r="D21" s="19">
        <v>8.9431999999999998E-2</v>
      </c>
      <c r="E21" s="19">
        <v>8.1859000000000001E-2</v>
      </c>
      <c r="F21" s="19">
        <v>6.9884000000000002E-2</v>
      </c>
      <c r="G21" s="19">
        <v>6.3142000000000004E-2</v>
      </c>
      <c r="H21" s="19">
        <v>6.3639000000000001E-2</v>
      </c>
      <c r="I21" s="19">
        <v>6.7241999999999996E-2</v>
      </c>
      <c r="J21" s="19">
        <v>2.6280000000000001E-2</v>
      </c>
      <c r="K21" s="19">
        <v>5.2171000000000002E-2</v>
      </c>
      <c r="L21" s="19">
        <v>5.0448E-2</v>
      </c>
      <c r="M21" s="19">
        <v>5.4355000000000001E-2</v>
      </c>
      <c r="N21" s="19">
        <v>4.5677000000000002E-2</v>
      </c>
      <c r="O21" s="19">
        <f t="shared" si="0"/>
        <v>-4.3754999999999995E-2</v>
      </c>
      <c r="P21" s="20">
        <f t="shared" si="1"/>
        <v>17</v>
      </c>
      <c r="Q21" s="21">
        <v>16.646606999999999</v>
      </c>
    </row>
    <row r="22" spans="1:17" x14ac:dyDescent="0.25">
      <c r="A22" s="18" t="s">
        <v>22</v>
      </c>
      <c r="B22" s="19">
        <v>0</v>
      </c>
      <c r="C22" s="19">
        <v>0</v>
      </c>
      <c r="D22" s="19">
        <v>0</v>
      </c>
      <c r="E22" s="19">
        <v>0</v>
      </c>
      <c r="F22" s="19">
        <v>0</v>
      </c>
      <c r="G22" s="19">
        <v>0</v>
      </c>
      <c r="H22" s="19">
        <v>0</v>
      </c>
      <c r="I22" s="19">
        <v>0</v>
      </c>
      <c r="J22" s="19">
        <v>1.2289E-2</v>
      </c>
      <c r="K22" s="19">
        <v>8.7950000000000007E-3</v>
      </c>
      <c r="L22" s="19">
        <v>1.9945999999999998E-2</v>
      </c>
      <c r="M22" s="19">
        <v>1.3303000000000001E-2</v>
      </c>
      <c r="N22" s="19">
        <v>1.2239E-2</v>
      </c>
      <c r="O22" s="19">
        <f t="shared" si="0"/>
        <v>1.2239E-2</v>
      </c>
      <c r="P22" s="20">
        <f t="shared" si="1"/>
        <v>23</v>
      </c>
      <c r="Q22" s="21">
        <v>5.9844520000000001</v>
      </c>
    </row>
    <row r="23" spans="1:17" x14ac:dyDescent="0.25">
      <c r="A23" s="18" t="s">
        <v>23</v>
      </c>
      <c r="B23" s="19">
        <v>0.15299199999999999</v>
      </c>
      <c r="C23" s="19">
        <v>0.176232</v>
      </c>
      <c r="D23" s="19">
        <v>0.17446999999999999</v>
      </c>
      <c r="E23" s="19">
        <v>0.12731999999999999</v>
      </c>
      <c r="F23" s="19">
        <v>0.14027200000000001</v>
      </c>
      <c r="G23" s="19">
        <v>0.13956499999999999</v>
      </c>
      <c r="H23" s="19">
        <v>0.157522</v>
      </c>
      <c r="I23" s="19">
        <v>0.16758999999999999</v>
      </c>
      <c r="J23" s="19">
        <v>0.102393</v>
      </c>
      <c r="K23" s="19">
        <v>9.4754000000000005E-2</v>
      </c>
      <c r="L23" s="19">
        <v>0.22872100000000001</v>
      </c>
      <c r="M23" s="19">
        <v>0.20985200000000001</v>
      </c>
      <c r="N23" s="19">
        <v>0.21231700000000001</v>
      </c>
      <c r="O23" s="19">
        <f t="shared" si="0"/>
        <v>3.784700000000002E-2</v>
      </c>
      <c r="P23" s="20">
        <f t="shared" si="1"/>
        <v>6</v>
      </c>
      <c r="Q23" s="21">
        <v>221.31774200000001</v>
      </c>
    </row>
    <row r="24" spans="1:17" x14ac:dyDescent="0.25">
      <c r="A24" s="18" t="s">
        <v>24</v>
      </c>
      <c r="B24" s="19">
        <v>7.9001000000000002E-2</v>
      </c>
      <c r="C24" s="19">
        <v>6.9290000000000003E-3</v>
      </c>
      <c r="D24" s="19">
        <v>2.4247999999999999E-2</v>
      </c>
      <c r="E24" s="19">
        <v>0.209289</v>
      </c>
      <c r="F24" s="19">
        <v>0.22661999999999999</v>
      </c>
      <c r="G24" s="19">
        <v>0.28558899999999998</v>
      </c>
      <c r="H24" s="19">
        <v>0.28877700000000001</v>
      </c>
      <c r="I24" s="19">
        <v>0.225519</v>
      </c>
      <c r="J24" s="19">
        <v>0.18112800000000001</v>
      </c>
      <c r="K24" s="19">
        <v>0.13314400000000001</v>
      </c>
      <c r="L24" s="19">
        <v>0.12017700000000001</v>
      </c>
      <c r="M24" s="19">
        <v>0.141065</v>
      </c>
      <c r="N24" s="19">
        <v>0.13403200000000001</v>
      </c>
      <c r="O24" s="19">
        <f t="shared" si="0"/>
        <v>0.10978400000000002</v>
      </c>
      <c r="P24" s="20">
        <f t="shared" si="1"/>
        <v>9</v>
      </c>
      <c r="Q24" s="21">
        <v>10.864746999999999</v>
      </c>
    </row>
    <row r="25" spans="1:17" x14ac:dyDescent="0.25">
      <c r="A25" s="18" t="s">
        <v>25</v>
      </c>
      <c r="B25" s="19">
        <v>0.47805799999999998</v>
      </c>
      <c r="C25" s="19">
        <v>0.47703499999999999</v>
      </c>
      <c r="D25" s="19">
        <v>0.46665699999999999</v>
      </c>
      <c r="E25" s="19">
        <v>0.47176600000000002</v>
      </c>
      <c r="F25" s="19">
        <v>0.48479699999999998</v>
      </c>
      <c r="G25" s="19">
        <v>0.46569300000000002</v>
      </c>
      <c r="H25" s="19">
        <v>0.47906399999999999</v>
      </c>
      <c r="I25" s="19">
        <v>0.48758000000000001</v>
      </c>
      <c r="J25" s="19">
        <v>0.49801099999999998</v>
      </c>
      <c r="K25" s="19">
        <v>0.49430000000000002</v>
      </c>
      <c r="L25" s="19">
        <v>0.47243800000000002</v>
      </c>
      <c r="M25" s="19">
        <v>0.43665500000000002</v>
      </c>
      <c r="N25" s="19">
        <v>0.46200000000000002</v>
      </c>
      <c r="O25" s="19">
        <f t="shared" si="0"/>
        <v>-4.6569999999999667E-3</v>
      </c>
      <c r="P25" s="20">
        <f t="shared" si="1"/>
        <v>2</v>
      </c>
      <c r="Q25" s="21">
        <v>3062.0001099999999</v>
      </c>
    </row>
    <row r="26" spans="1:17" x14ac:dyDescent="0.25">
      <c r="A26" s="18" t="s">
        <v>26</v>
      </c>
      <c r="B26" s="19">
        <v>4.5134000000000001E-2</v>
      </c>
      <c r="C26" s="19">
        <v>4.6718999999999997E-2</v>
      </c>
      <c r="D26" s="19">
        <v>2.8296000000000002E-2</v>
      </c>
      <c r="E26" s="19">
        <v>2.2267000000000002E-2</v>
      </c>
      <c r="F26" s="19">
        <v>3.1070999999999998E-2</v>
      </c>
      <c r="G26" s="19">
        <v>2.9028999999999999E-2</v>
      </c>
      <c r="H26" s="19">
        <v>2.5433999999999998E-2</v>
      </c>
      <c r="I26" s="19">
        <v>2.3584000000000001E-2</v>
      </c>
      <c r="J26" s="19">
        <v>2.0632999999999999E-2</v>
      </c>
      <c r="K26" s="19">
        <v>2.0501999999999999E-2</v>
      </c>
      <c r="L26" s="19">
        <v>2.2161E-2</v>
      </c>
      <c r="M26" s="19">
        <v>2.2298999999999999E-2</v>
      </c>
      <c r="N26" s="19">
        <v>2.2533000000000001E-2</v>
      </c>
      <c r="O26" s="19">
        <f t="shared" si="0"/>
        <v>-5.7630000000000008E-3</v>
      </c>
      <c r="P26" s="20">
        <f t="shared" si="1"/>
        <v>21</v>
      </c>
      <c r="Q26" s="21">
        <v>74.199503000000007</v>
      </c>
    </row>
    <row r="27" spans="1:17" x14ac:dyDescent="0.25">
      <c r="A27" s="18" t="s">
        <v>27</v>
      </c>
      <c r="B27" s="19">
        <v>0.21489900000000001</v>
      </c>
      <c r="C27" s="19">
        <v>0.181812</v>
      </c>
      <c r="D27" s="19">
        <v>0.18224899999999999</v>
      </c>
      <c r="E27" s="19">
        <v>0.13320899999999999</v>
      </c>
      <c r="F27" s="19">
        <v>0.190855</v>
      </c>
      <c r="G27" s="19">
        <v>0.19498199999999999</v>
      </c>
      <c r="H27" s="19">
        <v>0.217721</v>
      </c>
      <c r="I27" s="19">
        <v>0.217866</v>
      </c>
      <c r="J27" s="19">
        <v>0.231963</v>
      </c>
      <c r="K27" s="19">
        <v>0.225462</v>
      </c>
      <c r="L27" s="19">
        <v>0.19140699999999999</v>
      </c>
      <c r="M27" s="19">
        <v>0.10299800000000001</v>
      </c>
      <c r="N27" s="19">
        <v>0.179455</v>
      </c>
      <c r="O27" s="19">
        <f t="shared" si="0"/>
        <v>-2.7939999999999909E-3</v>
      </c>
      <c r="P27" s="20">
        <f t="shared" si="1"/>
        <v>7</v>
      </c>
      <c r="Q27" s="21">
        <v>737.27983199999994</v>
      </c>
    </row>
    <row r="28" spans="1:17" x14ac:dyDescent="0.25">
      <c r="A28" s="18" t="s">
        <v>28</v>
      </c>
      <c r="B28" s="19">
        <v>7.94E-4</v>
      </c>
      <c r="C28" s="19">
        <v>8.4199999999999998E-4</v>
      </c>
      <c r="D28" s="19">
        <v>1.3110000000000001E-3</v>
      </c>
      <c r="E28" s="19">
        <v>1.0610000000000001E-3</v>
      </c>
      <c r="F28" s="19">
        <v>1.2960000000000001E-3</v>
      </c>
      <c r="G28" s="19">
        <v>1.4789999999999998E-3</v>
      </c>
      <c r="H28" s="19">
        <v>2.385E-3</v>
      </c>
      <c r="I28" s="19">
        <v>5.2180000000000004E-3</v>
      </c>
      <c r="J28" s="19">
        <v>7.7629999999999999E-3</v>
      </c>
      <c r="K28" s="19">
        <v>1.1175000000000001E-2</v>
      </c>
      <c r="L28" s="19">
        <v>1.7861000000000002E-2</v>
      </c>
      <c r="M28" s="19">
        <v>1.0671E-2</v>
      </c>
      <c r="N28" s="19">
        <v>9.0100000000000006E-3</v>
      </c>
      <c r="O28" s="19">
        <f t="shared" si="0"/>
        <v>7.699000000000001E-3</v>
      </c>
      <c r="P28" s="20">
        <f t="shared" si="1"/>
        <v>24</v>
      </c>
      <c r="Q28" s="21">
        <v>15.627000000000001</v>
      </c>
    </row>
    <row r="29" spans="1:17" x14ac:dyDescent="0.25">
      <c r="A29" s="18" t="s">
        <v>29</v>
      </c>
      <c r="B29" s="19">
        <v>0.31252099999999999</v>
      </c>
      <c r="C29" s="19">
        <v>0.25035099999999999</v>
      </c>
      <c r="D29" s="19">
        <v>0.136403</v>
      </c>
      <c r="E29" s="19">
        <v>9.3841999999999995E-2</v>
      </c>
      <c r="F29" s="19">
        <v>8.2017000000000007E-2</v>
      </c>
      <c r="G29" s="19">
        <v>1.5827000000000001E-2</v>
      </c>
      <c r="H29" s="19">
        <v>1.0069E-2</v>
      </c>
      <c r="I29" s="19">
        <v>5.9550000000000002E-3</v>
      </c>
      <c r="J29" s="19">
        <v>1.2025000000000001E-2</v>
      </c>
      <c r="K29" s="19">
        <v>8.7419999999999998E-3</v>
      </c>
      <c r="L29" s="19">
        <v>9.809E-3</v>
      </c>
      <c r="M29" s="19">
        <v>7.7029999999999998E-3</v>
      </c>
      <c r="N29" s="19">
        <v>6.306E-3</v>
      </c>
      <c r="O29" s="19">
        <f t="shared" si="0"/>
        <v>-0.13009699999999999</v>
      </c>
      <c r="P29" s="20">
        <f t="shared" si="1"/>
        <v>25</v>
      </c>
      <c r="Q29" s="21">
        <v>9.4740859999999998</v>
      </c>
    </row>
    <row r="30" spans="1:17" x14ac:dyDescent="0.25">
      <c r="A30" s="18" t="s">
        <v>30</v>
      </c>
      <c r="B30" s="19">
        <v>0.26733600000000002</v>
      </c>
      <c r="C30" s="19">
        <v>0.38030599999999998</v>
      </c>
      <c r="D30" s="19">
        <v>0.33529900000000001</v>
      </c>
      <c r="E30" s="19">
        <v>0.339196</v>
      </c>
      <c r="F30" s="19">
        <v>0.26976899999999998</v>
      </c>
      <c r="G30" s="19">
        <v>0.236571</v>
      </c>
      <c r="H30" s="19">
        <v>0.22445399999999999</v>
      </c>
      <c r="I30" s="19">
        <v>0.21526100000000001</v>
      </c>
      <c r="J30" s="19">
        <v>0.22667599999999999</v>
      </c>
      <c r="K30" s="19">
        <v>0.223886</v>
      </c>
      <c r="L30" s="19">
        <v>0.303006</v>
      </c>
      <c r="M30" s="19">
        <v>0.446299</v>
      </c>
      <c r="N30" s="19">
        <v>0.42229</v>
      </c>
      <c r="O30" s="19">
        <f t="shared" si="0"/>
        <v>8.6990999999999985E-2</v>
      </c>
      <c r="P30" s="20">
        <f t="shared" si="1"/>
        <v>3</v>
      </c>
      <c r="Q30" s="21">
        <v>157.52792400000001</v>
      </c>
    </row>
    <row r="31" spans="1:17" x14ac:dyDescent="0.25">
      <c r="A31" s="18" t="s">
        <v>31</v>
      </c>
      <c r="B31" s="19">
        <v>7.0341000000000001E-2</v>
      </c>
      <c r="C31" s="19">
        <v>7.3355000000000004E-2</v>
      </c>
      <c r="D31" s="19">
        <v>6.5666000000000002E-2</v>
      </c>
      <c r="E31" s="19">
        <v>6.4866999999999994E-2</v>
      </c>
      <c r="F31" s="19">
        <v>9.3060000000000004E-2</v>
      </c>
      <c r="G31" s="19">
        <v>8.4085999999999994E-2</v>
      </c>
      <c r="H31" s="19">
        <v>4.4747000000000002E-2</v>
      </c>
      <c r="I31" s="19">
        <v>4.3899000000000001E-2</v>
      </c>
      <c r="J31" s="19">
        <v>3.7865000000000003E-2</v>
      </c>
      <c r="K31" s="19">
        <v>3.4493999999999997E-2</v>
      </c>
      <c r="L31" s="19">
        <v>4.2734000000000001E-2</v>
      </c>
      <c r="M31" s="19">
        <v>3.9418000000000002E-2</v>
      </c>
      <c r="N31" s="19">
        <v>9.8199999999999996E-2</v>
      </c>
      <c r="O31" s="19">
        <f t="shared" si="0"/>
        <v>3.2533999999999993E-2</v>
      </c>
      <c r="P31" s="20">
        <f t="shared" si="1"/>
        <v>11</v>
      </c>
      <c r="Q31" s="21">
        <v>74.199996999999996</v>
      </c>
    </row>
    <row r="32" spans="1:17" x14ac:dyDescent="0.25">
      <c r="A32" s="18" t="s">
        <v>32</v>
      </c>
      <c r="B32" s="19">
        <v>4.1338E-2</v>
      </c>
      <c r="C32" s="19">
        <v>4.8162999999999997E-2</v>
      </c>
      <c r="D32" s="19">
        <v>4.7324999999999999E-2</v>
      </c>
      <c r="E32" s="19">
        <v>6.3874E-2</v>
      </c>
      <c r="F32" s="19">
        <v>6.7782000000000009E-2</v>
      </c>
      <c r="G32" s="19">
        <v>6.7529999999999993E-2</v>
      </c>
      <c r="H32" s="19">
        <v>5.3171999999999997E-2</v>
      </c>
      <c r="I32" s="19">
        <v>5.0820000000000004E-2</v>
      </c>
      <c r="J32" s="19">
        <v>5.5049999999999995E-2</v>
      </c>
      <c r="K32" s="19">
        <v>6.654199999999999E-2</v>
      </c>
      <c r="L32" s="19">
        <v>6.1062999999999999E-2</v>
      </c>
      <c r="M32" s="19">
        <v>6.1474000000000001E-2</v>
      </c>
      <c r="N32" s="19">
        <v>5.3101000000000002E-2</v>
      </c>
      <c r="O32" s="19">
        <f t="shared" si="0"/>
        <v>5.7760000000000034E-3</v>
      </c>
      <c r="P32" s="20">
        <f t="shared" si="1"/>
        <v>16</v>
      </c>
      <c r="Q32" s="21">
        <v>109.000004</v>
      </c>
    </row>
    <row r="33" spans="1:17" x14ac:dyDescent="0.25">
      <c r="A33" s="18" t="s">
        <v>33</v>
      </c>
      <c r="B33" s="19">
        <v>9.9226999999999996E-2</v>
      </c>
      <c r="C33" s="19">
        <v>9.7667000000000004E-2</v>
      </c>
      <c r="D33" s="19">
        <v>8.7340000000000001E-2</v>
      </c>
      <c r="E33" s="19">
        <v>7.6461000000000001E-2</v>
      </c>
      <c r="F33" s="19">
        <v>7.3182999999999998E-2</v>
      </c>
      <c r="G33" s="19">
        <v>6.4391000000000004E-2</v>
      </c>
      <c r="H33" s="19">
        <v>5.0892E-2</v>
      </c>
      <c r="I33" s="19">
        <v>4.1356000000000004E-2</v>
      </c>
      <c r="J33" s="19">
        <v>3.6960999999999994E-2</v>
      </c>
      <c r="K33" s="19">
        <v>3.5553000000000001E-2</v>
      </c>
      <c r="L33" s="19">
        <v>3.1535000000000001E-2</v>
      </c>
      <c r="M33" s="19">
        <v>2.7375E-2</v>
      </c>
      <c r="N33" s="19">
        <v>2.7998000000000002E-2</v>
      </c>
      <c r="O33" s="19">
        <f t="shared" si="0"/>
        <v>-5.9341999999999999E-2</v>
      </c>
      <c r="P33" s="20">
        <f t="shared" si="1"/>
        <v>20</v>
      </c>
      <c r="Q33" s="21">
        <v>120.56932399999999</v>
      </c>
    </row>
    <row r="34" spans="1:17" x14ac:dyDescent="0.25">
      <c r="A34" s="22" t="s">
        <v>34</v>
      </c>
      <c r="B34" s="23">
        <v>6.8683999999999995E-2</v>
      </c>
      <c r="C34" s="23">
        <v>8.1001000000000004E-2</v>
      </c>
      <c r="D34" s="23">
        <v>8.1187999999999996E-2</v>
      </c>
      <c r="E34" s="23">
        <v>8.1176999999999999E-2</v>
      </c>
      <c r="F34" s="23">
        <v>8.1401000000000001E-2</v>
      </c>
      <c r="G34" s="23">
        <v>8.3273E-2</v>
      </c>
      <c r="H34" s="23">
        <v>8.6074999999999999E-2</v>
      </c>
      <c r="I34" s="23">
        <v>7.6527999999999999E-2</v>
      </c>
      <c r="J34" s="23">
        <v>8.8394E-2</v>
      </c>
      <c r="K34" s="23">
        <v>8.6633000000000002E-2</v>
      </c>
      <c r="L34" s="23">
        <v>8.2811999999999997E-2</v>
      </c>
      <c r="M34" s="23">
        <v>8.6112000000000008E-2</v>
      </c>
      <c r="N34" s="23">
        <v>8.2874000000000003E-2</v>
      </c>
      <c r="O34" s="23">
        <f t="shared" si="0"/>
        <v>1.6860000000000069E-3</v>
      </c>
      <c r="P34" s="24">
        <f t="shared" si="1"/>
        <v>13</v>
      </c>
      <c r="Q34" s="25">
        <v>1868.2082069999999</v>
      </c>
    </row>
    <row r="35" spans="1:17" x14ac:dyDescent="0.25">
      <c r="A35" s="18" t="s">
        <v>35</v>
      </c>
      <c r="B35" s="19">
        <v>1.2049129999999999</v>
      </c>
      <c r="C35" s="19">
        <v>1.3145579999999999</v>
      </c>
      <c r="D35" s="19">
        <v>1.3083469999999999</v>
      </c>
      <c r="E35" s="19">
        <v>1.3693519999999999</v>
      </c>
      <c r="F35" s="19">
        <v>1.4650860000000001</v>
      </c>
      <c r="G35" s="19">
        <v>1.576813</v>
      </c>
      <c r="H35" s="19">
        <v>1.7216910000000001</v>
      </c>
      <c r="I35" s="19">
        <v>1.7747919999999999</v>
      </c>
      <c r="J35" s="19">
        <v>1.8619669999999999</v>
      </c>
      <c r="K35" s="19">
        <v>1.78478</v>
      </c>
      <c r="L35" s="19">
        <v>1.7891570000000001</v>
      </c>
      <c r="M35" s="19">
        <v>1.759587</v>
      </c>
      <c r="N35" s="19">
        <v>1.7553730000000001</v>
      </c>
      <c r="O35" s="19">
        <f t="shared" si="0"/>
        <v>0.44702600000000015</v>
      </c>
      <c r="P35" s="20"/>
      <c r="Q35" s="21">
        <v>225.485163</v>
      </c>
    </row>
    <row r="36" spans="1:17" x14ac:dyDescent="0.25">
      <c r="A36" s="22" t="s">
        <v>36</v>
      </c>
      <c r="B36" s="23">
        <v>0.132356</v>
      </c>
      <c r="C36" s="23">
        <v>0.13608199999999998</v>
      </c>
      <c r="D36" s="23">
        <v>0.13569200000000001</v>
      </c>
      <c r="E36" s="23">
        <v>0.12896299999999999</v>
      </c>
      <c r="F36" s="23">
        <v>0.13763300000000001</v>
      </c>
      <c r="G36" s="23">
        <v>0.208396</v>
      </c>
      <c r="H36" s="23">
        <v>0.25689200000000001</v>
      </c>
      <c r="I36" s="23">
        <v>0.19451000000000002</v>
      </c>
      <c r="J36" s="23">
        <v>0.17702099999999998</v>
      </c>
      <c r="K36" s="23">
        <v>0.15404800000000002</v>
      </c>
      <c r="L36" s="23">
        <v>0.12174499999999999</v>
      </c>
      <c r="M36" s="23">
        <v>0.10895000000000001</v>
      </c>
      <c r="N36" s="23">
        <v>0.12028800000000001</v>
      </c>
      <c r="O36" s="23">
        <f t="shared" si="0"/>
        <v>-1.5404000000000001E-2</v>
      </c>
      <c r="P36" s="24"/>
      <c r="Q36" s="25">
        <v>454.131955</v>
      </c>
    </row>
    <row r="37" spans="1:17" x14ac:dyDescent="0.25">
      <c r="A37" s="2" t="s">
        <v>37</v>
      </c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7"/>
      <c r="P37" s="27"/>
      <c r="Q37" s="28"/>
    </row>
    <row r="38" spans="1:17" x14ac:dyDescent="0.25">
      <c r="A38" s="2" t="s">
        <v>38</v>
      </c>
      <c r="B38" s="29"/>
      <c r="C38" s="29"/>
      <c r="D38" s="29"/>
      <c r="E38" s="2"/>
      <c r="F38" s="2"/>
      <c r="G38" s="2"/>
      <c r="H38" s="2"/>
      <c r="I38" s="2"/>
      <c r="J38" s="2"/>
      <c r="K38" s="2"/>
      <c r="L38" s="2"/>
      <c r="M38" s="2"/>
      <c r="N38" s="2"/>
      <c r="O38" s="27"/>
      <c r="P38" s="27"/>
      <c r="Q38" s="28"/>
    </row>
    <row r="39" spans="1:17" x14ac:dyDescent="0.25">
      <c r="A39" s="2" t="s">
        <v>39</v>
      </c>
      <c r="B39" s="29"/>
      <c r="C39" s="29"/>
      <c r="D39" s="29"/>
      <c r="E39" s="2"/>
      <c r="F39" s="2"/>
      <c r="G39" s="2"/>
      <c r="H39" s="2"/>
      <c r="I39" s="2"/>
      <c r="J39" s="2"/>
      <c r="K39" s="29"/>
      <c r="L39" s="2"/>
      <c r="M39" s="2"/>
      <c r="N39" s="2"/>
      <c r="O39" s="27"/>
      <c r="P39" s="27"/>
      <c r="Q39" s="28"/>
    </row>
    <row r="40" spans="1:17" x14ac:dyDescent="0.25">
      <c r="A40" s="2" t="s">
        <v>40</v>
      </c>
      <c r="B40" s="29"/>
      <c r="C40" s="29"/>
      <c r="D40" s="29"/>
      <c r="E40" s="2"/>
      <c r="F40" s="2"/>
      <c r="G40" s="2"/>
      <c r="H40" s="2"/>
      <c r="I40" s="2"/>
      <c r="J40" s="2"/>
      <c r="K40" s="29"/>
      <c r="L40" s="2"/>
      <c r="M40" s="2"/>
      <c r="N40" s="2"/>
      <c r="O40" s="27"/>
      <c r="P40" s="27"/>
      <c r="Q40" s="28"/>
    </row>
    <row r="41" spans="1:17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3"/>
      <c r="P41" s="3"/>
      <c r="Q41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</vt:vector>
  </TitlesOfParts>
  <Company>European Commission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VEYS Stephanie (TAXUD)</dc:creator>
  <cp:lastModifiedBy>SLOAN Brian (TAXUD)</cp:lastModifiedBy>
  <dcterms:created xsi:type="dcterms:W3CDTF">2016-09-29T09:54:54Z</dcterms:created>
  <dcterms:modified xsi:type="dcterms:W3CDTF">2016-10-24T14:44:55Z</dcterms:modified>
</cp:coreProperties>
</file>