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4\"/>
    </mc:Choice>
  </mc:AlternateContent>
  <xr:revisionPtr revIDLastSave="0" documentId="8_{2BB11E06-57CE-4FEC-93FE-B30538865A3B}" xr6:coauthVersionLast="47" xr6:coauthVersionMax="47" xr10:uidLastSave="{00000000-0000-0000-0000-000000000000}"/>
  <bookViews>
    <workbookView xWindow="-108" yWindow="-108" windowWidth="23256" windowHeight="12576" xr2:uid="{0971263B-9FCA-4922-9B8B-1978B74D5468}"/>
  </bookViews>
  <sheets>
    <sheet name="Sheet2" sheetId="8" r:id="rId1"/>
    <sheet name="Sheet3" sheetId="9" r:id="rId2"/>
    <sheet name="Sheet1" sheetId="7" r:id="rId3"/>
  </sheets>
  <definedNames>
    <definedName name="ExternalData_1" localSheetId="0" hidden="1">Sheet2!$A$1:$B$61</definedName>
    <definedName name="ExternalData_1" localSheetId="1" hidden="1">Sheet3!$A$1:$B$2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0461C6-99A8-40D8-B575-40C7E092313E}" keepAlive="1" name="Query - Activity 6-2" description="Connection to the 'Activity 6-2' query in the workbook." type="5" refreshedVersion="6" background="1" saveData="1">
    <dbPr connection="Provider=Microsoft.Mashup.OleDb.1;Data Source=$Workbook$;Location=&quot;Activity 6-2&quot;;Extended Properties=&quot;&quot;" command="SELECT * FROM [Activity 6-2]"/>
  </connection>
  <connection id="2" xr16:uid="{4D93F3A3-44CC-4485-B056-C316DBFBD982}" keepAlive="1" name="Query - Table 0" description="Connection to the 'Table 0' query in the workbook." type="5" refreshedVersion="6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<sst xmlns="http://schemas.openxmlformats.org/spreadsheetml/2006/main" count="67" uniqueCount="67">
  <si>
    <t>AE657</t>
  </si>
  <si>
    <t>CI868</t>
  </si>
  <si>
    <t>VZ901</t>
  </si>
  <si>
    <t>HX330</t>
  </si>
  <si>
    <t>LW273</t>
  </si>
  <si>
    <t>BL629</t>
  </si>
  <si>
    <t>NJ208</t>
  </si>
  <si>
    <t>BL613</t>
  </si>
  <si>
    <t>BA431</t>
  </si>
  <si>
    <t>SM530</t>
  </si>
  <si>
    <t>EK320</t>
  </si>
  <si>
    <t>FY941</t>
  </si>
  <si>
    <t>HQ465</t>
  </si>
  <si>
    <t>RE709</t>
  </si>
  <si>
    <t>VO445</t>
  </si>
  <si>
    <t>XT232</t>
  </si>
  <si>
    <t>PT705</t>
  </si>
  <si>
    <t>UZ348</t>
  </si>
  <si>
    <t>VC354</t>
  </si>
  <si>
    <t>GB985</t>
  </si>
  <si>
    <t>OB946</t>
  </si>
  <si>
    <t>PL670</t>
  </si>
  <si>
    <t>OZ687</t>
  </si>
  <si>
    <t>YP712</t>
  </si>
  <si>
    <t>SO782</t>
  </si>
  <si>
    <t>LM861</t>
  </si>
  <si>
    <t>HW593</t>
  </si>
  <si>
    <t>JM906</t>
  </si>
  <si>
    <t>HO114</t>
  </si>
  <si>
    <t>WK897</t>
  </si>
  <si>
    <t>AG428</t>
  </si>
  <si>
    <t>BR404</t>
  </si>
  <si>
    <t>LU332</t>
  </si>
  <si>
    <t>MJ119</t>
  </si>
  <si>
    <t>UQ440</t>
  </si>
  <si>
    <t>WT129</t>
  </si>
  <si>
    <t>LF280</t>
  </si>
  <si>
    <t>IN878</t>
  </si>
  <si>
    <t>KQ410</t>
  </si>
  <si>
    <t>FE531</t>
  </si>
  <si>
    <t>OP907</t>
  </si>
  <si>
    <t>XJ577</t>
  </si>
  <si>
    <t>ND693</t>
  </si>
  <si>
    <t>BH214</t>
  </si>
  <si>
    <t>DN140</t>
  </si>
  <si>
    <t>NL914</t>
  </si>
  <si>
    <t>ON577</t>
  </si>
  <si>
    <t>KD259</t>
  </si>
  <si>
    <t>WG573</t>
  </si>
  <si>
    <t>LR151</t>
  </si>
  <si>
    <t>AH875</t>
  </si>
  <si>
    <t>KQ172</t>
  </si>
  <si>
    <t>KZ182</t>
  </si>
  <si>
    <t>QH824</t>
  </si>
  <si>
    <t>YW438</t>
  </si>
  <si>
    <t>JD304</t>
  </si>
  <si>
    <t>YE126</t>
  </si>
  <si>
    <t>AC549</t>
  </si>
  <si>
    <t>NL621</t>
  </si>
  <si>
    <t>ED392</t>
  </si>
  <si>
    <t>SKU</t>
  </si>
  <si>
    <t>US Dollars</t>
  </si>
  <si>
    <t>https://fiscal.treasury.gov/reports-statements/treasury-reporting-rates-exchange/current.html</t>
  </si>
  <si>
    <t>Country - Currency</t>
  </si>
  <si>
    <t>Foreign Currency to $1.00</t>
  </si>
  <si>
    <t>Canada-Dollar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</si>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</sst>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839B8F-7E23-4970-AC2A-14A0C67BEBEC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SKU" tableColumnId="1"/>
      <queryTableField id="2" name="US Dollars" tableColumnId="2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4CE22A-5DAA-4567-828A-B045D720A825}" autoFormatId="16" applyNumberFormats="0" applyBorderFormats="0" applyFontFormats="0" applyPatternFormats="0" applyAlignmentFormats="0" applyWidthHeightFormats="0">
  <queryTableRefresh nextId="3">
    <queryTableFields count="2">
      <queryTableField id="1" name="Country - Currency" tableColumnId="1"/>
      <queryTableField id="2" name="Foreign Currency to $1.0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197D9B-71EC-4ABA-A42B-5B64B5F2212A}" name="Activity_6_2" displayName="Activity_6_2" ref="A1:C61" tableType="queryTable" totalsRowShown="0">
  <autoFilter ref="A1:C61" xr:uid="{A69AD28C-CCB5-4CED-8D7F-BBD002EF6B06}"/>
  <tableColumns count="3">
    <tableColumn id="1" xr3:uid="{1B8D6BE8-9576-4A1F-8CF3-EF34728F1394}" uniqueName="1" name="SKU" queryTableFieldId="1" dataDxfId="2"/>
    <tableColumn id="2" xr3:uid="{59F1F737-A562-4408-9EC4-7BCBC5BB67DB}" uniqueName="2" name="US Dollars" queryTableFieldId="2"/>
    <tableColumn id="6" xr3:uid="{199F5688-2144-420E-B869-7E4DBA816E1E}" uniqueName="6" name="Column1" queryTableFieldId="6" dataDxfId="1">
      <calculatedColumnFormula>Activity_6_2[[#This Row],[US Dollars]]*VLOOKUP("Canada-Dollar",Sheet3!A:B,2,TRUE)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2031D0-27C7-45F2-853C-4C946E281876}" name="Table_0" displayName="Table_0" ref="A1:B2" tableType="queryTable" totalsRowShown="0">
  <autoFilter ref="A1:B2" xr:uid="{060E81AD-992F-46CC-A7F7-7B4ABEB6AA95}"/>
  <tableColumns count="2">
    <tableColumn id="1" xr3:uid="{3C167B14-F8FA-45AF-9A04-57E3F040855B}" uniqueName="1" name="Country - Currency" queryTableFieldId="1" dataDxfId="0"/>
    <tableColumn id="2" xr3:uid="{D834696D-8839-4D1C-B1BF-389E9F5A8B6E}" uniqueName="2" name="Foreign Currency to $1.00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23ED-D394-4781-934C-087158ED7E79}">
  <dimension ref="A1:C61"/>
  <sheetViews>
    <sheetView tabSelected="1" workbookViewId="0">
      <selection activeCell="C3" sqref="C3"/>
    </sheetView>
  </sheetViews>
  <sheetFormatPr defaultRowHeight="14.4" x14ac:dyDescent="0.3"/>
  <cols>
    <col min="1" max="1" width="7.109375" bestFit="1" customWidth="1"/>
    <col min="2" max="2" width="12.33203125" customWidth="1"/>
  </cols>
  <sheetData>
    <row r="1" spans="1:3" x14ac:dyDescent="0.3">
      <c r="A1" t="s">
        <v>60</v>
      </c>
      <c r="B1" t="s">
        <v>61</v>
      </c>
      <c r="C1" t="s">
        <v>66</v>
      </c>
    </row>
    <row r="2" spans="1:3" x14ac:dyDescent="0.3">
      <c r="A2" s="1" t="s">
        <v>0</v>
      </c>
      <c r="B2">
        <v>40.200000000000003</v>
      </c>
      <c r="C2">
        <f>Activity_6_2[[#This Row],[US Dollars]]*VLOOKUP("Canada-Dollar",Sheet3!A:B,2,TRUE)</f>
        <v>52.260000000000005</v>
      </c>
    </row>
    <row r="3" spans="1:3" x14ac:dyDescent="0.3">
      <c r="A3" s="1" t="s">
        <v>1</v>
      </c>
      <c r="B3">
        <v>31.01</v>
      </c>
      <c r="C3">
        <f>Activity_6_2[[#This Row],[US Dollars]]*VLOOKUP("Canada-Dollar",Sheet3!A:B,2,TRUE)</f>
        <v>40.313000000000002</v>
      </c>
    </row>
    <row r="4" spans="1:3" x14ac:dyDescent="0.3">
      <c r="A4" s="1" t="s">
        <v>2</v>
      </c>
      <c r="B4">
        <v>20.9</v>
      </c>
      <c r="C4">
        <f>Activity_6_2[[#This Row],[US Dollars]]*VLOOKUP("Canada-Dollar",Sheet3!A:B,2,TRUE)</f>
        <v>27.169999999999998</v>
      </c>
    </row>
    <row r="5" spans="1:3" x14ac:dyDescent="0.3">
      <c r="A5" s="1" t="s">
        <v>3</v>
      </c>
      <c r="B5">
        <v>64.2</v>
      </c>
      <c r="C5">
        <f>Activity_6_2[[#This Row],[US Dollars]]*VLOOKUP("Canada-Dollar",Sheet3!A:B,2,TRUE)</f>
        <v>83.460000000000008</v>
      </c>
    </row>
    <row r="6" spans="1:3" x14ac:dyDescent="0.3">
      <c r="A6" s="1" t="s">
        <v>4</v>
      </c>
      <c r="B6">
        <v>10.09</v>
      </c>
      <c r="C6">
        <f>Activity_6_2[[#This Row],[US Dollars]]*VLOOKUP("Canada-Dollar",Sheet3!A:B,2,TRUE)</f>
        <v>13.117000000000001</v>
      </c>
    </row>
    <row r="7" spans="1:3" x14ac:dyDescent="0.3">
      <c r="A7" s="1" t="s">
        <v>5</v>
      </c>
      <c r="B7">
        <v>57.85</v>
      </c>
      <c r="C7">
        <f>Activity_6_2[[#This Row],[US Dollars]]*VLOOKUP("Canada-Dollar",Sheet3!A:B,2,TRUE)</f>
        <v>75.204999999999998</v>
      </c>
    </row>
    <row r="8" spans="1:3" x14ac:dyDescent="0.3">
      <c r="A8" s="1" t="s">
        <v>6</v>
      </c>
      <c r="B8">
        <v>16.899999999999999</v>
      </c>
      <c r="C8">
        <f>Activity_6_2[[#This Row],[US Dollars]]*VLOOKUP("Canada-Dollar",Sheet3!A:B,2,TRUE)</f>
        <v>21.97</v>
      </c>
    </row>
    <row r="9" spans="1:3" x14ac:dyDescent="0.3">
      <c r="A9" s="1" t="s">
        <v>7</v>
      </c>
      <c r="B9">
        <v>46.6</v>
      </c>
      <c r="C9">
        <f>Activity_6_2[[#This Row],[US Dollars]]*VLOOKUP("Canada-Dollar",Sheet3!A:B,2,TRUE)</f>
        <v>60.580000000000005</v>
      </c>
    </row>
    <row r="10" spans="1:3" x14ac:dyDescent="0.3">
      <c r="A10" s="1" t="s">
        <v>8</v>
      </c>
      <c r="B10">
        <v>66.31</v>
      </c>
      <c r="C10">
        <f>Activity_6_2[[#This Row],[US Dollars]]*VLOOKUP("Canada-Dollar",Sheet3!A:B,2,TRUE)</f>
        <v>86.203000000000003</v>
      </c>
    </row>
    <row r="11" spans="1:3" x14ac:dyDescent="0.3">
      <c r="A11" s="1" t="s">
        <v>9</v>
      </c>
      <c r="B11">
        <v>68.239999999999995</v>
      </c>
      <c r="C11">
        <f>Activity_6_2[[#This Row],[US Dollars]]*VLOOKUP("Canada-Dollar",Sheet3!A:B,2,TRUE)</f>
        <v>88.712000000000003</v>
      </c>
    </row>
    <row r="12" spans="1:3" x14ac:dyDescent="0.3">
      <c r="A12" s="1" t="s">
        <v>10</v>
      </c>
      <c r="B12">
        <v>10.99</v>
      </c>
      <c r="C12">
        <f>Activity_6_2[[#This Row],[US Dollars]]*VLOOKUP("Canada-Dollar",Sheet3!A:B,2,TRUE)</f>
        <v>14.287000000000001</v>
      </c>
    </row>
    <row r="13" spans="1:3" x14ac:dyDescent="0.3">
      <c r="A13" s="1" t="s">
        <v>11</v>
      </c>
      <c r="B13">
        <v>27.09</v>
      </c>
      <c r="C13">
        <f>Activity_6_2[[#This Row],[US Dollars]]*VLOOKUP("Canada-Dollar",Sheet3!A:B,2,TRUE)</f>
        <v>35.216999999999999</v>
      </c>
    </row>
    <row r="14" spans="1:3" x14ac:dyDescent="0.3">
      <c r="A14" s="1" t="s">
        <v>12</v>
      </c>
      <c r="B14">
        <v>33.619999999999997</v>
      </c>
      <c r="C14">
        <f>Activity_6_2[[#This Row],[US Dollars]]*VLOOKUP("Canada-Dollar",Sheet3!A:B,2,TRUE)</f>
        <v>43.705999999999996</v>
      </c>
    </row>
    <row r="15" spans="1:3" x14ac:dyDescent="0.3">
      <c r="A15" s="1" t="s">
        <v>13</v>
      </c>
      <c r="B15">
        <v>58.89</v>
      </c>
      <c r="C15">
        <f>Activity_6_2[[#This Row],[US Dollars]]*VLOOKUP("Canada-Dollar",Sheet3!A:B,2,TRUE)</f>
        <v>76.557000000000002</v>
      </c>
    </row>
    <row r="16" spans="1:3" x14ac:dyDescent="0.3">
      <c r="A16" s="1" t="s">
        <v>14</v>
      </c>
      <c r="B16">
        <v>58.75</v>
      </c>
      <c r="C16">
        <f>Activity_6_2[[#This Row],[US Dollars]]*VLOOKUP("Canada-Dollar",Sheet3!A:B,2,TRUE)</f>
        <v>76.375</v>
      </c>
    </row>
    <row r="17" spans="1:3" x14ac:dyDescent="0.3">
      <c r="A17" s="1" t="s">
        <v>15</v>
      </c>
      <c r="B17">
        <v>63.69</v>
      </c>
      <c r="C17">
        <f>Activity_6_2[[#This Row],[US Dollars]]*VLOOKUP("Canada-Dollar",Sheet3!A:B,2,TRUE)</f>
        <v>82.796999999999997</v>
      </c>
    </row>
    <row r="18" spans="1:3" x14ac:dyDescent="0.3">
      <c r="A18" s="1" t="s">
        <v>16</v>
      </c>
      <c r="B18">
        <v>36.83</v>
      </c>
      <c r="C18">
        <f>Activity_6_2[[#This Row],[US Dollars]]*VLOOKUP("Canada-Dollar",Sheet3!A:B,2,TRUE)</f>
        <v>47.878999999999998</v>
      </c>
    </row>
    <row r="19" spans="1:3" x14ac:dyDescent="0.3">
      <c r="A19" s="1" t="s">
        <v>17</v>
      </c>
      <c r="B19">
        <v>26.09</v>
      </c>
      <c r="C19">
        <f>Activity_6_2[[#This Row],[US Dollars]]*VLOOKUP("Canada-Dollar",Sheet3!A:B,2,TRUE)</f>
        <v>33.917000000000002</v>
      </c>
    </row>
    <row r="20" spans="1:3" x14ac:dyDescent="0.3">
      <c r="A20" s="1" t="s">
        <v>18</v>
      </c>
      <c r="B20">
        <v>31.26</v>
      </c>
      <c r="C20">
        <f>Activity_6_2[[#This Row],[US Dollars]]*VLOOKUP("Canada-Dollar",Sheet3!A:B,2,TRUE)</f>
        <v>40.638000000000005</v>
      </c>
    </row>
    <row r="21" spans="1:3" x14ac:dyDescent="0.3">
      <c r="A21" s="1" t="s">
        <v>19</v>
      </c>
      <c r="B21">
        <v>33.19</v>
      </c>
      <c r="C21">
        <f>Activity_6_2[[#This Row],[US Dollars]]*VLOOKUP("Canada-Dollar",Sheet3!A:B,2,TRUE)</f>
        <v>43.146999999999998</v>
      </c>
    </row>
    <row r="22" spans="1:3" x14ac:dyDescent="0.3">
      <c r="A22" s="1" t="s">
        <v>20</v>
      </c>
      <c r="B22">
        <v>22.68</v>
      </c>
      <c r="C22">
        <f>Activity_6_2[[#This Row],[US Dollars]]*VLOOKUP("Canada-Dollar",Sheet3!A:B,2,TRUE)</f>
        <v>29.484000000000002</v>
      </c>
    </row>
    <row r="23" spans="1:3" x14ac:dyDescent="0.3">
      <c r="A23" s="1" t="s">
        <v>21</v>
      </c>
      <c r="B23">
        <v>66.83</v>
      </c>
      <c r="C23">
        <f>Activity_6_2[[#This Row],[US Dollars]]*VLOOKUP("Canada-Dollar",Sheet3!A:B,2,TRUE)</f>
        <v>86.879000000000005</v>
      </c>
    </row>
    <row r="24" spans="1:3" x14ac:dyDescent="0.3">
      <c r="A24" s="1" t="s">
        <v>22</v>
      </c>
      <c r="B24">
        <v>28.46</v>
      </c>
      <c r="C24">
        <f>Activity_6_2[[#This Row],[US Dollars]]*VLOOKUP("Canada-Dollar",Sheet3!A:B,2,TRUE)</f>
        <v>36.998000000000005</v>
      </c>
    </row>
    <row r="25" spans="1:3" x14ac:dyDescent="0.3">
      <c r="A25" s="1" t="s">
        <v>23</v>
      </c>
      <c r="B25">
        <v>45.16</v>
      </c>
      <c r="C25">
        <f>Activity_6_2[[#This Row],[US Dollars]]*VLOOKUP("Canada-Dollar",Sheet3!A:B,2,TRUE)</f>
        <v>58.707999999999998</v>
      </c>
    </row>
    <row r="26" spans="1:3" x14ac:dyDescent="0.3">
      <c r="A26" s="1" t="s">
        <v>24</v>
      </c>
      <c r="B26">
        <v>31.62</v>
      </c>
      <c r="C26">
        <f>Activity_6_2[[#This Row],[US Dollars]]*VLOOKUP("Canada-Dollar",Sheet3!A:B,2,TRUE)</f>
        <v>41.106000000000002</v>
      </c>
    </row>
    <row r="27" spans="1:3" x14ac:dyDescent="0.3">
      <c r="A27" s="1" t="s">
        <v>25</v>
      </c>
      <c r="B27">
        <v>21.62</v>
      </c>
      <c r="C27">
        <f>Activity_6_2[[#This Row],[US Dollars]]*VLOOKUP("Canada-Dollar",Sheet3!A:B,2,TRUE)</f>
        <v>28.106000000000002</v>
      </c>
    </row>
    <row r="28" spans="1:3" x14ac:dyDescent="0.3">
      <c r="A28" s="1" t="s">
        <v>26</v>
      </c>
      <c r="B28">
        <v>51.21</v>
      </c>
      <c r="C28">
        <f>Activity_6_2[[#This Row],[US Dollars]]*VLOOKUP("Canada-Dollar",Sheet3!A:B,2,TRUE)</f>
        <v>66.573000000000008</v>
      </c>
    </row>
    <row r="29" spans="1:3" x14ac:dyDescent="0.3">
      <c r="A29" s="1" t="s">
        <v>27</v>
      </c>
      <c r="B29">
        <v>32.49</v>
      </c>
      <c r="C29">
        <f>Activity_6_2[[#This Row],[US Dollars]]*VLOOKUP("Canada-Dollar",Sheet3!A:B,2,TRUE)</f>
        <v>42.237000000000002</v>
      </c>
    </row>
    <row r="30" spans="1:3" x14ac:dyDescent="0.3">
      <c r="A30" s="1" t="s">
        <v>28</v>
      </c>
      <c r="B30">
        <v>65.64</v>
      </c>
      <c r="C30">
        <f>Activity_6_2[[#This Row],[US Dollars]]*VLOOKUP("Canada-Dollar",Sheet3!A:B,2,TRUE)</f>
        <v>85.332000000000008</v>
      </c>
    </row>
    <row r="31" spans="1:3" x14ac:dyDescent="0.3">
      <c r="A31" s="1" t="s">
        <v>29</v>
      </c>
      <c r="B31">
        <v>26.33</v>
      </c>
      <c r="C31">
        <f>Activity_6_2[[#This Row],[US Dollars]]*VLOOKUP("Canada-Dollar",Sheet3!A:B,2,TRUE)</f>
        <v>34.228999999999999</v>
      </c>
    </row>
    <row r="32" spans="1:3" x14ac:dyDescent="0.3">
      <c r="A32" s="1" t="s">
        <v>30</v>
      </c>
      <c r="B32">
        <v>67.709999999999994</v>
      </c>
      <c r="C32">
        <f>Activity_6_2[[#This Row],[US Dollars]]*VLOOKUP("Canada-Dollar",Sheet3!A:B,2,TRUE)</f>
        <v>88.022999999999996</v>
      </c>
    </row>
    <row r="33" spans="1:3" x14ac:dyDescent="0.3">
      <c r="A33" s="1" t="s">
        <v>31</v>
      </c>
      <c r="B33">
        <v>41.61</v>
      </c>
      <c r="C33">
        <f>Activity_6_2[[#This Row],[US Dollars]]*VLOOKUP("Canada-Dollar",Sheet3!A:B,2,TRUE)</f>
        <v>54.093000000000004</v>
      </c>
    </row>
    <row r="34" spans="1:3" x14ac:dyDescent="0.3">
      <c r="A34" s="1" t="s">
        <v>32</v>
      </c>
      <c r="B34">
        <v>49.25</v>
      </c>
      <c r="C34">
        <f>Activity_6_2[[#This Row],[US Dollars]]*VLOOKUP("Canada-Dollar",Sheet3!A:B,2,TRUE)</f>
        <v>64.025000000000006</v>
      </c>
    </row>
    <row r="35" spans="1:3" x14ac:dyDescent="0.3">
      <c r="A35" s="1" t="s">
        <v>33</v>
      </c>
      <c r="B35">
        <v>46.22</v>
      </c>
      <c r="C35">
        <f>Activity_6_2[[#This Row],[US Dollars]]*VLOOKUP("Canada-Dollar",Sheet3!A:B,2,TRUE)</f>
        <v>60.085999999999999</v>
      </c>
    </row>
    <row r="36" spans="1:3" x14ac:dyDescent="0.3">
      <c r="A36" s="1" t="s">
        <v>34</v>
      </c>
      <c r="B36">
        <v>30.63</v>
      </c>
      <c r="C36">
        <f>Activity_6_2[[#This Row],[US Dollars]]*VLOOKUP("Canada-Dollar",Sheet3!A:B,2,TRUE)</f>
        <v>39.819000000000003</v>
      </c>
    </row>
    <row r="37" spans="1:3" x14ac:dyDescent="0.3">
      <c r="A37" s="1" t="s">
        <v>35</v>
      </c>
      <c r="B37">
        <v>41.39</v>
      </c>
      <c r="C37">
        <f>Activity_6_2[[#This Row],[US Dollars]]*VLOOKUP("Canada-Dollar",Sheet3!A:B,2,TRUE)</f>
        <v>53.807000000000002</v>
      </c>
    </row>
    <row r="38" spans="1:3" x14ac:dyDescent="0.3">
      <c r="A38" s="1" t="s">
        <v>36</v>
      </c>
      <c r="B38">
        <v>56.67</v>
      </c>
      <c r="C38">
        <f>Activity_6_2[[#This Row],[US Dollars]]*VLOOKUP("Canada-Dollar",Sheet3!A:B,2,TRUE)</f>
        <v>73.671000000000006</v>
      </c>
    </row>
    <row r="39" spans="1:3" x14ac:dyDescent="0.3">
      <c r="A39" s="1" t="s">
        <v>37</v>
      </c>
      <c r="B39">
        <v>30.95</v>
      </c>
      <c r="C39">
        <f>Activity_6_2[[#This Row],[US Dollars]]*VLOOKUP("Canada-Dollar",Sheet3!A:B,2,TRUE)</f>
        <v>40.234999999999999</v>
      </c>
    </row>
    <row r="40" spans="1:3" x14ac:dyDescent="0.3">
      <c r="A40" s="1" t="s">
        <v>38</v>
      </c>
      <c r="B40">
        <v>13.8</v>
      </c>
      <c r="C40">
        <f>Activity_6_2[[#This Row],[US Dollars]]*VLOOKUP("Canada-Dollar",Sheet3!A:B,2,TRUE)</f>
        <v>17.940000000000001</v>
      </c>
    </row>
    <row r="41" spans="1:3" x14ac:dyDescent="0.3">
      <c r="A41" s="1" t="s">
        <v>39</v>
      </c>
      <c r="B41">
        <v>48.15</v>
      </c>
      <c r="C41">
        <f>Activity_6_2[[#This Row],[US Dollars]]*VLOOKUP("Canada-Dollar",Sheet3!A:B,2,TRUE)</f>
        <v>62.594999999999999</v>
      </c>
    </row>
    <row r="42" spans="1:3" x14ac:dyDescent="0.3">
      <c r="A42" s="1" t="s">
        <v>40</v>
      </c>
      <c r="B42">
        <v>58.83</v>
      </c>
      <c r="C42">
        <f>Activity_6_2[[#This Row],[US Dollars]]*VLOOKUP("Canada-Dollar",Sheet3!A:B,2,TRUE)</f>
        <v>76.478999999999999</v>
      </c>
    </row>
    <row r="43" spans="1:3" x14ac:dyDescent="0.3">
      <c r="A43" s="1" t="s">
        <v>41</v>
      </c>
      <c r="B43">
        <v>22.68</v>
      </c>
      <c r="C43">
        <f>Activity_6_2[[#This Row],[US Dollars]]*VLOOKUP("Canada-Dollar",Sheet3!A:B,2,TRUE)</f>
        <v>29.484000000000002</v>
      </c>
    </row>
    <row r="44" spans="1:3" x14ac:dyDescent="0.3">
      <c r="A44" s="1" t="s">
        <v>42</v>
      </c>
      <c r="B44">
        <v>67.55</v>
      </c>
      <c r="C44">
        <f>Activity_6_2[[#This Row],[US Dollars]]*VLOOKUP("Canada-Dollar",Sheet3!A:B,2,TRUE)</f>
        <v>87.814999999999998</v>
      </c>
    </row>
    <row r="45" spans="1:3" x14ac:dyDescent="0.3">
      <c r="A45" s="1" t="s">
        <v>43</v>
      </c>
      <c r="B45">
        <v>46.86</v>
      </c>
      <c r="C45">
        <f>Activity_6_2[[#This Row],[US Dollars]]*VLOOKUP("Canada-Dollar",Sheet3!A:B,2,TRUE)</f>
        <v>60.917999999999999</v>
      </c>
    </row>
    <row r="46" spans="1:3" x14ac:dyDescent="0.3">
      <c r="A46" s="1" t="s">
        <v>44</v>
      </c>
      <c r="B46">
        <v>44.96</v>
      </c>
      <c r="C46">
        <f>Activity_6_2[[#This Row],[US Dollars]]*VLOOKUP("Canada-Dollar",Sheet3!A:B,2,TRUE)</f>
        <v>58.448</v>
      </c>
    </row>
    <row r="47" spans="1:3" x14ac:dyDescent="0.3">
      <c r="A47" s="1" t="s">
        <v>45</v>
      </c>
      <c r="B47">
        <v>40.57</v>
      </c>
      <c r="C47">
        <f>Activity_6_2[[#This Row],[US Dollars]]*VLOOKUP("Canada-Dollar",Sheet3!A:B,2,TRUE)</f>
        <v>52.741</v>
      </c>
    </row>
    <row r="48" spans="1:3" x14ac:dyDescent="0.3">
      <c r="A48" s="1" t="s">
        <v>46</v>
      </c>
      <c r="B48">
        <v>68.430000000000007</v>
      </c>
      <c r="C48">
        <f>Activity_6_2[[#This Row],[US Dollars]]*VLOOKUP("Canada-Dollar",Sheet3!A:B,2,TRUE)</f>
        <v>88.959000000000017</v>
      </c>
    </row>
    <row r="49" spans="1:3" x14ac:dyDescent="0.3">
      <c r="A49" s="1" t="s">
        <v>47</v>
      </c>
      <c r="B49">
        <v>27.22</v>
      </c>
      <c r="C49">
        <f>Activity_6_2[[#This Row],[US Dollars]]*VLOOKUP("Canada-Dollar",Sheet3!A:B,2,TRUE)</f>
        <v>35.386000000000003</v>
      </c>
    </row>
    <row r="50" spans="1:3" x14ac:dyDescent="0.3">
      <c r="A50" s="1" t="s">
        <v>48</v>
      </c>
      <c r="B50">
        <v>64.95</v>
      </c>
      <c r="C50">
        <f>Activity_6_2[[#This Row],[US Dollars]]*VLOOKUP("Canada-Dollar",Sheet3!A:B,2,TRUE)</f>
        <v>84.435000000000002</v>
      </c>
    </row>
    <row r="51" spans="1:3" x14ac:dyDescent="0.3">
      <c r="A51" s="1" t="s">
        <v>49</v>
      </c>
      <c r="B51">
        <v>44.51</v>
      </c>
      <c r="C51">
        <f>Activity_6_2[[#This Row],[US Dollars]]*VLOOKUP("Canada-Dollar",Sheet3!A:B,2,TRUE)</f>
        <v>57.863</v>
      </c>
    </row>
    <row r="52" spans="1:3" x14ac:dyDescent="0.3">
      <c r="A52" s="1" t="s">
        <v>50</v>
      </c>
      <c r="B52">
        <v>59.8</v>
      </c>
      <c r="C52">
        <f>Activity_6_2[[#This Row],[US Dollars]]*VLOOKUP("Canada-Dollar",Sheet3!A:B,2,TRUE)</f>
        <v>77.739999999999995</v>
      </c>
    </row>
    <row r="53" spans="1:3" x14ac:dyDescent="0.3">
      <c r="A53" s="1" t="s">
        <v>51</v>
      </c>
      <c r="B53">
        <v>36.54</v>
      </c>
      <c r="C53">
        <f>Activity_6_2[[#This Row],[US Dollars]]*VLOOKUP("Canada-Dollar",Sheet3!A:B,2,TRUE)</f>
        <v>47.502000000000002</v>
      </c>
    </row>
    <row r="54" spans="1:3" x14ac:dyDescent="0.3">
      <c r="A54" s="1" t="s">
        <v>52</v>
      </c>
      <c r="B54">
        <v>13.81</v>
      </c>
      <c r="C54">
        <f>Activity_6_2[[#This Row],[US Dollars]]*VLOOKUP("Canada-Dollar",Sheet3!A:B,2,TRUE)</f>
        <v>17.953000000000003</v>
      </c>
    </row>
    <row r="55" spans="1:3" x14ac:dyDescent="0.3">
      <c r="A55" s="1" t="s">
        <v>53</v>
      </c>
      <c r="B55">
        <v>33.39</v>
      </c>
      <c r="C55">
        <f>Activity_6_2[[#This Row],[US Dollars]]*VLOOKUP("Canada-Dollar",Sheet3!A:B,2,TRUE)</f>
        <v>43.407000000000004</v>
      </c>
    </row>
    <row r="56" spans="1:3" x14ac:dyDescent="0.3">
      <c r="A56" s="1" t="s">
        <v>54</v>
      </c>
      <c r="B56">
        <v>38.85</v>
      </c>
      <c r="C56">
        <f>Activity_6_2[[#This Row],[US Dollars]]*VLOOKUP("Canada-Dollar",Sheet3!A:B,2,TRUE)</f>
        <v>50.505000000000003</v>
      </c>
    </row>
    <row r="57" spans="1:3" x14ac:dyDescent="0.3">
      <c r="A57" s="1" t="s">
        <v>55</v>
      </c>
      <c r="B57">
        <v>35.83</v>
      </c>
      <c r="C57">
        <f>Activity_6_2[[#This Row],[US Dollars]]*VLOOKUP("Canada-Dollar",Sheet3!A:B,2,TRUE)</f>
        <v>46.579000000000001</v>
      </c>
    </row>
    <row r="58" spans="1:3" x14ac:dyDescent="0.3">
      <c r="A58" s="1" t="s">
        <v>56</v>
      </c>
      <c r="B58">
        <v>34.43</v>
      </c>
      <c r="C58">
        <f>Activity_6_2[[#This Row],[US Dollars]]*VLOOKUP("Canada-Dollar",Sheet3!A:B,2,TRUE)</f>
        <v>44.759</v>
      </c>
    </row>
    <row r="59" spans="1:3" x14ac:dyDescent="0.3">
      <c r="A59" s="1" t="s">
        <v>57</v>
      </c>
      <c r="B59">
        <v>50.04</v>
      </c>
      <c r="C59">
        <f>Activity_6_2[[#This Row],[US Dollars]]*VLOOKUP("Canada-Dollar",Sheet3!A:B,2,TRUE)</f>
        <v>65.052000000000007</v>
      </c>
    </row>
    <row r="60" spans="1:3" x14ac:dyDescent="0.3">
      <c r="A60" s="1" t="s">
        <v>58</v>
      </c>
      <c r="B60">
        <v>39.22</v>
      </c>
      <c r="C60">
        <f>Activity_6_2[[#This Row],[US Dollars]]*VLOOKUP("Canada-Dollar",Sheet3!A:B,2,TRUE)</f>
        <v>50.985999999999997</v>
      </c>
    </row>
    <row r="61" spans="1:3" x14ac:dyDescent="0.3">
      <c r="A61" s="1" t="s">
        <v>59</v>
      </c>
      <c r="B61">
        <v>27.97</v>
      </c>
      <c r="C61">
        <f>Activity_6_2[[#This Row],[US Dollars]]*VLOOKUP("Canada-Dollar",Sheet3!A:B,2,TRUE)</f>
        <v>36.360999999999997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DF27-3D44-4F04-9A78-03A77E3AD087}">
  <dimension ref="A1:B2"/>
  <sheetViews>
    <sheetView workbookViewId="0"/>
  </sheetViews>
  <sheetFormatPr defaultRowHeight="14.4" x14ac:dyDescent="0.3"/>
  <cols>
    <col min="1" max="1" width="20" bestFit="1" customWidth="1"/>
    <col min="2" max="2" width="26" bestFit="1" customWidth="1"/>
  </cols>
  <sheetData>
    <row r="1" spans="1:2" x14ac:dyDescent="0.3">
      <c r="A1" t="s">
        <v>63</v>
      </c>
      <c r="B1" t="s">
        <v>64</v>
      </c>
    </row>
    <row r="2" spans="1:2" x14ac:dyDescent="0.3">
      <c r="A2" s="1" t="s">
        <v>65</v>
      </c>
      <c r="B2">
        <v>1.3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163B-165D-4ADA-AF6B-4BCC3F6258E8}">
  <dimension ref="A1"/>
  <sheetViews>
    <sheetView workbookViewId="0"/>
  </sheetViews>
  <sheetFormatPr defaultRowHeight="14.4" x14ac:dyDescent="0.3"/>
  <sheetData>
    <row r="1" spans="1:1" x14ac:dyDescent="0.3">
      <c r="A1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8 6 f 8 f 6 3 d - 5 f 9 b - 4 f 4 7 - b a 7 8 - 6 3 4 2 6 5 f e 8 5 9 f "   x m l n s = " h t t p : / / s c h e m a s . m i c r o s o f t . c o m / D a t a M a s h u p " > A A A A A A o F A A B Q S w M E F A A C A A g A E q N G U M a q y l K o A A A A + A A A A B I A H A B D b 2 5 m a W c v U G F j a 2 F n Z S 5 4 b W w g o h g A K K A U A A A A A A A A A A A A A A A A A A A A A A A A A A A A h Y / f C o I w H I V f R X b v N g 3 / I D 8 n 4 W 1 C E E S 3 Y y 0 d 6 Q w 3 m + / W R Y / U K y S U 1 V 2 X 5 / A d + M 7 j d o d i 6 l r v K g e j e p 2 j A F P k S S 3 6 o 9 J 1 j k Z 7 8 l N U M N h y c e a 1 9 G Z Y m 2 w y K k e N t Z e M E O c c d i v c D z U J K Q 3 I o d r s R C M 7 7 i t t L N d C o s / q + H + F G O x f M i z E S Y y j O E l x l A Z A l h o q p b 9 I O B t j C u S n h H J s 7 T h I J r V f r o E s E c j 7 B X s C U E s D B B Q A A g A I A B K j R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o 0 Z Q z K d 7 W w A C A A D U A w A A E w A c A E Z v c m 1 1 b G F z L 1 N l Y 3 R p b 2 4 x L m 0 g o h g A K K A U A A A A A A A A A A A A A A A A A A A A A A A A A A A A n V N N j 9 p A D D 0 X i f 9 g h R 6 C l I S P 1 X L Y F Q c U d l W p l Y o a 0 B 4 I W g 3 B C y M l M 2 j G o S D E f 6 + H w A I t p + a S + N l 6 f n 5 2 L G Y k t Y K k e n e e 6 7 V 6 z a 6 E w Q U 0 v A G D G 0 k 7 6 I V d D / q Q I 9 V r w E + i S 5 M h I 7 H d R E O d l Q U q 8 l 9 l j l G s F X F g f S 9 + S i c W j U 1 j n e n 0 p 8 K h k R u E E A Z Z g f A m F 0 s k m 9 4 E Y y O k k m q Z v m w z z O G h 9 / g + E o b g 4 f 0 H W s s 6 X Q u b n o J e m h B n u b 7 C 4 V U b O G m W 6 K g v 8 i P a k t c M p k P M Z S E J T d / 7 4 g U Q 6 7 w s l O 1 3 A 3 h R m V 4 w V 7 / T f e z O m k E 1 a c M b G V 1 o Y j + + o V j w O M 6 I s Z j z q K f M C f c r U w K Y n v B B n i e Z y I W x f T I l X l H G K 6 G W z D j e r f F C x 8 M r + 6 F N U Y l y S e v f 6 R / s 9 1 7 y f c L q i U u A c E u H A P b e J I G h z l 0 / N 1 h p D K p s F z m a w 6 F Z r 0 l 1 t / 3 t x o 9 K o H 1 / 2 W 8 4 j 0 Z i i b 7 7 u O x 5 R b S 2 T 6 3 W h 7 Q 8 b k Q G h S 3 N L l r q T c v g W h u y o S V B 6 I 7 E t s 7 5 s M q x 4 6 H h p A 1 x m x 2 F t b K j d o p W V O R e 8 2 z b U J B o s 4 p K z r 5 9 m D p k 9 j + m H q m c j b E u F Z k d 3 + T Z r 3 9 c 5 Z t C u V S f B U A a v n a i d v t c q c p i j o Y t / l T C x 8 g H x l J + 6 d 9 X 5 5 J g z n + Z w / y / 1 A a A I l u B P 2 3 c U z R j B i 8 W S i x E W C 2 Y T b n e 5 2 2 / 5 z 9 Q S w E C L Q A U A A I A C A A S o 0 Z Q x q r K U q g A A A D 4 A A A A E g A A A A A A A A A A A A A A A A A A A A A A Q 2 9 u Z m l n L 1 B h Y 2 t h Z 2 U u e G 1 s U E s B A i 0 A F A A C A A g A E q N G U A / K 6 a u k A A A A 6 Q A A A B M A A A A A A A A A A A A A A A A A 9 A A A A F t D b 2 5 0 Z W 5 0 X 1 R 5 c G V z X S 5 4 b W x Q S w E C L Q A U A A I A C A A S o 0 Z Q z K d 7 W w A C A A D U A w A A E w A A A A A A A A A A A A A A A A D l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E Q A A A A A A A L 0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3 R p d m l 0 e S U y M D Y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5 X z Z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l Q y M z o 0 O T o 1 N C 4 5 M j M 0 N j Y 4 W i I g L z 4 8 R W 5 0 c n k g V H l w Z T 0 i R m l s b E N v b H V t b l R 5 c G V z I i B W Y W x 1 Z T 0 i c 0 J o R T 0 i I C 8 + P E V u d H J 5 I F R 5 c G U 9 I k Z p b G x D b 2 x 1 b W 5 O Y W 1 l c y I g V m F s d W U 9 I n N b J n F 1 b 3 Q 7 U 0 t V J n F 1 b 3 Q 7 L C Z x d W 9 0 O 1 V T I E R v b G x h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e S A 2 L T I v Q 2 h h b m d l Z C B U e X B l L n t T S 1 U s M H 0 m c X V v d D s s J n F 1 b 3 Q 7 U 2 V j d G l v b j E v Q W N 0 a X Z p d H k g N i 0 y L 0 N o Y W 5 n Z W Q g V H l w Z S 5 7 V V M g R G 9 s b G F y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Y 3 R p d m l 0 e S A 2 L T I v Q 2 h h b m d l Z C B U e X B l L n t T S 1 U s M H 0 m c X V v d D s s J n F 1 b 3 Q 7 U 2 V j d G l v b j E v Q W N 0 a X Z p d H k g N i 0 y L 0 N o Y W 5 n Z W Q g V H l w Z S 5 7 V V M g R G 9 s b G F y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H k l M j A 2 L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H k l M j A 2 L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H k l M j A 2 L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Q 2 9 1 b n R y e S A t I E N 1 c n J l b m N 5 L D B 9 J n F 1 b 3 Q 7 L C Z x d W 9 0 O 1 N l Y 3 R p b 2 4 x L 1 R h Y m x l I D A v Q 2 h h b m d l Z C B U e X B l L n t G b 3 J l a W d u I E N 1 c n J l b m N 5 I H R v I C Q x L j A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v Q 2 h h b m d l Z C B U e X B l L n t D b 3 V u d H J 5 I C 0 g Q 3 V y c m V u Y 3 k s M H 0 m c X V v d D s s J n F 1 b 3 Q 7 U 2 V j d G l v b j E v V G F i b G U g M C 9 D a G F u Z 2 V k I F R 5 c G U u e 0 Z v c m V p Z 2 4 g Q 3 V y c m V u Y 3 k g d G 8 g J D E u M D A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W 5 0 c n k g L S B D d X J y Z W 5 j e S Z x d W 9 0 O y w m c X V v d D t G b 3 J l a W d u I E N 1 c n J l b m N 5 I H R v I C Q x L j A w J n F 1 b 3 Q 7 X S I g L z 4 8 R W 5 0 c n k g V H l w Z T 0 i R m l s b E N v b H V t b l R 5 c G V z I i B W Y W x 1 Z T 0 i c 0 J n V T 0 i I C 8 + P E V u d H J 5 I F R 5 c G U 9 I k Z p b G x M Y X N 0 V X B k Y X R l Z C I g V m F s d W U 9 I m Q y M D I w L T A y L T A 3 V D A w O j I 0 O j M 2 L j Y x N D M 4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F 1 Z X J 5 S U Q i I F Z h b H V l P S J z N m Y z M j A 0 Y 2 M t N T A y N C 0 0 Z D h m L T l i N D M t Y 2 E x N m M 4 Z j d i N j F i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m d V 7 5 K O H x B t 6 J F + / b O v A Y A A A A A A g A A A A A A E G Y A A A A B A A A g A A A A X j B R 7 u l S r K f u 5 o l 1 4 9 0 C f 5 z D Z w 6 Y I r Z 4 M T U r F 1 7 I w B 8 A A A A A D o A A A A A C A A A g A A A A O 1 B P L z 8 Y 0 m J 7 s m i a 8 B p v 0 G A + 4 8 p n 9 l 1 c W x p M 0 P T i B 4 F Q A A A A u 0 d 1 Z o k e y V J 4 q 3 4 5 B p c p w I z l U t b h h b N A o a 3 s H Z 3 9 k L z p Z I A B H 0 6 4 P p n r s + K J P 7 L 9 U 8 1 L E Q X B 5 x J Q 0 q r i w / e u o c n c 7 h d 7 J G 0 0 x I h 7 G K 7 F H 1 J A A A A A C V l i 4 S O G c H L p 7 Q M N u O h A S f f 2 a Z H 3 T i K b 0 H O 9 g U D Q J I C j S m d F B a A R q + 4 U s I J I + 6 r C 3 g 3 L r R K F v k G N R G K H T / 2 Z k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A684D9-5A05-4251-A300-47B6A0567A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C9B208-32DB-4938-9E03-9540B0E52F8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6AF6F66-A62C-4E3F-BEC7-EBD6B66B9D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30F6A26D-6AA8-44F3-B9C9-70441F1F6F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Coco</dc:creator>
  <cp:keywords/>
  <dc:description/>
  <cp:lastModifiedBy>Yolanda</cp:lastModifiedBy>
  <cp:revision/>
  <dcterms:created xsi:type="dcterms:W3CDTF">2020-01-31T20:30:08Z</dcterms:created>
  <dcterms:modified xsi:type="dcterms:W3CDTF">2021-11-18T10:52:47Z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