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2"/>
  </bookViews>
  <sheets>
    <sheet name="Cover_Page" sheetId="1" r:id="rId1"/>
    <sheet name="Manager_TestCase" sheetId="2" r:id="rId2"/>
    <sheet name="Customer_TestCase" sheetId="3" r:id="rId3"/>
  </sheets>
  <calcPr calcId="144525"/>
</workbook>
</file>

<file path=xl/calcChain.xml><?xml version="1.0" encoding="utf-8"?>
<calcChain xmlns="http://schemas.openxmlformats.org/spreadsheetml/2006/main">
  <c r="F38" i="1" l="1"/>
  <c r="E39" i="1"/>
  <c r="E38" i="1"/>
  <c r="D39" i="1"/>
  <c r="D38" i="1"/>
  <c r="C39" i="1"/>
  <c r="C38" i="1"/>
  <c r="C88" i="1"/>
  <c r="D88" i="1"/>
  <c r="F88" i="1"/>
  <c r="F87" i="1"/>
  <c r="E88" i="1"/>
  <c r="E87" i="1"/>
  <c r="C87" i="1"/>
  <c r="D87" i="1"/>
  <c r="B88" i="1"/>
  <c r="B87" i="1"/>
  <c r="F89" i="1" l="1"/>
  <c r="E89" i="1"/>
  <c r="D89" i="1"/>
  <c r="H88" i="1"/>
  <c r="C89" i="1"/>
  <c r="G87" i="1"/>
  <c r="H87" i="1"/>
  <c r="B89" i="1"/>
  <c r="G88" i="1"/>
  <c r="F39" i="1"/>
  <c r="B39" i="1"/>
  <c r="B38" i="1"/>
  <c r="D90" i="1" l="1"/>
  <c r="G89" i="1"/>
  <c r="G90" i="1" s="1"/>
  <c r="C90" i="1"/>
  <c r="H89" i="1"/>
  <c r="F90" i="1"/>
  <c r="H39" i="1"/>
  <c r="H38" i="1"/>
  <c r="B40" i="1"/>
  <c r="F40" i="1"/>
  <c r="E40" i="1"/>
  <c r="D40" i="1"/>
  <c r="C40" i="1"/>
  <c r="G38" i="1"/>
  <c r="G39" i="1"/>
  <c r="H40" i="1" l="1"/>
  <c r="E90" i="1"/>
  <c r="C41" i="1"/>
  <c r="D41" i="1"/>
  <c r="G40" i="1"/>
  <c r="G41" i="1" s="1"/>
  <c r="F41" i="1"/>
  <c r="E41" i="1" l="1"/>
</calcChain>
</file>

<file path=xl/sharedStrings.xml><?xml version="1.0" encoding="utf-8"?>
<sst xmlns="http://schemas.openxmlformats.org/spreadsheetml/2006/main" count="2049" uniqueCount="841">
  <si>
    <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7" tint="-0.249977111117893"/>
        <rFont val="Calibri"/>
        <family val="2"/>
        <scheme val="minor"/>
      </rPr>
      <t xml:space="preserve"> </t>
    </r>
    <r>
      <rPr>
        <b/>
        <sz val="14"/>
        <color theme="7" tint="-0.249977111117893"/>
        <rFont val="Calibri"/>
        <family val="2"/>
        <scheme val="minor"/>
      </rPr>
      <t xml:space="preserve">  </t>
    </r>
    <r>
      <rPr>
        <b/>
        <sz val="18"/>
        <color theme="7" tint="-0.249977111117893"/>
        <rFont val="Calibri"/>
        <family val="2"/>
        <scheme val="minor"/>
      </rPr>
      <t>VERSION 1</t>
    </r>
  </si>
  <si>
    <t>Module</t>
  </si>
  <si>
    <t>Total Test Cases</t>
  </si>
  <si>
    <t>Pass</t>
  </si>
  <si>
    <t>Fail</t>
  </si>
  <si>
    <t>Blocked</t>
  </si>
  <si>
    <t>N/A</t>
  </si>
  <si>
    <t>Not Started</t>
  </si>
  <si>
    <t>% Execution</t>
  </si>
  <si>
    <t>Test Case ID</t>
  </si>
  <si>
    <t>Test Case Name</t>
  </si>
  <si>
    <t>Test Type</t>
  </si>
  <si>
    <t>Test Case Description</t>
  </si>
  <si>
    <t>Prerequisite</t>
  </si>
  <si>
    <t>Step Name</t>
  </si>
  <si>
    <t>Step Description</t>
  </si>
  <si>
    <t>Expected Result</t>
  </si>
  <si>
    <t>Status(Version 1)
Pass/Fail/Blocked/N/A</t>
  </si>
  <si>
    <t>Status(Version 2)
Pass/Fail/Blocked/N/A</t>
  </si>
  <si>
    <t>Comments</t>
  </si>
  <si>
    <t>Total</t>
  </si>
  <si>
    <r>
      <t xml:space="preserve">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Status in % -------------------&gt;</t>
    </r>
  </si>
  <si>
    <t>Manager Modules</t>
  </si>
  <si>
    <t>Customer Modules</t>
  </si>
  <si>
    <t>TCI_001</t>
  </si>
  <si>
    <t>Balance_Enquiry_Module</t>
  </si>
  <si>
    <t>System</t>
  </si>
  <si>
    <t>Manager Should Logged In.</t>
  </si>
  <si>
    <t>To View Balance Of All The Customers.</t>
  </si>
  <si>
    <t>Step1: Open the Balance Enquiry Section</t>
  </si>
  <si>
    <t>From Dashboard,Navigate to Balance Enquiry 
Section  and Open it and verify it whether it navigates properly or not.</t>
  </si>
  <si>
    <t>It Should Navigate properly to
Balance Enquiry Section</t>
  </si>
  <si>
    <t>Balance Enquiry Section is not visible.</t>
  </si>
  <si>
    <t>TCI_002</t>
  </si>
  <si>
    <t>Keep the Account Number Field Empty And 
Click on Submit Button And verify it whether 
it showing Alert Message or not</t>
  </si>
  <si>
    <t>Please Fill The Details</t>
  </si>
  <si>
    <t>TCI_003</t>
  </si>
  <si>
    <t xml:space="preserve">Step3:Enter Valid Account Number </t>
  </si>
  <si>
    <t>Enter Valid Account Number And No 
Validation Error should be displayed.</t>
  </si>
  <si>
    <t>Valid Account Number in The
Field</t>
  </si>
  <si>
    <t>TCI_004</t>
  </si>
  <si>
    <t>Step 4:Click on Reset Button</t>
  </si>
  <si>
    <t>After clicking on Reset Button,account number field should be cleared out.</t>
  </si>
  <si>
    <t>Clear the Field.</t>
  </si>
  <si>
    <t>TCI_005</t>
  </si>
  <si>
    <t>Enter Valid Account Number and click on 
Submit Button,It should Redirect To Balance
Detail Page</t>
  </si>
  <si>
    <t>TCI_006</t>
  </si>
  <si>
    <t>Step 5:Again Enter Valid Account Number and
Click on Submit Button</t>
  </si>
  <si>
    <t>Step 6: Enter Characters in Account Number Field</t>
  </si>
  <si>
    <t>Enter Characters in Account Number Field And 
verify it whether its showing Validation 
Message or not.</t>
  </si>
  <si>
    <t>Characters are Not Allowed.</t>
  </si>
  <si>
    <t>TCI_007</t>
  </si>
  <si>
    <t>Step 7: Enter Special Characters in Account Number
Field.</t>
  </si>
  <si>
    <t>Enter Special Characters in Account Number 
Field and verify it whether its showing 
Validation Message or not</t>
  </si>
  <si>
    <t>Special Characters are not 
Allowed.</t>
  </si>
  <si>
    <t>TCI_008</t>
  </si>
  <si>
    <t>Redirect To Balance Detail Page
And Balance Details of that 
particular customer should be
displayed.</t>
  </si>
  <si>
    <t>TCI_009</t>
  </si>
  <si>
    <t>Check in Database whether account number
exists or not</t>
  </si>
  <si>
    <t>Account Number Should exists 
in Database</t>
  </si>
  <si>
    <t>TCI_010</t>
  </si>
  <si>
    <t>Step 2:Keep The Account Number Field Empty 
And Click on Submit Button</t>
  </si>
  <si>
    <t>Fund_Transfer_Module</t>
  </si>
  <si>
    <t>To Transfer Funds from any source bank account 
to destination account</t>
  </si>
  <si>
    <t>Manager Should Logged in</t>
  </si>
  <si>
    <t>Step 1: Open the Fund Transfer Section</t>
  </si>
  <si>
    <t>From Dashboard,Navigate to Fund Transfer 
Section  and Open it and verify it whether 
it navigates properly or not.</t>
  </si>
  <si>
    <t>It Should Navigate properly to
Fund Transfer Section</t>
  </si>
  <si>
    <t>Fund Transfer Section is not visible.</t>
  </si>
  <si>
    <t>TCI_011</t>
  </si>
  <si>
    <t>Step 2:Keep all the fields empty and click on Submit
Button</t>
  </si>
  <si>
    <t>After clicking on Submit Button verify it 
whether its showing any validation message or an alert message or not</t>
  </si>
  <si>
    <t>Please Fill All the Details</t>
  </si>
  <si>
    <t>TCI_012</t>
  </si>
  <si>
    <t>Step 3: Enter all the valid details like Payers Account Number,Payees Account Number,Amount,
Description And Click on Reset Button.</t>
  </si>
  <si>
    <t>After clicking on Reset Button,all fields must 
be cleared out.</t>
  </si>
  <si>
    <t>Clear the Fields.</t>
  </si>
  <si>
    <t>TCI_013</t>
  </si>
  <si>
    <t>Verify it whether its showing any validation
message or not</t>
  </si>
  <si>
    <t>Payers Account Number must
 not be blank</t>
  </si>
  <si>
    <t>TCI_014</t>
  </si>
  <si>
    <t>Step 5:Enter Characters in Payers Account No. Field</t>
  </si>
  <si>
    <t>Step 4: Keep Payers Account No. Field Empty
And apart from that Fill all the other details.</t>
  </si>
  <si>
    <t>After entering characters in Payers Account Number,verify it whether its showing any validation message or not</t>
  </si>
  <si>
    <t>Characters are not allowed</t>
  </si>
  <si>
    <t>TCI_015</t>
  </si>
  <si>
    <t>Step 6: Enter Special Characters in Payers Account
Number Field.</t>
  </si>
  <si>
    <t>After entering Special Characters in Payers Account Number,verify it whether its showing any validation message or not</t>
  </si>
  <si>
    <t>Special Characters are not 
allowed.</t>
  </si>
  <si>
    <t>TCI_016</t>
  </si>
  <si>
    <t>TCI_017</t>
  </si>
  <si>
    <t>Step 8: Keep Payees Account No. Field Empty
And apart from that Fill all the other details.</t>
  </si>
  <si>
    <t>After entering characters in Payees
 Account Number,verify it whether its
 showing any validation message or not</t>
  </si>
  <si>
    <t>Payees Account Number must
not be blanked.</t>
  </si>
  <si>
    <t>TCI_018</t>
  </si>
  <si>
    <t>Step 9:Enter Characters in Payees Account No. Field</t>
  </si>
  <si>
    <t>After entering characters in Payees Account 
Number,verify it whether its showing
 any validation message or not</t>
  </si>
  <si>
    <t>TCI_019</t>
  </si>
  <si>
    <t>Step 10: Enter Special Characters in Payees Account
Number Field.</t>
  </si>
  <si>
    <t>After entering Special Characters in Payees Account Number,verify it whether its showing any validation message or not</t>
  </si>
  <si>
    <t>Step 12:Keep  Amount Field Empty
And apart from that Fill all the other details.</t>
  </si>
  <si>
    <t>Amount Field Must not be 
blank.</t>
  </si>
  <si>
    <t>Step 13:Enter Characters in Payers Amount. Field</t>
  </si>
  <si>
    <t>After entering characters in Amount Field,
verify it whether its showing 
any validation message or not</t>
  </si>
  <si>
    <t>Step 14:Enter Special Characters in Amount Field.</t>
  </si>
  <si>
    <t>After entering Special Characters in Amount
Field,verify it whether its showing any 
validation message or not</t>
  </si>
  <si>
    <t>Step 16:Keep Description Field Empty
And apart from that Fill all the other details.</t>
  </si>
  <si>
    <t>Description Field must not be 
blanked</t>
  </si>
  <si>
    <t>You are not authorize to get 
Balance details of this account!!</t>
  </si>
  <si>
    <t>TCI_020</t>
  </si>
  <si>
    <t xml:space="preserve">Step 17:Enter Invalid Payers Account Number or  Payees Account Number </t>
  </si>
  <si>
    <t>After entering invalid payers account number 
or payees account number and all the other details, click on submit button
and verify it whether its showing any error 
message or not.</t>
  </si>
  <si>
    <t>Step 18: Enter same Account Number in Payers 
Account Number Field And Payeers Account 
Number Field.</t>
  </si>
  <si>
    <t>Error!
Invalid Payers Account Number 
OR Payees Account Number.
Please Enter Valid Account Number</t>
  </si>
  <si>
    <t>Error!
Payers Account Number and 
Payees Account Number are 
same.Please check again</t>
  </si>
  <si>
    <t>After entering same account numbers in both
the fields ,and all other details , click on submit button and,verify it whether its showing any  error message or not</t>
  </si>
  <si>
    <t xml:space="preserve">Step 19:Enter all the valid details and click on 
submit button </t>
  </si>
  <si>
    <t>After entering all the details,click on submit 
button,and verify if payers does not have 
necessary balance then its showing any 
error message or not</t>
  </si>
  <si>
    <t>Error!
Cannot transfer due to 
insufficient transfer</t>
  </si>
  <si>
    <t>After entering unauthorized account number verify whether its showing an alert message or not</t>
  </si>
  <si>
    <t>After entering unauthorized account number
 verify whether its showing an error 
message or not</t>
  </si>
  <si>
    <t>You are not authorize to transfer 
fund for this account!!</t>
  </si>
  <si>
    <t>Mini_Statement_Module</t>
  </si>
  <si>
    <t>To View last 5 transactions of any account.</t>
  </si>
  <si>
    <t>Manager Should Logged in.</t>
  </si>
  <si>
    <t>Step1: Open the Mini Statement Section</t>
  </si>
  <si>
    <t>From Dashboard,Navigate to Mini Statement 
Section  and Open it and verify it whether 
it navigates properly or not.</t>
  </si>
  <si>
    <t>It Should Navigate properly to
Mini Statement Section</t>
  </si>
  <si>
    <t>`</t>
  </si>
  <si>
    <t>Step 21:Enter unauthorized payers account number
in Payers Account Number Field.</t>
  </si>
  <si>
    <t>Step 20:Enter all the valid details with authorization
and click on submit button</t>
  </si>
  <si>
    <t>Redirect to Success Page with all
the transaction  details.</t>
  </si>
  <si>
    <t>Step 5: Enter Characters in Account Number Field</t>
  </si>
  <si>
    <t>Step 7:Enter Special Characters in Account Number
Field.</t>
  </si>
  <si>
    <t>Enter Special Characters in Account Number 
Field And  verify it whether its 
showing Validation Message or not.</t>
  </si>
  <si>
    <t>Special Characters Are 
Not Allowed.</t>
  </si>
  <si>
    <t>Step 8:Again Enter Valid Account Number and
Click on Submit Button</t>
  </si>
  <si>
    <t>Enter Valid Account Number and click on 
Submit Button,It should Redirect To Mini Statement Page</t>
  </si>
  <si>
    <t>Redirect To Mini Statement Page
And Transaction Details of that 
particular customer should be
displayed.</t>
  </si>
  <si>
    <t>Mini Statement Page is not displayed.</t>
  </si>
  <si>
    <t>Step 9:Enter invalid Account Number</t>
  </si>
  <si>
    <t>After entering invalid account number
click submit button and verify whether its 
showing any error message or not</t>
  </si>
  <si>
    <t>Step 10:Enter unauthorize Account Number</t>
  </si>
  <si>
    <t>Step 11:Check Account Number in Database</t>
  </si>
  <si>
    <t>TCI_021</t>
  </si>
  <si>
    <t>Step 9:Enter InValid Account Number</t>
  </si>
  <si>
    <t>After entering invalid Account Number ,
Click on Submit Button and verify whether
its showing any error message or not</t>
  </si>
  <si>
    <t>Account Does Not Exists.Please
Try Again.</t>
  </si>
  <si>
    <t>Its not showing any error message</t>
  </si>
  <si>
    <t>Step 10:Enter  Valid Account Number</t>
  </si>
  <si>
    <t>After entering Valid Account Number,Click on
Submit Button and if  transactions has done
with that particular account then verify 
whether its showing any error message or 
not</t>
  </si>
  <si>
    <t>Error!
Transactions Doest Not Exists.</t>
  </si>
  <si>
    <t>Its not showing any error message.</t>
  </si>
  <si>
    <t>Step 11:Enter unauthorized  Account number
in Account Number Field.</t>
  </si>
  <si>
    <t>You are not authorize to 
generate statement of this
 Account!!</t>
  </si>
  <si>
    <t>After clicking on Submit Button and verify it whether its redirecting to Success Page with all transaction details or not and no validation
error should be displayed.</t>
  </si>
  <si>
    <t>Customized_Statement_Module</t>
  </si>
  <si>
    <t>To filter and display transactions in an 
account based on date, transaction value</t>
  </si>
  <si>
    <t>Manager should logged in</t>
  </si>
  <si>
    <t>Step 1: Open the Customized Statement Form 
Section</t>
  </si>
  <si>
    <t>From Dashboard,Navigate to Customized 
Statement Form  Section  and Open it and verify it whether it navigates properly or not.</t>
  </si>
  <si>
    <t>It Should Navigate properly to
Customized Statement Form Section</t>
  </si>
  <si>
    <t>Keep  All the Fields Empty And 
Click on Submit Button And verify it whether 
it showing Alert Message or not</t>
  </si>
  <si>
    <t>Step 3:Keep Account Number Field Empty and apart
from that fill all other details</t>
  </si>
  <si>
    <t>Account Number must not be 
blank</t>
  </si>
  <si>
    <t>Step 4:Enter Characters in Account Number Field</t>
  </si>
  <si>
    <t>After entering characters in account number
field,verify whether its showing any 
validation message or not</t>
  </si>
  <si>
    <t>Characters Are Not Allowed.</t>
  </si>
  <si>
    <t>Step 5: Enter Special Characters in Account 
Number Field.</t>
  </si>
  <si>
    <t>After entering special characters in account number field,verify whether its showing any 
validation message or not</t>
  </si>
  <si>
    <t>Special Characters Are Not 
Allowed.</t>
  </si>
  <si>
    <t>Step 6: Enter White Space in Account Number Field</t>
  </si>
  <si>
    <t>Step 8: Enter White Space  in 
Account Number Field.</t>
  </si>
  <si>
    <t>After entering white space verify whether its
showing Validation Message or not</t>
  </si>
  <si>
    <t>Step 7: Enter White Space in Payers Account Number Field.</t>
  </si>
  <si>
    <t>After entering White Space in
 Payers Account Number,verify it whether
 its showing any validation message or not</t>
  </si>
  <si>
    <t>Step 11: Enter White Space in Payees Account 
Number Field.</t>
  </si>
  <si>
    <t>After entering White Space in
 Payees Account Number,verify it whether
 its showing any validation message or not</t>
  </si>
  <si>
    <t>Step 15: Enter White Space in Amount Field.</t>
  </si>
  <si>
    <t>After entering White Space in
 Amount Field,verify it whether
 its showing any validation message or not</t>
  </si>
  <si>
    <t>Step 6:Enter White Space in Account Number Field</t>
  </si>
  <si>
    <t>Step 7: Keep Amount Lower Limit Field Empty
and apart from that fill all other details</t>
  </si>
  <si>
    <t>Amount Lower Limit Field must 
not be blank</t>
  </si>
  <si>
    <t>Its not showing any validation message</t>
  </si>
  <si>
    <t>Step 8:Enter Characters in Amount Lower
Limit Field</t>
  </si>
  <si>
    <t>After entering characters in amount lower
limit field,verify whether its showing any 
validation message or not</t>
  </si>
  <si>
    <t>Step 9:Enter Special Characters in Amount Lower
Limit Field.</t>
  </si>
  <si>
    <t>After entering special characters in amount lower limit field,verify whether its showing any  validation message or not</t>
  </si>
  <si>
    <t>Step 10:Enter White Spcae in Amout Lower Limit
Field.</t>
  </si>
  <si>
    <t>After entering white space in Amount Lower
Limit Field,verify whether its showing any
validation message or not.</t>
  </si>
  <si>
    <t>Its not showing any validation message.</t>
  </si>
  <si>
    <t>Step 11:Keep Number of Transaction Field Empty
and apart from that fill all other details</t>
  </si>
  <si>
    <t>After entering white space in Account Number Field,verify whether its showing any
validation message or not.</t>
  </si>
  <si>
    <t>Number of Transaction must 
not be blanked.</t>
  </si>
  <si>
    <t>Step 12:Enter Characters in Number of Transaction
Field.</t>
  </si>
  <si>
    <t>After entering characters in Number of Transaction Field,verify it whether its showing 
anu validation message or not.</t>
  </si>
  <si>
    <t>Step 13:Enter Special Characters in Number of 
Transaction Field.</t>
  </si>
  <si>
    <t>After entering special characters in Number 
of Transaction Field,verify whether its showing any validation message or not.</t>
  </si>
  <si>
    <t>Step 14:Enter White Space in Number of 
Transaction Field</t>
  </si>
  <si>
    <t>After entering White Space in Number of 
Transaction Field,verify it whether its showing
any validation message or not.</t>
  </si>
  <si>
    <t>Step 15: Enter all the valid details and click on 
submit button</t>
  </si>
  <si>
    <t>After entering all the valid details it should 
redirect to success page with all the 
transactions details.</t>
  </si>
  <si>
    <t>Redirect to Transaction Details
of that particular account</t>
  </si>
  <si>
    <t>Customized Statement is not visible.</t>
  </si>
  <si>
    <t>Step 16:Enter invalid account number in Account
Number Field.</t>
  </si>
  <si>
    <t>Account Number does not exists</t>
  </si>
  <si>
    <t>After entering invalid account number in 
Account Number Field and click on submit button and verify it whether its showing any
error message or not</t>
  </si>
  <si>
    <t>Step 17:Enter unauthorized  Account number
in Account Number Field.</t>
  </si>
  <si>
    <t xml:space="preserve">
You are not authorize to generate statement of this Account!!
</t>
  </si>
  <si>
    <t>From Date must not be smaller 
than To Date</t>
  </si>
  <si>
    <t>Step 19:Enter all the valid details and click on
Reset Button</t>
  </si>
  <si>
    <t>After entering reset button,all Fields should 
be cleared out.</t>
  </si>
  <si>
    <t>Clear all the fields.</t>
  </si>
  <si>
    <t>After entering From Date Greater than To Date
verify it,whether its showing any 
validation message or not</t>
  </si>
  <si>
    <t>Step 18:Enter From Date greater than To Date</t>
  </si>
  <si>
    <t>New_Customer_Module</t>
  </si>
  <si>
    <t>Manager should Logged in</t>
  </si>
  <si>
    <t>To add New Customers</t>
  </si>
  <si>
    <t>Step 1:Open the New Customer Section</t>
  </si>
  <si>
    <t>From Dashboard,Navigate to New Customer 
 Section  and Open it and verify it whether
 it navigates properly or not.</t>
  </si>
  <si>
    <t>It Should Navigate properly to
New Customer Section</t>
  </si>
  <si>
    <t>Step 2: Keep all the fields empty and click on 
Submit Button</t>
  </si>
  <si>
    <t>Please Fill All The Details.</t>
  </si>
  <si>
    <t>Step 4:Enter numbers in Customer Name Field</t>
  </si>
  <si>
    <t>After entering numbers in Customer Name
Field ,verify it whether its showing any
validation message or not</t>
  </si>
  <si>
    <t>Numbers are not allowed</t>
  </si>
  <si>
    <t>Step 5:Enter Special Characters in Customer
Name Field.</t>
  </si>
  <si>
    <t>After entering special characters in Customer
Name Field,verify it whether its showing any
alert message or not.</t>
  </si>
  <si>
    <t>Special Characters are not
allowed.</t>
  </si>
  <si>
    <t>Step 6:Enter White Space as first Character in 
Customer Name Field.</t>
  </si>
  <si>
    <t>After entering white space as first character in
customer name field verify it whether its showing any validation message or not</t>
  </si>
  <si>
    <t>First character can not have 
space</t>
  </si>
  <si>
    <t>Its showing numbers are not allowed</t>
  </si>
  <si>
    <t>Srep 7: Enter DOB Greater than today's Date</t>
  </si>
  <si>
    <t>After entering DOB greater than today's date
then verify it whether its showing any 
validation message or not</t>
  </si>
  <si>
    <t>DOB must not greater than 
today's date</t>
  </si>
  <si>
    <t>Step 8:Keep the Address Field Empty and apart from that fill all other details.</t>
  </si>
  <si>
    <t>Step 3:Keep the Customer Name Field Empty and
apart from that fill all other details</t>
  </si>
  <si>
    <t>Address Field must not be blank</t>
  </si>
  <si>
    <t>Customer Name must not be
blank</t>
  </si>
  <si>
    <t>Step 9:Enter Special Characters in Address Field</t>
  </si>
  <si>
    <t>After entering special characters in Address Field,verify it whether its showing any
alert message or not.</t>
  </si>
  <si>
    <t xml:space="preserve">Step 10:Enter White Space as First Character in 
Address Field.
</t>
  </si>
  <si>
    <t>After entering white space as first character in
address field verify it whether its showing any validation message or not</t>
  </si>
  <si>
    <t>Step 11:Keep City Field Empty and apart from that
fill all the other details</t>
  </si>
  <si>
    <t>City  Field must not be blank.</t>
  </si>
  <si>
    <t>Step 12: Enter Special Characters in City Field.</t>
  </si>
  <si>
    <t>After entering special characters in city field,
verify it whether its showing any validation message or not.</t>
  </si>
  <si>
    <t>Step 13:Enter Numbers in City Field.</t>
  </si>
  <si>
    <t>After entering numbers in city field,verify it
whether its showing any validation message or not</t>
  </si>
  <si>
    <t>State Field must not be blank.</t>
  </si>
  <si>
    <t>After entering numbers in State Field,
verify it whether its showing any validation message or not.</t>
  </si>
  <si>
    <t>After entering Special Characters in State 
Field,verify it whether its showing any
validation message or not.</t>
  </si>
  <si>
    <t>Step 14:Enter White Space as first character in
city field.</t>
  </si>
  <si>
    <t>After entering white space as first character in
city field verify it whether its showing any validation message or not</t>
  </si>
  <si>
    <t>Step 15:Keep The State Field Empty and apart from
that fill all the other details.</t>
  </si>
  <si>
    <t>Step 16:Enter Numbers in State Field.</t>
  </si>
  <si>
    <t>Step 17:Enter Special Characters in State Field.</t>
  </si>
  <si>
    <t>Step 18:Enter White Space as first Character in 
State Field.</t>
  </si>
  <si>
    <t>After entering white space as first character
in State Field,verify it whether its showing
any validation message or not.</t>
  </si>
  <si>
    <t>PIN Code must not be blank.</t>
  </si>
  <si>
    <t>After entering Characters in Pincode Field,
verify it whether its showing any validation message or not</t>
  </si>
  <si>
    <t>Characters are not valid.</t>
  </si>
  <si>
    <t>Step 20:Enter Characters in PinCode Field.</t>
  </si>
  <si>
    <t>Step 21:Enter Special Characters in PinCode Field.</t>
  </si>
  <si>
    <t>After entering Special Characters in PinCode 
Field,verify it whether its showing any 
validation message or not.</t>
  </si>
  <si>
    <t>Step 22:Enter White Space in PinCode Field.</t>
  </si>
  <si>
    <t>After entering white space in PinCode Field,
verify it whether its showing any
validation message or not.</t>
  </si>
  <si>
    <t>Step 23:Enter PInCode less than 6 digits.</t>
  </si>
  <si>
    <t>PIN Code must have 6 Digits</t>
  </si>
  <si>
    <t>TCI_022</t>
  </si>
  <si>
    <t>TCI_023</t>
  </si>
  <si>
    <t>TCI_024</t>
  </si>
  <si>
    <t>TCI_025</t>
  </si>
  <si>
    <t>TCI_085</t>
  </si>
  <si>
    <t>TCI_086</t>
  </si>
  <si>
    <t>Step 19:Keep PinCode Field Empty and apart from
that fill all the other details.</t>
  </si>
  <si>
    <t>Step 24:Keep Mobile Number Field Empty and 
apart from that fill all the other details.</t>
  </si>
  <si>
    <t>Mobile Number Field must 
not be blank.</t>
  </si>
  <si>
    <t>TCI_087</t>
  </si>
  <si>
    <t>Step 25:Enter Characters in Mobile Number Field.</t>
  </si>
  <si>
    <t>After entering characters in Mobile Number 
Field,verify it whether its showing any
 validation message or not</t>
  </si>
  <si>
    <t>TCI_088</t>
  </si>
  <si>
    <t>Step 26:Enter Special Characters in Mobile
Number Field.</t>
  </si>
  <si>
    <t>After entering Special Characters in 
Mobile Number Field,verify it whether its showing any validation message or not</t>
  </si>
  <si>
    <t>TCI_089</t>
  </si>
  <si>
    <t>Step 27:Enter white space as first character in 
Mobile Number Field.</t>
  </si>
  <si>
    <t>TCI_090</t>
  </si>
  <si>
    <t>Email Field must not be blank</t>
  </si>
  <si>
    <t>Step 28:Keep Email Field Empty and apart from 
that fill the all other details</t>
  </si>
  <si>
    <t>TCI_091</t>
  </si>
  <si>
    <t>Step 29:Enter Invalid Email Id</t>
  </si>
  <si>
    <t>After entering invalid email id ,verify it 
whether its showing any validation message
or not</t>
  </si>
  <si>
    <t>Email-ID is not valid</t>
  </si>
  <si>
    <t>TCI_092</t>
  </si>
  <si>
    <t>Step 30:Enter White Space as first character in email
field</t>
  </si>
  <si>
    <t>Its allowing to enter first character as 
white space.</t>
  </si>
  <si>
    <t>TCI_093</t>
  </si>
  <si>
    <t>Step 31:Enter all the valid details and click on 
submit button</t>
  </si>
  <si>
    <t>After entering all the valid details ,click on
submit button,and verify whether new customer with customer id is created or not</t>
  </si>
  <si>
    <t>Customer added successfully!
Generate Customer ID:_____</t>
  </si>
  <si>
    <t>Its not showing any success message</t>
  </si>
  <si>
    <t>TCI_094</t>
  </si>
  <si>
    <t>Step 32:Enter all the valid details and click on 
reset button</t>
  </si>
  <si>
    <t>After entering all the valid details,click on 
reset button and verify it whether all the 
fields are cleared out or not.</t>
  </si>
  <si>
    <t>TCI_095</t>
  </si>
  <si>
    <t>Step 33:Enter Email id which already exists.</t>
  </si>
  <si>
    <t>After entering all the details and an
existing email id,click on submit button,
verify it whether its showing any error
message or not</t>
  </si>
  <si>
    <t>Email Address Already Exist !!</t>
  </si>
  <si>
    <t>TCI_096</t>
  </si>
  <si>
    <t>Step 34:Enter invalid Mobile Number</t>
  </si>
  <si>
    <t>After entering invalid mobile number like 
0000000000000 ,verify it whethter its showing 
any validation message or not</t>
  </si>
  <si>
    <t>InValid Mobile Number</t>
  </si>
  <si>
    <t>TCI_097</t>
  </si>
  <si>
    <t>Edit_Customer_Module</t>
  </si>
  <si>
    <t>To modify customer details.</t>
  </si>
  <si>
    <t>Step 1:Open the Edit Customer Section</t>
  </si>
  <si>
    <t>From Dashboard,Navigate Edit Customer 
Section  and Open it and verify it whether it navigates properly or not.</t>
  </si>
  <si>
    <t>It Should Navigate properly to
Edit Customer Section</t>
  </si>
  <si>
    <t>TCI_098</t>
  </si>
  <si>
    <t>Step 2:Keep customer id field empty and click on
Submit Button</t>
  </si>
  <si>
    <t>After clicking on Submit button,verify it
whether its showing any alert message or not</t>
  </si>
  <si>
    <t>Please fill all the details.</t>
  </si>
  <si>
    <t>TCI_099</t>
  </si>
  <si>
    <t>Step 3:Enter valid Customer Id and click on reset
button</t>
  </si>
  <si>
    <t>After clicking on reset button,verify it 
whether customer id field are cleared out
 or not</t>
  </si>
  <si>
    <t>Customer Id field should cleared
out</t>
  </si>
  <si>
    <t>TCI_100</t>
  </si>
  <si>
    <t>Step 4:Enter invalid Customer Id and click on 
submit button</t>
  </si>
  <si>
    <t>Verify it whether its showing any error
message or not</t>
  </si>
  <si>
    <t>Customer Does not exists.</t>
  </si>
  <si>
    <t>TCI_101</t>
  </si>
  <si>
    <t>Step 5:Keep Customer Id Empty and click on
submit button</t>
  </si>
  <si>
    <t>Customer ID is required</t>
  </si>
  <si>
    <t>TCI_102</t>
  </si>
  <si>
    <t>Step 6:Enter characters in customer id field.</t>
  </si>
  <si>
    <t>After entering characters in customer id
field,verify it whether its showing any
validation message or not</t>
  </si>
  <si>
    <t>TCI_103</t>
  </si>
  <si>
    <t>Step 7:Enter Special Characters in Customer Id Field.</t>
  </si>
  <si>
    <t>After entering special characters in customer
Id Field,verify it whether its showing any
validation message or not</t>
  </si>
  <si>
    <t>TCI_104</t>
  </si>
  <si>
    <t>Step 8: Enter White Space as first character in
Customer Id field.</t>
  </si>
  <si>
    <t>After entering white space as First Character in Customer Id Field,verify it whether its showing any validation message or not.</t>
  </si>
  <si>
    <t>TCI_105</t>
  </si>
  <si>
    <t>Step 9:Enter valid Customer Id and click on
Submit Button</t>
  </si>
  <si>
    <t>After entering valid customer id and clicking
on submit button,verify it whether its 
redirecting to edit customer or not</t>
  </si>
  <si>
    <t>Redirecting to Edit Customer 
Details to modify the details.</t>
  </si>
  <si>
    <t>TCI_106</t>
  </si>
  <si>
    <t xml:space="preserve">Step 10:Keep the address field empty </t>
  </si>
  <si>
    <t>TCI_107</t>
  </si>
  <si>
    <t>Edit Customer Details Form is blocked.</t>
  </si>
  <si>
    <t>Step 11:Enter White Space as first character in
Address Field.</t>
  </si>
  <si>
    <t>After entering white space as First Character 
in Address Field,verify it whether its 
showing any validation message or not.</t>
  </si>
  <si>
    <t xml:space="preserve">First character can not have space
</t>
  </si>
  <si>
    <t>TCI_108</t>
  </si>
  <si>
    <t>Step 12:Enter Special Characters in Address field.</t>
  </si>
  <si>
    <t>After entering special characters in address
field,verify it whether its showing any
validation message or not.</t>
  </si>
  <si>
    <t>TCI_109</t>
  </si>
  <si>
    <t>Step 13:Enter Special Characters in City Field.</t>
  </si>
  <si>
    <t>After entering special characters in City Field,
verify it whether its showing any validation
message or not.</t>
  </si>
  <si>
    <t>TCI_110</t>
  </si>
  <si>
    <t>Step 14:Keep the city field empty.</t>
  </si>
  <si>
    <t>City Field must not be blank.</t>
  </si>
  <si>
    <t>TCI_111</t>
  </si>
  <si>
    <t>Step 15:Enter numbers in City Field.</t>
  </si>
  <si>
    <t>After entering numbers in city Field,verify
it whether its showing any validation
message or not.</t>
  </si>
  <si>
    <t>Numbers are not allowed.</t>
  </si>
  <si>
    <t>TCI_112</t>
  </si>
  <si>
    <t>Step 16:Enter White Space as first character in 
City Field.</t>
  </si>
  <si>
    <t xml:space="preserve">First character can not have 
space
</t>
  </si>
  <si>
    <t>TCI_113</t>
  </si>
  <si>
    <t>Step 17:Enter numbers in State Field.</t>
  </si>
  <si>
    <t>After entering numbers in state field,verify
it whether its showing any validation message or not</t>
  </si>
  <si>
    <t>TCI_114</t>
  </si>
  <si>
    <t>Step 18:Keep the state field empty.</t>
  </si>
  <si>
    <t>TCI_115</t>
  </si>
  <si>
    <t>Step 19:Enter Special Characters in State Field.</t>
  </si>
  <si>
    <t>After entering special characters in State
Field,verify it whether its showing any
validation message or not.</t>
  </si>
  <si>
    <t>TCI_116</t>
  </si>
  <si>
    <t>Step 20:Enter White Space as first character
in State Field.</t>
  </si>
  <si>
    <t>After entering white space as first character in
State Field,verify it whether its showing any
validation message or not.</t>
  </si>
  <si>
    <t>First character cannot have space</t>
  </si>
  <si>
    <t>TCI_117</t>
  </si>
  <si>
    <t>Step 21:Enter characters in PinCode Field.</t>
  </si>
  <si>
    <t>After entering characters in PinCode
Field,verify it whether its showing any validation messagr or not.</t>
  </si>
  <si>
    <t>TCI_118</t>
  </si>
  <si>
    <t>Step 22:Keep the PinCode Field Empty</t>
  </si>
  <si>
    <t>Verify it,whether its showing any validation
message or not.</t>
  </si>
  <si>
    <t>PinCode Field muts not be blank.</t>
  </si>
  <si>
    <t>TCI_119</t>
  </si>
  <si>
    <t>Step 23:Enter White Space as first character in 
PinCode Field.</t>
  </si>
  <si>
    <t>After entering White Space as first character 
in PinCode Field,verify it,whether its showing
any validation message or not.</t>
  </si>
  <si>
    <t>TCI_120</t>
  </si>
  <si>
    <t>Step 24:Enter Pincode less than 6 digits.</t>
  </si>
  <si>
    <t>Verify it,whether its showing any validation
 message or not.</t>
  </si>
  <si>
    <t>TCI_121</t>
  </si>
  <si>
    <t>Step 25:Keep the Mobile Number Field empty.</t>
  </si>
  <si>
    <t>Mobile no must not be blank</t>
  </si>
  <si>
    <t>TCI_122</t>
  </si>
  <si>
    <t>Step 26:Enter special Characters in Mobile Number
Field.</t>
  </si>
  <si>
    <t>After entering Special Characters in 
Mobile Number field,verify it whether its showing any validation message or not.</t>
  </si>
  <si>
    <t>TCI_123</t>
  </si>
  <si>
    <t>Step 27:Enter characters in Mobile Number
Field.</t>
  </si>
  <si>
    <t>After entering characters in Mobile Number
Field,verify it whether its showing any
validation message or not.</t>
  </si>
  <si>
    <t>TCI_124</t>
  </si>
  <si>
    <t>Step 28:Enter White Space as first character
in Mobile Number Field.</t>
  </si>
  <si>
    <t>TCI_125</t>
  </si>
  <si>
    <t>Step 29:Keep the email id field blank.</t>
  </si>
  <si>
    <t>Email ID must not be blank</t>
  </si>
  <si>
    <t>TCI_126</t>
  </si>
  <si>
    <t>Step 30:Enter invalid email id in Email Field.</t>
  </si>
  <si>
    <t>After entering invalid email id,verify it
whether its showing any validation message
or not.</t>
  </si>
  <si>
    <t>Email Id is not valid.</t>
  </si>
  <si>
    <t>TCI_127</t>
  </si>
  <si>
    <t>Step 31:Enter White Space as first character in
Email Field.</t>
  </si>
  <si>
    <t>After entering white space as first character
in email id field,verify it whether its 
showing any validation message or not.</t>
  </si>
  <si>
    <t>TCI_128</t>
  </si>
  <si>
    <t>Step 32:Modify the changes in edit customer form 
and click on reset button.</t>
  </si>
  <si>
    <t>After clicking on reset button,verify all the 
changes you made are reset or not.</t>
  </si>
  <si>
    <t xml:space="preserve">Undo the changes </t>
  </si>
  <si>
    <t>TCI_129</t>
  </si>
  <si>
    <t>Email Already Exists.</t>
  </si>
  <si>
    <t>TCI_130</t>
  </si>
  <si>
    <t>Step 34:Enter all the valid details in edit customer
form and click on submit button</t>
  </si>
  <si>
    <t>Verify it after clicking on submit button,
changes are done or not.</t>
  </si>
  <si>
    <t>Customer records updated
successfully.</t>
  </si>
  <si>
    <t>TCI_131</t>
  </si>
  <si>
    <t>Step 35:Enter invalid Mobile Number</t>
  </si>
  <si>
    <t>Invalid Mobile Number</t>
  </si>
  <si>
    <t>TCI_132</t>
  </si>
  <si>
    <t xml:space="preserve">Step 36:Enter unauthorized Customer id
</t>
  </si>
  <si>
    <t>After entering unauthorized customer id
 verify whether its showing an error 
message or not</t>
  </si>
  <si>
    <t>You are not authorize to generate 
statement of this Customer!!</t>
  </si>
  <si>
    <t>TCI_133</t>
  </si>
  <si>
    <t>Step 37:Enter valid customer id and click on
submit button</t>
  </si>
  <si>
    <t>After clicking on submit button,verify whether
all the entered details are showing or not</t>
  </si>
  <si>
    <t>All fields must be displaying.</t>
  </si>
  <si>
    <t>TCI_134</t>
  </si>
  <si>
    <t>Delete_Customer_Module</t>
  </si>
  <si>
    <t>To delete customer.</t>
  </si>
  <si>
    <t>Manager should logged in.</t>
  </si>
  <si>
    <t>Step 1:Open the Delete Customer Section</t>
  </si>
  <si>
    <t>From Dashboard,Navigate Delete Customer 
Section  and Open it and verify it whether it navigates properly or not.</t>
  </si>
  <si>
    <t>It Should Navigate properly to
Delete Customer Section</t>
  </si>
  <si>
    <t>TCI_135</t>
  </si>
  <si>
    <t>Step 2:Keep all the fields empty and click on submit
button.</t>
  </si>
  <si>
    <t>After clicking on submit button,verify it 
whether its showing any alert message or not</t>
  </si>
  <si>
    <t>TCI_136</t>
  </si>
  <si>
    <t>Step 3:Enter characters in Customer id field.</t>
  </si>
  <si>
    <t>After entering characters in customer id field,
verify it whether its showing any validation
message or not.</t>
  </si>
  <si>
    <t>Characters are not allowed.</t>
  </si>
  <si>
    <t>TCI_137</t>
  </si>
  <si>
    <t>After entering special characters in customer
id field,verify it whether its showing any
validation message or not.</t>
  </si>
  <si>
    <t>TCI_138</t>
  </si>
  <si>
    <t>Verify it whether its showing any
validation message or not.</t>
  </si>
  <si>
    <t>TCI_139</t>
  </si>
  <si>
    <t>After clicking on reset button,verify it,
whether customer id field is cleared out
or not.</t>
  </si>
  <si>
    <t>Cleared out all fields.</t>
  </si>
  <si>
    <t>TCI_140</t>
  </si>
  <si>
    <t>Step 4:Enter Special characters in Customer
id field.</t>
  </si>
  <si>
    <t>Step 5:Enter white space in Customer field.</t>
  </si>
  <si>
    <t>Step 6:Enter all the valid details and click on
reset button.</t>
  </si>
  <si>
    <t>Step 7:Enter valid customer id and click on submit
button.</t>
  </si>
  <si>
    <t>Customer should be deleted.</t>
  </si>
  <si>
    <t>Customer is not deleted.</t>
  </si>
  <si>
    <t>TCI_141</t>
  </si>
  <si>
    <t>Step 8:Enter invalid customer id in customer id
field.</t>
  </si>
  <si>
    <t>After clicking on submit button,verify whether customer is deleted or not.</t>
  </si>
  <si>
    <t>After entering invalid customer id,verify it
whether its showing any error message or not.</t>
  </si>
  <si>
    <t>Could not deleted customer</t>
  </si>
  <si>
    <t>TCI_142</t>
  </si>
  <si>
    <t>Step 9:Enter customer id whose account has been 
created.</t>
  </si>
  <si>
    <t>After entering customer id whose account has been created,click submit button,and verify 
its showing any error message or not.</t>
  </si>
  <si>
    <t>Customer cannot be deleted.</t>
  </si>
  <si>
    <t>TCI_143</t>
  </si>
  <si>
    <t>Step 10:Enter unauthorized  Customer id
in Customer Id Field.</t>
  </si>
  <si>
    <t>You are not authorize to delete 
statement of this Customer!!</t>
  </si>
  <si>
    <t>TCI_144</t>
  </si>
  <si>
    <t>New_Account_Module</t>
  </si>
  <si>
    <t>To create new account of customer</t>
  </si>
  <si>
    <t>Step 1:Open the New Account Section</t>
  </si>
  <si>
    <t>From Dashboard,Navigate New Account 
Section  and Open it and verify it whether it navigates properly or not.</t>
  </si>
  <si>
    <t>TCI_145</t>
  </si>
  <si>
    <t>Step 2:Keep all the fields empty and click on
submit button</t>
  </si>
  <si>
    <t>After clicking on Submit button,verify it,
whether its showing any alert message or not.</t>
  </si>
  <si>
    <t>Please fill all the details</t>
  </si>
  <si>
    <t>Its not showing any alert message</t>
  </si>
  <si>
    <t>TCI_146</t>
  </si>
  <si>
    <t>Step 3:Enter all the valid details and click on
reset button</t>
  </si>
  <si>
    <t>After clicking on reset button,verify it,
whether all fields are cleared out or not.</t>
  </si>
  <si>
    <t>All fields must cleared out.</t>
  </si>
  <si>
    <t>TCI_147</t>
  </si>
  <si>
    <t>Step 4:Keep Customer Id Field empty</t>
  </si>
  <si>
    <t>Customer Id must not be blank.</t>
  </si>
  <si>
    <t>TCI_148</t>
  </si>
  <si>
    <t>Step 5:Enter Characters in Customer Id Field.</t>
  </si>
  <si>
    <t>After entering characters in customer id
field,verify it,whether its showing any validation message or not.</t>
  </si>
  <si>
    <t>TCI_149</t>
  </si>
  <si>
    <t>Step 6:Enter Special Characters in Customer Id
Field.</t>
  </si>
  <si>
    <t>TCI_150</t>
  </si>
  <si>
    <t>Step 7:Enter White Space in Customer Id Field.</t>
  </si>
  <si>
    <t>After entering White Space in Customer
Id field,verify it whether its showing
any validation message or not.</t>
  </si>
  <si>
    <t>TCI_151</t>
  </si>
  <si>
    <t>Step 8:Keep Initial deposit field empty</t>
  </si>
  <si>
    <t>Initial Deposit field must
not be blank.</t>
  </si>
  <si>
    <t>TCI_152</t>
  </si>
  <si>
    <t>Step 9:Enter characters in Initial deposit field.</t>
  </si>
  <si>
    <t>After entering characters in Initial deposit 
field,verify it,whether its showing any 
validation message or not.</t>
  </si>
  <si>
    <t>TCI_153</t>
  </si>
  <si>
    <t>Step 10:Enter special characters in Initial deposit
field.</t>
  </si>
  <si>
    <t>After entering special characters in Initial
Deposit Field,verify it whether its showing
any validation message or not.</t>
  </si>
  <si>
    <t>TCI_154</t>
  </si>
  <si>
    <t>Step 11:Enter White Space in Initial deposit
field.</t>
  </si>
  <si>
    <t>After entering white space in Initial Deposit
Field,verify it whether its showing any
validation message or not.</t>
  </si>
  <si>
    <t>TCI_155</t>
  </si>
  <si>
    <t>Step 12:Enter all the valid details and click
on submit button.</t>
  </si>
  <si>
    <t>Verify it after clicking on submit button,
new account is created or not.</t>
  </si>
  <si>
    <t>Account Created with account
number</t>
  </si>
  <si>
    <t>Its not creating any new account</t>
  </si>
  <si>
    <t>TCI_156</t>
  </si>
  <si>
    <t xml:space="preserve">Step 13:Enter invalid customer id </t>
  </si>
  <si>
    <t>Verify it whether its showing any
error message or not.</t>
  </si>
  <si>
    <t>Customer does not exists.</t>
  </si>
  <si>
    <t>TCI_157</t>
  </si>
  <si>
    <t>Step 14:Enter Initial Deposit less than 500</t>
  </si>
  <si>
    <t>After  entering initial deposit less than 500,
verify it whether its showing any error message or not</t>
  </si>
  <si>
    <t>Intial deposite must be
 Rs. 500 or more</t>
  </si>
  <si>
    <t>TCI_158</t>
  </si>
  <si>
    <t>You are not authorize to create 
account of this Customer!!</t>
  </si>
  <si>
    <t>TCI_159</t>
  </si>
  <si>
    <t>Edit_Account_Module</t>
  </si>
  <si>
    <t>To update account details</t>
  </si>
  <si>
    <t>Step 1: Open the Edit Account Section</t>
  </si>
  <si>
    <t>From Dashboard,Navigate Edit Account 
Section  and Open it and verify it whether it navigates properly or not.</t>
  </si>
  <si>
    <t>It should navigate properly</t>
  </si>
  <si>
    <t>TCI_160</t>
  </si>
  <si>
    <t>Step 2:Keep all the fields empty and click on
Submit button</t>
  </si>
  <si>
    <t>Verify it whether its showing any validation 
message or not.</t>
  </si>
  <si>
    <t>TCI_161</t>
  </si>
  <si>
    <t>Step 3:Enter valid account number and click on
reset button</t>
  </si>
  <si>
    <t>After clicking on reset button,verify it,
whether all the fields are cleared out or
not.</t>
  </si>
  <si>
    <t>TCI_162</t>
  </si>
  <si>
    <t>Step 4:Enter characters in account number
field.</t>
  </si>
  <si>
    <t>After entering characters in account number
field,verify it,whether its showing any validation message or not.</t>
  </si>
  <si>
    <t>Characters are not valid</t>
  </si>
  <si>
    <t>TCI_163</t>
  </si>
  <si>
    <t>Step 5:Enter special characters in account 
number field.</t>
  </si>
  <si>
    <t>After entering special characters in account
number field,verify it whether its showing 
any validation message or not.</t>
  </si>
  <si>
    <t>Special characters are not 
allowed.</t>
  </si>
  <si>
    <t>TCI_164</t>
  </si>
  <si>
    <t>Step 6:Enter White Space in Account Number field.</t>
  </si>
  <si>
    <t>After entering white space in account
number field,verify it whether its showing any
validation message or not.</t>
  </si>
  <si>
    <t>TCI_165</t>
  </si>
  <si>
    <t>Step 7:Enter invalid account number and
click on submit button.</t>
  </si>
  <si>
    <t>After clicking on submit button,verify it
whether its showing any error message 
or not</t>
  </si>
  <si>
    <t>Account does not exists.</t>
  </si>
  <si>
    <t>TCI_166</t>
  </si>
  <si>
    <t>Step 7:Enter valid account number and click
on submit button.</t>
  </si>
  <si>
    <t>After clicking on submit button,verify it,
whether its redirecting to edit account form 
page or not.</t>
  </si>
  <si>
    <t>Redirecting to edit account page</t>
  </si>
  <si>
    <t>Its not visible and can't access</t>
  </si>
  <si>
    <t>TCI_167</t>
  </si>
  <si>
    <t>Step 8:In Edit form page,update the type of account</t>
  </si>
  <si>
    <t>After updating the type of account,verify it 
whether modications are done successfully
or not.</t>
  </si>
  <si>
    <t>Account details successfully 
updated!!</t>
  </si>
  <si>
    <t>TCI_168</t>
  </si>
  <si>
    <t>Step 9:Enter valid account number and 
click on submit button</t>
  </si>
  <si>
    <t>After clicking on submit button,verify whether
all the details which has been added are
visible or not.</t>
  </si>
  <si>
    <t>All the account details must 
be visible.</t>
  </si>
  <si>
    <t>Its blocked or could not access</t>
  </si>
  <si>
    <t>TCI_169</t>
  </si>
  <si>
    <t>Step 15:Enter unauthorized Customer id in Customer Id Field.</t>
  </si>
  <si>
    <t>Step 10:Enter unauthorized Account
Number in Account Number Field.</t>
  </si>
  <si>
    <t>You are not authorize to edit 
this account.</t>
  </si>
  <si>
    <t>TCI_170</t>
  </si>
  <si>
    <t>Delete_Account_Module</t>
  </si>
  <si>
    <t>To delete account of customer</t>
  </si>
  <si>
    <t>Step 1:Open the Delete Account Section</t>
  </si>
  <si>
    <t>From Dashboard,Navigate Delete Account 
Section  and Open it and verify it whether it navigates properly or not.</t>
  </si>
  <si>
    <t>It should navigate properly to
delete account section.</t>
  </si>
  <si>
    <t>TCI_171</t>
  </si>
  <si>
    <t>Step 2:Keep all the fields empty and click on
submit button.</t>
  </si>
  <si>
    <t>After clicking on submit button,verify it
whether its showing any alert message or not.</t>
  </si>
  <si>
    <t>TCI_172</t>
  </si>
  <si>
    <t>Step 3:Enter characters in account number
field.</t>
  </si>
  <si>
    <t>After entering characters in account number
field,verify it whether its showing any 
validation message or not.</t>
  </si>
  <si>
    <t>TCI_173</t>
  </si>
  <si>
    <t>Step 4:Enter special characters in account number
field.</t>
  </si>
  <si>
    <t>After entering special characters in account numberfield,verify it whether its showing
any validation message or not.</t>
  </si>
  <si>
    <t>TCI_174</t>
  </si>
  <si>
    <t>Step 5:Enter White Space in Account number
field.</t>
  </si>
  <si>
    <t>After entering white space in account Number
field,verify it whether its showing any
validation message or not.</t>
  </si>
  <si>
    <t>TCI_175</t>
  </si>
  <si>
    <t>Step 6:Enter valid account number and click on
reset button.</t>
  </si>
  <si>
    <t>After clicking on reset button,verify it
whether all fields are cleared out or not.</t>
  </si>
  <si>
    <t>TCI_176</t>
  </si>
  <si>
    <t>Step 7:Enter invalid account number and click
on submit button.</t>
  </si>
  <si>
    <t>After clicking on submit button,verify it
whether its showing any error message or not.</t>
  </si>
  <si>
    <t>TCI_177</t>
  </si>
  <si>
    <t>Step 8:Enter valid account number and click on
submit button.</t>
  </si>
  <si>
    <t>After clicking on submit button,verify it
whether its showing any success message or 
not.</t>
  </si>
  <si>
    <t>Account deleted successfully.</t>
  </si>
  <si>
    <t>TCI_178</t>
  </si>
  <si>
    <t>You are not authorize to delete
this account.</t>
  </si>
  <si>
    <t>Step 9:Enter unauthorized account number and
click on submit button.</t>
  </si>
  <si>
    <t>TCI_179</t>
  </si>
  <si>
    <t>Deposit_Module</t>
  </si>
  <si>
    <t>To deposit money into any account</t>
  </si>
  <si>
    <t>Step 1:Open the Deposit Section</t>
  </si>
  <si>
    <t>From Dashboard,Navigate Deposit
Section  and Open it and verify it whether it navigates properly or not.</t>
  </si>
  <si>
    <t>It should navigate properly to
deposit section.</t>
  </si>
  <si>
    <t>Its not visible or blocked.</t>
  </si>
  <si>
    <t>TCI_180</t>
  </si>
  <si>
    <t>TCI_181</t>
  </si>
  <si>
    <t>Step 3:Keep the account number field empty
and apart from that fill all the othe details</t>
  </si>
  <si>
    <t>Verify it whether its showing any validation
message or not.</t>
  </si>
  <si>
    <t>Account Number must not
be blank.</t>
  </si>
  <si>
    <t>TCI_182</t>
  </si>
  <si>
    <t>Step 4:Enter characters in account number field.</t>
  </si>
  <si>
    <t>After entering characters in account number
field,verify it whether its showing any
validation message or not.</t>
  </si>
  <si>
    <t>TCI_183</t>
  </si>
  <si>
    <t>Step 5:Enter special characters in account number
in field.</t>
  </si>
  <si>
    <t>Special characters are not 
allowed</t>
  </si>
  <si>
    <t>TCI_184</t>
  </si>
  <si>
    <t>Step 6:Enter White Space in Account Number
Field.</t>
  </si>
  <si>
    <t>After entering special characters in account
number field,verify it whether its showing any validation message or not.</t>
  </si>
  <si>
    <t>After entering white space in account number
verify it whether its showing any validation
message or not.</t>
  </si>
  <si>
    <t>Characters are not allowed..</t>
  </si>
  <si>
    <t>TCI_185</t>
  </si>
  <si>
    <t>Step 7:Keep the amount field empty and 
apart from that fill all the other details.</t>
  </si>
  <si>
    <t>Amount Field must not be blank.</t>
  </si>
  <si>
    <t>TCI_186</t>
  </si>
  <si>
    <t>Step 8:Enter characters in amount field.</t>
  </si>
  <si>
    <t>After entering characters in amount field,
verify it whether its showing any validation
message or not.</t>
  </si>
  <si>
    <t>TCI_187</t>
  </si>
  <si>
    <t>Step 9:Enter special characters in amount field.</t>
  </si>
  <si>
    <t>After entering special characters in amount
field,verify it whether its showing any validation message or not.</t>
  </si>
  <si>
    <t>TCI_188</t>
  </si>
  <si>
    <t>Step 10:Enter White space in amount field</t>
  </si>
  <si>
    <t>After entering white space in amount field,
verify it whether its showing any validation
message or not.</t>
  </si>
  <si>
    <t>TCI_189</t>
  </si>
  <si>
    <t>Step 11:Keep the description field empty and 
apart from that fill all the other details.</t>
  </si>
  <si>
    <t>Description field must not be
blank.</t>
  </si>
  <si>
    <t>TCI_190</t>
  </si>
  <si>
    <t>Step 12:Enter all the valid details and click on submit button</t>
  </si>
  <si>
    <t>After clicking on submit button,verify it
whether its showing any success message or
not</t>
  </si>
  <si>
    <t>TCI_191</t>
  </si>
  <si>
    <t>Step 13:Enter all the valid details and click on
reset button.</t>
  </si>
  <si>
    <t>After clicking on reset button,verify it
whether all the fields are cleared out or not</t>
  </si>
  <si>
    <t>All fields should cleared out.</t>
  </si>
  <si>
    <t>TCI_192</t>
  </si>
  <si>
    <t xml:space="preserve">Step 14:Enter invalid account number </t>
  </si>
  <si>
    <t>Verify it whether its showing any error 
message or not.</t>
  </si>
  <si>
    <t>TCI_193</t>
  </si>
  <si>
    <t xml:space="preserve">Step 15:Enter unauthorized account number </t>
  </si>
  <si>
    <t>You are not authorize to deposit
any money for this account.</t>
  </si>
  <si>
    <t>TCI_194</t>
  </si>
  <si>
    <t>Withdrawal_Module</t>
  </si>
  <si>
    <t>To withdraw money from any account.</t>
  </si>
  <si>
    <t>Manager should be logged in</t>
  </si>
  <si>
    <t>Step 1:Open the Withdrawal Section</t>
  </si>
  <si>
    <t>It should navigate properly to
withdrawal section.</t>
  </si>
  <si>
    <t>TCI_195</t>
  </si>
  <si>
    <t>TCI_196</t>
  </si>
  <si>
    <t>Step 3:Enter all the valid details and click on 
reset button.</t>
  </si>
  <si>
    <t>After clicking on reset button,verify it 
whether all fields are cleared out or not.</t>
  </si>
  <si>
    <t>TCI_197</t>
  </si>
  <si>
    <t>Deposit done successfully 
and redirecting to deposit 
details page</t>
  </si>
  <si>
    <t xml:space="preserve">Step 4:Enter all the valid details and click on submit
button.
</t>
  </si>
  <si>
    <t>After clicking on submit button,verify it
whether its showing any success message or
not.</t>
  </si>
  <si>
    <t>Withdrawal done successfully
and redirecting to withdrawal
details page</t>
  </si>
  <si>
    <t>TCI_198</t>
  </si>
  <si>
    <t>Step 5:Keep the account number field empty 
and apart from that fill all the other details.</t>
  </si>
  <si>
    <t>Account Number Field must
not be blank.</t>
  </si>
  <si>
    <t>TCI_199</t>
  </si>
  <si>
    <t>Step 6:Enter characters in account number field</t>
  </si>
  <si>
    <t>Characters are not alllowed</t>
  </si>
  <si>
    <t>TCI_200</t>
  </si>
  <si>
    <t>Step 7:Enter special characters in account number
field.</t>
  </si>
  <si>
    <t>After special characters in account number
field,verify it whether its showing any
validation message or not</t>
  </si>
  <si>
    <t>Special Charcaters are not 
allowed</t>
  </si>
  <si>
    <t>TCI_201</t>
  </si>
  <si>
    <t>Step 8:Enter White space in account number field.</t>
  </si>
  <si>
    <t>After entering white space in account number
field,verify it whether its showing any
validation message or not.</t>
  </si>
  <si>
    <t>TCI_202</t>
  </si>
  <si>
    <t>Step 9:Keep the amount field empty and apart from
that fill all the other details.</t>
  </si>
  <si>
    <t>Amount field must not be empty</t>
  </si>
  <si>
    <t>TCI_203</t>
  </si>
  <si>
    <t>Step 10:Enter characters in amount field</t>
  </si>
  <si>
    <t>TCI_204</t>
  </si>
  <si>
    <t>Step 11:Enter special characters in amount field</t>
  </si>
  <si>
    <t>After entering special characters in amount
field,verify it whether its showing any
validation message or not.</t>
  </si>
  <si>
    <t>TCI_205</t>
  </si>
  <si>
    <t>Step 12:Enter White Space in Amount Field.</t>
  </si>
  <si>
    <t>After entering white space in amount field
verify it whether its showing any validation
message or not.</t>
  </si>
  <si>
    <t>TCI_206</t>
  </si>
  <si>
    <t>Step 13:Keep the description field empty and
apart from that fill all the other details</t>
  </si>
  <si>
    <t>Description field must not be 
blank</t>
  </si>
  <si>
    <t>TCI_207</t>
  </si>
  <si>
    <t>Step 14:Enter invalid account number in 
Account number field.</t>
  </si>
  <si>
    <t>Verify it whether its showing any error
message or not.</t>
  </si>
  <si>
    <t>Account does not exists</t>
  </si>
  <si>
    <t>TCI_208</t>
  </si>
  <si>
    <t>Step 15:Enter  valid account number</t>
  </si>
  <si>
    <t xml:space="preserve">After entering account number,verify it
whether that account has necessary balance 
or not,if not then check its showing 
any error message </t>
  </si>
  <si>
    <t>Error!
Cannot withdraw due to 
insufficient balance.</t>
  </si>
  <si>
    <t>TCI_209</t>
  </si>
  <si>
    <t>Step 16:Enter unauthorized account number</t>
  </si>
  <si>
    <t>After entering unauthorized account number
verify it,whether its showing any error 
message or not</t>
  </si>
  <si>
    <t>You are not authorize to 
generate statement of this Account!!</t>
  </si>
  <si>
    <t>TCI_210</t>
  </si>
  <si>
    <t>Change_Password_Module</t>
  </si>
  <si>
    <t>To change the password of account</t>
  </si>
  <si>
    <t>Its not showing any Validation message</t>
  </si>
  <si>
    <t>Step:1 Navigate to change password section</t>
  </si>
  <si>
    <t>From Dashboard,navigate to withdrawal 
section and verify it whether it navigates 
properly or not.</t>
  </si>
  <si>
    <t>From Dashboard,navigate to Change password 
section and verify it whether it navigates 
properly or not.</t>
  </si>
  <si>
    <t>It should navigate properly to
change password section.</t>
  </si>
  <si>
    <t>TCI_211</t>
  </si>
  <si>
    <t>Manager should logged in and Account should already 
exists.</t>
  </si>
  <si>
    <t>Step 2:Keep all the fields empty and click on 
submit button</t>
  </si>
  <si>
    <t>Verify it,whether its showing any alert 
message or not.</t>
  </si>
  <si>
    <t>TCI_212</t>
  </si>
  <si>
    <t>Step 3:Keep the old password field empty and 
apart from that fill all the other details.</t>
  </si>
  <si>
    <t>Old Password field must not be
blank</t>
  </si>
  <si>
    <t>TCI_213</t>
  </si>
  <si>
    <t>Step 3:Keep the new password field empty and
apart from that fill all the other details.</t>
  </si>
  <si>
    <t>New Password field must not
be blank</t>
  </si>
  <si>
    <t>TCI_214</t>
  </si>
  <si>
    <t>Step 4:Enter new password without any numberic
value</t>
  </si>
  <si>
    <t>Enter at-least one numeric value</t>
  </si>
  <si>
    <t>TCI_215</t>
  </si>
  <si>
    <t>Step 5:Enter new password without any special
character</t>
  </si>
  <si>
    <t>After entering new password without any
numeric value,verify it whether its showing
any validation message or not.</t>
  </si>
  <si>
    <t>After entering new password without any
special character,verify it whether its 
showing any validation message or not.</t>
  </si>
  <si>
    <t>Enter at-least one special 
character</t>
  </si>
  <si>
    <t>TCI_216</t>
  </si>
  <si>
    <t>Step 6:Enter any easy password in new password 
field.</t>
  </si>
  <si>
    <t>Enter any easy password like abc12 in new 
password field,verify it whether its showing
any validation message or not.</t>
  </si>
  <si>
    <t>Choose a difficult Password</t>
  </si>
  <si>
    <t>TCI_217</t>
  </si>
  <si>
    <t>Invalid old password!Please
enter again</t>
  </si>
  <si>
    <t>Step 7:Enter invalid old password in old password
field.</t>
  </si>
  <si>
    <t>TCI_218</t>
  </si>
  <si>
    <t>Step 8:Keep confirm password field empty and
apart from that fill all the other details.</t>
  </si>
  <si>
    <t>Confirm Password must not be 
blank</t>
  </si>
  <si>
    <t>TCI_219</t>
  </si>
  <si>
    <t>Step 9:Enter different password in confirm password field.</t>
  </si>
  <si>
    <t>After entering different password in confirm
password field,verify it whether its showing
any validation message or not.</t>
  </si>
  <si>
    <t>Passwords do not Match</t>
  </si>
  <si>
    <t>TCI_220</t>
  </si>
  <si>
    <t>Step 10:Enter all the valid details and click on
reset button.</t>
  </si>
  <si>
    <t>Verify it whether all fields are cleared out
or not.</t>
  </si>
  <si>
    <t>All fields must cleared out</t>
  </si>
  <si>
    <t>TCI_221</t>
  </si>
  <si>
    <t>Step 11:Enter all the valid details and click on 
submit button.</t>
  </si>
  <si>
    <t>After clicking on submit button,verify it 
whether its showing any success message
or not.</t>
  </si>
  <si>
    <t>Password Changed Successfully</t>
  </si>
  <si>
    <t>TCI_222</t>
  </si>
  <si>
    <t>Login_Module</t>
  </si>
  <si>
    <t>To login into website account</t>
  </si>
  <si>
    <t>Manager should have user id
and password.</t>
  </si>
  <si>
    <t>Step 1:Go to website,enter valid user id and
password.</t>
  </si>
  <si>
    <t>Enter all the valid details and click on
submit button and verify whether you logged
in or not</t>
  </si>
  <si>
    <t>Login successfully!</t>
  </si>
  <si>
    <t>TCI_223</t>
  </si>
  <si>
    <t>Step 2:Keep all the firlds empty and click on 
submit button</t>
  </si>
  <si>
    <t>Verify it whether its showing any alert 
message or not.</t>
  </si>
  <si>
    <t>TCI_224</t>
  </si>
  <si>
    <t>User Id is invalid</t>
  </si>
  <si>
    <t>TCI_225</t>
  </si>
  <si>
    <t>Step 3:Enter invalid user id in user id field or 
invalid password in password field.</t>
  </si>
  <si>
    <t>After entering invalid user id in user id field,
or password in password field,verify it whether its showing any error 
message or not.</t>
  </si>
  <si>
    <t>Step 4:Enter all the valid details and click on
reset button</t>
  </si>
  <si>
    <t>TCI_026</t>
  </si>
  <si>
    <t>TCI_027</t>
  </si>
  <si>
    <t>TCI_028</t>
  </si>
  <si>
    <t>TCI_029</t>
  </si>
  <si>
    <t>TCI_030</t>
  </si>
  <si>
    <t>TCI_031</t>
  </si>
  <si>
    <t>TCI_032</t>
  </si>
  <si>
    <t>TCI_033</t>
  </si>
  <si>
    <t>TCI_034</t>
  </si>
  <si>
    <t>TCI_035</t>
  </si>
  <si>
    <t>TCI_036</t>
  </si>
  <si>
    <t>TCI_037</t>
  </si>
  <si>
    <t>TCI_038</t>
  </si>
  <si>
    <t>TCI_039</t>
  </si>
  <si>
    <t>TCI_040</t>
  </si>
  <si>
    <t>TCI_041</t>
  </si>
  <si>
    <t>TCI_042</t>
  </si>
  <si>
    <t>TCI_043</t>
  </si>
  <si>
    <t>TCI_044</t>
  </si>
  <si>
    <t>TCI_045</t>
  </si>
  <si>
    <t>TCI_046</t>
  </si>
  <si>
    <t>TCI_047</t>
  </si>
  <si>
    <t>TCI_048</t>
  </si>
  <si>
    <t>TCI_049</t>
  </si>
  <si>
    <t>TCI_050</t>
  </si>
  <si>
    <t>TCI_051</t>
  </si>
  <si>
    <t>TCI_052</t>
  </si>
  <si>
    <t>TCI_053</t>
  </si>
  <si>
    <t>TCI_054</t>
  </si>
  <si>
    <t>TCI_055</t>
  </si>
  <si>
    <t>TCI_056</t>
  </si>
  <si>
    <t>TCI_057</t>
  </si>
  <si>
    <t>TCI_058</t>
  </si>
  <si>
    <t>TCI_059</t>
  </si>
  <si>
    <t>TCI_060</t>
  </si>
  <si>
    <t>TCI_061</t>
  </si>
  <si>
    <t>TCI_062</t>
  </si>
  <si>
    <t>TCI_063</t>
  </si>
  <si>
    <t>TCI_064</t>
  </si>
  <si>
    <t>TCI_065</t>
  </si>
  <si>
    <t>TCI_066</t>
  </si>
  <si>
    <t>TCI_067</t>
  </si>
  <si>
    <t>TCI_068</t>
  </si>
  <si>
    <t>TCI_069</t>
  </si>
  <si>
    <t>TCI_070</t>
  </si>
  <si>
    <t>TCI_071</t>
  </si>
  <si>
    <t>TCI_072</t>
  </si>
  <si>
    <t>TCI_073</t>
  </si>
  <si>
    <t>TCI_074</t>
  </si>
  <si>
    <t>TCI_075</t>
  </si>
  <si>
    <t>TCI_076</t>
  </si>
  <si>
    <t>TCI_077</t>
  </si>
  <si>
    <t>TCI_078</t>
  </si>
  <si>
    <t>Customer should have user id
and password.</t>
  </si>
  <si>
    <t>Customer Should Logged In.</t>
  </si>
  <si>
    <t>Customer Should Logged in</t>
  </si>
  <si>
    <t>Customer Should Logged in.</t>
  </si>
  <si>
    <t>Customer should logged in</t>
  </si>
  <si>
    <t>Customer should logged in and Account should already  exists.</t>
  </si>
  <si>
    <t>To View Balance Of All The Accounts.</t>
  </si>
  <si>
    <t>TCI_084</t>
  </si>
  <si>
    <t>TCI_083</t>
  </si>
  <si>
    <t>TCI_082</t>
  </si>
  <si>
    <t>TCI_081</t>
  </si>
  <si>
    <t>TCI_080</t>
  </si>
  <si>
    <t>TCI_079</t>
  </si>
  <si>
    <t>VERSION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</si>
</sst>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7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12">
    <xf numFmtId="0" fontId="0" fillId="0" borderId="0"/>
    <xf numFmtId="0" fontId="7" fillId="0" borderId="0" applyBorder="0" applyProtection="0"/>
    <xf numFmtId="0" fontId="8" fillId="0" borderId="0"/>
    <xf numFmtId="0" fontId="9" fillId="0" borderId="0"/>
    <xf numFmtId="0" fontId="10" fillId="0" borderId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9" fontId="8" fillId="0" borderId="0" applyFill="0" applyBorder="0" applyAlignment="0" applyProtection="0"/>
    <xf numFmtId="0" fontId="10" fillId="0" borderId="0"/>
    <xf numFmtId="0" fontId="1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0" fillId="6" borderId="0" xfId="0" applyFill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7" xfId="0" applyFill="1" applyBorder="1"/>
    <xf numFmtId="0" fontId="2" fillId="4" borderId="1" xfId="0" applyFont="1" applyFill="1" applyBorder="1"/>
    <xf numFmtId="0" fontId="2" fillId="10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11" borderId="1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8" xfId="0" applyNumberFormat="1" applyFont="1" applyFill="1" applyBorder="1"/>
    <xf numFmtId="0" fontId="6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9" borderId="9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1" fillId="0" borderId="0" xfId="0" applyFont="1"/>
    <xf numFmtId="0" fontId="2" fillId="0" borderId="1" xfId="11" applyFont="1" applyBorder="1" applyAlignment="1">
      <alignment wrapText="1"/>
    </xf>
    <xf numFmtId="0" fontId="0" fillId="8" borderId="6" xfId="0" applyFill="1" applyBorder="1"/>
    <xf numFmtId="0" fontId="0" fillId="8" borderId="5" xfId="0" applyFill="1" applyBorder="1"/>
    <xf numFmtId="0" fontId="1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6" xfId="0" applyFill="1" applyBorder="1"/>
    <xf numFmtId="0" fontId="0" fillId="2" borderId="8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2">
    <cellStyle name="Excel Built-in Normal" xfId="4"/>
    <cellStyle name="Excel Built-in Normal 1" xfId="5"/>
    <cellStyle name="Excel Built-in Normal 1 1" xfId="6"/>
    <cellStyle name="Excel Built-in Normal 2" xfId="7"/>
    <cellStyle name="Excel Built-in Normal 3" xfId="9"/>
    <cellStyle name="Excel Built-in Normal 4" xfId="10"/>
    <cellStyle name="Hyperlink" xfId="11" builtinId="8"/>
    <cellStyle name="Normal" xfId="0" builtinId="0"/>
    <cellStyle name="Normal 2" xfId="3"/>
    <cellStyle name="Normal 3" xfId="1"/>
    <cellStyle name="Normal 4" xfId="2"/>
    <cellStyle name="Percent 2" xfId="8"/>
  </cellStyles>
  <dxfs count="40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numFmt numFmtId="0" formatCode="General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numFmt numFmtId="0" formatCode="General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numFmt numFmtId="0" formatCode="General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numFmt numFmtId="0" formatCode="General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Cover_Page!$B$37</c:f>
              <c:strCache>
                <c:ptCount val="1"/>
                <c:pt idx="0">
                  <c:v>Total Test Cases</c:v>
                </c:pt>
              </c:strCache>
            </c:strRef>
          </c:tx>
          <c:cat>
            <c:strRef>
              <c:f>Cover_Page!$A$38:$A$40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Cover_Page!$B$38:$B$40</c:f>
              <c:numCache>
                <c:formatCode>General</c:formatCode>
                <c:ptCount val="3"/>
                <c:pt idx="0">
                  <c:v>225</c:v>
                </c:pt>
                <c:pt idx="1">
                  <c:v>78</c:v>
                </c:pt>
                <c:pt idx="2">
                  <c:v>303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Cover_Page!$B$37</c:f>
              <c:strCache>
                <c:ptCount val="1"/>
                <c:pt idx="0">
                  <c:v>Total Test Cases</c:v>
                </c:pt>
              </c:strCache>
            </c:strRef>
          </c:tx>
          <c:invertIfNegative val="0"/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Cover_Page!$B$38:$B$39</c:f>
              <c:numCache>
                <c:formatCode>General</c:formatCode>
                <c:ptCount val="2"/>
                <c:pt idx="0">
                  <c:v>225</c:v>
                </c:pt>
                <c:pt idx="1">
                  <c:v>78</c:v>
                </c:pt>
              </c:numCache>
            </c:numRef>
          </c:val>
        </c:ser>
        <c:ser>
          <c:idx val="1"/>
          <c:order val="1"/>
          <c:tx>
            <c:strRef>
              <c:f>Cover_Page!$C$37</c:f>
              <c:strCache>
                <c:ptCount val="1"/>
                <c:pt idx="0">
                  <c:v>Pass</c:v>
                </c:pt>
              </c:strCache>
            </c:strRef>
          </c:tx>
          <c:invertIfNegative val="0"/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Cover_Page!$C$38:$C$39</c:f>
              <c:numCache>
                <c:formatCode>General</c:formatCode>
                <c:ptCount val="2"/>
                <c:pt idx="0">
                  <c:v>66</c:v>
                </c:pt>
                <c:pt idx="1">
                  <c:v>18</c:v>
                </c:pt>
              </c:numCache>
            </c:numRef>
          </c:val>
        </c:ser>
        <c:ser>
          <c:idx val="2"/>
          <c:order val="2"/>
          <c:tx>
            <c:strRef>
              <c:f>Cover_Page!$D$37</c:f>
              <c:strCache>
                <c:ptCount val="1"/>
                <c:pt idx="0">
                  <c:v>Fail</c:v>
                </c:pt>
              </c:strCache>
            </c:strRef>
          </c:tx>
          <c:invertIfNegative val="0"/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Cover_Page!$D$38:$D$39</c:f>
              <c:numCache>
                <c:formatCode>General</c:formatCode>
                <c:ptCount val="2"/>
                <c:pt idx="0">
                  <c:v>30</c:v>
                </c:pt>
                <c:pt idx="1">
                  <c:v>11</c:v>
                </c:pt>
              </c:numCache>
            </c:numRef>
          </c:val>
        </c:ser>
        <c:ser>
          <c:idx val="3"/>
          <c:order val="3"/>
          <c:tx>
            <c:strRef>
              <c:f>Cover_Page!$E$37</c:f>
              <c:strCache>
                <c:ptCount val="1"/>
                <c:pt idx="0">
                  <c:v>Blocked</c:v>
                </c:pt>
              </c:strCache>
            </c:strRef>
          </c:tx>
          <c:invertIfNegative val="0"/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Cover_Page!$E$38:$E$39</c:f>
              <c:numCache>
                <c:formatCode>General</c:formatCode>
                <c:ptCount val="2"/>
                <c:pt idx="0">
                  <c:v>54</c:v>
                </c:pt>
                <c:pt idx="1">
                  <c:v>5</c:v>
                </c:pt>
              </c:numCache>
            </c:numRef>
          </c:val>
        </c:ser>
        <c:ser>
          <c:idx val="4"/>
          <c:order val="4"/>
          <c:tx>
            <c:strRef>
              <c:f>Cover_Page!$F$37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Cover_Page!$F$38:$F$39</c:f>
              <c:numCache>
                <c:formatCode>General</c:formatCode>
                <c:ptCount val="2"/>
                <c:pt idx="0">
                  <c:v>75</c:v>
                </c:pt>
                <c:pt idx="1">
                  <c:v>44</c:v>
                </c:pt>
              </c:numCache>
            </c:numRef>
          </c:val>
        </c:ser>
        <c:ser>
          <c:idx val="5"/>
          <c:order val="5"/>
          <c:tx>
            <c:strRef>
              <c:f>Cover_Page!$G$37</c:f>
              <c:strCache>
                <c:ptCount val="1"/>
                <c:pt idx="0">
                  <c:v>Not Started</c:v>
                </c:pt>
              </c:strCache>
            </c:strRef>
          </c:tx>
          <c:invertIfNegative val="0"/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Cover_Page!$G$38:$G$39</c:f>
              <c:numCache>
                <c:formatCode>General</c:formatCode>
                <c:ptCount val="2"/>
                <c:pt idx="0">
                  <c:v>75</c:v>
                </c:pt>
                <c:pt idx="1">
                  <c:v>44</c:v>
                </c:pt>
              </c:numCache>
            </c:numRef>
          </c:val>
        </c:ser>
        <c:ser>
          <c:idx val="6"/>
          <c:order val="6"/>
          <c:tx>
            <c:strRef>
              <c:f>Cover_Page!$H$37</c:f>
              <c:strCache>
                <c:ptCount val="1"/>
                <c:pt idx="0">
                  <c:v>% Execution</c:v>
                </c:pt>
              </c:strCache>
            </c:strRef>
          </c:tx>
          <c:invertIfNegative val="0"/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Cover_Page!$H$38:$H$39</c:f>
              <c:numCache>
                <c:formatCode>General</c:formatCode>
                <c:ptCount val="2"/>
                <c:pt idx="0">
                  <c:v>66.666666666666671</c:v>
                </c:pt>
                <c:pt idx="1">
                  <c:v>43.589743589743591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74752"/>
        <c:axId val="167276544"/>
      </c:barChart>
      <c:catAx>
        <c:axId val="16727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276544"/>
        <c:crosses val="autoZero"/>
        <c:auto val="1"/>
        <c:lblAlgn val="ctr"/>
        <c:lblOffset val="100"/>
        <c:noMultiLvlLbl val="0"/>
      </c:catAx>
      <c:valAx>
        <c:axId val="16727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274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Cover_Page!$B$37</c:f>
              <c:strCache>
                <c:ptCount val="1"/>
                <c:pt idx="0">
                  <c:v>Total Test Cases</c:v>
                </c:pt>
              </c:strCache>
            </c:strRef>
          </c:tx>
          <c:marker>
            <c:symbol val="none"/>
          </c:marker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Cover_Page!$B$38:$B$39</c:f>
              <c:numCache>
                <c:formatCode>General</c:formatCode>
                <c:ptCount val="2"/>
                <c:pt idx="0">
                  <c:v>225</c:v>
                </c:pt>
                <c:pt idx="1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Cover_Page!$C$37</c:f>
              <c:strCache>
                <c:ptCount val="1"/>
                <c:pt idx="0">
                  <c:v>Pass</c:v>
                </c:pt>
              </c:strCache>
            </c:strRef>
          </c:tx>
          <c:marker>
            <c:symbol val="none"/>
          </c:marker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Cover_Page!$C$38:$C$39</c:f>
              <c:numCache>
                <c:formatCode>General</c:formatCode>
                <c:ptCount val="2"/>
                <c:pt idx="0">
                  <c:v>66</c:v>
                </c:pt>
                <c:pt idx="1">
                  <c:v>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Cover_Page!$D$37</c:f>
              <c:strCache>
                <c:ptCount val="1"/>
                <c:pt idx="0">
                  <c:v>Fail</c:v>
                </c:pt>
              </c:strCache>
            </c:strRef>
          </c:tx>
          <c:marker>
            <c:symbol val="none"/>
          </c:marker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Cover_Page!$D$38:$D$39</c:f>
              <c:numCache>
                <c:formatCode>General</c:formatCode>
                <c:ptCount val="2"/>
                <c:pt idx="0">
                  <c:v>30</c:v>
                </c:pt>
                <c:pt idx="1">
                  <c:v>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Cover_Page!$E$37</c:f>
              <c:strCache>
                <c:ptCount val="1"/>
                <c:pt idx="0">
                  <c:v>Blocked</c:v>
                </c:pt>
              </c:strCache>
            </c:strRef>
          </c:tx>
          <c:marker>
            <c:symbol val="none"/>
          </c:marker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Cover_Page!$E$38:$E$39</c:f>
              <c:numCache>
                <c:formatCode>General</c:formatCode>
                <c:ptCount val="2"/>
                <c:pt idx="0">
                  <c:v>54</c:v>
                </c:pt>
                <c:pt idx="1">
                  <c:v>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Cover_Page!$F$37</c:f>
              <c:strCache>
                <c:ptCount val="1"/>
                <c:pt idx="0">
                  <c:v>N/A</c:v>
                </c:pt>
              </c:strCache>
            </c:strRef>
          </c:tx>
          <c:marker>
            <c:symbol val="none"/>
          </c:marker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Cover_Page!$F$38:$F$39</c:f>
              <c:numCache>
                <c:formatCode>General</c:formatCode>
                <c:ptCount val="2"/>
                <c:pt idx="0">
                  <c:v>75</c:v>
                </c:pt>
                <c:pt idx="1">
                  <c:v>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Cover_Page!$G$37</c:f>
              <c:strCache>
                <c:ptCount val="1"/>
                <c:pt idx="0">
                  <c:v>Not Started</c:v>
                </c:pt>
              </c:strCache>
            </c:strRef>
          </c:tx>
          <c:marker>
            <c:symbol val="none"/>
          </c:marker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Cover_Page!$G$38:$G$39</c:f>
              <c:numCache>
                <c:formatCode>General</c:formatCode>
                <c:ptCount val="2"/>
                <c:pt idx="0">
                  <c:v>75</c:v>
                </c:pt>
                <c:pt idx="1">
                  <c:v>44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Cover_Page!$H$37</c:f>
              <c:strCache>
                <c:ptCount val="1"/>
                <c:pt idx="0">
                  <c:v>% Execution</c:v>
                </c:pt>
              </c:strCache>
            </c:strRef>
          </c:tx>
          <c:marker>
            <c:symbol val="none"/>
          </c:marker>
          <c:cat>
            <c:strRef>
              <c:f>Cover_Page!$A$38:$A$39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Cover_Page!$H$38:$H$39</c:f>
              <c:numCache>
                <c:formatCode>General</c:formatCode>
                <c:ptCount val="2"/>
                <c:pt idx="0">
                  <c:v>66.666666666666671</c:v>
                </c:pt>
                <c:pt idx="1">
                  <c:v>43.589743589743591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05600"/>
        <c:axId val="167307136"/>
      </c:lineChart>
      <c:catAx>
        <c:axId val="167305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307136"/>
        <c:crosses val="autoZero"/>
        <c:auto val="1"/>
        <c:lblAlgn val="ctr"/>
        <c:lblOffset val="100"/>
        <c:noMultiLvlLbl val="0"/>
      </c:catAx>
      <c:valAx>
        <c:axId val="167307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3056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Cover_Page!$B$86</c:f>
              <c:strCache>
                <c:ptCount val="1"/>
                <c:pt idx="0">
                  <c:v>Total Test Cases</c:v>
                </c:pt>
              </c:strCache>
            </c:strRef>
          </c:tx>
          <c:cat>
            <c:strRef>
              <c:f>Cover_Page!$A$87:$A$89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Cover_Page!$B$87:$B$89</c:f>
              <c:numCache>
                <c:formatCode>General</c:formatCode>
                <c:ptCount val="3"/>
                <c:pt idx="0">
                  <c:v>225</c:v>
                </c:pt>
                <c:pt idx="1">
                  <c:v>78</c:v>
                </c:pt>
                <c:pt idx="2">
                  <c:v>303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Cover_Page!$B$86</c:f>
              <c:strCache>
                <c:ptCount val="1"/>
                <c:pt idx="0">
                  <c:v>Total Test Cases</c:v>
                </c:pt>
              </c:strCache>
            </c:strRef>
          </c:tx>
          <c:invertIfNegative val="0"/>
          <c:cat>
            <c:strRef>
              <c:f>Cover_Page!$A$87:$A$89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Cover_Page!$B$87:$B$89</c:f>
              <c:numCache>
                <c:formatCode>General</c:formatCode>
                <c:ptCount val="3"/>
                <c:pt idx="0">
                  <c:v>225</c:v>
                </c:pt>
                <c:pt idx="1">
                  <c:v>78</c:v>
                </c:pt>
                <c:pt idx="2">
                  <c:v>303</c:v>
                </c:pt>
              </c:numCache>
            </c:numRef>
          </c:val>
        </c:ser>
        <c:ser>
          <c:idx val="1"/>
          <c:order val="1"/>
          <c:tx>
            <c:strRef>
              <c:f>Cover_Page!$C$86</c:f>
              <c:strCache>
                <c:ptCount val="1"/>
                <c:pt idx="0">
                  <c:v>Pass</c:v>
                </c:pt>
              </c:strCache>
            </c:strRef>
          </c:tx>
          <c:invertIfNegative val="0"/>
          <c:cat>
            <c:strRef>
              <c:f>Cover_Page!$A$87:$A$89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Cover_Page!$C$87:$C$89</c:f>
              <c:numCache>
                <c:formatCode>General</c:formatCode>
                <c:ptCount val="3"/>
                <c:pt idx="0">
                  <c:v>147</c:v>
                </c:pt>
                <c:pt idx="1">
                  <c:v>34</c:v>
                </c:pt>
                <c:pt idx="2">
                  <c:v>181</c:v>
                </c:pt>
              </c:numCache>
            </c:numRef>
          </c:val>
        </c:ser>
        <c:ser>
          <c:idx val="2"/>
          <c:order val="2"/>
          <c:tx>
            <c:strRef>
              <c:f>Cover_Page!$D$86</c:f>
              <c:strCache>
                <c:ptCount val="1"/>
                <c:pt idx="0">
                  <c:v>Fail</c:v>
                </c:pt>
              </c:strCache>
            </c:strRef>
          </c:tx>
          <c:invertIfNegative val="0"/>
          <c:cat>
            <c:strRef>
              <c:f>Cover_Page!$A$87:$A$89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Cover_Page!$D$87:$D$89</c:f>
              <c:numCache>
                <c:formatCode>General</c:formatCode>
                <c:ptCount val="3"/>
                <c:pt idx="0">
                  <c:v>12</c:v>
                </c:pt>
                <c:pt idx="1">
                  <c:v>9</c:v>
                </c:pt>
                <c:pt idx="2">
                  <c:v>21</c:v>
                </c:pt>
              </c:numCache>
            </c:numRef>
          </c:val>
        </c:ser>
        <c:ser>
          <c:idx val="3"/>
          <c:order val="3"/>
          <c:tx>
            <c:strRef>
              <c:f>Cover_Page!$E$86</c:f>
              <c:strCache>
                <c:ptCount val="1"/>
                <c:pt idx="0">
                  <c:v>Blocked</c:v>
                </c:pt>
              </c:strCache>
            </c:strRef>
          </c:tx>
          <c:invertIfNegative val="0"/>
          <c:cat>
            <c:strRef>
              <c:f>Cover_Page!$A$87:$A$89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Cover_Page!$E$87:$E$89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Cover_Page!$F$86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Cover_Page!$A$87:$A$89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Cover_Page!$F$87:$F$89</c:f>
              <c:numCache>
                <c:formatCode>General</c:formatCode>
                <c:ptCount val="3"/>
                <c:pt idx="0">
                  <c:v>65</c:v>
                </c:pt>
                <c:pt idx="1">
                  <c:v>34</c:v>
                </c:pt>
                <c:pt idx="2">
                  <c:v>99</c:v>
                </c:pt>
              </c:numCache>
            </c:numRef>
          </c:val>
        </c:ser>
        <c:ser>
          <c:idx val="5"/>
          <c:order val="5"/>
          <c:tx>
            <c:strRef>
              <c:f>Cover_Page!$G$86</c:f>
              <c:strCache>
                <c:ptCount val="1"/>
                <c:pt idx="0">
                  <c:v>Not Started</c:v>
                </c:pt>
              </c:strCache>
            </c:strRef>
          </c:tx>
          <c:invertIfNegative val="0"/>
          <c:cat>
            <c:strRef>
              <c:f>Cover_Page!$A$87:$A$89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Cover_Page!$G$87:$G$89</c:f>
              <c:numCache>
                <c:formatCode>General</c:formatCode>
                <c:ptCount val="3"/>
                <c:pt idx="0">
                  <c:v>65</c:v>
                </c:pt>
                <c:pt idx="1">
                  <c:v>34</c:v>
                </c:pt>
                <c:pt idx="2">
                  <c:v>99</c:v>
                </c:pt>
              </c:numCache>
            </c:numRef>
          </c:val>
        </c:ser>
        <c:ser>
          <c:idx val="6"/>
          <c:order val="6"/>
          <c:tx>
            <c:strRef>
              <c:f>Cover_Page!$H$86</c:f>
              <c:strCache>
                <c:ptCount val="1"/>
                <c:pt idx="0">
                  <c:v>% Execution</c:v>
                </c:pt>
              </c:strCache>
            </c:strRef>
          </c:tx>
          <c:invertIfNegative val="0"/>
          <c:cat>
            <c:strRef>
              <c:f>Cover_Page!$A$87:$A$89</c:f>
              <c:strCache>
                <c:ptCount val="3"/>
                <c:pt idx="0">
                  <c:v>Manager Modules</c:v>
                </c:pt>
                <c:pt idx="1">
                  <c:v>Customer Modules</c:v>
                </c:pt>
                <c:pt idx="2">
                  <c:v>Total</c:v>
                </c:pt>
              </c:strCache>
            </c:strRef>
          </c:cat>
          <c:val>
            <c:numRef>
              <c:f>Cover_Page!$H$87:$H$89</c:f>
              <c:numCache>
                <c:formatCode>General</c:formatCode>
                <c:ptCount val="3"/>
                <c:pt idx="0">
                  <c:v>71.111111111111114</c:v>
                </c:pt>
                <c:pt idx="1">
                  <c:v>56.410256410256409</c:v>
                </c:pt>
                <c:pt idx="2">
                  <c:v>127.52136752136752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5632"/>
        <c:axId val="167447168"/>
      </c:barChart>
      <c:catAx>
        <c:axId val="167445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447168"/>
        <c:crosses val="autoZero"/>
        <c:auto val="1"/>
        <c:lblAlgn val="ctr"/>
        <c:lblOffset val="100"/>
        <c:noMultiLvlLbl val="0"/>
      </c:catAx>
      <c:valAx>
        <c:axId val="16744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45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Cover_Page!$B$86</c:f>
              <c:strCache>
                <c:ptCount val="1"/>
                <c:pt idx="0">
                  <c:v>Total Test Cases</c:v>
                </c:pt>
              </c:strCache>
            </c:strRef>
          </c:tx>
          <c:marker>
            <c:symbol val="none"/>
          </c:marker>
          <c:cat>
            <c:strRef>
              <c:f>Cover_Page!$A$87:$A$88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Cover_Page!$B$87:$B$88</c:f>
              <c:numCache>
                <c:formatCode>General</c:formatCode>
                <c:ptCount val="2"/>
                <c:pt idx="0">
                  <c:v>225</c:v>
                </c:pt>
                <c:pt idx="1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Cover_Page!$C$86</c:f>
              <c:strCache>
                <c:ptCount val="1"/>
                <c:pt idx="0">
                  <c:v>Pass</c:v>
                </c:pt>
              </c:strCache>
            </c:strRef>
          </c:tx>
          <c:marker>
            <c:symbol val="none"/>
          </c:marker>
          <c:cat>
            <c:strRef>
              <c:f>Cover_Page!$A$87:$A$88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Cover_Page!$C$87:$C$88</c:f>
              <c:numCache>
                <c:formatCode>General</c:formatCode>
                <c:ptCount val="2"/>
                <c:pt idx="0">
                  <c:v>147</c:v>
                </c:pt>
                <c:pt idx="1">
                  <c:v>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Cover_Page!$D$86</c:f>
              <c:strCache>
                <c:ptCount val="1"/>
                <c:pt idx="0">
                  <c:v>Fail</c:v>
                </c:pt>
              </c:strCache>
            </c:strRef>
          </c:tx>
          <c:marker>
            <c:symbol val="none"/>
          </c:marker>
          <c:cat>
            <c:strRef>
              <c:f>Cover_Page!$A$87:$A$88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Cover_Page!$D$87:$D$88</c:f>
              <c:numCache>
                <c:formatCode>General</c:formatCode>
                <c:ptCount val="2"/>
                <c:pt idx="0">
                  <c:v>12</c:v>
                </c:pt>
                <c:pt idx="1">
                  <c:v>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Cover_Page!$E$86</c:f>
              <c:strCache>
                <c:ptCount val="1"/>
                <c:pt idx="0">
                  <c:v>Blocked</c:v>
                </c:pt>
              </c:strCache>
            </c:strRef>
          </c:tx>
          <c:marker>
            <c:symbol val="none"/>
          </c:marker>
          <c:cat>
            <c:strRef>
              <c:f>Cover_Page!$A$87:$A$88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Cover_Page!$E$87:$E$88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Cover_Page!$F$86</c:f>
              <c:strCache>
                <c:ptCount val="1"/>
                <c:pt idx="0">
                  <c:v>N/A</c:v>
                </c:pt>
              </c:strCache>
            </c:strRef>
          </c:tx>
          <c:marker>
            <c:symbol val="none"/>
          </c:marker>
          <c:cat>
            <c:strRef>
              <c:f>Cover_Page!$A$87:$A$88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Cover_Page!$F$87:$F$88</c:f>
              <c:numCache>
                <c:formatCode>General</c:formatCode>
                <c:ptCount val="2"/>
                <c:pt idx="0">
                  <c:v>65</c:v>
                </c:pt>
                <c:pt idx="1">
                  <c:v>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Cover_Page!$G$86</c:f>
              <c:strCache>
                <c:ptCount val="1"/>
                <c:pt idx="0">
                  <c:v>Not Started</c:v>
                </c:pt>
              </c:strCache>
            </c:strRef>
          </c:tx>
          <c:marker>
            <c:symbol val="none"/>
          </c:marker>
          <c:cat>
            <c:strRef>
              <c:f>Cover_Page!$A$87:$A$88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Cover_Page!$G$87:$G$88</c:f>
              <c:numCache>
                <c:formatCode>General</c:formatCode>
                <c:ptCount val="2"/>
                <c:pt idx="0">
                  <c:v>65</c:v>
                </c:pt>
                <c:pt idx="1">
                  <c:v>34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Cover_Page!$H$86</c:f>
              <c:strCache>
                <c:ptCount val="1"/>
                <c:pt idx="0">
                  <c:v>% Execution</c:v>
                </c:pt>
              </c:strCache>
            </c:strRef>
          </c:tx>
          <c:marker>
            <c:symbol val="none"/>
          </c:marker>
          <c:cat>
            <c:strRef>
              <c:f>Cover_Page!$A$87:$A$88</c:f>
              <c:strCache>
                <c:ptCount val="2"/>
                <c:pt idx="0">
                  <c:v>Manager Modules</c:v>
                </c:pt>
                <c:pt idx="1">
                  <c:v>Customer Modules</c:v>
                </c:pt>
              </c:strCache>
            </c:strRef>
          </c:cat>
          <c:val>
            <c:numRef>
              <c:f>Cover_Page!$H$87:$H$88</c:f>
              <c:numCache>
                <c:formatCode>General</c:formatCode>
                <c:ptCount val="2"/>
                <c:pt idx="0">
                  <c:v>71.111111111111114</c:v>
                </c:pt>
                <c:pt idx="1">
                  <c:v>56.410256410256409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88512"/>
        <c:axId val="167498496"/>
      </c:lineChart>
      <c:catAx>
        <c:axId val="16748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498496"/>
        <c:crosses val="autoZero"/>
        <c:auto val="1"/>
        <c:lblAlgn val="ctr"/>
        <c:lblOffset val="100"/>
        <c:noMultiLvlLbl val="0"/>
      </c:catAx>
      <c:valAx>
        <c:axId val="167498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8851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2</xdr:row>
      <xdr:rowOff>128587</xdr:rowOff>
    </xdr:from>
    <xdr:to>
      <xdr:col>7</xdr:col>
      <xdr:colOff>1019175</xdr:colOff>
      <xdr:row>17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895350</xdr:colOff>
      <xdr:row>2</xdr:row>
      <xdr:rowOff>157162</xdr:rowOff>
    </xdr:from>
    <xdr:to>
      <xdr:col>3</xdr:col>
      <xdr:colOff>38100</xdr:colOff>
      <xdr:row>17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1409700</xdr:colOff>
      <xdr:row>20</xdr:row>
      <xdr:rowOff>23812</xdr:rowOff>
    </xdr:from>
    <xdr:to>
      <xdr:col>5</xdr:col>
      <xdr:colOff>257175</xdr:colOff>
      <xdr:row>34</xdr:row>
      <xdr:rowOff>100012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46</xdr:row>
      <xdr:rowOff>128587</xdr:rowOff>
    </xdr:from>
    <xdr:to>
      <xdr:col>7</xdr:col>
      <xdr:colOff>552450</xdr:colOff>
      <xdr:row>61</xdr:row>
      <xdr:rowOff>14287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762000</xdr:colOff>
      <xdr:row>47</xdr:row>
      <xdr:rowOff>52387</xdr:rowOff>
    </xdr:from>
    <xdr:to>
      <xdr:col>2</xdr:col>
      <xdr:colOff>1285875</xdr:colOff>
      <xdr:row>61</xdr:row>
      <xdr:rowOff>128587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95250</xdr:colOff>
      <xdr:row>64</xdr:row>
      <xdr:rowOff>138112</xdr:rowOff>
    </xdr:from>
    <xdr:to>
      <xdr:col>5</xdr:col>
      <xdr:colOff>523875</xdr:colOff>
      <xdr:row>79</xdr:row>
      <xdr:rowOff>23812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14" displayName="Table14" ref="A37:H39" totalsRowShown="0" headerRowDxfId="39" headerRowBorderDxfId="38" tableBorderDxfId="37" totalsRowBorderDxfId="36">
  <autoFilter ref="A37:H39"/>
  <tableColumns count="8">
    <tableColumn id="1" name="Module" dataDxfId="35" totalsRowDxfId="34"/>
    <tableColumn id="2" name="Total Test Cases" dataDxfId="33" totalsRowDxfId="32">
      <calculatedColumnFormula>COUNTA(Manager_TestCase!A:A)-1</calculatedColumnFormula>
    </tableColumn>
    <tableColumn id="3" name="Pass" dataDxfId="31" totalsRowDxfId="30">
      <calculatedColumnFormula>COUNTIF(Manager_TestCase!I2:I151,"Pass")</calculatedColumnFormula>
    </tableColumn>
    <tableColumn id="4" name="Fail" dataDxfId="29" totalsRowDxfId="28">
      <calculatedColumnFormula>COUNTIF(Manager_TestCase!I52:I151,"Fail")</calculatedColumnFormula>
    </tableColumn>
    <tableColumn id="5" name="Blocked" dataDxfId="27" totalsRowDxfId="26">
      <calculatedColumnFormula>COUNTIF(Manager_TestCase!I52:I151,"Blocked")</calculatedColumnFormula>
    </tableColumn>
    <tableColumn id="6" name="N/A" dataDxfId="25" totalsRowDxfId="24">
      <calculatedColumnFormula>COUNTIF(Manager_TestCase!I52:I151,"N/A")</calculatedColumnFormula>
    </tableColumn>
    <tableColumn id="7" name="Not Started" dataDxfId="23" totalsRowDxfId="22">
      <calculatedColumnFormula>B38-(C38+D38+E38)</calculatedColumnFormula>
    </tableColumn>
    <tableColumn id="8" name="% Execution" dataDxfId="21" totalsRowDxfId="20">
      <calculatedColumnFormula>IF(B38&lt;&gt;0,H47(C38+D38+E38)*100/B38,0)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46" displayName="Table146" ref="A86:H88" totalsRowShown="0" headerRowDxfId="19" headerRowBorderDxfId="18" tableBorderDxfId="17" totalsRowBorderDxfId="16">
  <autoFilter ref="A86:H88"/>
  <tableColumns count="8">
    <tableColumn id="1" name="Module" dataDxfId="15" totalsRowDxfId="14"/>
    <tableColumn id="2" name="Total Test Cases" dataDxfId="13" totalsRowDxfId="12">
      <calculatedColumnFormula>COUNTA(Manager_TestCase!A:A)-1</calculatedColumnFormula>
    </tableColumn>
    <tableColumn id="3" name="Pass" dataDxfId="11" totalsRowDxfId="10">
      <calculatedColumnFormula>COUNTIF(Manager_TestCase!I51:I200,"Pass")</calculatedColumnFormula>
    </tableColumn>
    <tableColumn id="4" name="Fail" dataDxfId="9" totalsRowDxfId="8">
      <calculatedColumnFormula>COUNTIF(Manager_TestCase!I101:I200,"Fail")</calculatedColumnFormula>
    </tableColumn>
    <tableColumn id="5" name="Blocked" dataDxfId="7" totalsRowDxfId="6">
      <calculatedColumnFormula>COUNTIF(Manager_TestCase!I101:I200,"Blocked")</calculatedColumnFormula>
    </tableColumn>
    <tableColumn id="6" name="N/A" dataDxfId="5" totalsRowDxfId="4">
      <calculatedColumnFormula>COUNTIF(Manager_TestCase!I101:I200,"N/A")</calculatedColumnFormula>
    </tableColumn>
    <tableColumn id="7" name="Not Started" dataDxfId="3" totalsRowDxfId="2">
      <calculatedColumnFormula>B87-(C87+D87+E87)</calculatedColumnFormula>
    </tableColumn>
    <tableColumn id="8" name="% Execution" dataDxfId="1" totalsRowDxfId="0">
      <calculatedColumnFormula>IF(B87&lt;&gt;0,(C87+D87+E87)*100/B87,0)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showGridLines="0" workbookViewId="0">
      <selection activeCell="D16" sqref="D16"/>
    </sheetView>
  </sheetViews>
  <sheetFormatPr defaultRowHeight="15"/>
  <cols>
    <col min="1" max="1" width="37" customWidth="1"/>
    <col min="2" max="2" width="23.7109375" customWidth="1"/>
    <col min="3" max="8" width="20.7109375" customWidth="1"/>
  </cols>
  <sheetData>
    <row r="1" spans="1:21" s="1" customFormat="1" ht="24.9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s="6" customFormat="1"/>
    <row r="35" spans="1:21" s="6" customFormat="1"/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s="2" customFormat="1">
      <c r="A37" s="3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5" t="s">
        <v>8</v>
      </c>
    </row>
    <row r="38" spans="1:21" s="2" customFormat="1">
      <c r="A38" s="20" t="s">
        <v>22</v>
      </c>
      <c r="B38" s="10">
        <f>COUNTA(Manager_TestCase!A:A)-1</f>
        <v>225</v>
      </c>
      <c r="C38" s="10">
        <f>COUNTIF(Manager_TestCase!I2:I300,"Pass")</f>
        <v>66</v>
      </c>
      <c r="D38" s="10">
        <f>COUNTIF(Manager_TestCase!I2:I300,"Fail")</f>
        <v>30</v>
      </c>
      <c r="E38" s="10">
        <f>COUNTIF(Manager_TestCase!I2:I300,"Blocked")</f>
        <v>54</v>
      </c>
      <c r="F38" s="10">
        <f>COUNTIF(Manager_TestCase!I2:I300,"N/A")</f>
        <v>75</v>
      </c>
      <c r="G38" s="10">
        <f>B38-(C38+D38+E38)</f>
        <v>75</v>
      </c>
      <c r="H38" s="21">
        <f>IF(B38&lt;&gt;0,(C38+D38+E38)*100/B38,0)</f>
        <v>66.666666666666671</v>
      </c>
    </row>
    <row r="39" spans="1:21">
      <c r="A39" s="23" t="s">
        <v>23</v>
      </c>
      <c r="B39" s="22">
        <f>COUNTA(Customer_TestCase!A:A)-1</f>
        <v>78</v>
      </c>
      <c r="C39" s="24">
        <f>COUNTIF(Customer_TestCase!I2:I300,"Pass")</f>
        <v>18</v>
      </c>
      <c r="D39" s="23">
        <f>COUNTIF(Customer_TestCase!I1:I300,"Fail")</f>
        <v>11</v>
      </c>
      <c r="E39" s="23">
        <f>COUNTIF(Customer_TestCase!I1:I145,"Blocked")</f>
        <v>5</v>
      </c>
      <c r="F39" s="23">
        <f>COUNTIF(Customer_TestCase!I1:I145,"N/A")</f>
        <v>44</v>
      </c>
      <c r="G39" s="23">
        <f>B39-(C39+D39+E39)</f>
        <v>44</v>
      </c>
      <c r="H39" s="23">
        <f>IF(B39&lt;&gt;0,(C39+D39+E39)*100/B39,0)</f>
        <v>43.589743589743591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1" t="s">
        <v>20</v>
      </c>
      <c r="B40" s="13">
        <f t="shared" ref="B40:G40" si="0">SUM(B38:B39)</f>
        <v>303</v>
      </c>
      <c r="C40" s="12">
        <f t="shared" si="0"/>
        <v>84</v>
      </c>
      <c r="D40" s="12">
        <f t="shared" si="0"/>
        <v>41</v>
      </c>
      <c r="E40" s="12">
        <f t="shared" si="0"/>
        <v>59</v>
      </c>
      <c r="F40" s="12">
        <f t="shared" si="0"/>
        <v>119</v>
      </c>
      <c r="G40" s="12">
        <f t="shared" si="0"/>
        <v>119</v>
      </c>
      <c r="H40" s="12">
        <f>(H38+H39)</f>
        <v>110.25641025641026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32" t="s">
        <v>21</v>
      </c>
      <c r="B41" s="33"/>
      <c r="C41" s="14">
        <f>IF(C40&lt;&gt;0,C40*100/(C40+D40+E40),0)</f>
        <v>45.652173913043477</v>
      </c>
      <c r="D41" s="15">
        <f>IF(D40&lt;&gt;0,D40*100/(C40+D40+E40),0)</f>
        <v>22.282608695652176</v>
      </c>
      <c r="E41" s="16">
        <f>IF(E40&lt;&gt;0,E40*100/(B40-G40),0)</f>
        <v>32.065217391304351</v>
      </c>
      <c r="F41" s="17">
        <f>F40*100/B40</f>
        <v>39.273927392739274</v>
      </c>
      <c r="G41" s="18">
        <f>IF(G40&lt;&gt;0,G40*100/B40,0)</f>
        <v>39.273927392739274</v>
      </c>
      <c r="H41" s="1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5" spans="1:21" ht="24.95" customHeight="1">
      <c r="A45" s="34" t="s">
        <v>840</v>
      </c>
      <c r="B45" s="35"/>
      <c r="C45" s="35"/>
      <c r="D45" s="35"/>
      <c r="E45" s="35"/>
      <c r="F45" s="35"/>
      <c r="G45" s="35"/>
      <c r="H45" s="35"/>
    </row>
    <row r="85" spans="1:21" s="6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>
      <c r="A86" s="3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5" t="s">
        <v>8</v>
      </c>
    </row>
    <row r="87" spans="1:21">
      <c r="A87" s="20" t="s">
        <v>22</v>
      </c>
      <c r="B87" s="10">
        <f>COUNTA(Manager_TestCase!A:A)-1</f>
        <v>225</v>
      </c>
      <c r="C87" s="10">
        <f>COUNTIF(Manager_TestCase!K2:K300,"Pass")</f>
        <v>147</v>
      </c>
      <c r="D87" s="10">
        <f>COUNTIF(Manager_TestCase!K2:K300,"Fail")</f>
        <v>12</v>
      </c>
      <c r="E87" s="10">
        <f>COUNTIF(Manager_TestCase!K2:K300,"Blocked")</f>
        <v>1</v>
      </c>
      <c r="F87" s="10">
        <f>COUNTIF(Manager_TestCase!K2:K300,"N/A")</f>
        <v>65</v>
      </c>
      <c r="G87" s="10">
        <f>B87-(C87+D87+E87)</f>
        <v>65</v>
      </c>
      <c r="H87" s="21">
        <f>IF(B87&lt;&gt;0,(C87+D87+E87)*100/B87,0)</f>
        <v>71.111111111111114</v>
      </c>
    </row>
    <row r="88" spans="1:21">
      <c r="A88" s="23" t="s">
        <v>23</v>
      </c>
      <c r="B88" s="22">
        <f>COUNTA(Customer_TestCase!A:A)-1</f>
        <v>78</v>
      </c>
      <c r="C88" s="24">
        <f>COUNTIF(Customer_TestCase!K2:K300,"Pass")</f>
        <v>34</v>
      </c>
      <c r="D88" s="23">
        <f>COUNTIF(Customer_TestCase!K2:K300,"Fail")</f>
        <v>9</v>
      </c>
      <c r="E88" s="23">
        <f>COUNTIF(Customer_TestCase!K2:IK350,"Blocked")</f>
        <v>1</v>
      </c>
      <c r="F88" s="23">
        <f>COUNTIF(Customer_TestCase!K2:K300,"N/A")</f>
        <v>34</v>
      </c>
      <c r="G88" s="23">
        <f>B88-(C88+D88+E88)</f>
        <v>34</v>
      </c>
      <c r="H88" s="23">
        <f>IF(B88&lt;&gt;0,(C88+D88+E88)*100/B88,0)</f>
        <v>56.410256410256409</v>
      </c>
    </row>
    <row r="89" spans="1:21">
      <c r="A89" s="11" t="s">
        <v>20</v>
      </c>
      <c r="B89" s="13">
        <f t="shared" ref="B89:G89" si="1">SUM(B87:B88)</f>
        <v>303</v>
      </c>
      <c r="C89" s="12">
        <f t="shared" si="1"/>
        <v>181</v>
      </c>
      <c r="D89" s="12">
        <f t="shared" si="1"/>
        <v>21</v>
      </c>
      <c r="E89" s="12">
        <f t="shared" si="1"/>
        <v>2</v>
      </c>
      <c r="F89" s="12">
        <f t="shared" si="1"/>
        <v>99</v>
      </c>
      <c r="G89" s="12">
        <f t="shared" si="1"/>
        <v>99</v>
      </c>
      <c r="H89" s="12">
        <f>(H87+H88)</f>
        <v>127.52136752136752</v>
      </c>
    </row>
    <row r="90" spans="1:21">
      <c r="A90" s="32" t="s">
        <v>21</v>
      </c>
      <c r="B90" s="33"/>
      <c r="C90" s="14">
        <f>IF(C89&lt;&gt;0,C89*100/(C89+D89+E89),0)</f>
        <v>88.725490196078425</v>
      </c>
      <c r="D90" s="15">
        <f>IF(D89&lt;&gt;0,D89*100/(C89+D89+E89),0)</f>
        <v>10.294117647058824</v>
      </c>
      <c r="E90" s="16">
        <f>IF(E89&lt;&gt;0,E89*100/(B89-G89),0)</f>
        <v>0.98039215686274506</v>
      </c>
      <c r="F90" s="17">
        <f>F89*100/B89</f>
        <v>32.67326732673267</v>
      </c>
      <c r="G90" s="18">
        <f>IF(G89&lt;&gt;0,G89*100/B89,0)</f>
        <v>32.67326732673267</v>
      </c>
      <c r="H90" s="19"/>
    </row>
  </sheetData>
  <mergeCells count="4">
    <mergeCell ref="A90:B90"/>
    <mergeCell ref="A45:H45"/>
    <mergeCell ref="A1:U1"/>
    <mergeCell ref="A41:B41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290"/>
  <sheetViews>
    <sheetView zoomScale="85" zoomScaleNormal="85" workbookViewId="0">
      <selection activeCell="D236" sqref="D236"/>
    </sheetView>
  </sheetViews>
  <sheetFormatPr defaultRowHeight="15"/>
  <cols>
    <col min="1" max="1" width="20.5703125" customWidth="1"/>
    <col min="2" max="2" width="36.42578125" customWidth="1"/>
    <col min="3" max="3" width="26.28515625" customWidth="1"/>
    <col min="4" max="4" width="46.28515625" customWidth="1"/>
    <col min="5" max="5" width="26.5703125" customWidth="1"/>
    <col min="6" max="6" width="46.42578125" customWidth="1"/>
    <col min="7" max="7" width="41.5703125" customWidth="1"/>
    <col min="8" max="8" width="29.7109375" customWidth="1"/>
    <col min="9" max="9" width="28.28515625" customWidth="1"/>
    <col min="10" max="10" width="36.42578125" customWidth="1"/>
    <col min="11" max="11" width="27.140625" customWidth="1"/>
    <col min="12" max="12" width="39.85546875" customWidth="1"/>
  </cols>
  <sheetData>
    <row r="1" spans="1:314" ht="45" customHeight="1">
      <c r="A1" s="25" t="s">
        <v>9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19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 t="s">
        <v>3</v>
      </c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27"/>
    </row>
    <row r="2" spans="1:314" s="9" customFormat="1" ht="45" customHeight="1">
      <c r="A2" s="9" t="s">
        <v>24</v>
      </c>
      <c r="B2" s="9" t="s">
        <v>25</v>
      </c>
      <c r="C2" s="9" t="s">
        <v>26</v>
      </c>
      <c r="D2" s="9" t="s">
        <v>28</v>
      </c>
      <c r="E2" s="9" t="s">
        <v>27</v>
      </c>
      <c r="F2" s="28" t="s">
        <v>29</v>
      </c>
      <c r="G2" s="28" t="s">
        <v>30</v>
      </c>
      <c r="H2" s="28" t="s">
        <v>31</v>
      </c>
      <c r="I2" s="9" t="s">
        <v>6</v>
      </c>
      <c r="J2" s="9" t="s">
        <v>32</v>
      </c>
      <c r="K2" s="9" t="s">
        <v>3</v>
      </c>
    </row>
    <row r="3" spans="1:314" s="9" customFormat="1" ht="45" customHeight="1">
      <c r="A3" s="9" t="s">
        <v>33</v>
      </c>
      <c r="F3" s="28" t="s">
        <v>61</v>
      </c>
      <c r="G3" s="28" t="s">
        <v>34</v>
      </c>
      <c r="H3" s="9" t="s">
        <v>35</v>
      </c>
      <c r="I3" s="9" t="s">
        <v>6</v>
      </c>
      <c r="K3" s="9" t="s">
        <v>3</v>
      </c>
    </row>
    <row r="4" spans="1:314" s="9" customFormat="1" ht="30">
      <c r="A4" s="9" t="s">
        <v>36</v>
      </c>
      <c r="F4" s="9" t="s">
        <v>37</v>
      </c>
      <c r="G4" s="28" t="s">
        <v>38</v>
      </c>
      <c r="H4" s="28" t="s">
        <v>39</v>
      </c>
      <c r="I4" s="9" t="s">
        <v>6</v>
      </c>
      <c r="K4" s="9" t="s">
        <v>3</v>
      </c>
    </row>
    <row r="5" spans="1:314" s="9" customFormat="1" ht="30">
      <c r="A5" s="9" t="s">
        <v>40</v>
      </c>
      <c r="F5" s="9" t="s">
        <v>41</v>
      </c>
      <c r="G5" s="28" t="s">
        <v>42</v>
      </c>
      <c r="H5" s="9" t="s">
        <v>43</v>
      </c>
      <c r="I5" s="9" t="s">
        <v>6</v>
      </c>
      <c r="K5" s="9" t="s">
        <v>3</v>
      </c>
    </row>
    <row r="6" spans="1:314" s="9" customFormat="1" ht="60">
      <c r="A6" s="9" t="s">
        <v>44</v>
      </c>
      <c r="F6" s="28" t="s">
        <v>47</v>
      </c>
      <c r="G6" s="28" t="s">
        <v>45</v>
      </c>
      <c r="H6" s="28" t="s">
        <v>56</v>
      </c>
      <c r="I6" s="9" t="s">
        <v>6</v>
      </c>
      <c r="K6" s="9" t="s">
        <v>3</v>
      </c>
    </row>
    <row r="7" spans="1:314" s="9" customFormat="1" ht="60">
      <c r="A7" s="9" t="s">
        <v>46</v>
      </c>
      <c r="F7" s="29" t="s">
        <v>48</v>
      </c>
      <c r="G7" s="28" t="s">
        <v>49</v>
      </c>
      <c r="H7" s="9" t="s">
        <v>50</v>
      </c>
      <c r="I7" s="9" t="s">
        <v>6</v>
      </c>
      <c r="K7" s="9" t="s">
        <v>3</v>
      </c>
    </row>
    <row r="8" spans="1:314" s="9" customFormat="1" ht="45">
      <c r="A8" s="9" t="s">
        <v>51</v>
      </c>
      <c r="F8" s="28" t="s">
        <v>52</v>
      </c>
      <c r="G8" s="28" t="s">
        <v>53</v>
      </c>
      <c r="H8" s="28" t="s">
        <v>54</v>
      </c>
      <c r="I8" s="28" t="s">
        <v>6</v>
      </c>
      <c r="K8" s="28" t="s">
        <v>3</v>
      </c>
    </row>
    <row r="9" spans="1:314" s="9" customFormat="1" ht="45">
      <c r="A9" s="9" t="s">
        <v>55</v>
      </c>
      <c r="F9" s="28" t="s">
        <v>172</v>
      </c>
      <c r="G9" s="28" t="s">
        <v>173</v>
      </c>
      <c r="H9" s="9" t="s">
        <v>50</v>
      </c>
      <c r="I9" s="9" t="s">
        <v>6</v>
      </c>
      <c r="K9" s="9" t="s">
        <v>3</v>
      </c>
    </row>
    <row r="10" spans="1:314" s="9" customFormat="1" ht="45">
      <c r="A10" s="9" t="s">
        <v>57</v>
      </c>
      <c r="F10" s="28" t="s">
        <v>140</v>
      </c>
      <c r="G10" s="28" t="s">
        <v>141</v>
      </c>
      <c r="H10" s="28" t="s">
        <v>147</v>
      </c>
      <c r="I10" s="9" t="s">
        <v>6</v>
      </c>
      <c r="K10" s="9" t="s">
        <v>3</v>
      </c>
    </row>
    <row r="11" spans="1:314" s="9" customFormat="1" ht="45">
      <c r="A11" s="9" t="s">
        <v>60</v>
      </c>
      <c r="F11" s="28" t="s">
        <v>142</v>
      </c>
      <c r="G11" s="28" t="s">
        <v>119</v>
      </c>
      <c r="H11" s="28" t="s">
        <v>108</v>
      </c>
      <c r="I11" s="28" t="s">
        <v>6</v>
      </c>
      <c r="K11" s="28" t="s">
        <v>3</v>
      </c>
    </row>
    <row r="12" spans="1:314" s="9" customFormat="1" ht="30">
      <c r="A12" s="9" t="s">
        <v>69</v>
      </c>
      <c r="F12" s="28" t="s">
        <v>143</v>
      </c>
      <c r="G12" s="28" t="s">
        <v>58</v>
      </c>
      <c r="H12" s="28" t="s">
        <v>59</v>
      </c>
      <c r="I12" s="28" t="s">
        <v>6</v>
      </c>
      <c r="K12" s="28" t="s">
        <v>6</v>
      </c>
    </row>
    <row r="13" spans="1:314" s="37" customFormat="1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  <c r="JS13" s="38"/>
      <c r="JT13" s="38"/>
      <c r="JU13" s="38"/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</row>
    <row r="14" spans="1:314" s="9" customFormat="1" ht="45">
      <c r="A14" s="9" t="s">
        <v>73</v>
      </c>
      <c r="B14" s="9" t="s">
        <v>62</v>
      </c>
      <c r="C14" s="9" t="s">
        <v>26</v>
      </c>
      <c r="D14" s="28" t="s">
        <v>63</v>
      </c>
      <c r="E14" s="9" t="s">
        <v>64</v>
      </c>
      <c r="F14" s="28" t="s">
        <v>65</v>
      </c>
      <c r="G14" s="28" t="s">
        <v>66</v>
      </c>
      <c r="H14" s="28" t="s">
        <v>67</v>
      </c>
      <c r="I14" s="28" t="s">
        <v>6</v>
      </c>
      <c r="J14" s="28" t="s">
        <v>68</v>
      </c>
      <c r="K14" s="28" t="s">
        <v>6</v>
      </c>
      <c r="L14" s="28" t="s">
        <v>68</v>
      </c>
    </row>
    <row r="15" spans="1:314" s="9" customFormat="1" ht="45">
      <c r="A15" s="9" t="s">
        <v>77</v>
      </c>
      <c r="F15" s="28" t="s">
        <v>70</v>
      </c>
      <c r="G15" s="28" t="s">
        <v>71</v>
      </c>
      <c r="H15" s="28" t="s">
        <v>72</v>
      </c>
      <c r="I15" s="28" t="s">
        <v>6</v>
      </c>
      <c r="K15" s="28" t="s">
        <v>6</v>
      </c>
    </row>
    <row r="16" spans="1:314" s="9" customFormat="1" ht="60">
      <c r="A16" s="9" t="s">
        <v>80</v>
      </c>
      <c r="F16" s="28" t="s">
        <v>74</v>
      </c>
      <c r="G16" s="28" t="s">
        <v>75</v>
      </c>
      <c r="H16" s="28" t="s">
        <v>76</v>
      </c>
      <c r="I16" s="28" t="s">
        <v>6</v>
      </c>
      <c r="K16" s="28" t="s">
        <v>6</v>
      </c>
    </row>
    <row r="17" spans="1:11" s="9" customFormat="1" ht="30">
      <c r="A17" s="9" t="s">
        <v>85</v>
      </c>
      <c r="F17" s="28" t="s">
        <v>82</v>
      </c>
      <c r="G17" s="28" t="s">
        <v>78</v>
      </c>
      <c r="H17" s="28" t="s">
        <v>79</v>
      </c>
      <c r="I17" s="28" t="s">
        <v>6</v>
      </c>
      <c r="K17" s="28" t="s">
        <v>6</v>
      </c>
    </row>
    <row r="18" spans="1:11" s="9" customFormat="1" ht="45">
      <c r="A18" s="9" t="s">
        <v>89</v>
      </c>
      <c r="F18" s="28" t="s">
        <v>81</v>
      </c>
      <c r="G18" s="28" t="s">
        <v>83</v>
      </c>
      <c r="H18" s="28" t="s">
        <v>84</v>
      </c>
      <c r="I18" s="28" t="s">
        <v>6</v>
      </c>
      <c r="K18" s="28" t="s">
        <v>6</v>
      </c>
    </row>
    <row r="19" spans="1:11" s="9" customFormat="1" ht="45">
      <c r="A19" s="9" t="s">
        <v>90</v>
      </c>
      <c r="F19" s="28" t="s">
        <v>86</v>
      </c>
      <c r="G19" s="28" t="s">
        <v>87</v>
      </c>
      <c r="H19" s="28" t="s">
        <v>88</v>
      </c>
      <c r="I19" s="28" t="s">
        <v>6</v>
      </c>
      <c r="K19" s="28" t="s">
        <v>6</v>
      </c>
    </row>
    <row r="20" spans="1:11" s="9" customFormat="1" ht="45">
      <c r="A20" s="9" t="s">
        <v>94</v>
      </c>
      <c r="F20" s="28" t="s">
        <v>174</v>
      </c>
      <c r="G20" s="28" t="s">
        <v>175</v>
      </c>
      <c r="H20" s="28" t="s">
        <v>84</v>
      </c>
      <c r="I20" s="28" t="s">
        <v>6</v>
      </c>
      <c r="K20" s="28" t="s">
        <v>6</v>
      </c>
    </row>
    <row r="21" spans="1:11" s="9" customFormat="1" ht="45">
      <c r="A21" s="9" t="s">
        <v>97</v>
      </c>
      <c r="F21" s="28" t="s">
        <v>91</v>
      </c>
      <c r="G21" s="28" t="s">
        <v>92</v>
      </c>
      <c r="H21" s="28" t="s">
        <v>93</v>
      </c>
      <c r="I21" s="28" t="s">
        <v>6</v>
      </c>
      <c r="K21" s="28" t="s">
        <v>6</v>
      </c>
    </row>
    <row r="22" spans="1:11" s="9" customFormat="1" ht="45">
      <c r="A22" s="9" t="s">
        <v>109</v>
      </c>
      <c r="F22" s="28" t="s">
        <v>95</v>
      </c>
      <c r="G22" s="28" t="s">
        <v>96</v>
      </c>
      <c r="H22" s="9" t="s">
        <v>84</v>
      </c>
      <c r="I22" s="28" t="s">
        <v>6</v>
      </c>
      <c r="K22" s="28" t="s">
        <v>6</v>
      </c>
    </row>
    <row r="23" spans="1:11" s="9" customFormat="1" ht="45">
      <c r="A23" s="9" t="s">
        <v>144</v>
      </c>
      <c r="F23" s="28" t="s">
        <v>98</v>
      </c>
      <c r="G23" s="28" t="s">
        <v>99</v>
      </c>
      <c r="H23" s="28" t="s">
        <v>88</v>
      </c>
      <c r="I23" s="28" t="s">
        <v>6</v>
      </c>
      <c r="K23" s="28" t="s">
        <v>6</v>
      </c>
    </row>
    <row r="24" spans="1:11" s="9" customFormat="1" ht="45">
      <c r="A24" s="9" t="s">
        <v>270</v>
      </c>
      <c r="F24" s="28" t="s">
        <v>176</v>
      </c>
      <c r="G24" s="28" t="s">
        <v>177</v>
      </c>
      <c r="H24" s="28" t="s">
        <v>84</v>
      </c>
      <c r="I24" s="28" t="s">
        <v>6</v>
      </c>
      <c r="K24" s="28" t="s">
        <v>6</v>
      </c>
    </row>
    <row r="25" spans="1:11" s="9" customFormat="1" ht="30">
      <c r="A25" s="9" t="s">
        <v>271</v>
      </c>
      <c r="F25" s="28" t="s">
        <v>100</v>
      </c>
      <c r="G25" s="28" t="s">
        <v>78</v>
      </c>
      <c r="H25" s="28" t="s">
        <v>101</v>
      </c>
      <c r="I25" s="28" t="s">
        <v>6</v>
      </c>
      <c r="K25" s="28" t="s">
        <v>6</v>
      </c>
    </row>
    <row r="26" spans="1:11" s="9" customFormat="1" ht="45">
      <c r="A26" s="9" t="s">
        <v>272</v>
      </c>
      <c r="F26" s="28" t="s">
        <v>102</v>
      </c>
      <c r="G26" s="28" t="s">
        <v>103</v>
      </c>
      <c r="H26" s="28" t="s">
        <v>84</v>
      </c>
      <c r="I26" s="28" t="s">
        <v>6</v>
      </c>
      <c r="K26" s="28" t="s">
        <v>6</v>
      </c>
    </row>
    <row r="27" spans="1:11" s="9" customFormat="1" ht="45">
      <c r="A27" s="9" t="s">
        <v>273</v>
      </c>
      <c r="F27" s="28" t="s">
        <v>104</v>
      </c>
      <c r="G27" s="28" t="s">
        <v>105</v>
      </c>
      <c r="H27" s="28" t="s">
        <v>88</v>
      </c>
      <c r="I27" s="28" t="s">
        <v>6</v>
      </c>
      <c r="K27" s="28" t="s">
        <v>6</v>
      </c>
    </row>
    <row r="28" spans="1:11" s="9" customFormat="1" ht="45">
      <c r="A28" s="9" t="s">
        <v>774</v>
      </c>
      <c r="F28" s="28" t="s">
        <v>178</v>
      </c>
      <c r="G28" s="28" t="s">
        <v>179</v>
      </c>
      <c r="H28" s="28" t="s">
        <v>84</v>
      </c>
      <c r="I28" s="28" t="s">
        <v>6</v>
      </c>
      <c r="K28" s="28" t="s">
        <v>6</v>
      </c>
    </row>
    <row r="29" spans="1:11" s="9" customFormat="1" ht="30">
      <c r="A29" s="9" t="s">
        <v>775</v>
      </c>
      <c r="F29" s="28" t="s">
        <v>106</v>
      </c>
      <c r="G29" s="28" t="s">
        <v>78</v>
      </c>
      <c r="H29" s="28" t="s">
        <v>107</v>
      </c>
      <c r="I29" s="28" t="s">
        <v>6</v>
      </c>
      <c r="K29" s="28" t="s">
        <v>6</v>
      </c>
    </row>
    <row r="30" spans="1:11" s="9" customFormat="1" ht="90">
      <c r="A30" s="9" t="s">
        <v>776</v>
      </c>
      <c r="F30" s="28" t="s">
        <v>110</v>
      </c>
      <c r="G30" s="28" t="s">
        <v>111</v>
      </c>
      <c r="H30" s="28" t="s">
        <v>113</v>
      </c>
      <c r="I30" s="28" t="s">
        <v>6</v>
      </c>
      <c r="K30" s="28" t="s">
        <v>6</v>
      </c>
    </row>
    <row r="31" spans="1:11" s="9" customFormat="1" ht="75">
      <c r="A31" s="9" t="s">
        <v>777</v>
      </c>
      <c r="F31" s="28" t="s">
        <v>112</v>
      </c>
      <c r="G31" s="28" t="s">
        <v>115</v>
      </c>
      <c r="H31" s="28" t="s">
        <v>114</v>
      </c>
      <c r="I31" s="28" t="s">
        <v>6</v>
      </c>
      <c r="K31" s="28" t="s">
        <v>6</v>
      </c>
    </row>
    <row r="32" spans="1:11" s="9" customFormat="1" ht="60">
      <c r="A32" s="9" t="s">
        <v>778</v>
      </c>
      <c r="F32" s="28" t="s">
        <v>116</v>
      </c>
      <c r="G32" s="28" t="s">
        <v>117</v>
      </c>
      <c r="H32" s="28" t="s">
        <v>118</v>
      </c>
      <c r="I32" s="28" t="s">
        <v>6</v>
      </c>
      <c r="K32" s="28" t="s">
        <v>6</v>
      </c>
    </row>
    <row r="33" spans="1:11" s="9" customFormat="1" ht="75">
      <c r="A33" s="9" t="s">
        <v>779</v>
      </c>
      <c r="F33" s="28" t="s">
        <v>130</v>
      </c>
      <c r="G33" s="28" t="s">
        <v>155</v>
      </c>
      <c r="H33" s="28" t="s">
        <v>131</v>
      </c>
      <c r="I33" s="28" t="s">
        <v>6</v>
      </c>
      <c r="K33" s="28" t="s">
        <v>6</v>
      </c>
    </row>
    <row r="34" spans="1:11" s="9" customFormat="1" ht="45">
      <c r="A34" s="9" t="s">
        <v>780</v>
      </c>
      <c r="F34" s="28" t="s">
        <v>129</v>
      </c>
      <c r="G34" s="28" t="s">
        <v>120</v>
      </c>
      <c r="H34" s="28" t="s">
        <v>121</v>
      </c>
      <c r="I34" s="28" t="s">
        <v>6</v>
      </c>
      <c r="K34" s="28" t="s">
        <v>6</v>
      </c>
    </row>
    <row r="35" spans="1:11" s="37" customFormat="1">
      <c r="B35" s="38"/>
      <c r="C35" s="38"/>
      <c r="D35" s="38"/>
      <c r="E35" s="38"/>
      <c r="F35" s="38"/>
      <c r="G35" s="38"/>
      <c r="H35" s="38"/>
      <c r="I35" s="38"/>
      <c r="J35" s="38"/>
      <c r="K35" s="38"/>
    </row>
    <row r="36" spans="1:11" s="9" customFormat="1" ht="45">
      <c r="A36" s="9" t="s">
        <v>781</v>
      </c>
      <c r="B36" s="30" t="s">
        <v>122</v>
      </c>
      <c r="C36" s="9" t="s">
        <v>26</v>
      </c>
      <c r="D36" s="9" t="s">
        <v>123</v>
      </c>
      <c r="E36" s="9" t="s">
        <v>124</v>
      </c>
      <c r="F36" s="9" t="s">
        <v>125</v>
      </c>
      <c r="G36" s="28" t="s">
        <v>126</v>
      </c>
      <c r="H36" s="28" t="s">
        <v>127</v>
      </c>
      <c r="I36" s="9" t="s">
        <v>3</v>
      </c>
      <c r="K36" s="9" t="s">
        <v>3</v>
      </c>
    </row>
    <row r="37" spans="1:11" s="9" customFormat="1" ht="45">
      <c r="A37" s="9" t="s">
        <v>782</v>
      </c>
      <c r="C37" s="9" t="s">
        <v>128</v>
      </c>
      <c r="F37" s="28" t="s">
        <v>61</v>
      </c>
      <c r="G37" s="28" t="s">
        <v>34</v>
      </c>
      <c r="H37" s="9" t="s">
        <v>35</v>
      </c>
      <c r="I37" s="9" t="s">
        <v>3</v>
      </c>
      <c r="K37" s="9" t="s">
        <v>3</v>
      </c>
    </row>
    <row r="38" spans="1:11" s="9" customFormat="1" ht="30">
      <c r="A38" s="9" t="s">
        <v>783</v>
      </c>
      <c r="F38" s="9" t="s">
        <v>37</v>
      </c>
      <c r="G38" s="28" t="s">
        <v>38</v>
      </c>
      <c r="H38" s="28" t="s">
        <v>39</v>
      </c>
      <c r="I38" s="9" t="s">
        <v>3</v>
      </c>
      <c r="K38" s="9" t="s">
        <v>3</v>
      </c>
    </row>
    <row r="39" spans="1:11" s="9" customFormat="1" ht="30">
      <c r="A39" s="9" t="s">
        <v>784</v>
      </c>
      <c r="F39" s="9" t="s">
        <v>41</v>
      </c>
      <c r="G39" s="28" t="s">
        <v>42</v>
      </c>
      <c r="H39" s="9" t="s">
        <v>43</v>
      </c>
      <c r="I39" s="9" t="s">
        <v>3</v>
      </c>
      <c r="K39" s="9" t="s">
        <v>3</v>
      </c>
    </row>
    <row r="40" spans="1:11" s="9" customFormat="1" ht="60">
      <c r="A40" s="9" t="s">
        <v>785</v>
      </c>
      <c r="F40" s="9" t="s">
        <v>132</v>
      </c>
      <c r="G40" s="28" t="s">
        <v>49</v>
      </c>
      <c r="H40" s="9" t="s">
        <v>50</v>
      </c>
      <c r="I40" s="9" t="s">
        <v>3</v>
      </c>
      <c r="K40" s="9" t="s">
        <v>3</v>
      </c>
    </row>
    <row r="41" spans="1:11" s="9" customFormat="1" ht="45">
      <c r="A41" s="9" t="s">
        <v>786</v>
      </c>
      <c r="F41" s="9" t="s">
        <v>180</v>
      </c>
      <c r="G41" s="28" t="s">
        <v>173</v>
      </c>
      <c r="H41" s="9" t="s">
        <v>50</v>
      </c>
      <c r="I41" s="9" t="s">
        <v>3</v>
      </c>
      <c r="K41" s="9" t="s">
        <v>3</v>
      </c>
    </row>
    <row r="42" spans="1:11" s="9" customFormat="1" ht="45">
      <c r="A42" s="9" t="s">
        <v>787</v>
      </c>
      <c r="F42" s="28" t="s">
        <v>133</v>
      </c>
      <c r="G42" s="28" t="s">
        <v>134</v>
      </c>
      <c r="H42" s="28" t="s">
        <v>135</v>
      </c>
      <c r="I42" s="9" t="s">
        <v>3</v>
      </c>
      <c r="K42" s="9" t="s">
        <v>3</v>
      </c>
    </row>
    <row r="43" spans="1:11" s="9" customFormat="1" ht="75">
      <c r="A43" s="9" t="s">
        <v>788</v>
      </c>
      <c r="F43" s="28" t="s">
        <v>136</v>
      </c>
      <c r="G43" s="28" t="s">
        <v>137</v>
      </c>
      <c r="H43" s="28" t="s">
        <v>138</v>
      </c>
      <c r="I43" s="9" t="s">
        <v>5</v>
      </c>
      <c r="J43" s="9" t="s">
        <v>139</v>
      </c>
      <c r="K43" s="9" t="s">
        <v>3</v>
      </c>
    </row>
    <row r="44" spans="1:11" s="9" customFormat="1" ht="45">
      <c r="A44" s="9" t="s">
        <v>789</v>
      </c>
      <c r="F44" s="9" t="s">
        <v>145</v>
      </c>
      <c r="G44" s="28" t="s">
        <v>146</v>
      </c>
      <c r="H44" s="28" t="s">
        <v>147</v>
      </c>
      <c r="I44" s="9" t="s">
        <v>4</v>
      </c>
      <c r="J44" s="9" t="s">
        <v>148</v>
      </c>
      <c r="K44" s="9" t="s">
        <v>3</v>
      </c>
    </row>
    <row r="45" spans="1:11" s="9" customFormat="1" ht="90">
      <c r="A45" s="9" t="s">
        <v>790</v>
      </c>
      <c r="F45" s="9" t="s">
        <v>149</v>
      </c>
      <c r="G45" s="28" t="s">
        <v>150</v>
      </c>
      <c r="H45" s="28" t="s">
        <v>151</v>
      </c>
      <c r="I45" s="9" t="s">
        <v>5</v>
      </c>
      <c r="K45" s="9" t="s">
        <v>5</v>
      </c>
    </row>
    <row r="46" spans="1:11" s="9" customFormat="1" ht="45">
      <c r="A46" s="9" t="s">
        <v>791</v>
      </c>
      <c r="F46" s="28" t="s">
        <v>153</v>
      </c>
      <c r="G46" s="28" t="s">
        <v>120</v>
      </c>
      <c r="H46" s="28" t="s">
        <v>154</v>
      </c>
      <c r="I46" s="9" t="s">
        <v>4</v>
      </c>
      <c r="J46" s="9" t="s">
        <v>148</v>
      </c>
      <c r="K46" s="9" t="s">
        <v>3</v>
      </c>
    </row>
    <row r="47" spans="1:11" s="37" customFormat="1">
      <c r="B47" s="38"/>
      <c r="C47" s="38"/>
      <c r="D47" s="38"/>
      <c r="E47" s="38"/>
      <c r="F47" s="38"/>
      <c r="G47" s="38"/>
      <c r="H47" s="38"/>
      <c r="I47" s="38"/>
      <c r="J47" s="38"/>
      <c r="K47" s="38"/>
    </row>
    <row r="48" spans="1:11" s="9" customFormat="1" ht="60">
      <c r="A48" s="9" t="s">
        <v>792</v>
      </c>
      <c r="B48" s="9" t="s">
        <v>156</v>
      </c>
      <c r="C48" s="9" t="s">
        <v>26</v>
      </c>
      <c r="D48" s="28" t="s">
        <v>157</v>
      </c>
      <c r="E48" s="9" t="s">
        <v>158</v>
      </c>
      <c r="F48" s="28" t="s">
        <v>159</v>
      </c>
      <c r="G48" s="28" t="s">
        <v>160</v>
      </c>
      <c r="H48" s="28" t="s">
        <v>161</v>
      </c>
      <c r="I48" s="9" t="s">
        <v>3</v>
      </c>
      <c r="K48" s="9" t="s">
        <v>3</v>
      </c>
    </row>
    <row r="49" spans="1:12" s="9" customFormat="1" ht="45">
      <c r="A49" s="9" t="s">
        <v>793</v>
      </c>
      <c r="F49" s="28" t="s">
        <v>70</v>
      </c>
      <c r="G49" s="28" t="s">
        <v>162</v>
      </c>
      <c r="H49" s="9" t="s">
        <v>35</v>
      </c>
      <c r="I49" s="9" t="s">
        <v>3</v>
      </c>
      <c r="K49" s="9" t="s">
        <v>3</v>
      </c>
    </row>
    <row r="50" spans="1:12" s="9" customFormat="1" ht="45">
      <c r="A50" s="9" t="s">
        <v>794</v>
      </c>
      <c r="F50" s="28" t="s">
        <v>163</v>
      </c>
      <c r="G50" s="28" t="s">
        <v>78</v>
      </c>
      <c r="H50" s="28" t="s">
        <v>164</v>
      </c>
      <c r="I50" s="9" t="s">
        <v>3</v>
      </c>
      <c r="K50" s="9" t="s">
        <v>3</v>
      </c>
    </row>
    <row r="51" spans="1:12" s="9" customFormat="1" ht="45">
      <c r="A51" s="9" t="s">
        <v>795</v>
      </c>
      <c r="F51" s="9" t="s">
        <v>165</v>
      </c>
      <c r="G51" s="28" t="s">
        <v>166</v>
      </c>
      <c r="H51" s="9" t="s">
        <v>167</v>
      </c>
      <c r="I51" s="9" t="s">
        <v>3</v>
      </c>
      <c r="K51" s="9" t="s">
        <v>3</v>
      </c>
    </row>
    <row r="52" spans="1:12" s="9" customFormat="1" ht="45">
      <c r="A52" s="9" t="s">
        <v>796</v>
      </c>
      <c r="F52" s="28" t="s">
        <v>168</v>
      </c>
      <c r="G52" s="28" t="s">
        <v>169</v>
      </c>
      <c r="H52" s="28" t="s">
        <v>170</v>
      </c>
      <c r="I52" s="9" t="s">
        <v>3</v>
      </c>
      <c r="K52" s="9" t="s">
        <v>3</v>
      </c>
    </row>
    <row r="53" spans="1:12" s="9" customFormat="1" ht="60">
      <c r="A53" s="9" t="s">
        <v>797</v>
      </c>
      <c r="F53" s="9" t="s">
        <v>171</v>
      </c>
      <c r="G53" s="28" t="s">
        <v>192</v>
      </c>
      <c r="H53" s="9" t="s">
        <v>167</v>
      </c>
      <c r="I53" s="9" t="s">
        <v>3</v>
      </c>
      <c r="K53" s="9" t="s">
        <v>3</v>
      </c>
    </row>
    <row r="54" spans="1:12" s="9" customFormat="1" ht="30">
      <c r="A54" s="9" t="s">
        <v>798</v>
      </c>
      <c r="F54" s="28" t="s">
        <v>181</v>
      </c>
      <c r="G54" s="28" t="s">
        <v>78</v>
      </c>
      <c r="H54" s="28" t="s">
        <v>182</v>
      </c>
      <c r="I54" s="9" t="s">
        <v>4</v>
      </c>
      <c r="J54" s="9" t="s">
        <v>183</v>
      </c>
      <c r="K54" s="9" t="s">
        <v>4</v>
      </c>
      <c r="L54" s="9" t="s">
        <v>190</v>
      </c>
    </row>
    <row r="55" spans="1:12" s="9" customFormat="1" ht="45">
      <c r="A55" s="9" t="s">
        <v>799</v>
      </c>
      <c r="F55" s="28" t="s">
        <v>184</v>
      </c>
      <c r="G55" s="28" t="s">
        <v>185</v>
      </c>
      <c r="H55" s="9" t="s">
        <v>167</v>
      </c>
      <c r="I55" s="9" t="s">
        <v>4</v>
      </c>
      <c r="J55" s="9" t="s">
        <v>183</v>
      </c>
      <c r="K55" s="9" t="s">
        <v>4</v>
      </c>
      <c r="L55" s="9" t="s">
        <v>190</v>
      </c>
    </row>
    <row r="56" spans="1:12" s="9" customFormat="1" ht="45">
      <c r="A56" s="9" t="s">
        <v>800</v>
      </c>
      <c r="F56" s="28" t="s">
        <v>186</v>
      </c>
      <c r="G56" s="28" t="s">
        <v>187</v>
      </c>
      <c r="H56" s="28" t="s">
        <v>170</v>
      </c>
      <c r="I56" s="9" t="s">
        <v>4</v>
      </c>
      <c r="J56" s="9" t="s">
        <v>183</v>
      </c>
      <c r="K56" s="9" t="s">
        <v>4</v>
      </c>
      <c r="L56" s="9" t="s">
        <v>190</v>
      </c>
    </row>
    <row r="57" spans="1:12" s="9" customFormat="1" ht="45">
      <c r="A57" s="9" t="s">
        <v>801</v>
      </c>
      <c r="F57" s="28" t="s">
        <v>188</v>
      </c>
      <c r="G57" s="28" t="s">
        <v>189</v>
      </c>
      <c r="H57" s="9" t="s">
        <v>167</v>
      </c>
      <c r="I57" s="9" t="s">
        <v>4</v>
      </c>
      <c r="J57" s="9" t="s">
        <v>183</v>
      </c>
      <c r="K57" s="9" t="s">
        <v>4</v>
      </c>
      <c r="L57" s="9" t="s">
        <v>190</v>
      </c>
    </row>
    <row r="58" spans="1:12" s="9" customFormat="1" ht="30">
      <c r="A58" s="9" t="s">
        <v>802</v>
      </c>
      <c r="F58" s="28" t="s">
        <v>191</v>
      </c>
      <c r="G58" s="28" t="s">
        <v>78</v>
      </c>
      <c r="H58" s="28" t="s">
        <v>193</v>
      </c>
      <c r="I58" s="9" t="s">
        <v>4</v>
      </c>
      <c r="J58" s="9" t="s">
        <v>183</v>
      </c>
      <c r="K58" s="9" t="s">
        <v>4</v>
      </c>
      <c r="L58" s="9" t="s">
        <v>190</v>
      </c>
    </row>
    <row r="59" spans="1:12" s="9" customFormat="1" ht="60">
      <c r="A59" s="9" t="s">
        <v>803</v>
      </c>
      <c r="F59" s="28" t="s">
        <v>194</v>
      </c>
      <c r="G59" s="28" t="s">
        <v>195</v>
      </c>
      <c r="H59" s="9" t="s">
        <v>167</v>
      </c>
      <c r="I59" s="9" t="s">
        <v>4</v>
      </c>
      <c r="J59" s="9" t="s">
        <v>183</v>
      </c>
      <c r="K59" s="9" t="s">
        <v>4</v>
      </c>
      <c r="L59" s="9" t="s">
        <v>190</v>
      </c>
    </row>
    <row r="60" spans="1:12" s="9" customFormat="1" ht="45">
      <c r="A60" s="9" t="s">
        <v>804</v>
      </c>
      <c r="F60" s="28" t="s">
        <v>196</v>
      </c>
      <c r="G60" s="28" t="s">
        <v>197</v>
      </c>
      <c r="H60" s="28" t="s">
        <v>170</v>
      </c>
      <c r="I60" s="9" t="s">
        <v>4</v>
      </c>
      <c r="J60" s="9" t="s">
        <v>183</v>
      </c>
      <c r="K60" s="9" t="s">
        <v>4</v>
      </c>
      <c r="L60" s="9" t="s">
        <v>190</v>
      </c>
    </row>
    <row r="61" spans="1:12" s="9" customFormat="1" ht="60">
      <c r="A61" s="9" t="s">
        <v>805</v>
      </c>
      <c r="F61" s="28" t="s">
        <v>198</v>
      </c>
      <c r="G61" s="28" t="s">
        <v>199</v>
      </c>
      <c r="H61" s="9" t="s">
        <v>167</v>
      </c>
      <c r="I61" s="9" t="s">
        <v>4</v>
      </c>
      <c r="J61" s="9" t="s">
        <v>183</v>
      </c>
      <c r="K61" s="9" t="s">
        <v>4</v>
      </c>
      <c r="L61" s="9" t="s">
        <v>190</v>
      </c>
    </row>
    <row r="62" spans="1:12" s="9" customFormat="1" ht="45">
      <c r="A62" s="9" t="s">
        <v>806</v>
      </c>
      <c r="F62" s="28" t="s">
        <v>200</v>
      </c>
      <c r="G62" s="28" t="s">
        <v>201</v>
      </c>
      <c r="H62" s="28" t="s">
        <v>202</v>
      </c>
      <c r="I62" s="9" t="s">
        <v>5</v>
      </c>
      <c r="J62" s="9" t="s">
        <v>203</v>
      </c>
      <c r="K62" s="9" t="s">
        <v>3</v>
      </c>
    </row>
    <row r="63" spans="1:12" s="9" customFormat="1" ht="60">
      <c r="A63" s="9" t="s">
        <v>807</v>
      </c>
      <c r="F63" s="28" t="s">
        <v>204</v>
      </c>
      <c r="G63" s="28" t="s">
        <v>206</v>
      </c>
      <c r="H63" s="9" t="s">
        <v>205</v>
      </c>
      <c r="I63" s="9" t="s">
        <v>5</v>
      </c>
      <c r="J63" s="9" t="s">
        <v>148</v>
      </c>
      <c r="K63" s="9" t="s">
        <v>3</v>
      </c>
    </row>
    <row r="64" spans="1:12" s="9" customFormat="1" ht="75">
      <c r="A64" s="9" t="s">
        <v>808</v>
      </c>
      <c r="F64" s="28" t="s">
        <v>207</v>
      </c>
      <c r="G64" s="28" t="s">
        <v>120</v>
      </c>
      <c r="H64" s="28" t="s">
        <v>208</v>
      </c>
      <c r="I64" s="9" t="s">
        <v>5</v>
      </c>
      <c r="J64" s="9" t="s">
        <v>148</v>
      </c>
      <c r="K64" s="9" t="s">
        <v>3</v>
      </c>
    </row>
    <row r="65" spans="1:12" s="9" customFormat="1" ht="60">
      <c r="A65" s="9" t="s">
        <v>809</v>
      </c>
      <c r="F65" s="9" t="s">
        <v>214</v>
      </c>
      <c r="G65" s="28" t="s">
        <v>213</v>
      </c>
      <c r="H65" s="28" t="s">
        <v>209</v>
      </c>
      <c r="I65" s="9" t="s">
        <v>4</v>
      </c>
      <c r="J65" s="9" t="s">
        <v>183</v>
      </c>
      <c r="K65" s="9" t="s">
        <v>4</v>
      </c>
      <c r="L65" s="9" t="s">
        <v>190</v>
      </c>
    </row>
    <row r="66" spans="1:12" s="9" customFormat="1" ht="30">
      <c r="A66" s="9" t="s">
        <v>810</v>
      </c>
      <c r="F66" s="28" t="s">
        <v>210</v>
      </c>
      <c r="G66" s="28" t="s">
        <v>211</v>
      </c>
      <c r="H66" s="9" t="s">
        <v>212</v>
      </c>
      <c r="I66" s="9" t="s">
        <v>3</v>
      </c>
      <c r="K66" s="9" t="s">
        <v>3</v>
      </c>
    </row>
    <row r="67" spans="1:12" s="39" customFormat="1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1:12" s="9" customFormat="1" ht="45">
      <c r="A68" s="9" t="s">
        <v>811</v>
      </c>
      <c r="B68" s="9" t="s">
        <v>215</v>
      </c>
      <c r="C68" s="9" t="s">
        <v>26</v>
      </c>
      <c r="D68" s="9" t="s">
        <v>217</v>
      </c>
      <c r="E68" s="9" t="s">
        <v>216</v>
      </c>
      <c r="F68" s="9" t="s">
        <v>218</v>
      </c>
      <c r="G68" s="28" t="s">
        <v>219</v>
      </c>
      <c r="H68" s="28" t="s">
        <v>220</v>
      </c>
      <c r="I68" s="9" t="s">
        <v>3</v>
      </c>
      <c r="K68" s="9" t="s">
        <v>3</v>
      </c>
    </row>
    <row r="69" spans="1:12" s="9" customFormat="1" ht="45">
      <c r="A69" s="9" t="s">
        <v>812</v>
      </c>
      <c r="F69" s="28" t="s">
        <v>221</v>
      </c>
      <c r="G69" s="28" t="s">
        <v>162</v>
      </c>
      <c r="H69" s="9" t="s">
        <v>222</v>
      </c>
      <c r="I69" s="9" t="s">
        <v>3</v>
      </c>
      <c r="K69" s="9" t="s">
        <v>3</v>
      </c>
    </row>
    <row r="70" spans="1:12" s="9" customFormat="1" ht="30">
      <c r="A70" s="9" t="s">
        <v>813</v>
      </c>
      <c r="F70" s="28" t="s">
        <v>237</v>
      </c>
      <c r="G70" s="28" t="s">
        <v>78</v>
      </c>
      <c r="H70" s="28" t="s">
        <v>239</v>
      </c>
      <c r="I70" s="9" t="s">
        <v>3</v>
      </c>
      <c r="K70" s="9" t="s">
        <v>3</v>
      </c>
    </row>
    <row r="71" spans="1:12" s="9" customFormat="1" ht="45">
      <c r="A71" s="9" t="s">
        <v>814</v>
      </c>
      <c r="F71" s="9" t="s">
        <v>223</v>
      </c>
      <c r="G71" s="28" t="s">
        <v>224</v>
      </c>
      <c r="H71" s="9" t="s">
        <v>225</v>
      </c>
      <c r="I71" s="9" t="s">
        <v>3</v>
      </c>
      <c r="K71" s="9" t="s">
        <v>3</v>
      </c>
    </row>
    <row r="72" spans="1:12" s="9" customFormat="1" ht="60">
      <c r="A72" s="9" t="s">
        <v>815</v>
      </c>
      <c r="F72" s="28" t="s">
        <v>226</v>
      </c>
      <c r="G72" s="28" t="s">
        <v>227</v>
      </c>
      <c r="H72" s="28" t="s">
        <v>228</v>
      </c>
      <c r="I72" s="9" t="s">
        <v>3</v>
      </c>
      <c r="K72" s="9" t="s">
        <v>3</v>
      </c>
    </row>
    <row r="73" spans="1:12" s="9" customFormat="1" ht="60">
      <c r="A73" s="9" t="s">
        <v>816</v>
      </c>
      <c r="F73" s="28" t="s">
        <v>229</v>
      </c>
      <c r="G73" s="28" t="s">
        <v>230</v>
      </c>
      <c r="H73" s="28" t="s">
        <v>231</v>
      </c>
      <c r="I73" s="9" t="s">
        <v>4</v>
      </c>
      <c r="J73" s="9" t="s">
        <v>232</v>
      </c>
      <c r="K73" s="9" t="s">
        <v>3</v>
      </c>
    </row>
    <row r="74" spans="1:12" s="9" customFormat="1" ht="45">
      <c r="A74" s="9" t="s">
        <v>817</v>
      </c>
      <c r="F74" s="9" t="s">
        <v>233</v>
      </c>
      <c r="G74" s="28" t="s">
        <v>234</v>
      </c>
      <c r="H74" s="28" t="s">
        <v>235</v>
      </c>
      <c r="I74" s="9" t="s">
        <v>4</v>
      </c>
      <c r="J74" s="9" t="s">
        <v>183</v>
      </c>
      <c r="K74" s="9" t="s">
        <v>4</v>
      </c>
      <c r="L74" s="9" t="s">
        <v>183</v>
      </c>
    </row>
    <row r="75" spans="1:12" s="9" customFormat="1" ht="30">
      <c r="A75" s="9" t="s">
        <v>818</v>
      </c>
      <c r="F75" s="28" t="s">
        <v>236</v>
      </c>
      <c r="G75" s="28" t="s">
        <v>78</v>
      </c>
      <c r="H75" s="9" t="s">
        <v>238</v>
      </c>
      <c r="I75" s="9" t="s">
        <v>4</v>
      </c>
      <c r="J75" s="9" t="s">
        <v>183</v>
      </c>
      <c r="K75" s="9" t="s">
        <v>3</v>
      </c>
    </row>
    <row r="76" spans="1:12" s="9" customFormat="1" ht="45">
      <c r="A76" s="9" t="s">
        <v>819</v>
      </c>
      <c r="F76" s="9" t="s">
        <v>240</v>
      </c>
      <c r="G76" s="28" t="s">
        <v>241</v>
      </c>
      <c r="H76" s="28" t="s">
        <v>228</v>
      </c>
      <c r="I76" s="9" t="s">
        <v>4</v>
      </c>
      <c r="J76" s="9" t="s">
        <v>183</v>
      </c>
      <c r="K76" s="9" t="s">
        <v>3</v>
      </c>
    </row>
    <row r="77" spans="1:12" s="9" customFormat="1" ht="60">
      <c r="A77" s="9" t="s">
        <v>820</v>
      </c>
      <c r="F77" s="28" t="s">
        <v>242</v>
      </c>
      <c r="G77" s="28" t="s">
        <v>243</v>
      </c>
      <c r="H77" s="28" t="s">
        <v>231</v>
      </c>
      <c r="I77" s="9" t="s">
        <v>4</v>
      </c>
      <c r="J77" s="9" t="s">
        <v>183</v>
      </c>
      <c r="K77" s="9" t="s">
        <v>3</v>
      </c>
    </row>
    <row r="78" spans="1:12" s="9" customFormat="1" ht="30">
      <c r="A78" s="9" t="s">
        <v>821</v>
      </c>
      <c r="F78" s="28" t="s">
        <v>244</v>
      </c>
      <c r="G78" s="28" t="s">
        <v>78</v>
      </c>
      <c r="H78" s="9" t="s">
        <v>245</v>
      </c>
      <c r="I78" s="9" t="s">
        <v>3</v>
      </c>
      <c r="K78" s="9" t="s">
        <v>3</v>
      </c>
    </row>
    <row r="79" spans="1:12" s="9" customFormat="1" ht="45">
      <c r="A79" s="9" t="s">
        <v>822</v>
      </c>
      <c r="F79" s="9" t="s">
        <v>246</v>
      </c>
      <c r="G79" s="28" t="s">
        <v>247</v>
      </c>
      <c r="H79" s="28" t="s">
        <v>228</v>
      </c>
      <c r="I79" s="9" t="s">
        <v>3</v>
      </c>
      <c r="K79" s="9" t="s">
        <v>3</v>
      </c>
    </row>
    <row r="80" spans="1:12" s="9" customFormat="1" ht="45">
      <c r="A80" s="9" t="s">
        <v>823</v>
      </c>
      <c r="F80" s="9" t="s">
        <v>248</v>
      </c>
      <c r="G80" s="28" t="s">
        <v>249</v>
      </c>
      <c r="H80" s="9" t="s">
        <v>225</v>
      </c>
      <c r="I80" s="9" t="s">
        <v>3</v>
      </c>
      <c r="K80" s="9" t="s">
        <v>3</v>
      </c>
    </row>
    <row r="81" spans="1:11" s="9" customFormat="1" ht="60">
      <c r="A81" s="9" t="s">
        <v>824</v>
      </c>
      <c r="F81" s="28" t="s">
        <v>253</v>
      </c>
      <c r="G81" s="28" t="s">
        <v>254</v>
      </c>
      <c r="H81" s="28" t="s">
        <v>231</v>
      </c>
      <c r="I81" s="9" t="s">
        <v>4</v>
      </c>
      <c r="J81" s="9" t="s">
        <v>232</v>
      </c>
      <c r="K81" s="9" t="s">
        <v>3</v>
      </c>
    </row>
    <row r="82" spans="1:11" s="9" customFormat="1" ht="45">
      <c r="A82" s="9" t="s">
        <v>825</v>
      </c>
      <c r="F82" s="28" t="s">
        <v>255</v>
      </c>
      <c r="G82" s="28" t="s">
        <v>78</v>
      </c>
      <c r="H82" s="9" t="s">
        <v>250</v>
      </c>
      <c r="I82" s="9" t="s">
        <v>3</v>
      </c>
      <c r="K82" s="9" t="s">
        <v>3</v>
      </c>
    </row>
    <row r="83" spans="1:11" s="9" customFormat="1" ht="45">
      <c r="A83" s="9" t="s">
        <v>826</v>
      </c>
      <c r="F83" s="9" t="s">
        <v>256</v>
      </c>
      <c r="G83" s="28" t="s">
        <v>251</v>
      </c>
      <c r="H83" s="9" t="s">
        <v>225</v>
      </c>
      <c r="I83" s="9" t="s">
        <v>3</v>
      </c>
      <c r="K83" s="9" t="s">
        <v>3</v>
      </c>
    </row>
    <row r="84" spans="1:11" s="9" customFormat="1" ht="45">
      <c r="A84" s="9" t="s">
        <v>839</v>
      </c>
      <c r="F84" s="9" t="s">
        <v>257</v>
      </c>
      <c r="G84" s="28" t="s">
        <v>252</v>
      </c>
      <c r="H84" s="28" t="s">
        <v>228</v>
      </c>
      <c r="I84" s="9" t="s">
        <v>3</v>
      </c>
      <c r="K84" s="9" t="s">
        <v>3</v>
      </c>
    </row>
    <row r="85" spans="1:11" s="9" customFormat="1" ht="45">
      <c r="A85" s="9" t="s">
        <v>838</v>
      </c>
      <c r="F85" s="28" t="s">
        <v>258</v>
      </c>
      <c r="G85" s="28" t="s">
        <v>259</v>
      </c>
      <c r="H85" s="28" t="s">
        <v>231</v>
      </c>
      <c r="I85" s="9" t="s">
        <v>4</v>
      </c>
      <c r="J85" s="9" t="s">
        <v>232</v>
      </c>
      <c r="K85" s="9" t="s">
        <v>3</v>
      </c>
    </row>
    <row r="86" spans="1:11" s="9" customFormat="1" ht="30">
      <c r="A86" s="9" t="s">
        <v>837</v>
      </c>
      <c r="F86" s="28" t="s">
        <v>276</v>
      </c>
      <c r="G86" s="28" t="s">
        <v>78</v>
      </c>
      <c r="H86" s="9" t="s">
        <v>260</v>
      </c>
      <c r="I86" s="9" t="s">
        <v>3</v>
      </c>
      <c r="K86" s="9" t="s">
        <v>3</v>
      </c>
    </row>
    <row r="87" spans="1:11" s="9" customFormat="1" ht="45">
      <c r="A87" s="9" t="s">
        <v>836</v>
      </c>
      <c r="F87" s="9" t="s">
        <v>263</v>
      </c>
      <c r="G87" s="28" t="s">
        <v>261</v>
      </c>
      <c r="H87" s="9" t="s">
        <v>262</v>
      </c>
      <c r="I87" s="9" t="s">
        <v>3</v>
      </c>
      <c r="K87" s="9" t="s">
        <v>3</v>
      </c>
    </row>
    <row r="88" spans="1:11" s="9" customFormat="1" ht="45">
      <c r="A88" s="9" t="s">
        <v>835</v>
      </c>
      <c r="F88" s="9" t="s">
        <v>264</v>
      </c>
      <c r="G88" s="28" t="s">
        <v>265</v>
      </c>
      <c r="H88" s="28" t="s">
        <v>228</v>
      </c>
      <c r="I88" s="9" t="s">
        <v>3</v>
      </c>
      <c r="K88" s="9" t="s">
        <v>3</v>
      </c>
    </row>
    <row r="89" spans="1:11" s="9" customFormat="1" ht="45">
      <c r="A89" s="9" t="s">
        <v>834</v>
      </c>
      <c r="F89" s="9" t="s">
        <v>266</v>
      </c>
      <c r="G89" s="28" t="s">
        <v>267</v>
      </c>
      <c r="H89" s="9" t="s">
        <v>262</v>
      </c>
      <c r="I89" s="9" t="s">
        <v>3</v>
      </c>
      <c r="K89" s="9" t="s">
        <v>3</v>
      </c>
    </row>
    <row r="90" spans="1:11" s="9" customFormat="1" ht="30">
      <c r="A90" s="9" t="s">
        <v>274</v>
      </c>
      <c r="F90" s="9" t="s">
        <v>268</v>
      </c>
      <c r="G90" s="28" t="s">
        <v>78</v>
      </c>
      <c r="H90" s="9" t="s">
        <v>269</v>
      </c>
      <c r="I90" s="9" t="s">
        <v>3</v>
      </c>
      <c r="K90" s="9" t="s">
        <v>3</v>
      </c>
    </row>
    <row r="91" spans="1:11" s="9" customFormat="1" ht="30">
      <c r="A91" s="9" t="s">
        <v>275</v>
      </c>
      <c r="F91" s="28" t="s">
        <v>277</v>
      </c>
      <c r="G91" s="28" t="s">
        <v>78</v>
      </c>
      <c r="H91" s="28" t="s">
        <v>278</v>
      </c>
      <c r="I91" s="9" t="s">
        <v>3</v>
      </c>
      <c r="K91" s="9" t="s">
        <v>3</v>
      </c>
    </row>
    <row r="92" spans="1:11" s="9" customFormat="1" ht="45">
      <c r="A92" s="9" t="s">
        <v>279</v>
      </c>
      <c r="F92" s="9" t="s">
        <v>280</v>
      </c>
      <c r="G92" s="28" t="s">
        <v>281</v>
      </c>
      <c r="H92" s="9" t="s">
        <v>262</v>
      </c>
      <c r="I92" s="9" t="s">
        <v>3</v>
      </c>
      <c r="K92" s="9" t="s">
        <v>3</v>
      </c>
    </row>
    <row r="93" spans="1:11" s="9" customFormat="1" ht="45">
      <c r="A93" s="9" t="s">
        <v>282</v>
      </c>
      <c r="F93" s="28" t="s">
        <v>283</v>
      </c>
      <c r="G93" s="28" t="s">
        <v>284</v>
      </c>
      <c r="H93" s="28" t="s">
        <v>228</v>
      </c>
      <c r="I93" s="9" t="s">
        <v>3</v>
      </c>
      <c r="K93" s="9" t="s">
        <v>3</v>
      </c>
    </row>
    <row r="94" spans="1:11" s="9" customFormat="1" ht="30">
      <c r="A94" s="9" t="s">
        <v>285</v>
      </c>
      <c r="F94" s="28" t="s">
        <v>286</v>
      </c>
      <c r="G94" s="28" t="s">
        <v>78</v>
      </c>
      <c r="H94" s="28" t="s">
        <v>231</v>
      </c>
      <c r="I94" s="9" t="s">
        <v>3</v>
      </c>
      <c r="K94" s="9" t="s">
        <v>3</v>
      </c>
    </row>
    <row r="95" spans="1:11" s="9" customFormat="1" ht="30">
      <c r="A95" s="9" t="s">
        <v>287</v>
      </c>
      <c r="F95" s="28" t="s">
        <v>289</v>
      </c>
      <c r="G95" s="28" t="s">
        <v>78</v>
      </c>
      <c r="H95" s="9" t="s">
        <v>288</v>
      </c>
      <c r="I95" s="9" t="s">
        <v>3</v>
      </c>
      <c r="K95" s="9" t="s">
        <v>3</v>
      </c>
    </row>
    <row r="96" spans="1:11" s="9" customFormat="1" ht="45">
      <c r="A96" s="9" t="s">
        <v>290</v>
      </c>
      <c r="F96" s="9" t="s">
        <v>291</v>
      </c>
      <c r="G96" s="28" t="s">
        <v>292</v>
      </c>
      <c r="H96" s="9" t="s">
        <v>293</v>
      </c>
      <c r="I96" s="9" t="s">
        <v>3</v>
      </c>
      <c r="K96" s="9" t="s">
        <v>3</v>
      </c>
    </row>
    <row r="97" spans="1:12" s="9" customFormat="1" ht="45">
      <c r="A97" s="9" t="s">
        <v>294</v>
      </c>
      <c r="F97" s="28" t="s">
        <v>295</v>
      </c>
      <c r="G97" s="28" t="s">
        <v>78</v>
      </c>
      <c r="H97" s="28" t="s">
        <v>231</v>
      </c>
      <c r="I97" s="9" t="s">
        <v>4</v>
      </c>
      <c r="J97" s="28" t="s">
        <v>296</v>
      </c>
      <c r="K97" s="9" t="s">
        <v>3</v>
      </c>
    </row>
    <row r="98" spans="1:12" s="9" customFormat="1" ht="45">
      <c r="A98" s="9" t="s">
        <v>297</v>
      </c>
      <c r="F98" s="28" t="s">
        <v>298</v>
      </c>
      <c r="G98" s="28" t="s">
        <v>299</v>
      </c>
      <c r="H98" s="28" t="s">
        <v>300</v>
      </c>
      <c r="I98" s="9" t="s">
        <v>5</v>
      </c>
      <c r="J98" s="9" t="s">
        <v>301</v>
      </c>
      <c r="K98" s="9" t="s">
        <v>3</v>
      </c>
    </row>
    <row r="99" spans="1:12" s="9" customFormat="1" ht="45">
      <c r="A99" s="9" t="s">
        <v>302</v>
      </c>
      <c r="F99" s="28" t="s">
        <v>303</v>
      </c>
      <c r="G99" s="28" t="s">
        <v>304</v>
      </c>
      <c r="H99" s="9" t="s">
        <v>212</v>
      </c>
      <c r="I99" s="9" t="s">
        <v>3</v>
      </c>
      <c r="K99" s="9" t="s">
        <v>3</v>
      </c>
    </row>
    <row r="100" spans="1:12" s="9" customFormat="1" ht="60">
      <c r="A100" s="9" t="s">
        <v>305</v>
      </c>
      <c r="F100" s="9" t="s">
        <v>306</v>
      </c>
      <c r="G100" s="28" t="s">
        <v>307</v>
      </c>
      <c r="H100" s="9" t="s">
        <v>308</v>
      </c>
      <c r="I100" s="9" t="s">
        <v>5</v>
      </c>
      <c r="J100" s="9" t="s">
        <v>152</v>
      </c>
      <c r="K100" s="9" t="s">
        <v>3</v>
      </c>
    </row>
    <row r="101" spans="1:12" s="9" customFormat="1" ht="60">
      <c r="A101" s="9" t="s">
        <v>309</v>
      </c>
      <c r="F101" s="9" t="s">
        <v>310</v>
      </c>
      <c r="G101" s="28" t="s">
        <v>311</v>
      </c>
      <c r="H101" s="9" t="s">
        <v>312</v>
      </c>
      <c r="I101" s="9" t="s">
        <v>4</v>
      </c>
      <c r="J101" s="9" t="s">
        <v>183</v>
      </c>
      <c r="K101" s="9" t="s">
        <v>4</v>
      </c>
      <c r="L101" s="9" t="s">
        <v>183</v>
      </c>
    </row>
    <row r="102" spans="1:12" s="39" customFormat="1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1:12" s="9" customFormat="1" ht="45">
      <c r="A103" s="9" t="s">
        <v>313</v>
      </c>
      <c r="B103" s="9" t="s">
        <v>314</v>
      </c>
      <c r="C103" s="9" t="s">
        <v>26</v>
      </c>
      <c r="D103" s="9" t="s">
        <v>315</v>
      </c>
      <c r="E103" s="9" t="s">
        <v>158</v>
      </c>
      <c r="F103" s="9" t="s">
        <v>316</v>
      </c>
      <c r="G103" s="28" t="s">
        <v>317</v>
      </c>
      <c r="H103" s="28" t="s">
        <v>318</v>
      </c>
      <c r="I103" s="9" t="s">
        <v>3</v>
      </c>
      <c r="K103" s="9" t="s">
        <v>3</v>
      </c>
    </row>
    <row r="104" spans="1:12" s="9" customFormat="1" ht="45">
      <c r="A104" s="9" t="s">
        <v>319</v>
      </c>
      <c r="F104" s="28" t="s">
        <v>320</v>
      </c>
      <c r="G104" s="28" t="s">
        <v>321</v>
      </c>
      <c r="H104" s="9" t="s">
        <v>322</v>
      </c>
      <c r="I104" s="9" t="s">
        <v>3</v>
      </c>
      <c r="K104" s="9" t="s">
        <v>3</v>
      </c>
    </row>
    <row r="105" spans="1:12" s="9" customFormat="1" ht="45">
      <c r="A105" s="9" t="s">
        <v>323</v>
      </c>
      <c r="F105" s="28" t="s">
        <v>324</v>
      </c>
      <c r="G105" s="28" t="s">
        <v>325</v>
      </c>
      <c r="H105" s="28" t="s">
        <v>326</v>
      </c>
      <c r="I105" s="9" t="s">
        <v>3</v>
      </c>
      <c r="K105" s="9" t="s">
        <v>3</v>
      </c>
    </row>
    <row r="106" spans="1:12" s="9" customFormat="1" ht="30">
      <c r="A106" s="9" t="s">
        <v>327</v>
      </c>
      <c r="F106" s="28" t="s">
        <v>328</v>
      </c>
      <c r="G106" s="28" t="s">
        <v>329</v>
      </c>
      <c r="H106" s="9" t="s">
        <v>330</v>
      </c>
      <c r="I106" s="9" t="s">
        <v>5</v>
      </c>
      <c r="J106" s="9" t="s">
        <v>148</v>
      </c>
      <c r="K106" s="9" t="s">
        <v>3</v>
      </c>
    </row>
    <row r="107" spans="1:12" s="9" customFormat="1" ht="30">
      <c r="A107" s="9" t="s">
        <v>331</v>
      </c>
      <c r="F107" s="28" t="s">
        <v>332</v>
      </c>
      <c r="G107" s="28" t="s">
        <v>329</v>
      </c>
      <c r="H107" s="9" t="s">
        <v>333</v>
      </c>
      <c r="I107" s="9" t="s">
        <v>3</v>
      </c>
      <c r="K107" s="9" t="s">
        <v>3</v>
      </c>
    </row>
    <row r="108" spans="1:12" s="9" customFormat="1" ht="45">
      <c r="A108" s="9" t="s">
        <v>334</v>
      </c>
      <c r="F108" s="9" t="s">
        <v>335</v>
      </c>
      <c r="G108" s="28" t="s">
        <v>336</v>
      </c>
      <c r="H108" s="9" t="s">
        <v>84</v>
      </c>
      <c r="I108" s="9" t="s">
        <v>3</v>
      </c>
      <c r="K108" s="9" t="s">
        <v>3</v>
      </c>
    </row>
    <row r="109" spans="1:12" s="9" customFormat="1" ht="45">
      <c r="A109" s="9" t="s">
        <v>337</v>
      </c>
      <c r="F109" s="9" t="s">
        <v>338</v>
      </c>
      <c r="G109" s="28" t="s">
        <v>339</v>
      </c>
      <c r="H109" s="28" t="s">
        <v>88</v>
      </c>
      <c r="I109" s="9" t="s">
        <v>3</v>
      </c>
      <c r="K109" s="9" t="s">
        <v>3</v>
      </c>
    </row>
    <row r="110" spans="1:12" s="9" customFormat="1" ht="45">
      <c r="A110" s="9" t="s">
        <v>340</v>
      </c>
      <c r="F110" s="28" t="s">
        <v>341</v>
      </c>
      <c r="G110" s="28" t="s">
        <v>342</v>
      </c>
      <c r="H110" s="28" t="s">
        <v>231</v>
      </c>
      <c r="I110" s="9" t="s">
        <v>4</v>
      </c>
      <c r="J110" s="9" t="s">
        <v>713</v>
      </c>
      <c r="K110" s="9" t="s">
        <v>3</v>
      </c>
    </row>
    <row r="111" spans="1:12" s="9" customFormat="1" ht="45">
      <c r="A111" s="9" t="s">
        <v>343</v>
      </c>
      <c r="F111" s="28" t="s">
        <v>344</v>
      </c>
      <c r="G111" s="28" t="s">
        <v>345</v>
      </c>
      <c r="H111" s="28" t="s">
        <v>346</v>
      </c>
      <c r="I111" s="9" t="s">
        <v>5</v>
      </c>
      <c r="J111" s="9" t="s">
        <v>350</v>
      </c>
      <c r="K111" s="9" t="s">
        <v>3</v>
      </c>
    </row>
    <row r="112" spans="1:12" s="9" customFormat="1" ht="30">
      <c r="A112" s="9" t="s">
        <v>347</v>
      </c>
      <c r="F112" s="9" t="s">
        <v>348</v>
      </c>
      <c r="G112" s="28" t="s">
        <v>78</v>
      </c>
      <c r="H112" s="9" t="s">
        <v>238</v>
      </c>
      <c r="I112" s="9" t="s">
        <v>5</v>
      </c>
      <c r="K112" s="9" t="s">
        <v>3</v>
      </c>
    </row>
    <row r="113" spans="1:11" s="9" customFormat="1" ht="45">
      <c r="A113" s="9" t="s">
        <v>349</v>
      </c>
      <c r="F113" s="28" t="s">
        <v>351</v>
      </c>
      <c r="G113" s="28" t="s">
        <v>352</v>
      </c>
      <c r="H113" s="28" t="s">
        <v>353</v>
      </c>
      <c r="I113" s="9" t="s">
        <v>5</v>
      </c>
      <c r="K113" s="9" t="s">
        <v>3</v>
      </c>
    </row>
    <row r="114" spans="1:11" s="9" customFormat="1" ht="45">
      <c r="A114" s="9" t="s">
        <v>354</v>
      </c>
      <c r="F114" s="9" t="s">
        <v>355</v>
      </c>
      <c r="G114" s="28" t="s">
        <v>356</v>
      </c>
      <c r="H114" s="28" t="s">
        <v>88</v>
      </c>
      <c r="I114" s="9" t="s">
        <v>5</v>
      </c>
      <c r="K114" s="9" t="s">
        <v>3</v>
      </c>
    </row>
    <row r="115" spans="1:11" s="9" customFormat="1" ht="60">
      <c r="A115" s="9" t="s">
        <v>357</v>
      </c>
      <c r="F115" s="9" t="s">
        <v>358</v>
      </c>
      <c r="G115" s="28" t="s">
        <v>359</v>
      </c>
      <c r="H115" s="28" t="s">
        <v>88</v>
      </c>
      <c r="I115" s="9" t="s">
        <v>5</v>
      </c>
      <c r="K115" s="9" t="s">
        <v>3</v>
      </c>
    </row>
    <row r="116" spans="1:11" s="9" customFormat="1" ht="30">
      <c r="A116" s="9" t="s">
        <v>360</v>
      </c>
      <c r="F116" s="9" t="s">
        <v>361</v>
      </c>
      <c r="G116" s="28" t="s">
        <v>78</v>
      </c>
      <c r="H116" s="9" t="s">
        <v>362</v>
      </c>
      <c r="I116" s="9" t="s">
        <v>5</v>
      </c>
      <c r="K116" s="9" t="s">
        <v>3</v>
      </c>
    </row>
    <row r="117" spans="1:11" s="9" customFormat="1" ht="45">
      <c r="A117" s="9" t="s">
        <v>363</v>
      </c>
      <c r="F117" s="9" t="s">
        <v>364</v>
      </c>
      <c r="G117" s="28" t="s">
        <v>365</v>
      </c>
      <c r="H117" s="9" t="s">
        <v>366</v>
      </c>
      <c r="I117" s="9" t="s">
        <v>5</v>
      </c>
      <c r="K117" s="9" t="s">
        <v>3</v>
      </c>
    </row>
    <row r="118" spans="1:11" s="9" customFormat="1" ht="45">
      <c r="A118" s="9" t="s">
        <v>367</v>
      </c>
      <c r="F118" s="28" t="s">
        <v>368</v>
      </c>
      <c r="G118" s="28" t="s">
        <v>78</v>
      </c>
      <c r="H118" s="28" t="s">
        <v>369</v>
      </c>
      <c r="I118" s="9" t="s">
        <v>5</v>
      </c>
      <c r="K118" s="9" t="s">
        <v>3</v>
      </c>
    </row>
    <row r="119" spans="1:11" s="9" customFormat="1" ht="45">
      <c r="A119" s="9" t="s">
        <v>370</v>
      </c>
      <c r="F119" s="9" t="s">
        <v>371</v>
      </c>
      <c r="G119" s="28" t="s">
        <v>372</v>
      </c>
      <c r="H119" s="9" t="s">
        <v>366</v>
      </c>
      <c r="I119" s="9" t="s">
        <v>5</v>
      </c>
      <c r="K119" s="9" t="s">
        <v>3</v>
      </c>
    </row>
    <row r="120" spans="1:11" s="9" customFormat="1" ht="30">
      <c r="A120" s="9" t="s">
        <v>373</v>
      </c>
      <c r="F120" s="9" t="s">
        <v>374</v>
      </c>
      <c r="G120" s="28" t="s">
        <v>78</v>
      </c>
      <c r="H120" s="9" t="s">
        <v>250</v>
      </c>
      <c r="I120" s="9" t="s">
        <v>5</v>
      </c>
      <c r="K120" s="9" t="s">
        <v>3</v>
      </c>
    </row>
    <row r="121" spans="1:11" s="9" customFormat="1" ht="45">
      <c r="A121" s="9" t="s">
        <v>375</v>
      </c>
      <c r="F121" s="9" t="s">
        <v>376</v>
      </c>
      <c r="G121" s="28" t="s">
        <v>377</v>
      </c>
      <c r="H121" s="28" t="s">
        <v>88</v>
      </c>
      <c r="I121" s="9" t="s">
        <v>5</v>
      </c>
      <c r="K121" s="9" t="s">
        <v>3</v>
      </c>
    </row>
    <row r="122" spans="1:11" s="9" customFormat="1" ht="60">
      <c r="A122" s="9" t="s">
        <v>378</v>
      </c>
      <c r="F122" s="28" t="s">
        <v>379</v>
      </c>
      <c r="G122" s="28" t="s">
        <v>380</v>
      </c>
      <c r="H122" s="9" t="s">
        <v>381</v>
      </c>
      <c r="I122" s="9" t="s">
        <v>5</v>
      </c>
      <c r="K122" s="9" t="s">
        <v>3</v>
      </c>
    </row>
    <row r="123" spans="1:11" s="9" customFormat="1" ht="45">
      <c r="A123" s="9" t="s">
        <v>382</v>
      </c>
      <c r="F123" s="9" t="s">
        <v>383</v>
      </c>
      <c r="G123" s="28" t="s">
        <v>384</v>
      </c>
      <c r="H123" s="9" t="s">
        <v>84</v>
      </c>
      <c r="I123" s="9" t="s">
        <v>5</v>
      </c>
      <c r="K123" s="9" t="s">
        <v>3</v>
      </c>
    </row>
    <row r="124" spans="1:11" s="9" customFormat="1" ht="30">
      <c r="A124" s="9" t="s">
        <v>385</v>
      </c>
      <c r="F124" s="9" t="s">
        <v>386</v>
      </c>
      <c r="G124" s="28" t="s">
        <v>387</v>
      </c>
      <c r="H124" s="9" t="s">
        <v>388</v>
      </c>
      <c r="I124" s="9" t="s">
        <v>5</v>
      </c>
      <c r="K124" s="9" t="s">
        <v>3</v>
      </c>
    </row>
    <row r="125" spans="1:11" s="9" customFormat="1" ht="60">
      <c r="A125" s="9" t="s">
        <v>389</v>
      </c>
      <c r="F125" s="28" t="s">
        <v>390</v>
      </c>
      <c r="G125" s="28" t="s">
        <v>391</v>
      </c>
      <c r="H125" s="9" t="s">
        <v>381</v>
      </c>
      <c r="I125" s="9" t="s">
        <v>5</v>
      </c>
      <c r="K125" s="9" t="s">
        <v>3</v>
      </c>
    </row>
    <row r="126" spans="1:11" s="9" customFormat="1" ht="30">
      <c r="A126" s="9" t="s">
        <v>392</v>
      </c>
      <c r="F126" s="9" t="s">
        <v>393</v>
      </c>
      <c r="G126" s="28" t="s">
        <v>394</v>
      </c>
      <c r="H126" s="9" t="s">
        <v>269</v>
      </c>
      <c r="I126" s="9" t="s">
        <v>5</v>
      </c>
      <c r="K126" s="9" t="s">
        <v>3</v>
      </c>
    </row>
    <row r="127" spans="1:11" s="9" customFormat="1" ht="30">
      <c r="A127" s="9" t="s">
        <v>395</v>
      </c>
      <c r="F127" s="9" t="s">
        <v>396</v>
      </c>
      <c r="G127" s="28" t="s">
        <v>387</v>
      </c>
      <c r="H127" s="9" t="s">
        <v>397</v>
      </c>
      <c r="I127" s="9" t="s">
        <v>5</v>
      </c>
      <c r="K127" s="9" t="s">
        <v>3</v>
      </c>
    </row>
    <row r="128" spans="1:11" s="9" customFormat="1" ht="45">
      <c r="A128" s="9" t="s">
        <v>398</v>
      </c>
      <c r="F128" s="28" t="s">
        <v>399</v>
      </c>
      <c r="G128" s="28" t="s">
        <v>400</v>
      </c>
      <c r="H128" s="28" t="s">
        <v>88</v>
      </c>
      <c r="I128" s="9" t="s">
        <v>5</v>
      </c>
      <c r="K128" s="9" t="s">
        <v>3</v>
      </c>
    </row>
    <row r="129" spans="1:11" s="9" customFormat="1" ht="45">
      <c r="A129" s="9" t="s">
        <v>401</v>
      </c>
      <c r="F129" s="28" t="s">
        <v>402</v>
      </c>
      <c r="G129" s="28" t="s">
        <v>403</v>
      </c>
      <c r="H129" s="9" t="s">
        <v>84</v>
      </c>
      <c r="I129" s="9" t="s">
        <v>5</v>
      </c>
      <c r="K129" s="9" t="s">
        <v>3</v>
      </c>
    </row>
    <row r="130" spans="1:11" s="9" customFormat="1" ht="30">
      <c r="A130" s="9" t="s">
        <v>404</v>
      </c>
      <c r="F130" s="28" t="s">
        <v>405</v>
      </c>
      <c r="G130" s="28" t="s">
        <v>387</v>
      </c>
      <c r="H130" s="9" t="s">
        <v>381</v>
      </c>
      <c r="I130" s="9" t="s">
        <v>5</v>
      </c>
      <c r="K130" s="9" t="s">
        <v>3</v>
      </c>
    </row>
    <row r="131" spans="1:11" s="9" customFormat="1" ht="30">
      <c r="A131" s="9" t="s">
        <v>406</v>
      </c>
      <c r="F131" s="9" t="s">
        <v>407</v>
      </c>
      <c r="G131" s="28" t="s">
        <v>387</v>
      </c>
      <c r="H131" s="9" t="s">
        <v>408</v>
      </c>
      <c r="I131" s="9" t="s">
        <v>5</v>
      </c>
      <c r="K131" s="9" t="s">
        <v>3</v>
      </c>
    </row>
    <row r="132" spans="1:11" s="9" customFormat="1" ht="45">
      <c r="A132" s="9" t="s">
        <v>409</v>
      </c>
      <c r="F132" s="9" t="s">
        <v>410</v>
      </c>
      <c r="G132" s="28" t="s">
        <v>411</v>
      </c>
      <c r="H132" s="9" t="s">
        <v>412</v>
      </c>
      <c r="I132" s="9" t="s">
        <v>5</v>
      </c>
      <c r="K132" s="9" t="s">
        <v>3</v>
      </c>
    </row>
    <row r="133" spans="1:11" s="9" customFormat="1" ht="45">
      <c r="A133" s="9" t="s">
        <v>413</v>
      </c>
      <c r="F133" s="28" t="s">
        <v>414</v>
      </c>
      <c r="G133" s="28" t="s">
        <v>415</v>
      </c>
      <c r="H133" s="9" t="s">
        <v>381</v>
      </c>
      <c r="I133" s="9" t="s">
        <v>5</v>
      </c>
      <c r="K133" s="9" t="s">
        <v>3</v>
      </c>
    </row>
    <row r="134" spans="1:11" s="9" customFormat="1" ht="30">
      <c r="A134" s="9" t="s">
        <v>416</v>
      </c>
      <c r="F134" s="28" t="s">
        <v>417</v>
      </c>
      <c r="G134" s="28" t="s">
        <v>418</v>
      </c>
      <c r="H134" s="9" t="s">
        <v>419</v>
      </c>
      <c r="I134" s="9" t="s">
        <v>5</v>
      </c>
      <c r="K134" s="9" t="s">
        <v>3</v>
      </c>
    </row>
    <row r="135" spans="1:11" s="9" customFormat="1" ht="30">
      <c r="A135" s="9" t="s">
        <v>420</v>
      </c>
      <c r="F135" s="9" t="s">
        <v>306</v>
      </c>
      <c r="G135" s="28" t="s">
        <v>329</v>
      </c>
      <c r="H135" s="9" t="s">
        <v>421</v>
      </c>
      <c r="I135" s="9" t="s">
        <v>5</v>
      </c>
      <c r="K135" s="9" t="s">
        <v>3</v>
      </c>
    </row>
    <row r="136" spans="1:11" s="9" customFormat="1" ht="30">
      <c r="A136" s="9" t="s">
        <v>422</v>
      </c>
      <c r="F136" s="28" t="s">
        <v>423</v>
      </c>
      <c r="G136" s="28" t="s">
        <v>424</v>
      </c>
      <c r="H136" s="28" t="s">
        <v>425</v>
      </c>
      <c r="I136" s="9" t="s">
        <v>5</v>
      </c>
      <c r="K136" s="9" t="s">
        <v>3</v>
      </c>
    </row>
    <row r="137" spans="1:11" s="9" customFormat="1" ht="60">
      <c r="A137" s="9" t="s">
        <v>426</v>
      </c>
      <c r="F137" s="9" t="s">
        <v>427</v>
      </c>
      <c r="G137" s="28" t="s">
        <v>311</v>
      </c>
      <c r="H137" s="9" t="s">
        <v>428</v>
      </c>
      <c r="I137" s="9" t="s">
        <v>5</v>
      </c>
      <c r="K137" s="9" t="s">
        <v>4</v>
      </c>
    </row>
    <row r="138" spans="1:11" s="9" customFormat="1" ht="45">
      <c r="A138" s="9" t="s">
        <v>429</v>
      </c>
      <c r="F138" s="28" t="s">
        <v>430</v>
      </c>
      <c r="G138" s="28" t="s">
        <v>431</v>
      </c>
      <c r="H138" s="28" t="s">
        <v>432</v>
      </c>
      <c r="I138" s="9" t="s">
        <v>5</v>
      </c>
      <c r="J138" s="9" t="s">
        <v>148</v>
      </c>
      <c r="K138" s="9" t="s">
        <v>3</v>
      </c>
    </row>
    <row r="139" spans="1:11" s="9" customFormat="1" ht="45">
      <c r="A139" s="9" t="s">
        <v>433</v>
      </c>
      <c r="F139" s="28" t="s">
        <v>434</v>
      </c>
      <c r="G139" s="28" t="s">
        <v>435</v>
      </c>
      <c r="H139" s="9" t="s">
        <v>436</v>
      </c>
      <c r="I139" s="9" t="s">
        <v>5</v>
      </c>
      <c r="K139" s="9" t="s">
        <v>3</v>
      </c>
    </row>
    <row r="140" spans="1:11" s="39" customFormat="1">
      <c r="B140" s="40"/>
      <c r="C140" s="40"/>
      <c r="D140" s="40"/>
      <c r="E140" s="40"/>
      <c r="F140" s="40"/>
      <c r="G140" s="40"/>
      <c r="H140" s="40"/>
      <c r="I140" s="40"/>
      <c r="J140" s="40"/>
      <c r="K140" s="40"/>
    </row>
    <row r="141" spans="1:11" s="9" customFormat="1" ht="45">
      <c r="A141" s="9" t="s">
        <v>437</v>
      </c>
      <c r="B141" s="9" t="s">
        <v>438</v>
      </c>
      <c r="C141" s="9" t="s">
        <v>26</v>
      </c>
      <c r="D141" s="9" t="s">
        <v>439</v>
      </c>
      <c r="E141" s="9" t="s">
        <v>440</v>
      </c>
      <c r="F141" s="9" t="s">
        <v>441</v>
      </c>
      <c r="G141" s="28" t="s">
        <v>442</v>
      </c>
      <c r="H141" s="28" t="s">
        <v>443</v>
      </c>
      <c r="I141" s="9" t="s">
        <v>3</v>
      </c>
      <c r="K141" s="9" t="s">
        <v>3</v>
      </c>
    </row>
    <row r="142" spans="1:11" s="9" customFormat="1" ht="45">
      <c r="A142" s="9" t="s">
        <v>444</v>
      </c>
      <c r="F142" s="28" t="s">
        <v>445</v>
      </c>
      <c r="G142" s="28" t="s">
        <v>446</v>
      </c>
      <c r="H142" s="9" t="s">
        <v>322</v>
      </c>
      <c r="I142" s="9" t="s">
        <v>3</v>
      </c>
      <c r="K142" s="9" t="s">
        <v>3</v>
      </c>
    </row>
    <row r="143" spans="1:11" s="9" customFormat="1" ht="60">
      <c r="A143" s="9" t="s">
        <v>447</v>
      </c>
      <c r="F143" s="9" t="s">
        <v>448</v>
      </c>
      <c r="G143" s="28" t="s">
        <v>449</v>
      </c>
      <c r="H143" s="9" t="s">
        <v>450</v>
      </c>
      <c r="I143" s="9" t="s">
        <v>3</v>
      </c>
      <c r="K143" s="9" t="s">
        <v>3</v>
      </c>
    </row>
    <row r="144" spans="1:11" s="9" customFormat="1" ht="45">
      <c r="A144" s="9" t="s">
        <v>451</v>
      </c>
      <c r="F144" s="28" t="s">
        <v>459</v>
      </c>
      <c r="G144" s="28" t="s">
        <v>452</v>
      </c>
      <c r="H144" s="28" t="s">
        <v>88</v>
      </c>
      <c r="I144" s="9" t="s">
        <v>3</v>
      </c>
      <c r="K144" s="9" t="s">
        <v>3</v>
      </c>
    </row>
    <row r="145" spans="1:11" s="9" customFormat="1" ht="30">
      <c r="A145" s="9" t="s">
        <v>453</v>
      </c>
      <c r="F145" s="9" t="s">
        <v>460</v>
      </c>
      <c r="G145" s="28" t="s">
        <v>454</v>
      </c>
      <c r="H145" s="9" t="s">
        <v>450</v>
      </c>
      <c r="I145" s="9" t="s">
        <v>4</v>
      </c>
      <c r="J145" s="9" t="s">
        <v>183</v>
      </c>
      <c r="K145" s="9" t="s">
        <v>3</v>
      </c>
    </row>
    <row r="146" spans="1:11" s="9" customFormat="1" ht="45">
      <c r="A146" s="9" t="s">
        <v>455</v>
      </c>
      <c r="F146" s="28" t="s">
        <v>461</v>
      </c>
      <c r="G146" s="28" t="s">
        <v>456</v>
      </c>
      <c r="H146" s="9" t="s">
        <v>457</v>
      </c>
      <c r="I146" s="9" t="s">
        <v>3</v>
      </c>
      <c r="K146" s="9" t="s">
        <v>3</v>
      </c>
    </row>
    <row r="147" spans="1:11" s="9" customFormat="1" ht="30">
      <c r="A147" s="9" t="s">
        <v>458</v>
      </c>
      <c r="F147" s="28" t="s">
        <v>462</v>
      </c>
      <c r="G147" s="28" t="s">
        <v>467</v>
      </c>
      <c r="H147" s="9" t="s">
        <v>463</v>
      </c>
      <c r="I147" s="9" t="s">
        <v>5</v>
      </c>
      <c r="J147" s="9" t="s">
        <v>464</v>
      </c>
      <c r="K147" s="9" t="s">
        <v>3</v>
      </c>
    </row>
    <row r="148" spans="1:11" s="9" customFormat="1" ht="45">
      <c r="A148" s="9" t="s">
        <v>465</v>
      </c>
      <c r="F148" s="28" t="s">
        <v>466</v>
      </c>
      <c r="G148" s="28" t="s">
        <v>468</v>
      </c>
      <c r="H148" s="9" t="s">
        <v>469</v>
      </c>
      <c r="I148" s="9" t="s">
        <v>5</v>
      </c>
      <c r="J148" s="9" t="s">
        <v>152</v>
      </c>
      <c r="K148" s="9" t="s">
        <v>3</v>
      </c>
    </row>
    <row r="149" spans="1:11" s="9" customFormat="1" ht="60">
      <c r="A149" s="9" t="s">
        <v>470</v>
      </c>
      <c r="F149" s="28" t="s">
        <v>471</v>
      </c>
      <c r="G149" s="28" t="s">
        <v>472</v>
      </c>
      <c r="H149" s="9" t="s">
        <v>473</v>
      </c>
      <c r="I149" s="9" t="s">
        <v>5</v>
      </c>
      <c r="J149" s="9" t="s">
        <v>152</v>
      </c>
      <c r="K149" s="9" t="s">
        <v>3</v>
      </c>
    </row>
    <row r="150" spans="1:11" s="9" customFormat="1" ht="45">
      <c r="A150" s="9" t="s">
        <v>474</v>
      </c>
      <c r="F150" s="28" t="s">
        <v>475</v>
      </c>
      <c r="G150" s="28" t="s">
        <v>431</v>
      </c>
      <c r="H150" s="28" t="s">
        <v>476</v>
      </c>
      <c r="I150" s="9" t="s">
        <v>5</v>
      </c>
      <c r="K150" s="9" t="s">
        <v>3</v>
      </c>
    </row>
    <row r="151" spans="1:11" s="39" customFormat="1">
      <c r="B151" s="40"/>
      <c r="C151" s="40"/>
      <c r="D151" s="40"/>
      <c r="E151" s="40"/>
      <c r="F151" s="40"/>
      <c r="G151" s="40"/>
      <c r="H151" s="40"/>
      <c r="I151" s="40"/>
      <c r="J151" s="40"/>
      <c r="K151" s="40"/>
    </row>
    <row r="152" spans="1:11" s="9" customFormat="1" ht="45">
      <c r="A152" s="9" t="s">
        <v>477</v>
      </c>
      <c r="B152" s="9" t="s">
        <v>478</v>
      </c>
      <c r="C152" s="9" t="s">
        <v>26</v>
      </c>
      <c r="D152" s="9" t="s">
        <v>479</v>
      </c>
      <c r="E152" s="9" t="s">
        <v>158</v>
      </c>
      <c r="F152" s="9" t="s">
        <v>480</v>
      </c>
      <c r="G152" s="28" t="s">
        <v>481</v>
      </c>
      <c r="H152" s="28" t="s">
        <v>443</v>
      </c>
      <c r="I152" s="9" t="s">
        <v>3</v>
      </c>
      <c r="K152" s="9" t="s">
        <v>3</v>
      </c>
    </row>
    <row r="153" spans="1:11" s="9" customFormat="1" ht="45">
      <c r="A153" s="9" t="s">
        <v>482</v>
      </c>
      <c r="F153" s="28" t="s">
        <v>483</v>
      </c>
      <c r="G153" s="28" t="s">
        <v>484</v>
      </c>
      <c r="H153" s="9" t="s">
        <v>485</v>
      </c>
      <c r="I153" s="9" t="s">
        <v>5</v>
      </c>
      <c r="J153" s="9" t="s">
        <v>486</v>
      </c>
      <c r="K153" s="9" t="s">
        <v>3</v>
      </c>
    </row>
    <row r="154" spans="1:11" s="9" customFormat="1" ht="30">
      <c r="A154" s="9" t="s">
        <v>487</v>
      </c>
      <c r="F154" s="28" t="s">
        <v>488</v>
      </c>
      <c r="G154" s="28" t="s">
        <v>489</v>
      </c>
      <c r="H154" s="9" t="s">
        <v>490</v>
      </c>
      <c r="I154" s="9" t="s">
        <v>3</v>
      </c>
      <c r="K154" s="9" t="s">
        <v>3</v>
      </c>
    </row>
    <row r="155" spans="1:11" s="9" customFormat="1" ht="30">
      <c r="A155" s="9" t="s">
        <v>491</v>
      </c>
      <c r="F155" s="9" t="s">
        <v>492</v>
      </c>
      <c r="G155" s="28" t="s">
        <v>387</v>
      </c>
      <c r="H155" s="9" t="s">
        <v>493</v>
      </c>
      <c r="I155" s="9" t="s">
        <v>4</v>
      </c>
      <c r="J155" s="9" t="s">
        <v>183</v>
      </c>
      <c r="K155" s="9" t="s">
        <v>3</v>
      </c>
    </row>
    <row r="156" spans="1:11" s="9" customFormat="1" ht="45">
      <c r="A156" s="9" t="s">
        <v>494</v>
      </c>
      <c r="F156" s="9" t="s">
        <v>495</v>
      </c>
      <c r="G156" s="28" t="s">
        <v>496</v>
      </c>
      <c r="H156" s="9" t="s">
        <v>450</v>
      </c>
      <c r="I156" s="9" t="s">
        <v>4</v>
      </c>
      <c r="J156" s="9" t="s">
        <v>183</v>
      </c>
      <c r="K156" s="9" t="s">
        <v>3</v>
      </c>
    </row>
    <row r="157" spans="1:11" s="9" customFormat="1" ht="45">
      <c r="A157" s="9" t="s">
        <v>497</v>
      </c>
      <c r="F157" s="28" t="s">
        <v>498</v>
      </c>
      <c r="G157" s="28" t="s">
        <v>452</v>
      </c>
      <c r="H157" s="28" t="s">
        <v>88</v>
      </c>
      <c r="I157" s="9" t="s">
        <v>4</v>
      </c>
      <c r="J157" s="9" t="s">
        <v>183</v>
      </c>
      <c r="K157" s="9" t="s">
        <v>3</v>
      </c>
    </row>
    <row r="158" spans="1:11" s="9" customFormat="1" ht="45">
      <c r="A158" s="9" t="s">
        <v>499</v>
      </c>
      <c r="F158" s="9" t="s">
        <v>500</v>
      </c>
      <c r="G158" s="28" t="s">
        <v>501</v>
      </c>
      <c r="H158" s="9" t="s">
        <v>450</v>
      </c>
      <c r="I158" s="9" t="s">
        <v>4</v>
      </c>
      <c r="J158" s="9" t="s">
        <v>183</v>
      </c>
      <c r="K158" s="9" t="s">
        <v>3</v>
      </c>
    </row>
    <row r="159" spans="1:11" s="9" customFormat="1" ht="30">
      <c r="A159" s="9" t="s">
        <v>502</v>
      </c>
      <c r="F159" s="9" t="s">
        <v>503</v>
      </c>
      <c r="G159" s="28" t="s">
        <v>387</v>
      </c>
      <c r="H159" s="28" t="s">
        <v>504</v>
      </c>
      <c r="I159" s="9" t="s">
        <v>4</v>
      </c>
      <c r="J159" s="9" t="s">
        <v>183</v>
      </c>
      <c r="K159" s="9" t="s">
        <v>3</v>
      </c>
    </row>
    <row r="160" spans="1:11" s="9" customFormat="1" ht="45">
      <c r="A160" s="9" t="s">
        <v>505</v>
      </c>
      <c r="F160" s="9" t="s">
        <v>506</v>
      </c>
      <c r="G160" s="28" t="s">
        <v>507</v>
      </c>
      <c r="H160" s="9" t="s">
        <v>450</v>
      </c>
      <c r="I160" s="9" t="s">
        <v>4</v>
      </c>
      <c r="J160" s="9" t="s">
        <v>183</v>
      </c>
      <c r="K160" s="9" t="s">
        <v>3</v>
      </c>
    </row>
    <row r="161" spans="1:11" s="9" customFormat="1" ht="45">
      <c r="A161" s="9" t="s">
        <v>508</v>
      </c>
      <c r="F161" s="28" t="s">
        <v>509</v>
      </c>
      <c r="G161" s="28" t="s">
        <v>510</v>
      </c>
      <c r="H161" s="28" t="s">
        <v>88</v>
      </c>
      <c r="I161" s="9" t="s">
        <v>4</v>
      </c>
      <c r="J161" s="9" t="s">
        <v>183</v>
      </c>
      <c r="K161" s="9" t="s">
        <v>3</v>
      </c>
    </row>
    <row r="162" spans="1:11" s="9" customFormat="1" ht="45">
      <c r="A162" s="9" t="s">
        <v>511</v>
      </c>
      <c r="F162" s="28" t="s">
        <v>512</v>
      </c>
      <c r="G162" s="28" t="s">
        <v>513</v>
      </c>
      <c r="H162" s="9" t="s">
        <v>450</v>
      </c>
      <c r="I162" s="9" t="s">
        <v>4</v>
      </c>
      <c r="J162" s="9" t="s">
        <v>183</v>
      </c>
      <c r="K162" s="9" t="s">
        <v>3</v>
      </c>
    </row>
    <row r="163" spans="1:11" s="9" customFormat="1" ht="30">
      <c r="A163" s="9" t="s">
        <v>514</v>
      </c>
      <c r="F163" s="28" t="s">
        <v>515</v>
      </c>
      <c r="G163" s="28" t="s">
        <v>516</v>
      </c>
      <c r="H163" s="28" t="s">
        <v>517</v>
      </c>
      <c r="I163" s="9" t="s">
        <v>5</v>
      </c>
      <c r="J163" s="9" t="s">
        <v>518</v>
      </c>
      <c r="K163" s="9" t="s">
        <v>3</v>
      </c>
    </row>
    <row r="164" spans="1:11" s="9" customFormat="1" ht="30">
      <c r="A164" s="9" t="s">
        <v>519</v>
      </c>
      <c r="F164" s="9" t="s">
        <v>520</v>
      </c>
      <c r="G164" s="28" t="s">
        <v>521</v>
      </c>
      <c r="H164" s="9" t="s">
        <v>522</v>
      </c>
      <c r="I164" s="9" t="s">
        <v>5</v>
      </c>
      <c r="J164" s="9" t="s">
        <v>148</v>
      </c>
      <c r="K164" s="9" t="s">
        <v>3</v>
      </c>
    </row>
    <row r="165" spans="1:11" s="9" customFormat="1" ht="45">
      <c r="A165" s="9" t="s">
        <v>523</v>
      </c>
      <c r="F165" s="9" t="s">
        <v>524</v>
      </c>
      <c r="G165" s="28" t="s">
        <v>525</v>
      </c>
      <c r="H165" s="28" t="s">
        <v>526</v>
      </c>
      <c r="I165" s="9" t="s">
        <v>5</v>
      </c>
      <c r="J165" s="9" t="s">
        <v>148</v>
      </c>
      <c r="K165" s="9" t="s">
        <v>3</v>
      </c>
    </row>
    <row r="166" spans="1:11" s="9" customFormat="1" ht="45">
      <c r="A166" s="9" t="s">
        <v>527</v>
      </c>
      <c r="F166" s="28" t="s">
        <v>571</v>
      </c>
      <c r="G166" s="28" t="s">
        <v>431</v>
      </c>
      <c r="H166" s="28" t="s">
        <v>528</v>
      </c>
      <c r="I166" s="9" t="s">
        <v>5</v>
      </c>
      <c r="J166" s="9" t="s">
        <v>518</v>
      </c>
      <c r="K166" s="9" t="s">
        <v>3</v>
      </c>
    </row>
    <row r="167" spans="1:11" s="39" customFormat="1">
      <c r="B167" s="40"/>
      <c r="C167" s="40"/>
      <c r="D167" s="40"/>
      <c r="E167" s="40"/>
      <c r="F167" s="40"/>
      <c r="G167" s="40"/>
      <c r="H167" s="40"/>
      <c r="I167" s="40"/>
      <c r="J167" s="40"/>
      <c r="K167" s="40"/>
    </row>
    <row r="168" spans="1:11" s="9" customFormat="1" ht="45">
      <c r="A168" s="9" t="s">
        <v>529</v>
      </c>
      <c r="B168" s="9" t="s">
        <v>530</v>
      </c>
      <c r="C168" s="9" t="s">
        <v>26</v>
      </c>
      <c r="D168" s="9" t="s">
        <v>531</v>
      </c>
      <c r="E168" s="9" t="s">
        <v>158</v>
      </c>
      <c r="F168" s="9" t="s">
        <v>532</v>
      </c>
      <c r="G168" s="28" t="s">
        <v>533</v>
      </c>
      <c r="H168" s="9" t="s">
        <v>534</v>
      </c>
      <c r="I168" s="9" t="s">
        <v>3</v>
      </c>
      <c r="K168" s="9" t="s">
        <v>3</v>
      </c>
    </row>
    <row r="169" spans="1:11" s="9" customFormat="1" ht="30">
      <c r="A169" s="9" t="s">
        <v>535</v>
      </c>
      <c r="F169" s="28" t="s">
        <v>536</v>
      </c>
      <c r="G169" s="28" t="s">
        <v>537</v>
      </c>
      <c r="H169" s="9" t="s">
        <v>322</v>
      </c>
      <c r="I169" s="9" t="s">
        <v>3</v>
      </c>
      <c r="K169" s="9" t="s">
        <v>3</v>
      </c>
    </row>
    <row r="170" spans="1:11" s="9" customFormat="1" ht="45">
      <c r="A170" s="9" t="s">
        <v>538</v>
      </c>
      <c r="F170" s="28" t="s">
        <v>539</v>
      </c>
      <c r="G170" s="28" t="s">
        <v>540</v>
      </c>
      <c r="H170" s="9" t="s">
        <v>457</v>
      </c>
      <c r="I170" s="9" t="s">
        <v>3</v>
      </c>
      <c r="K170" s="9" t="s">
        <v>3</v>
      </c>
    </row>
    <row r="171" spans="1:11" s="9" customFormat="1" ht="45">
      <c r="A171" s="9" t="s">
        <v>541</v>
      </c>
      <c r="F171" s="28" t="s">
        <v>542</v>
      </c>
      <c r="G171" s="28" t="s">
        <v>543</v>
      </c>
      <c r="H171" s="9" t="s">
        <v>544</v>
      </c>
      <c r="I171" s="9" t="s">
        <v>3</v>
      </c>
      <c r="K171" s="9" t="s">
        <v>3</v>
      </c>
    </row>
    <row r="172" spans="1:11" s="9" customFormat="1" ht="45">
      <c r="A172" s="9" t="s">
        <v>545</v>
      </c>
      <c r="F172" s="28" t="s">
        <v>546</v>
      </c>
      <c r="G172" s="28" t="s">
        <v>547</v>
      </c>
      <c r="H172" s="28" t="s">
        <v>548</v>
      </c>
      <c r="I172" s="9" t="s">
        <v>3</v>
      </c>
      <c r="K172" s="9" t="s">
        <v>3</v>
      </c>
    </row>
    <row r="173" spans="1:11" s="9" customFormat="1" ht="60">
      <c r="A173" s="9" t="s">
        <v>549</v>
      </c>
      <c r="F173" s="9" t="s">
        <v>550</v>
      </c>
      <c r="G173" s="28" t="s">
        <v>551</v>
      </c>
      <c r="H173" s="9" t="s">
        <v>544</v>
      </c>
      <c r="I173" s="9" t="s">
        <v>3</v>
      </c>
      <c r="K173" s="9" t="s">
        <v>3</v>
      </c>
    </row>
    <row r="174" spans="1:11" s="9" customFormat="1" ht="45">
      <c r="A174" s="9" t="s">
        <v>552</v>
      </c>
      <c r="F174" s="28" t="s">
        <v>553</v>
      </c>
      <c r="G174" s="28" t="s">
        <v>554</v>
      </c>
      <c r="H174" s="9" t="s">
        <v>555</v>
      </c>
      <c r="I174" s="9" t="s">
        <v>5</v>
      </c>
      <c r="J174" s="9" t="s">
        <v>148</v>
      </c>
      <c r="K174" s="9" t="s">
        <v>3</v>
      </c>
    </row>
    <row r="175" spans="1:11" s="9" customFormat="1" ht="45">
      <c r="A175" s="9" t="s">
        <v>556</v>
      </c>
      <c r="F175" s="28" t="s">
        <v>557</v>
      </c>
      <c r="G175" s="28" t="s">
        <v>558</v>
      </c>
      <c r="H175" s="9" t="s">
        <v>559</v>
      </c>
      <c r="I175" s="9" t="s">
        <v>5</v>
      </c>
      <c r="J175" s="9" t="s">
        <v>560</v>
      </c>
      <c r="K175" s="9" t="s">
        <v>3</v>
      </c>
    </row>
    <row r="176" spans="1:11" s="9" customFormat="1" ht="45">
      <c r="A176" s="9" t="s">
        <v>561</v>
      </c>
      <c r="F176" s="9" t="s">
        <v>562</v>
      </c>
      <c r="G176" s="28" t="s">
        <v>563</v>
      </c>
      <c r="H176" s="28" t="s">
        <v>564</v>
      </c>
      <c r="I176" s="9" t="s">
        <v>5</v>
      </c>
      <c r="J176" s="9" t="s">
        <v>560</v>
      </c>
      <c r="K176" s="9" t="s">
        <v>3</v>
      </c>
    </row>
    <row r="177" spans="1:12" s="9" customFormat="1" ht="60">
      <c r="A177" s="9" t="s">
        <v>565</v>
      </c>
      <c r="F177" s="28" t="s">
        <v>566</v>
      </c>
      <c r="G177" s="28" t="s">
        <v>567</v>
      </c>
      <c r="H177" s="28" t="s">
        <v>568</v>
      </c>
      <c r="I177" s="9" t="s">
        <v>5</v>
      </c>
      <c r="J177" s="9" t="s">
        <v>569</v>
      </c>
      <c r="K177" s="9" t="s">
        <v>3</v>
      </c>
    </row>
    <row r="178" spans="1:12" s="9" customFormat="1" ht="45">
      <c r="A178" s="9" t="s">
        <v>570</v>
      </c>
      <c r="F178" s="28" t="s">
        <v>572</v>
      </c>
      <c r="G178" s="28" t="s">
        <v>120</v>
      </c>
      <c r="H178" s="28" t="s">
        <v>573</v>
      </c>
      <c r="I178" s="9" t="s">
        <v>5</v>
      </c>
      <c r="J178" s="9" t="s">
        <v>148</v>
      </c>
      <c r="K178" s="9" t="s">
        <v>3</v>
      </c>
    </row>
    <row r="179" spans="1:12" s="39" customFormat="1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1:12" s="9" customFormat="1" ht="45">
      <c r="A180" s="9" t="s">
        <v>574</v>
      </c>
      <c r="B180" s="9" t="s">
        <v>575</v>
      </c>
      <c r="C180" s="9" t="s">
        <v>26</v>
      </c>
      <c r="D180" s="9" t="s">
        <v>576</v>
      </c>
      <c r="E180" s="9" t="s">
        <v>158</v>
      </c>
      <c r="F180" s="9" t="s">
        <v>577</v>
      </c>
      <c r="G180" s="28" t="s">
        <v>578</v>
      </c>
      <c r="H180" s="28" t="s">
        <v>579</v>
      </c>
      <c r="I180" s="9" t="s">
        <v>3</v>
      </c>
      <c r="K180" s="9" t="s">
        <v>3</v>
      </c>
    </row>
    <row r="181" spans="1:12" s="9" customFormat="1" ht="45">
      <c r="A181" s="9" t="s">
        <v>580</v>
      </c>
      <c r="F181" s="28" t="s">
        <v>581</v>
      </c>
      <c r="G181" s="28" t="s">
        <v>582</v>
      </c>
      <c r="H181" s="9" t="s">
        <v>322</v>
      </c>
      <c r="I181" s="9" t="s">
        <v>3</v>
      </c>
      <c r="K181" s="9" t="s">
        <v>3</v>
      </c>
    </row>
    <row r="182" spans="1:12" s="9" customFormat="1" ht="45">
      <c r="A182" s="9" t="s">
        <v>583</v>
      </c>
      <c r="F182" s="28" t="s">
        <v>584</v>
      </c>
      <c r="G182" s="28" t="s">
        <v>585</v>
      </c>
      <c r="H182" s="9" t="s">
        <v>450</v>
      </c>
      <c r="I182" s="9" t="s">
        <v>3</v>
      </c>
      <c r="K182" s="9" t="s">
        <v>3</v>
      </c>
    </row>
    <row r="183" spans="1:12" s="9" customFormat="1" ht="45">
      <c r="A183" s="9" t="s">
        <v>586</v>
      </c>
      <c r="F183" s="28" t="s">
        <v>587</v>
      </c>
      <c r="G183" s="28" t="s">
        <v>588</v>
      </c>
      <c r="H183" s="28" t="s">
        <v>548</v>
      </c>
      <c r="I183" s="9" t="s">
        <v>3</v>
      </c>
      <c r="K183" s="9" t="s">
        <v>3</v>
      </c>
    </row>
    <row r="184" spans="1:12" s="9" customFormat="1" ht="60">
      <c r="A184" s="9" t="s">
        <v>589</v>
      </c>
      <c r="F184" s="28" t="s">
        <v>590</v>
      </c>
      <c r="G184" s="28" t="s">
        <v>591</v>
      </c>
      <c r="H184" s="9" t="s">
        <v>450</v>
      </c>
      <c r="I184" s="9" t="s">
        <v>3</v>
      </c>
      <c r="K184" s="9" t="s">
        <v>3</v>
      </c>
    </row>
    <row r="185" spans="1:12" s="9" customFormat="1" ht="30">
      <c r="A185" s="9" t="s">
        <v>592</v>
      </c>
      <c r="F185" s="28" t="s">
        <v>593</v>
      </c>
      <c r="G185" s="28" t="s">
        <v>594</v>
      </c>
      <c r="H185" s="9" t="s">
        <v>490</v>
      </c>
      <c r="I185" s="9" t="s">
        <v>3</v>
      </c>
      <c r="K185" s="9" t="s">
        <v>3</v>
      </c>
    </row>
    <row r="186" spans="1:12" s="9" customFormat="1" ht="45">
      <c r="A186" s="9" t="s">
        <v>595</v>
      </c>
      <c r="F186" s="28" t="s">
        <v>596</v>
      </c>
      <c r="G186" s="28" t="s">
        <v>597</v>
      </c>
      <c r="H186" s="9" t="s">
        <v>555</v>
      </c>
      <c r="I186" s="9" t="s">
        <v>5</v>
      </c>
      <c r="J186" s="9" t="s">
        <v>148</v>
      </c>
      <c r="K186" s="9" t="s">
        <v>3</v>
      </c>
    </row>
    <row r="187" spans="1:12" s="9" customFormat="1" ht="45">
      <c r="A187" s="9" t="s">
        <v>598</v>
      </c>
      <c r="F187" s="28" t="s">
        <v>599</v>
      </c>
      <c r="G187" s="28" t="s">
        <v>600</v>
      </c>
      <c r="H187" s="9" t="s">
        <v>601</v>
      </c>
      <c r="I187" s="9" t="s">
        <v>5</v>
      </c>
      <c r="J187" s="9" t="s">
        <v>301</v>
      </c>
      <c r="K187" s="9" t="s">
        <v>3</v>
      </c>
    </row>
    <row r="188" spans="1:12" s="9" customFormat="1" ht="45">
      <c r="A188" s="9" t="s">
        <v>602</v>
      </c>
      <c r="F188" s="28" t="s">
        <v>604</v>
      </c>
      <c r="G188" s="28" t="s">
        <v>120</v>
      </c>
      <c r="H188" s="28" t="s">
        <v>603</v>
      </c>
      <c r="I188" s="9" t="s">
        <v>5</v>
      </c>
      <c r="K188" s="9" t="s">
        <v>3</v>
      </c>
    </row>
    <row r="189" spans="1:12" s="39" customFormat="1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1:12" s="9" customFormat="1" ht="45">
      <c r="A190" s="9" t="s">
        <v>605</v>
      </c>
      <c r="B190" s="9" t="s">
        <v>606</v>
      </c>
      <c r="C190" s="9" t="s">
        <v>26</v>
      </c>
      <c r="D190" s="9" t="s">
        <v>607</v>
      </c>
      <c r="E190" s="9" t="s">
        <v>440</v>
      </c>
      <c r="F190" s="9" t="s">
        <v>608</v>
      </c>
      <c r="G190" s="28" t="s">
        <v>609</v>
      </c>
      <c r="H190" s="28" t="s">
        <v>610</v>
      </c>
      <c r="I190" s="9" t="s">
        <v>6</v>
      </c>
      <c r="J190" s="9" t="s">
        <v>611</v>
      </c>
      <c r="K190" s="9" t="s">
        <v>6</v>
      </c>
      <c r="L190" s="9" t="s">
        <v>611</v>
      </c>
    </row>
    <row r="191" spans="1:12" s="9" customFormat="1" ht="45">
      <c r="A191" s="9" t="s">
        <v>612</v>
      </c>
      <c r="F191" s="28" t="s">
        <v>483</v>
      </c>
      <c r="G191" s="28" t="s">
        <v>582</v>
      </c>
      <c r="H191" s="9" t="s">
        <v>322</v>
      </c>
      <c r="I191" s="9" t="s">
        <v>6</v>
      </c>
      <c r="K191" s="9" t="s">
        <v>6</v>
      </c>
    </row>
    <row r="192" spans="1:12" s="9" customFormat="1" ht="30">
      <c r="A192" s="9" t="s">
        <v>613</v>
      </c>
      <c r="F192" s="28" t="s">
        <v>614</v>
      </c>
      <c r="G192" s="28" t="s">
        <v>615</v>
      </c>
      <c r="H192" s="28" t="s">
        <v>616</v>
      </c>
      <c r="I192" s="9" t="s">
        <v>6</v>
      </c>
      <c r="K192" s="9" t="s">
        <v>6</v>
      </c>
    </row>
    <row r="193" spans="1:11" s="9" customFormat="1" ht="45">
      <c r="A193" s="9" t="s">
        <v>617</v>
      </c>
      <c r="F193" s="9" t="s">
        <v>618</v>
      </c>
      <c r="G193" s="28" t="s">
        <v>619</v>
      </c>
      <c r="H193" s="9" t="s">
        <v>627</v>
      </c>
      <c r="I193" s="9" t="s">
        <v>6</v>
      </c>
      <c r="K193" s="9" t="s">
        <v>6</v>
      </c>
    </row>
    <row r="194" spans="1:11" s="9" customFormat="1" ht="45">
      <c r="A194" s="9" t="s">
        <v>620</v>
      </c>
      <c r="F194" s="28" t="s">
        <v>621</v>
      </c>
      <c r="G194" s="28" t="s">
        <v>625</v>
      </c>
      <c r="H194" s="28" t="s">
        <v>622</v>
      </c>
      <c r="I194" s="9" t="s">
        <v>6</v>
      </c>
      <c r="K194" s="9" t="s">
        <v>6</v>
      </c>
    </row>
    <row r="195" spans="1:11" s="9" customFormat="1" ht="60">
      <c r="A195" s="9" t="s">
        <v>623</v>
      </c>
      <c r="F195" s="28" t="s">
        <v>624</v>
      </c>
      <c r="G195" s="28" t="s">
        <v>626</v>
      </c>
      <c r="H195" s="9" t="s">
        <v>450</v>
      </c>
      <c r="I195" s="9" t="s">
        <v>6</v>
      </c>
      <c r="K195" s="9" t="s">
        <v>6</v>
      </c>
    </row>
    <row r="196" spans="1:11" s="9" customFormat="1" ht="30">
      <c r="A196" s="9" t="s">
        <v>628</v>
      </c>
      <c r="F196" s="28" t="s">
        <v>629</v>
      </c>
      <c r="G196" s="28" t="s">
        <v>615</v>
      </c>
      <c r="H196" s="9" t="s">
        <v>630</v>
      </c>
      <c r="I196" s="9" t="s">
        <v>6</v>
      </c>
      <c r="K196" s="9" t="s">
        <v>6</v>
      </c>
    </row>
    <row r="197" spans="1:11" s="9" customFormat="1" ht="45">
      <c r="A197" s="9" t="s">
        <v>631</v>
      </c>
      <c r="F197" s="9" t="s">
        <v>632</v>
      </c>
      <c r="G197" s="28" t="s">
        <v>633</v>
      </c>
      <c r="H197" s="9" t="s">
        <v>450</v>
      </c>
      <c r="I197" s="9" t="s">
        <v>6</v>
      </c>
      <c r="K197" s="9" t="s">
        <v>6</v>
      </c>
    </row>
    <row r="198" spans="1:11" s="9" customFormat="1" ht="45">
      <c r="A198" s="9" t="s">
        <v>634</v>
      </c>
      <c r="F198" s="9" t="s">
        <v>635</v>
      </c>
      <c r="G198" s="28" t="s">
        <v>636</v>
      </c>
      <c r="H198" s="28" t="s">
        <v>622</v>
      </c>
      <c r="I198" s="9" t="s">
        <v>6</v>
      </c>
      <c r="K198" s="9" t="s">
        <v>6</v>
      </c>
    </row>
    <row r="199" spans="1:11" s="9" customFormat="1" ht="45">
      <c r="A199" s="9" t="s">
        <v>637</v>
      </c>
      <c r="F199" s="9" t="s">
        <v>638</v>
      </c>
      <c r="G199" s="28" t="s">
        <v>639</v>
      </c>
      <c r="H199" s="9" t="s">
        <v>450</v>
      </c>
      <c r="I199" s="9" t="s">
        <v>6</v>
      </c>
      <c r="K199" s="9" t="s">
        <v>6</v>
      </c>
    </row>
    <row r="200" spans="1:11" s="9" customFormat="1" ht="30">
      <c r="A200" s="9" t="s">
        <v>640</v>
      </c>
      <c r="F200" s="28" t="s">
        <v>641</v>
      </c>
      <c r="G200" s="28" t="s">
        <v>615</v>
      </c>
      <c r="H200" s="28" t="s">
        <v>642</v>
      </c>
      <c r="I200" s="9" t="s">
        <v>6</v>
      </c>
      <c r="K200" s="9" t="s">
        <v>6</v>
      </c>
    </row>
    <row r="201" spans="1:11" s="9" customFormat="1" ht="45">
      <c r="A201" s="9" t="s">
        <v>643</v>
      </c>
      <c r="F201" s="28" t="s">
        <v>644</v>
      </c>
      <c r="G201" s="28" t="s">
        <v>645</v>
      </c>
      <c r="H201" s="28" t="s">
        <v>667</v>
      </c>
      <c r="I201" s="9" t="s">
        <v>6</v>
      </c>
      <c r="K201" s="9" t="s">
        <v>6</v>
      </c>
    </row>
    <row r="202" spans="1:11" s="9" customFormat="1" ht="30">
      <c r="A202" s="9" t="s">
        <v>646</v>
      </c>
      <c r="F202" s="28" t="s">
        <v>647</v>
      </c>
      <c r="G202" s="28" t="s">
        <v>648</v>
      </c>
      <c r="H202" s="9" t="s">
        <v>649</v>
      </c>
      <c r="I202" s="9" t="s">
        <v>6</v>
      </c>
      <c r="K202" s="9" t="s">
        <v>6</v>
      </c>
    </row>
    <row r="203" spans="1:11" s="9" customFormat="1" ht="30">
      <c r="A203" s="9" t="s">
        <v>650</v>
      </c>
      <c r="F203" s="9" t="s">
        <v>651</v>
      </c>
      <c r="G203" s="28" t="s">
        <v>652</v>
      </c>
      <c r="H203" s="9" t="s">
        <v>555</v>
      </c>
      <c r="I203" s="9" t="s">
        <v>6</v>
      </c>
      <c r="K203" s="9" t="s">
        <v>6</v>
      </c>
    </row>
    <row r="204" spans="1:11" s="9" customFormat="1" ht="45">
      <c r="A204" s="9" t="s">
        <v>653</v>
      </c>
      <c r="F204" s="9" t="s">
        <v>654</v>
      </c>
      <c r="G204" s="28" t="s">
        <v>120</v>
      </c>
      <c r="H204" s="28" t="s">
        <v>655</v>
      </c>
      <c r="I204" s="9" t="s">
        <v>6</v>
      </c>
      <c r="K204" s="9" t="s">
        <v>6</v>
      </c>
    </row>
    <row r="205" spans="1:11" s="39" customFormat="1">
      <c r="B205" s="40"/>
      <c r="C205" s="40"/>
      <c r="D205" s="40"/>
      <c r="E205" s="40"/>
      <c r="F205" s="40"/>
      <c r="G205" s="40"/>
      <c r="H205" s="40"/>
      <c r="I205" s="40"/>
      <c r="J205" s="40"/>
      <c r="K205" s="40"/>
    </row>
    <row r="206" spans="1:11" s="9" customFormat="1" ht="45">
      <c r="A206" s="9" t="s">
        <v>656</v>
      </c>
      <c r="B206" s="9" t="s">
        <v>657</v>
      </c>
      <c r="C206" s="9" t="s">
        <v>26</v>
      </c>
      <c r="D206" s="9" t="s">
        <v>658</v>
      </c>
      <c r="E206" s="9" t="s">
        <v>659</v>
      </c>
      <c r="F206" s="9" t="s">
        <v>660</v>
      </c>
      <c r="G206" s="31" t="s">
        <v>715</v>
      </c>
      <c r="H206" s="28" t="s">
        <v>661</v>
      </c>
      <c r="I206" s="9" t="s">
        <v>6</v>
      </c>
      <c r="K206" s="9" t="s">
        <v>6</v>
      </c>
    </row>
    <row r="207" spans="1:11" s="9" customFormat="1" ht="30">
      <c r="A207" s="9" t="s">
        <v>662</v>
      </c>
      <c r="F207" s="28" t="s">
        <v>581</v>
      </c>
      <c r="G207" s="28" t="s">
        <v>615</v>
      </c>
      <c r="H207" s="9" t="s">
        <v>322</v>
      </c>
      <c r="I207" s="9" t="s">
        <v>6</v>
      </c>
      <c r="K207" s="9" t="s">
        <v>6</v>
      </c>
    </row>
    <row r="208" spans="1:11" s="9" customFormat="1" ht="30">
      <c r="A208" s="9" t="s">
        <v>663</v>
      </c>
      <c r="F208" s="28" t="s">
        <v>664</v>
      </c>
      <c r="G208" s="28" t="s">
        <v>665</v>
      </c>
      <c r="H208" s="9" t="s">
        <v>490</v>
      </c>
      <c r="I208" s="9" t="s">
        <v>6</v>
      </c>
      <c r="K208" s="9" t="s">
        <v>6</v>
      </c>
    </row>
    <row r="209" spans="1:11" s="9" customFormat="1" ht="60">
      <c r="A209" s="9" t="s">
        <v>666</v>
      </c>
      <c r="F209" s="28" t="s">
        <v>668</v>
      </c>
      <c r="G209" s="28" t="s">
        <v>669</v>
      </c>
      <c r="H209" s="28" t="s">
        <v>670</v>
      </c>
      <c r="I209" s="9" t="s">
        <v>6</v>
      </c>
      <c r="K209" s="9" t="s">
        <v>6</v>
      </c>
    </row>
    <row r="210" spans="1:11" s="9" customFormat="1" ht="30">
      <c r="A210" s="9" t="s">
        <v>671</v>
      </c>
      <c r="F210" s="28" t="s">
        <v>672</v>
      </c>
      <c r="G210" s="28" t="s">
        <v>615</v>
      </c>
      <c r="H210" s="28" t="s">
        <v>673</v>
      </c>
      <c r="I210" s="9" t="s">
        <v>6</v>
      </c>
      <c r="K210" s="9" t="s">
        <v>6</v>
      </c>
    </row>
    <row r="211" spans="1:11" s="9" customFormat="1" ht="45">
      <c r="A211" s="9" t="s">
        <v>674</v>
      </c>
      <c r="F211" s="9" t="s">
        <v>675</v>
      </c>
      <c r="G211" s="28" t="s">
        <v>619</v>
      </c>
      <c r="H211" s="9" t="s">
        <v>676</v>
      </c>
      <c r="I211" s="9" t="s">
        <v>6</v>
      </c>
      <c r="K211" s="9" t="s">
        <v>6</v>
      </c>
    </row>
    <row r="212" spans="1:11" s="9" customFormat="1" ht="45">
      <c r="A212" s="9" t="s">
        <v>677</v>
      </c>
      <c r="F212" s="28" t="s">
        <v>678</v>
      </c>
      <c r="G212" s="28" t="s">
        <v>679</v>
      </c>
      <c r="H212" s="28" t="s">
        <v>680</v>
      </c>
      <c r="I212" s="9" t="s">
        <v>6</v>
      </c>
      <c r="K212" s="9" t="s">
        <v>6</v>
      </c>
    </row>
    <row r="213" spans="1:11" s="9" customFormat="1" ht="60">
      <c r="A213" s="9" t="s">
        <v>681</v>
      </c>
      <c r="F213" s="9" t="s">
        <v>682</v>
      </c>
      <c r="G213" s="28" t="s">
        <v>683</v>
      </c>
      <c r="H213" s="9" t="s">
        <v>676</v>
      </c>
      <c r="I213" s="9" t="s">
        <v>6</v>
      </c>
      <c r="K213" s="9" t="s">
        <v>6</v>
      </c>
    </row>
    <row r="214" spans="1:11" s="9" customFormat="1" ht="45">
      <c r="A214" s="9" t="s">
        <v>684</v>
      </c>
      <c r="F214" s="28" t="s">
        <v>685</v>
      </c>
      <c r="G214" s="28" t="s">
        <v>615</v>
      </c>
      <c r="H214" s="9" t="s">
        <v>686</v>
      </c>
      <c r="I214" s="9" t="s">
        <v>6</v>
      </c>
      <c r="K214" s="9" t="s">
        <v>6</v>
      </c>
    </row>
    <row r="215" spans="1:11" s="9" customFormat="1" ht="45">
      <c r="A215" s="9" t="s">
        <v>687</v>
      </c>
      <c r="F215" s="9" t="s">
        <v>688</v>
      </c>
      <c r="G215" s="28" t="s">
        <v>633</v>
      </c>
      <c r="H215" s="9" t="s">
        <v>676</v>
      </c>
      <c r="I215" s="9" t="s">
        <v>6</v>
      </c>
      <c r="K215" s="9" t="s">
        <v>6</v>
      </c>
    </row>
    <row r="216" spans="1:11" s="9" customFormat="1" ht="45">
      <c r="A216" s="9" t="s">
        <v>689</v>
      </c>
      <c r="F216" s="9" t="s">
        <v>690</v>
      </c>
      <c r="G216" s="28" t="s">
        <v>691</v>
      </c>
      <c r="H216" s="28" t="s">
        <v>680</v>
      </c>
      <c r="I216" s="9" t="s">
        <v>6</v>
      </c>
      <c r="K216" s="9" t="s">
        <v>6</v>
      </c>
    </row>
    <row r="217" spans="1:11" s="9" customFormat="1" ht="45">
      <c r="A217" s="9" t="s">
        <v>692</v>
      </c>
      <c r="F217" s="9" t="s">
        <v>693</v>
      </c>
      <c r="G217" s="28" t="s">
        <v>694</v>
      </c>
      <c r="H217" s="9" t="s">
        <v>676</v>
      </c>
      <c r="I217" s="9" t="s">
        <v>6</v>
      </c>
      <c r="K217" s="9" t="s">
        <v>6</v>
      </c>
    </row>
    <row r="218" spans="1:11" s="9" customFormat="1" ht="30">
      <c r="A218" s="9" t="s">
        <v>695</v>
      </c>
      <c r="F218" s="28" t="s">
        <v>696</v>
      </c>
      <c r="G218" s="28" t="s">
        <v>615</v>
      </c>
      <c r="H218" s="28" t="s">
        <v>697</v>
      </c>
      <c r="I218" s="9" t="s">
        <v>6</v>
      </c>
      <c r="K218" s="9" t="s">
        <v>6</v>
      </c>
    </row>
    <row r="219" spans="1:11" s="9" customFormat="1" ht="30">
      <c r="A219" s="9" t="s">
        <v>698</v>
      </c>
      <c r="F219" s="28" t="s">
        <v>699</v>
      </c>
      <c r="G219" s="28" t="s">
        <v>700</v>
      </c>
      <c r="H219" s="9" t="s">
        <v>701</v>
      </c>
      <c r="I219" s="9" t="s">
        <v>6</v>
      </c>
      <c r="K219" s="9" t="s">
        <v>6</v>
      </c>
    </row>
    <row r="220" spans="1:11" s="9" customFormat="1" ht="60">
      <c r="A220" s="9" t="s">
        <v>702</v>
      </c>
      <c r="F220" s="9" t="s">
        <v>703</v>
      </c>
      <c r="G220" s="28" t="s">
        <v>704</v>
      </c>
      <c r="H220" s="28" t="s">
        <v>705</v>
      </c>
      <c r="I220" s="9" t="s">
        <v>6</v>
      </c>
      <c r="K220" s="9" t="s">
        <v>6</v>
      </c>
    </row>
    <row r="221" spans="1:11" s="9" customFormat="1" ht="45">
      <c r="A221" s="9" t="s">
        <v>706</v>
      </c>
      <c r="F221" s="9" t="s">
        <v>707</v>
      </c>
      <c r="G221" s="28" t="s">
        <v>708</v>
      </c>
      <c r="H221" s="28" t="s">
        <v>709</v>
      </c>
      <c r="I221" s="9" t="s">
        <v>6</v>
      </c>
      <c r="K221" s="9" t="s">
        <v>6</v>
      </c>
    </row>
    <row r="222" spans="1:11" s="39" customFormat="1">
      <c r="B222" s="40"/>
      <c r="C222" s="40"/>
      <c r="D222" s="40"/>
      <c r="E222" s="40"/>
      <c r="F222" s="40"/>
      <c r="G222" s="40"/>
      <c r="H222" s="40"/>
      <c r="I222" s="40"/>
      <c r="J222" s="40"/>
      <c r="K222" s="40"/>
    </row>
    <row r="223" spans="1:11" s="9" customFormat="1" ht="60">
      <c r="A223" s="9" t="s">
        <v>710</v>
      </c>
      <c r="B223" s="9" t="s">
        <v>711</v>
      </c>
      <c r="C223" s="9" t="s">
        <v>26</v>
      </c>
      <c r="D223" s="9" t="s">
        <v>712</v>
      </c>
      <c r="E223" s="28" t="s">
        <v>719</v>
      </c>
      <c r="F223" s="9" t="s">
        <v>714</v>
      </c>
      <c r="G223" s="28" t="s">
        <v>716</v>
      </c>
      <c r="H223" s="28" t="s">
        <v>717</v>
      </c>
      <c r="I223" s="9" t="s">
        <v>6</v>
      </c>
      <c r="K223" s="9" t="s">
        <v>6</v>
      </c>
    </row>
    <row r="224" spans="1:11" s="9" customFormat="1" ht="30">
      <c r="A224" s="9" t="s">
        <v>718</v>
      </c>
      <c r="F224" s="28" t="s">
        <v>720</v>
      </c>
      <c r="G224" s="28" t="s">
        <v>721</v>
      </c>
      <c r="H224" s="9" t="s">
        <v>322</v>
      </c>
      <c r="I224" s="9" t="s">
        <v>6</v>
      </c>
      <c r="K224" s="9" t="s">
        <v>6</v>
      </c>
    </row>
    <row r="225" spans="1:11" s="9" customFormat="1" ht="30">
      <c r="A225" s="9" t="s">
        <v>722</v>
      </c>
      <c r="F225" s="28" t="s">
        <v>723</v>
      </c>
      <c r="G225" s="28" t="s">
        <v>615</v>
      </c>
      <c r="H225" s="28" t="s">
        <v>724</v>
      </c>
      <c r="I225" s="9" t="s">
        <v>6</v>
      </c>
      <c r="K225" s="9" t="s">
        <v>6</v>
      </c>
    </row>
    <row r="226" spans="1:11" s="9" customFormat="1" ht="30">
      <c r="A226" s="9" t="s">
        <v>725</v>
      </c>
      <c r="F226" s="28" t="s">
        <v>726</v>
      </c>
      <c r="G226" s="28" t="s">
        <v>615</v>
      </c>
      <c r="H226" s="28" t="s">
        <v>727</v>
      </c>
      <c r="I226" s="9" t="s">
        <v>6</v>
      </c>
      <c r="K226" s="9" t="s">
        <v>6</v>
      </c>
    </row>
    <row r="227" spans="1:11" s="9" customFormat="1" ht="45">
      <c r="A227" s="9" t="s">
        <v>728</v>
      </c>
      <c r="F227" s="28" t="s">
        <v>729</v>
      </c>
      <c r="G227" s="28" t="s">
        <v>733</v>
      </c>
      <c r="H227" s="9" t="s">
        <v>730</v>
      </c>
      <c r="I227" s="9" t="s">
        <v>6</v>
      </c>
      <c r="K227" s="9" t="s">
        <v>6</v>
      </c>
    </row>
    <row r="228" spans="1:11" s="9" customFormat="1" ht="45">
      <c r="A228" s="9" t="s">
        <v>731</v>
      </c>
      <c r="F228" s="28" t="s">
        <v>732</v>
      </c>
      <c r="G228" s="28" t="s">
        <v>734</v>
      </c>
      <c r="H228" s="28" t="s">
        <v>735</v>
      </c>
      <c r="I228" s="9" t="s">
        <v>6</v>
      </c>
      <c r="K228" s="9" t="s">
        <v>6</v>
      </c>
    </row>
    <row r="229" spans="1:11" s="9" customFormat="1" ht="45">
      <c r="A229" s="9" t="s">
        <v>736</v>
      </c>
      <c r="F229" s="28" t="s">
        <v>737</v>
      </c>
      <c r="G229" s="28" t="s">
        <v>738</v>
      </c>
      <c r="H229" s="9" t="s">
        <v>739</v>
      </c>
      <c r="I229" s="9" t="s">
        <v>6</v>
      </c>
      <c r="K229" s="9" t="s">
        <v>6</v>
      </c>
    </row>
    <row r="230" spans="1:11" s="9" customFormat="1" ht="30">
      <c r="A230" s="9" t="s">
        <v>740</v>
      </c>
      <c r="F230" s="28" t="s">
        <v>742</v>
      </c>
      <c r="G230" s="28" t="s">
        <v>521</v>
      </c>
      <c r="H230" s="28" t="s">
        <v>741</v>
      </c>
      <c r="I230" s="9" t="s">
        <v>6</v>
      </c>
      <c r="K230" s="9" t="s">
        <v>6</v>
      </c>
    </row>
    <row r="231" spans="1:11" s="9" customFormat="1" ht="30">
      <c r="A231" s="9" t="s">
        <v>743</v>
      </c>
      <c r="F231" s="28" t="s">
        <v>744</v>
      </c>
      <c r="G231" s="28" t="s">
        <v>615</v>
      </c>
      <c r="H231" s="28" t="s">
        <v>745</v>
      </c>
      <c r="I231" s="9" t="s">
        <v>6</v>
      </c>
      <c r="K231" s="9" t="s">
        <v>6</v>
      </c>
    </row>
    <row r="232" spans="1:11" s="9" customFormat="1" ht="45">
      <c r="A232" s="9" t="s">
        <v>746</v>
      </c>
      <c r="F232" s="28" t="s">
        <v>747</v>
      </c>
      <c r="G232" s="28" t="s">
        <v>748</v>
      </c>
      <c r="H232" s="9" t="s">
        <v>749</v>
      </c>
      <c r="I232" s="9" t="s">
        <v>6</v>
      </c>
      <c r="K232" s="9" t="s">
        <v>6</v>
      </c>
    </row>
    <row r="233" spans="1:11" s="9" customFormat="1" ht="30">
      <c r="A233" s="9" t="s">
        <v>750</v>
      </c>
      <c r="F233" s="28" t="s">
        <v>751</v>
      </c>
      <c r="G233" s="28" t="s">
        <v>752</v>
      </c>
      <c r="H233" s="9" t="s">
        <v>753</v>
      </c>
      <c r="I233" s="9" t="s">
        <v>6</v>
      </c>
      <c r="K233" s="9" t="s">
        <v>6</v>
      </c>
    </row>
    <row r="234" spans="1:11" s="9" customFormat="1" ht="45">
      <c r="A234" s="9" t="s">
        <v>754</v>
      </c>
      <c r="F234" s="28" t="s">
        <v>755</v>
      </c>
      <c r="G234" s="28" t="s">
        <v>756</v>
      </c>
      <c r="H234" s="9" t="s">
        <v>757</v>
      </c>
      <c r="I234" s="9" t="s">
        <v>6</v>
      </c>
      <c r="K234" s="9" t="s">
        <v>6</v>
      </c>
    </row>
    <row r="235" spans="1:11" s="39" customFormat="1">
      <c r="B235" s="40"/>
      <c r="C235" s="40"/>
      <c r="D235" s="40"/>
      <c r="E235" s="40"/>
      <c r="F235" s="40"/>
      <c r="G235" s="40"/>
      <c r="H235" s="40"/>
      <c r="I235" s="40"/>
      <c r="J235" s="40"/>
      <c r="K235" s="40"/>
    </row>
    <row r="236" spans="1:11" s="9" customFormat="1" ht="60">
      <c r="A236" s="9" t="s">
        <v>758</v>
      </c>
      <c r="B236" s="9" t="s">
        <v>759</v>
      </c>
      <c r="C236" s="9" t="s">
        <v>26</v>
      </c>
      <c r="D236" s="9" t="s">
        <v>760</v>
      </c>
      <c r="E236" s="28" t="s">
        <v>761</v>
      </c>
      <c r="F236" s="28" t="s">
        <v>762</v>
      </c>
      <c r="G236" s="28" t="s">
        <v>763</v>
      </c>
      <c r="H236" s="9" t="s">
        <v>764</v>
      </c>
      <c r="I236" s="9" t="s">
        <v>3</v>
      </c>
      <c r="K236" s="9" t="s">
        <v>3</v>
      </c>
    </row>
    <row r="237" spans="1:11" s="9" customFormat="1" ht="30">
      <c r="A237" s="9" t="s">
        <v>765</v>
      </c>
      <c r="F237" s="28" t="s">
        <v>766</v>
      </c>
      <c r="G237" s="28" t="s">
        <v>767</v>
      </c>
      <c r="H237" s="9" t="s">
        <v>322</v>
      </c>
      <c r="I237" s="9" t="s">
        <v>3</v>
      </c>
      <c r="K237" s="9" t="s">
        <v>3</v>
      </c>
    </row>
    <row r="238" spans="1:11" s="9" customFormat="1" ht="60">
      <c r="A238" s="9" t="s">
        <v>768</v>
      </c>
      <c r="F238" s="28" t="s">
        <v>771</v>
      </c>
      <c r="G238" s="28" t="s">
        <v>772</v>
      </c>
      <c r="H238" s="9" t="s">
        <v>769</v>
      </c>
      <c r="I238" s="9" t="s">
        <v>3</v>
      </c>
      <c r="K238" s="9" t="s">
        <v>3</v>
      </c>
    </row>
    <row r="239" spans="1:11" s="9" customFormat="1" ht="30">
      <c r="A239" s="9" t="s">
        <v>770</v>
      </c>
      <c r="F239" s="28" t="s">
        <v>773</v>
      </c>
      <c r="G239" s="28" t="s">
        <v>752</v>
      </c>
      <c r="H239" s="9" t="s">
        <v>490</v>
      </c>
      <c r="I239" s="9" t="s">
        <v>3</v>
      </c>
      <c r="K239" s="9" t="s">
        <v>3</v>
      </c>
    </row>
    <row r="240" spans="1:11" s="9" customFormat="1"/>
    <row r="241" s="9" customFormat="1"/>
    <row r="242" s="9" customFormat="1"/>
    <row r="243" s="9" customFormat="1"/>
    <row r="244" s="9" customFormat="1"/>
    <row r="245" s="9" customFormat="1"/>
    <row r="246" s="9" customFormat="1"/>
    <row r="247" s="9" customFormat="1"/>
    <row r="248" s="9" customFormat="1"/>
    <row r="249" s="9" customFormat="1"/>
    <row r="250" s="9" customFormat="1"/>
    <row r="251" s="9" customFormat="1"/>
    <row r="252" s="9" customFormat="1"/>
    <row r="253" s="9" customFormat="1"/>
    <row r="254" s="9" customFormat="1"/>
    <row r="255" s="9" customFormat="1"/>
    <row r="256" s="9" customFormat="1"/>
    <row r="257" s="9" customFormat="1"/>
    <row r="258" s="9" customFormat="1"/>
    <row r="259" s="9" customFormat="1"/>
    <row r="260" s="9" customFormat="1"/>
    <row r="261" s="9" customFormat="1"/>
    <row r="262" s="9" customFormat="1"/>
    <row r="263" s="9" customFormat="1"/>
    <row r="264" s="9" customFormat="1"/>
    <row r="265" s="9" customFormat="1"/>
    <row r="266" s="9" customFormat="1"/>
    <row r="267" s="9" customFormat="1"/>
    <row r="268" s="9" customFormat="1"/>
    <row r="269" s="9" customFormat="1"/>
    <row r="270" s="9" customFormat="1"/>
    <row r="271" s="9" customFormat="1"/>
    <row r="272" s="9" customFormat="1"/>
    <row r="273" s="9" customFormat="1"/>
    <row r="274" s="9" customFormat="1"/>
    <row r="275" s="9" customFormat="1"/>
    <row r="276" s="9" customFormat="1"/>
    <row r="277" s="9" customFormat="1"/>
    <row r="278" s="9" customFormat="1"/>
    <row r="279" s="9" customFormat="1"/>
    <row r="280" s="9" customFormat="1"/>
    <row r="281" s="9" customFormat="1"/>
    <row r="282" s="9" customFormat="1"/>
    <row r="283" s="9" customFormat="1"/>
    <row r="284" s="9" customFormat="1"/>
    <row r="285" s="9" customFormat="1"/>
    <row r="286" s="9" customFormat="1"/>
    <row r="287" s="9" customFormat="1"/>
    <row r="288" s="9" customFormat="1"/>
    <row r="289" s="9" customFormat="1"/>
    <row r="290" s="9" customFormat="1"/>
  </sheetData>
  <mergeCells count="13">
    <mergeCell ref="A205:XFD205"/>
    <mergeCell ref="A222:XFD222"/>
    <mergeCell ref="A235:XFD235"/>
    <mergeCell ref="A140:XFD140"/>
    <mergeCell ref="A151:XFD151"/>
    <mergeCell ref="A167:XFD167"/>
    <mergeCell ref="A179:XFD179"/>
    <mergeCell ref="A189:XFD189"/>
    <mergeCell ref="A13:XFD13"/>
    <mergeCell ref="A35:XFD35"/>
    <mergeCell ref="A47:XFD47"/>
    <mergeCell ref="A67:XFD67"/>
    <mergeCell ref="A102:XFD10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84"/>
  <sheetViews>
    <sheetView tabSelected="1" topLeftCell="A76" workbookViewId="0">
      <selection activeCell="E68" sqref="E68"/>
    </sheetView>
  </sheetViews>
  <sheetFormatPr defaultRowHeight="15"/>
  <cols>
    <col min="1" max="1" width="23" customWidth="1"/>
    <col min="2" max="2" width="34.42578125" customWidth="1"/>
    <col min="3" max="3" width="23.140625" customWidth="1"/>
    <col min="4" max="4" width="44" customWidth="1"/>
    <col min="5" max="5" width="44.28515625" customWidth="1"/>
    <col min="6" max="6" width="41.7109375" customWidth="1"/>
    <col min="7" max="7" width="44.7109375" customWidth="1"/>
    <col min="8" max="8" width="40.85546875" customWidth="1"/>
    <col min="9" max="9" width="30.42578125" customWidth="1"/>
    <col min="10" max="10" width="45.140625" customWidth="1"/>
    <col min="11" max="11" width="30.7109375" customWidth="1"/>
    <col min="12" max="12" width="38.5703125" customWidth="1"/>
  </cols>
  <sheetData>
    <row r="1" spans="1:314" s="6" customFormat="1" ht="45" customHeight="1">
      <c r="A1" s="25" t="s">
        <v>9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19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 t="s">
        <v>3</v>
      </c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27"/>
    </row>
    <row r="2" spans="1:314" s="9" customFormat="1" ht="45" customHeight="1">
      <c r="A2" s="9" t="s">
        <v>24</v>
      </c>
      <c r="B2" s="9" t="s">
        <v>25</v>
      </c>
      <c r="C2" s="9" t="s">
        <v>26</v>
      </c>
      <c r="D2" s="9" t="s">
        <v>833</v>
      </c>
      <c r="E2" s="9" t="s">
        <v>828</v>
      </c>
      <c r="F2" s="28" t="s">
        <v>29</v>
      </c>
      <c r="G2" s="28" t="s">
        <v>30</v>
      </c>
      <c r="H2" s="28" t="s">
        <v>31</v>
      </c>
      <c r="I2" s="9" t="s">
        <v>6</v>
      </c>
      <c r="J2" s="9" t="s">
        <v>32</v>
      </c>
      <c r="K2" s="9" t="s">
        <v>3</v>
      </c>
    </row>
    <row r="3" spans="1:314" s="9" customFormat="1" ht="45" customHeight="1">
      <c r="A3" s="9" t="s">
        <v>33</v>
      </c>
      <c r="F3" s="28" t="s">
        <v>61</v>
      </c>
      <c r="G3" s="28" t="s">
        <v>34</v>
      </c>
      <c r="H3" s="9" t="s">
        <v>35</v>
      </c>
      <c r="I3" s="9" t="s">
        <v>6</v>
      </c>
      <c r="K3" s="9" t="s">
        <v>3</v>
      </c>
    </row>
    <row r="4" spans="1:314" s="9" customFormat="1" ht="30">
      <c r="A4" s="9" t="s">
        <v>36</v>
      </c>
      <c r="F4" s="9" t="s">
        <v>37</v>
      </c>
      <c r="G4" s="28" t="s">
        <v>38</v>
      </c>
      <c r="H4" s="28" t="s">
        <v>39</v>
      </c>
      <c r="I4" s="9" t="s">
        <v>6</v>
      </c>
      <c r="K4" s="9" t="s">
        <v>3</v>
      </c>
    </row>
    <row r="5" spans="1:314" s="9" customFormat="1" ht="30">
      <c r="A5" s="9" t="s">
        <v>40</v>
      </c>
      <c r="F5" s="9" t="s">
        <v>41</v>
      </c>
      <c r="G5" s="28" t="s">
        <v>42</v>
      </c>
      <c r="H5" s="9" t="s">
        <v>43</v>
      </c>
      <c r="I5" s="9" t="s">
        <v>6</v>
      </c>
      <c r="K5" s="9" t="s">
        <v>3</v>
      </c>
    </row>
    <row r="6" spans="1:314" s="9" customFormat="1" ht="60">
      <c r="A6" s="9" t="s">
        <v>44</v>
      </c>
      <c r="F6" s="28" t="s">
        <v>47</v>
      </c>
      <c r="G6" s="28" t="s">
        <v>45</v>
      </c>
      <c r="H6" s="28" t="s">
        <v>56</v>
      </c>
      <c r="I6" s="9" t="s">
        <v>6</v>
      </c>
      <c r="K6" s="9" t="s">
        <v>3</v>
      </c>
    </row>
    <row r="7" spans="1:314" s="9" customFormat="1" ht="45">
      <c r="A7" s="9" t="s">
        <v>46</v>
      </c>
      <c r="F7" s="29" t="s">
        <v>48</v>
      </c>
      <c r="G7" s="28" t="s">
        <v>49</v>
      </c>
      <c r="H7" s="9" t="s">
        <v>50</v>
      </c>
      <c r="I7" s="9" t="s">
        <v>6</v>
      </c>
      <c r="K7" s="9" t="s">
        <v>3</v>
      </c>
    </row>
    <row r="8" spans="1:314" s="9" customFormat="1" ht="45">
      <c r="A8" s="9" t="s">
        <v>51</v>
      </c>
      <c r="F8" s="28" t="s">
        <v>52</v>
      </c>
      <c r="G8" s="28" t="s">
        <v>53</v>
      </c>
      <c r="H8" s="28" t="s">
        <v>54</v>
      </c>
      <c r="I8" s="28" t="s">
        <v>6</v>
      </c>
      <c r="K8" s="28" t="s">
        <v>3</v>
      </c>
    </row>
    <row r="9" spans="1:314" s="9" customFormat="1" ht="30">
      <c r="A9" s="9" t="s">
        <v>55</v>
      </c>
      <c r="F9" s="28" t="s">
        <v>172</v>
      </c>
      <c r="G9" s="28" t="s">
        <v>173</v>
      </c>
      <c r="H9" s="9" t="s">
        <v>50</v>
      </c>
      <c r="I9" s="9" t="s">
        <v>6</v>
      </c>
      <c r="K9" s="9" t="s">
        <v>3</v>
      </c>
    </row>
    <row r="10" spans="1:314" s="9" customFormat="1" ht="45">
      <c r="A10" s="9" t="s">
        <v>57</v>
      </c>
      <c r="F10" s="28" t="s">
        <v>140</v>
      </c>
      <c r="G10" s="28" t="s">
        <v>141</v>
      </c>
      <c r="H10" s="28" t="s">
        <v>147</v>
      </c>
      <c r="I10" s="9" t="s">
        <v>6</v>
      </c>
      <c r="K10" s="9" t="s">
        <v>3</v>
      </c>
    </row>
    <row r="11" spans="1:314" s="9" customFormat="1" ht="45">
      <c r="A11" s="9" t="s">
        <v>60</v>
      </c>
      <c r="F11" s="28" t="s">
        <v>142</v>
      </c>
      <c r="G11" s="28" t="s">
        <v>119</v>
      </c>
      <c r="H11" s="28" t="s">
        <v>108</v>
      </c>
      <c r="I11" s="28" t="s">
        <v>6</v>
      </c>
      <c r="K11" s="28" t="s">
        <v>3</v>
      </c>
    </row>
    <row r="12" spans="1:314" s="9" customFormat="1" ht="30">
      <c r="A12" s="9" t="s">
        <v>69</v>
      </c>
      <c r="F12" s="28" t="s">
        <v>143</v>
      </c>
      <c r="G12" s="28" t="s">
        <v>58</v>
      </c>
      <c r="H12" s="28" t="s">
        <v>59</v>
      </c>
      <c r="I12" s="28" t="s">
        <v>6</v>
      </c>
      <c r="K12" s="28" t="s">
        <v>6</v>
      </c>
    </row>
    <row r="13" spans="1:314" s="41" customFormat="1"/>
    <row r="14" spans="1:314" s="9" customFormat="1" ht="45">
      <c r="A14" s="9" t="s">
        <v>73</v>
      </c>
      <c r="B14" s="9" t="s">
        <v>62</v>
      </c>
      <c r="C14" s="9" t="s">
        <v>26</v>
      </c>
      <c r="D14" s="28" t="s">
        <v>63</v>
      </c>
      <c r="E14" s="9" t="s">
        <v>829</v>
      </c>
      <c r="F14" s="28" t="s">
        <v>65</v>
      </c>
      <c r="G14" s="28" t="s">
        <v>66</v>
      </c>
      <c r="H14" s="28" t="s">
        <v>67</v>
      </c>
      <c r="I14" s="28" t="s">
        <v>6</v>
      </c>
      <c r="J14" s="28" t="s">
        <v>68</v>
      </c>
      <c r="K14" s="28" t="s">
        <v>6</v>
      </c>
      <c r="L14" s="28" t="s">
        <v>68</v>
      </c>
    </row>
    <row r="15" spans="1:314" s="9" customFormat="1" ht="45">
      <c r="A15" s="9" t="s">
        <v>77</v>
      </c>
      <c r="F15" s="28" t="s">
        <v>70</v>
      </c>
      <c r="G15" s="28" t="s">
        <v>71</v>
      </c>
      <c r="H15" s="28" t="s">
        <v>72</v>
      </c>
      <c r="I15" s="28" t="s">
        <v>6</v>
      </c>
      <c r="K15" s="28" t="s">
        <v>6</v>
      </c>
    </row>
    <row r="16" spans="1:314" s="9" customFormat="1" ht="60">
      <c r="A16" s="9" t="s">
        <v>80</v>
      </c>
      <c r="F16" s="28" t="s">
        <v>74</v>
      </c>
      <c r="G16" s="28" t="s">
        <v>75</v>
      </c>
      <c r="H16" s="28" t="s">
        <v>76</v>
      </c>
      <c r="I16" s="28" t="s">
        <v>6</v>
      </c>
      <c r="K16" s="28" t="s">
        <v>6</v>
      </c>
    </row>
    <row r="17" spans="1:11" s="9" customFormat="1" ht="30">
      <c r="A17" s="9" t="s">
        <v>85</v>
      </c>
      <c r="F17" s="28" t="s">
        <v>82</v>
      </c>
      <c r="G17" s="28" t="s">
        <v>78</v>
      </c>
      <c r="H17" s="28" t="s">
        <v>79</v>
      </c>
      <c r="I17" s="28" t="s">
        <v>6</v>
      </c>
      <c r="K17" s="28" t="s">
        <v>6</v>
      </c>
    </row>
    <row r="18" spans="1:11" s="9" customFormat="1" ht="45">
      <c r="A18" s="9" t="s">
        <v>89</v>
      </c>
      <c r="F18" s="28" t="s">
        <v>81</v>
      </c>
      <c r="G18" s="28" t="s">
        <v>83</v>
      </c>
      <c r="H18" s="28" t="s">
        <v>84</v>
      </c>
      <c r="I18" s="28" t="s">
        <v>6</v>
      </c>
      <c r="K18" s="28" t="s">
        <v>6</v>
      </c>
    </row>
    <row r="19" spans="1:11" s="9" customFormat="1" ht="45">
      <c r="A19" s="9" t="s">
        <v>90</v>
      </c>
      <c r="F19" s="28" t="s">
        <v>86</v>
      </c>
      <c r="G19" s="28" t="s">
        <v>87</v>
      </c>
      <c r="H19" s="28" t="s">
        <v>88</v>
      </c>
      <c r="I19" s="28" t="s">
        <v>6</v>
      </c>
      <c r="K19" s="28" t="s">
        <v>6</v>
      </c>
    </row>
    <row r="20" spans="1:11" s="9" customFormat="1" ht="45">
      <c r="A20" s="9" t="s">
        <v>94</v>
      </c>
      <c r="F20" s="28" t="s">
        <v>174</v>
      </c>
      <c r="G20" s="28" t="s">
        <v>175</v>
      </c>
      <c r="H20" s="28" t="s">
        <v>84</v>
      </c>
      <c r="I20" s="28" t="s">
        <v>6</v>
      </c>
      <c r="K20" s="28" t="s">
        <v>6</v>
      </c>
    </row>
    <row r="21" spans="1:11" s="9" customFormat="1" ht="45">
      <c r="A21" s="9" t="s">
        <v>97</v>
      </c>
      <c r="F21" s="28" t="s">
        <v>91</v>
      </c>
      <c r="G21" s="28" t="s">
        <v>92</v>
      </c>
      <c r="H21" s="28" t="s">
        <v>93</v>
      </c>
      <c r="I21" s="28" t="s">
        <v>6</v>
      </c>
      <c r="K21" s="28" t="s">
        <v>6</v>
      </c>
    </row>
    <row r="22" spans="1:11" s="9" customFormat="1" ht="45">
      <c r="A22" s="9" t="s">
        <v>109</v>
      </c>
      <c r="F22" s="28" t="s">
        <v>95</v>
      </c>
      <c r="G22" s="28" t="s">
        <v>96</v>
      </c>
      <c r="H22" s="9" t="s">
        <v>84</v>
      </c>
      <c r="I22" s="28" t="s">
        <v>6</v>
      </c>
      <c r="K22" s="28" t="s">
        <v>6</v>
      </c>
    </row>
    <row r="23" spans="1:11" s="9" customFormat="1" ht="45">
      <c r="A23" s="9" t="s">
        <v>144</v>
      </c>
      <c r="F23" s="28" t="s">
        <v>98</v>
      </c>
      <c r="G23" s="28" t="s">
        <v>99</v>
      </c>
      <c r="H23" s="28" t="s">
        <v>88</v>
      </c>
      <c r="I23" s="28" t="s">
        <v>6</v>
      </c>
      <c r="K23" s="28" t="s">
        <v>6</v>
      </c>
    </row>
    <row r="24" spans="1:11" s="9" customFormat="1" ht="45">
      <c r="A24" s="9" t="s">
        <v>270</v>
      </c>
      <c r="F24" s="28" t="s">
        <v>176</v>
      </c>
      <c r="G24" s="28" t="s">
        <v>177</v>
      </c>
      <c r="H24" s="28" t="s">
        <v>84</v>
      </c>
      <c r="I24" s="28" t="s">
        <v>6</v>
      </c>
      <c r="K24" s="28" t="s">
        <v>6</v>
      </c>
    </row>
    <row r="25" spans="1:11" s="9" customFormat="1" ht="30">
      <c r="A25" s="9" t="s">
        <v>271</v>
      </c>
      <c r="F25" s="28" t="s">
        <v>100</v>
      </c>
      <c r="G25" s="28" t="s">
        <v>78</v>
      </c>
      <c r="H25" s="28" t="s">
        <v>101</v>
      </c>
      <c r="I25" s="28" t="s">
        <v>6</v>
      </c>
      <c r="K25" s="28" t="s">
        <v>6</v>
      </c>
    </row>
    <row r="26" spans="1:11" s="9" customFormat="1" ht="45">
      <c r="A26" s="9" t="s">
        <v>272</v>
      </c>
      <c r="F26" s="28" t="s">
        <v>102</v>
      </c>
      <c r="G26" s="28" t="s">
        <v>103</v>
      </c>
      <c r="H26" s="28" t="s">
        <v>84</v>
      </c>
      <c r="I26" s="28" t="s">
        <v>6</v>
      </c>
      <c r="K26" s="28" t="s">
        <v>6</v>
      </c>
    </row>
    <row r="27" spans="1:11" s="9" customFormat="1" ht="45">
      <c r="A27" s="9" t="s">
        <v>273</v>
      </c>
      <c r="F27" s="28" t="s">
        <v>104</v>
      </c>
      <c r="G27" s="28" t="s">
        <v>105</v>
      </c>
      <c r="H27" s="28" t="s">
        <v>88</v>
      </c>
      <c r="I27" s="28" t="s">
        <v>6</v>
      </c>
      <c r="K27" s="28" t="s">
        <v>6</v>
      </c>
    </row>
    <row r="28" spans="1:11" s="9" customFormat="1" ht="45">
      <c r="A28" s="9" t="s">
        <v>774</v>
      </c>
      <c r="F28" s="28" t="s">
        <v>178</v>
      </c>
      <c r="G28" s="28" t="s">
        <v>179</v>
      </c>
      <c r="H28" s="28" t="s">
        <v>84</v>
      </c>
      <c r="I28" s="28" t="s">
        <v>6</v>
      </c>
      <c r="K28" s="28" t="s">
        <v>6</v>
      </c>
    </row>
    <row r="29" spans="1:11" s="9" customFormat="1" ht="30">
      <c r="A29" s="9" t="s">
        <v>775</v>
      </c>
      <c r="F29" s="28" t="s">
        <v>106</v>
      </c>
      <c r="G29" s="28" t="s">
        <v>78</v>
      </c>
      <c r="H29" s="28" t="s">
        <v>107</v>
      </c>
      <c r="I29" s="28" t="s">
        <v>6</v>
      </c>
      <c r="K29" s="28" t="s">
        <v>6</v>
      </c>
    </row>
    <row r="30" spans="1:11" s="9" customFormat="1" ht="75">
      <c r="A30" s="9" t="s">
        <v>776</v>
      </c>
      <c r="F30" s="28" t="s">
        <v>110</v>
      </c>
      <c r="G30" s="28" t="s">
        <v>111</v>
      </c>
      <c r="H30" s="28" t="s">
        <v>113</v>
      </c>
      <c r="I30" s="28" t="s">
        <v>6</v>
      </c>
      <c r="K30" s="28" t="s">
        <v>6</v>
      </c>
    </row>
    <row r="31" spans="1:11" s="9" customFormat="1" ht="60">
      <c r="A31" s="9" t="s">
        <v>777</v>
      </c>
      <c r="F31" s="28" t="s">
        <v>112</v>
      </c>
      <c r="G31" s="28" t="s">
        <v>115</v>
      </c>
      <c r="H31" s="28" t="s">
        <v>114</v>
      </c>
      <c r="I31" s="28" t="s">
        <v>6</v>
      </c>
      <c r="K31" s="28" t="s">
        <v>6</v>
      </c>
    </row>
    <row r="32" spans="1:11" s="9" customFormat="1" ht="60">
      <c r="A32" s="9" t="s">
        <v>778</v>
      </c>
      <c r="F32" s="28" t="s">
        <v>116</v>
      </c>
      <c r="G32" s="28" t="s">
        <v>117</v>
      </c>
      <c r="H32" s="28" t="s">
        <v>118</v>
      </c>
      <c r="I32" s="28" t="s">
        <v>6</v>
      </c>
      <c r="K32" s="28" t="s">
        <v>6</v>
      </c>
    </row>
    <row r="33" spans="1:11" s="9" customFormat="1" ht="60">
      <c r="A33" s="9" t="s">
        <v>779</v>
      </c>
      <c r="F33" s="28" t="s">
        <v>130</v>
      </c>
      <c r="G33" s="28" t="s">
        <v>155</v>
      </c>
      <c r="H33" s="28" t="s">
        <v>131</v>
      </c>
      <c r="I33" s="28" t="s">
        <v>6</v>
      </c>
      <c r="K33" s="28" t="s">
        <v>6</v>
      </c>
    </row>
    <row r="34" spans="1:11" s="9" customFormat="1" ht="45">
      <c r="A34" s="9" t="s">
        <v>780</v>
      </c>
      <c r="F34" s="28" t="s">
        <v>129</v>
      </c>
      <c r="G34" s="28" t="s">
        <v>120</v>
      </c>
      <c r="H34" s="28" t="s">
        <v>121</v>
      </c>
      <c r="I34" s="28" t="s">
        <v>6</v>
      </c>
      <c r="K34" s="28" t="s">
        <v>6</v>
      </c>
    </row>
    <row r="35" spans="1:11" s="41" customFormat="1"/>
    <row r="36" spans="1:11" s="9" customFormat="1" ht="45">
      <c r="A36" s="9" t="s">
        <v>781</v>
      </c>
      <c r="B36" s="30" t="s">
        <v>122</v>
      </c>
      <c r="C36" s="9" t="s">
        <v>26</v>
      </c>
      <c r="D36" s="9" t="s">
        <v>123</v>
      </c>
      <c r="E36" s="9" t="s">
        <v>830</v>
      </c>
      <c r="F36" s="9" t="s">
        <v>125</v>
      </c>
      <c r="G36" s="28" t="s">
        <v>126</v>
      </c>
      <c r="H36" s="28" t="s">
        <v>127</v>
      </c>
      <c r="I36" s="9" t="s">
        <v>3</v>
      </c>
      <c r="K36" s="9" t="s">
        <v>3</v>
      </c>
    </row>
    <row r="37" spans="1:11" s="9" customFormat="1" ht="45">
      <c r="A37" s="9" t="s">
        <v>782</v>
      </c>
      <c r="C37" s="9" t="s">
        <v>128</v>
      </c>
      <c r="F37" s="28" t="s">
        <v>61</v>
      </c>
      <c r="G37" s="28" t="s">
        <v>34</v>
      </c>
      <c r="H37" s="9" t="s">
        <v>35</v>
      </c>
      <c r="I37" s="9" t="s">
        <v>3</v>
      </c>
      <c r="K37" s="9" t="s">
        <v>3</v>
      </c>
    </row>
    <row r="38" spans="1:11" s="9" customFormat="1" ht="30">
      <c r="A38" s="9" t="s">
        <v>783</v>
      </c>
      <c r="F38" s="9" t="s">
        <v>37</v>
      </c>
      <c r="G38" s="28" t="s">
        <v>38</v>
      </c>
      <c r="H38" s="28" t="s">
        <v>39</v>
      </c>
      <c r="I38" s="9" t="s">
        <v>3</v>
      </c>
      <c r="K38" s="9" t="s">
        <v>3</v>
      </c>
    </row>
    <row r="39" spans="1:11" s="9" customFormat="1" ht="30">
      <c r="A39" s="9" t="s">
        <v>784</v>
      </c>
      <c r="F39" s="9" t="s">
        <v>41</v>
      </c>
      <c r="G39" s="28" t="s">
        <v>42</v>
      </c>
      <c r="H39" s="9" t="s">
        <v>43</v>
      </c>
      <c r="I39" s="9" t="s">
        <v>3</v>
      </c>
      <c r="K39" s="9" t="s">
        <v>3</v>
      </c>
    </row>
    <row r="40" spans="1:11" s="9" customFormat="1" ht="45">
      <c r="A40" s="9" t="s">
        <v>785</v>
      </c>
      <c r="F40" s="9" t="s">
        <v>132</v>
      </c>
      <c r="G40" s="28" t="s">
        <v>49</v>
      </c>
      <c r="H40" s="9" t="s">
        <v>50</v>
      </c>
      <c r="I40" s="9" t="s">
        <v>3</v>
      </c>
      <c r="K40" s="9" t="s">
        <v>3</v>
      </c>
    </row>
    <row r="41" spans="1:11" s="9" customFormat="1" ht="30">
      <c r="A41" s="9" t="s">
        <v>786</v>
      </c>
      <c r="F41" s="9" t="s">
        <v>180</v>
      </c>
      <c r="G41" s="28" t="s">
        <v>173</v>
      </c>
      <c r="H41" s="9" t="s">
        <v>50</v>
      </c>
      <c r="I41" s="9" t="s">
        <v>3</v>
      </c>
      <c r="K41" s="9" t="s">
        <v>3</v>
      </c>
    </row>
    <row r="42" spans="1:11" s="9" customFormat="1" ht="45">
      <c r="A42" s="9" t="s">
        <v>787</v>
      </c>
      <c r="F42" s="28" t="s">
        <v>133</v>
      </c>
      <c r="G42" s="28" t="s">
        <v>134</v>
      </c>
      <c r="H42" s="28" t="s">
        <v>135</v>
      </c>
      <c r="I42" s="9" t="s">
        <v>3</v>
      </c>
      <c r="K42" s="9" t="s">
        <v>3</v>
      </c>
    </row>
    <row r="43" spans="1:11" s="9" customFormat="1" ht="60">
      <c r="A43" s="9" t="s">
        <v>788</v>
      </c>
      <c r="F43" s="28" t="s">
        <v>136</v>
      </c>
      <c r="G43" s="28" t="s">
        <v>137</v>
      </c>
      <c r="H43" s="28" t="s">
        <v>138</v>
      </c>
      <c r="I43" s="9" t="s">
        <v>5</v>
      </c>
      <c r="J43" s="9" t="s">
        <v>139</v>
      </c>
      <c r="K43" s="9" t="s">
        <v>3</v>
      </c>
    </row>
    <row r="44" spans="1:11" s="9" customFormat="1" ht="45">
      <c r="A44" s="9" t="s">
        <v>789</v>
      </c>
      <c r="F44" s="9" t="s">
        <v>145</v>
      </c>
      <c r="G44" s="28" t="s">
        <v>146</v>
      </c>
      <c r="H44" s="28" t="s">
        <v>147</v>
      </c>
      <c r="I44" s="9" t="s">
        <v>4</v>
      </c>
      <c r="J44" s="9" t="s">
        <v>148</v>
      </c>
      <c r="K44" s="9" t="s">
        <v>3</v>
      </c>
    </row>
    <row r="45" spans="1:11" s="9" customFormat="1" ht="75">
      <c r="A45" s="9" t="s">
        <v>790</v>
      </c>
      <c r="F45" s="9" t="s">
        <v>149</v>
      </c>
      <c r="G45" s="28" t="s">
        <v>150</v>
      </c>
      <c r="H45" s="28" t="s">
        <v>151</v>
      </c>
      <c r="I45" s="9" t="s">
        <v>5</v>
      </c>
      <c r="K45" s="9" t="s">
        <v>5</v>
      </c>
    </row>
    <row r="46" spans="1:11" s="9" customFormat="1" ht="45">
      <c r="A46" s="9" t="s">
        <v>791</v>
      </c>
      <c r="F46" s="28" t="s">
        <v>153</v>
      </c>
      <c r="G46" s="28" t="s">
        <v>120</v>
      </c>
      <c r="H46" s="28" t="s">
        <v>154</v>
      </c>
      <c r="I46" s="9" t="s">
        <v>4</v>
      </c>
      <c r="J46" s="9" t="s">
        <v>148</v>
      </c>
      <c r="K46" s="9" t="s">
        <v>3</v>
      </c>
    </row>
    <row r="47" spans="1:11" s="41" customForma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</row>
    <row r="48" spans="1:11" s="9" customFormat="1" ht="45">
      <c r="A48" s="9" t="s">
        <v>792</v>
      </c>
      <c r="B48" s="9" t="s">
        <v>156</v>
      </c>
      <c r="C48" s="9" t="s">
        <v>26</v>
      </c>
      <c r="D48" s="28" t="s">
        <v>157</v>
      </c>
      <c r="E48" s="9" t="s">
        <v>831</v>
      </c>
      <c r="F48" s="28" t="s">
        <v>159</v>
      </c>
      <c r="G48" s="28" t="s">
        <v>160</v>
      </c>
      <c r="H48" s="28" t="s">
        <v>161</v>
      </c>
      <c r="I48" s="9" t="s">
        <v>3</v>
      </c>
      <c r="K48" s="9" t="s">
        <v>3</v>
      </c>
    </row>
    <row r="49" spans="1:12" s="9" customFormat="1" ht="45">
      <c r="A49" s="9" t="s">
        <v>793</v>
      </c>
      <c r="F49" s="28" t="s">
        <v>70</v>
      </c>
      <c r="G49" s="28" t="s">
        <v>162</v>
      </c>
      <c r="H49" s="9" t="s">
        <v>35</v>
      </c>
      <c r="I49" s="9" t="s">
        <v>3</v>
      </c>
      <c r="K49" s="9" t="s">
        <v>3</v>
      </c>
    </row>
    <row r="50" spans="1:12" s="9" customFormat="1" ht="45">
      <c r="A50" s="9" t="s">
        <v>794</v>
      </c>
      <c r="F50" s="28" t="s">
        <v>163</v>
      </c>
      <c r="G50" s="28" t="s">
        <v>78</v>
      </c>
      <c r="H50" s="28" t="s">
        <v>164</v>
      </c>
      <c r="I50" s="9" t="s">
        <v>3</v>
      </c>
      <c r="K50" s="9" t="s">
        <v>3</v>
      </c>
    </row>
    <row r="51" spans="1:12" s="9" customFormat="1" ht="45">
      <c r="A51" s="9" t="s">
        <v>795</v>
      </c>
      <c r="F51" s="9" t="s">
        <v>165</v>
      </c>
      <c r="G51" s="28" t="s">
        <v>166</v>
      </c>
      <c r="H51" s="9" t="s">
        <v>167</v>
      </c>
      <c r="I51" s="9" t="s">
        <v>3</v>
      </c>
      <c r="K51" s="9" t="s">
        <v>3</v>
      </c>
    </row>
    <row r="52" spans="1:12" s="9" customFormat="1" ht="45">
      <c r="A52" s="9" t="s">
        <v>796</v>
      </c>
      <c r="F52" s="28" t="s">
        <v>168</v>
      </c>
      <c r="G52" s="28" t="s">
        <v>169</v>
      </c>
      <c r="H52" s="28" t="s">
        <v>170</v>
      </c>
      <c r="I52" s="9" t="s">
        <v>3</v>
      </c>
      <c r="K52" s="9" t="s">
        <v>3</v>
      </c>
    </row>
    <row r="53" spans="1:12" s="9" customFormat="1" ht="45">
      <c r="A53" s="9" t="s">
        <v>797</v>
      </c>
      <c r="F53" s="9" t="s">
        <v>171</v>
      </c>
      <c r="G53" s="28" t="s">
        <v>192</v>
      </c>
      <c r="H53" s="9" t="s">
        <v>167</v>
      </c>
      <c r="I53" s="9" t="s">
        <v>3</v>
      </c>
      <c r="K53" s="9" t="s">
        <v>3</v>
      </c>
    </row>
    <row r="54" spans="1:12" s="9" customFormat="1" ht="45">
      <c r="A54" s="9" t="s">
        <v>798</v>
      </c>
      <c r="F54" s="28" t="s">
        <v>181</v>
      </c>
      <c r="G54" s="28" t="s">
        <v>78</v>
      </c>
      <c r="H54" s="28" t="s">
        <v>182</v>
      </c>
      <c r="I54" s="9" t="s">
        <v>4</v>
      </c>
      <c r="J54" s="9" t="s">
        <v>183</v>
      </c>
      <c r="K54" s="9" t="s">
        <v>4</v>
      </c>
      <c r="L54" s="9" t="s">
        <v>190</v>
      </c>
    </row>
    <row r="55" spans="1:12" s="9" customFormat="1" ht="45">
      <c r="A55" s="9" t="s">
        <v>799</v>
      </c>
      <c r="F55" s="28" t="s">
        <v>184</v>
      </c>
      <c r="G55" s="28" t="s">
        <v>185</v>
      </c>
      <c r="H55" s="9" t="s">
        <v>167</v>
      </c>
      <c r="I55" s="9" t="s">
        <v>4</v>
      </c>
      <c r="J55" s="9" t="s">
        <v>183</v>
      </c>
      <c r="K55" s="9" t="s">
        <v>4</v>
      </c>
      <c r="L55" s="9" t="s">
        <v>190</v>
      </c>
    </row>
    <row r="56" spans="1:12" s="9" customFormat="1" ht="45">
      <c r="A56" s="9" t="s">
        <v>800</v>
      </c>
      <c r="F56" s="28" t="s">
        <v>186</v>
      </c>
      <c r="G56" s="28" t="s">
        <v>187</v>
      </c>
      <c r="H56" s="28" t="s">
        <v>170</v>
      </c>
      <c r="I56" s="9" t="s">
        <v>4</v>
      </c>
      <c r="J56" s="9" t="s">
        <v>183</v>
      </c>
      <c r="K56" s="9" t="s">
        <v>4</v>
      </c>
      <c r="L56" s="9" t="s">
        <v>190</v>
      </c>
    </row>
    <row r="57" spans="1:12" s="9" customFormat="1" ht="45">
      <c r="A57" s="9" t="s">
        <v>801</v>
      </c>
      <c r="F57" s="28" t="s">
        <v>188</v>
      </c>
      <c r="G57" s="28" t="s">
        <v>189</v>
      </c>
      <c r="H57" s="9" t="s">
        <v>167</v>
      </c>
      <c r="I57" s="9" t="s">
        <v>4</v>
      </c>
      <c r="J57" s="9" t="s">
        <v>183</v>
      </c>
      <c r="K57" s="9" t="s">
        <v>4</v>
      </c>
      <c r="L57" s="9" t="s">
        <v>190</v>
      </c>
    </row>
    <row r="58" spans="1:12" s="9" customFormat="1" ht="45">
      <c r="A58" s="9" t="s">
        <v>802</v>
      </c>
      <c r="F58" s="28" t="s">
        <v>191</v>
      </c>
      <c r="G58" s="28" t="s">
        <v>78</v>
      </c>
      <c r="H58" s="28" t="s">
        <v>193</v>
      </c>
      <c r="I58" s="9" t="s">
        <v>4</v>
      </c>
      <c r="J58" s="9" t="s">
        <v>183</v>
      </c>
      <c r="K58" s="9" t="s">
        <v>4</v>
      </c>
      <c r="L58" s="9" t="s">
        <v>190</v>
      </c>
    </row>
    <row r="59" spans="1:12" s="9" customFormat="1" ht="45">
      <c r="A59" s="9" t="s">
        <v>803</v>
      </c>
      <c r="F59" s="28" t="s">
        <v>194</v>
      </c>
      <c r="G59" s="28" t="s">
        <v>195</v>
      </c>
      <c r="H59" s="9" t="s">
        <v>167</v>
      </c>
      <c r="I59" s="9" t="s">
        <v>4</v>
      </c>
      <c r="J59" s="9" t="s">
        <v>183</v>
      </c>
      <c r="K59" s="9" t="s">
        <v>4</v>
      </c>
      <c r="L59" s="9" t="s">
        <v>190</v>
      </c>
    </row>
    <row r="60" spans="1:12" s="9" customFormat="1" ht="45">
      <c r="A60" s="9" t="s">
        <v>804</v>
      </c>
      <c r="F60" s="28" t="s">
        <v>196</v>
      </c>
      <c r="G60" s="28" t="s">
        <v>197</v>
      </c>
      <c r="H60" s="28" t="s">
        <v>170</v>
      </c>
      <c r="I60" s="9" t="s">
        <v>4</v>
      </c>
      <c r="J60" s="9" t="s">
        <v>183</v>
      </c>
      <c r="K60" s="9" t="s">
        <v>4</v>
      </c>
      <c r="L60" s="9" t="s">
        <v>190</v>
      </c>
    </row>
    <row r="61" spans="1:12" s="9" customFormat="1" ht="45">
      <c r="A61" s="9" t="s">
        <v>805</v>
      </c>
      <c r="F61" s="28" t="s">
        <v>198</v>
      </c>
      <c r="G61" s="28" t="s">
        <v>199</v>
      </c>
      <c r="H61" s="9" t="s">
        <v>167</v>
      </c>
      <c r="I61" s="9" t="s">
        <v>4</v>
      </c>
      <c r="J61" s="9" t="s">
        <v>183</v>
      </c>
      <c r="K61" s="9" t="s">
        <v>4</v>
      </c>
      <c r="L61" s="9" t="s">
        <v>190</v>
      </c>
    </row>
    <row r="62" spans="1:12" s="9" customFormat="1" ht="45">
      <c r="A62" s="9" t="s">
        <v>806</v>
      </c>
      <c r="F62" s="28" t="s">
        <v>200</v>
      </c>
      <c r="G62" s="28" t="s">
        <v>201</v>
      </c>
      <c r="H62" s="28" t="s">
        <v>202</v>
      </c>
      <c r="I62" s="9" t="s">
        <v>5</v>
      </c>
      <c r="J62" s="9" t="s">
        <v>203</v>
      </c>
      <c r="K62" s="9" t="s">
        <v>3</v>
      </c>
    </row>
    <row r="63" spans="1:12" s="9" customFormat="1" ht="60">
      <c r="A63" s="9" t="s">
        <v>807</v>
      </c>
      <c r="F63" s="28" t="s">
        <v>204</v>
      </c>
      <c r="G63" s="28" t="s">
        <v>206</v>
      </c>
      <c r="H63" s="9" t="s">
        <v>205</v>
      </c>
      <c r="I63" s="9" t="s">
        <v>5</v>
      </c>
      <c r="J63" s="9" t="s">
        <v>148</v>
      </c>
      <c r="K63" s="9" t="s">
        <v>3</v>
      </c>
    </row>
    <row r="64" spans="1:12" s="9" customFormat="1" ht="60">
      <c r="A64" s="9" t="s">
        <v>808</v>
      </c>
      <c r="F64" s="28" t="s">
        <v>207</v>
      </c>
      <c r="G64" s="28" t="s">
        <v>120</v>
      </c>
      <c r="H64" s="28" t="s">
        <v>208</v>
      </c>
      <c r="I64" s="9" t="s">
        <v>5</v>
      </c>
      <c r="J64" s="9" t="s">
        <v>148</v>
      </c>
      <c r="K64" s="9" t="s">
        <v>3</v>
      </c>
    </row>
    <row r="65" spans="1:12" s="9" customFormat="1" ht="45">
      <c r="A65" s="9" t="s">
        <v>809</v>
      </c>
      <c r="F65" s="9" t="s">
        <v>214</v>
      </c>
      <c r="G65" s="28" t="s">
        <v>213</v>
      </c>
      <c r="H65" s="28" t="s">
        <v>209</v>
      </c>
      <c r="I65" s="9" t="s">
        <v>4</v>
      </c>
      <c r="J65" s="9" t="s">
        <v>183</v>
      </c>
      <c r="K65" s="9" t="s">
        <v>4</v>
      </c>
      <c r="L65" s="9" t="s">
        <v>190</v>
      </c>
    </row>
    <row r="66" spans="1:12" s="9" customFormat="1" ht="30">
      <c r="A66" s="9" t="s">
        <v>810</v>
      </c>
      <c r="F66" s="28" t="s">
        <v>210</v>
      </c>
      <c r="G66" s="28" t="s">
        <v>211</v>
      </c>
      <c r="H66" s="9" t="s">
        <v>212</v>
      </c>
      <c r="I66" s="9" t="s">
        <v>3</v>
      </c>
      <c r="K66" s="9" t="s">
        <v>3</v>
      </c>
    </row>
    <row r="67" spans="1:12" s="42" customFormat="1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1:12" s="9" customFormat="1" ht="45">
      <c r="A68" s="9" t="s">
        <v>811</v>
      </c>
      <c r="B68" s="9" t="s">
        <v>711</v>
      </c>
      <c r="C68" s="9" t="s">
        <v>26</v>
      </c>
      <c r="D68" s="9" t="s">
        <v>712</v>
      </c>
      <c r="E68" s="28" t="s">
        <v>832</v>
      </c>
      <c r="F68" s="9" t="s">
        <v>714</v>
      </c>
      <c r="G68" s="28" t="s">
        <v>716</v>
      </c>
      <c r="H68" s="28" t="s">
        <v>717</v>
      </c>
      <c r="I68" s="9" t="s">
        <v>6</v>
      </c>
      <c r="K68" s="9" t="s">
        <v>6</v>
      </c>
    </row>
    <row r="69" spans="1:12" s="9" customFormat="1" ht="30">
      <c r="A69" s="9" t="s">
        <v>812</v>
      </c>
      <c r="F69" s="28" t="s">
        <v>720</v>
      </c>
      <c r="G69" s="28" t="s">
        <v>721</v>
      </c>
      <c r="H69" s="9" t="s">
        <v>322</v>
      </c>
      <c r="I69" s="9" t="s">
        <v>6</v>
      </c>
      <c r="K69" s="9" t="s">
        <v>6</v>
      </c>
    </row>
    <row r="70" spans="1:12" s="9" customFormat="1" ht="45">
      <c r="A70" s="9" t="s">
        <v>813</v>
      </c>
      <c r="F70" s="28" t="s">
        <v>723</v>
      </c>
      <c r="G70" s="28" t="s">
        <v>615</v>
      </c>
      <c r="H70" s="28" t="s">
        <v>724</v>
      </c>
      <c r="I70" s="9" t="s">
        <v>6</v>
      </c>
      <c r="K70" s="9" t="s">
        <v>6</v>
      </c>
    </row>
    <row r="71" spans="1:12" s="9" customFormat="1" ht="45">
      <c r="A71" s="9" t="s">
        <v>814</v>
      </c>
      <c r="F71" s="28" t="s">
        <v>726</v>
      </c>
      <c r="G71" s="28" t="s">
        <v>615</v>
      </c>
      <c r="H71" s="28" t="s">
        <v>727</v>
      </c>
      <c r="I71" s="9" t="s">
        <v>6</v>
      </c>
      <c r="K71" s="9" t="s">
        <v>6</v>
      </c>
    </row>
    <row r="72" spans="1:12" s="9" customFormat="1" ht="45">
      <c r="A72" s="9" t="s">
        <v>815</v>
      </c>
      <c r="F72" s="28" t="s">
        <v>729</v>
      </c>
      <c r="G72" s="28" t="s">
        <v>733</v>
      </c>
      <c r="H72" s="9" t="s">
        <v>730</v>
      </c>
      <c r="I72" s="9" t="s">
        <v>6</v>
      </c>
      <c r="K72" s="9" t="s">
        <v>6</v>
      </c>
    </row>
    <row r="73" spans="1:12" s="9" customFormat="1" ht="45">
      <c r="A73" s="9" t="s">
        <v>816</v>
      </c>
      <c r="F73" s="28" t="s">
        <v>732</v>
      </c>
      <c r="G73" s="28" t="s">
        <v>734</v>
      </c>
      <c r="H73" s="28" t="s">
        <v>735</v>
      </c>
      <c r="I73" s="9" t="s">
        <v>6</v>
      </c>
      <c r="K73" s="9" t="s">
        <v>6</v>
      </c>
    </row>
    <row r="74" spans="1:12" s="9" customFormat="1" ht="45">
      <c r="A74" s="9" t="s">
        <v>817</v>
      </c>
      <c r="F74" s="28" t="s">
        <v>737</v>
      </c>
      <c r="G74" s="28" t="s">
        <v>738</v>
      </c>
      <c r="H74" s="9" t="s">
        <v>739</v>
      </c>
      <c r="I74" s="9" t="s">
        <v>6</v>
      </c>
      <c r="K74" s="9" t="s">
        <v>6</v>
      </c>
    </row>
    <row r="75" spans="1:12" s="9" customFormat="1" ht="45">
      <c r="A75" s="9" t="s">
        <v>818</v>
      </c>
      <c r="F75" s="28" t="s">
        <v>742</v>
      </c>
      <c r="G75" s="28" t="s">
        <v>521</v>
      </c>
      <c r="H75" s="28" t="s">
        <v>741</v>
      </c>
      <c r="I75" s="9" t="s">
        <v>6</v>
      </c>
      <c r="K75" s="9" t="s">
        <v>6</v>
      </c>
    </row>
    <row r="76" spans="1:12" s="9" customFormat="1" ht="45">
      <c r="A76" s="9" t="s">
        <v>819</v>
      </c>
      <c r="F76" s="28" t="s">
        <v>744</v>
      </c>
      <c r="G76" s="28" t="s">
        <v>615</v>
      </c>
      <c r="H76" s="28" t="s">
        <v>745</v>
      </c>
      <c r="I76" s="9" t="s">
        <v>6</v>
      </c>
      <c r="K76" s="9" t="s">
        <v>6</v>
      </c>
    </row>
    <row r="77" spans="1:12" s="9" customFormat="1" ht="45">
      <c r="A77" s="9" t="s">
        <v>820</v>
      </c>
      <c r="F77" s="28" t="s">
        <v>747</v>
      </c>
      <c r="G77" s="28" t="s">
        <v>748</v>
      </c>
      <c r="H77" s="9" t="s">
        <v>749</v>
      </c>
      <c r="I77" s="9" t="s">
        <v>6</v>
      </c>
      <c r="K77" s="9" t="s">
        <v>6</v>
      </c>
    </row>
    <row r="78" spans="1:12" s="9" customFormat="1" ht="30">
      <c r="A78" s="9" t="s">
        <v>821</v>
      </c>
      <c r="F78" s="28" t="s">
        <v>751</v>
      </c>
      <c r="G78" s="28" t="s">
        <v>752</v>
      </c>
      <c r="H78" s="9" t="s">
        <v>753</v>
      </c>
      <c r="I78" s="9" t="s">
        <v>6</v>
      </c>
      <c r="K78" s="9" t="s">
        <v>6</v>
      </c>
    </row>
    <row r="79" spans="1:12" s="9" customFormat="1" ht="45">
      <c r="A79" s="9" t="s">
        <v>822</v>
      </c>
      <c r="F79" s="28" t="s">
        <v>755</v>
      </c>
      <c r="G79" s="28" t="s">
        <v>756</v>
      </c>
      <c r="H79" s="9" t="s">
        <v>757</v>
      </c>
      <c r="I79" s="9" t="s">
        <v>6</v>
      </c>
      <c r="K79" s="9" t="s">
        <v>6</v>
      </c>
    </row>
    <row r="80" spans="1:12" s="42" customFormat="1">
      <c r="A80" s="39"/>
      <c r="B80" s="40"/>
      <c r="C80" s="40"/>
      <c r="D80" s="40"/>
      <c r="E80" s="40"/>
      <c r="F80" s="40"/>
      <c r="G80" s="40"/>
      <c r="H80" s="40"/>
      <c r="I80" s="40"/>
      <c r="J80" s="40"/>
      <c r="K80" s="40"/>
    </row>
    <row r="81" spans="1:11" s="9" customFormat="1" ht="45">
      <c r="A81" s="9" t="s">
        <v>823</v>
      </c>
      <c r="B81" s="9" t="s">
        <v>759</v>
      </c>
      <c r="C81" s="9" t="s">
        <v>26</v>
      </c>
      <c r="D81" s="9" t="s">
        <v>760</v>
      </c>
      <c r="E81" s="28" t="s">
        <v>827</v>
      </c>
      <c r="F81" s="28" t="s">
        <v>762</v>
      </c>
      <c r="G81" s="28" t="s">
        <v>763</v>
      </c>
      <c r="H81" s="9" t="s">
        <v>764</v>
      </c>
      <c r="I81" s="9" t="s">
        <v>3</v>
      </c>
      <c r="K81" s="9" t="s">
        <v>3</v>
      </c>
    </row>
    <row r="82" spans="1:11" s="9" customFormat="1" ht="30">
      <c r="A82" s="9" t="s">
        <v>824</v>
      </c>
      <c r="F82" s="28" t="s">
        <v>766</v>
      </c>
      <c r="G82" s="28" t="s">
        <v>767</v>
      </c>
      <c r="H82" s="9" t="s">
        <v>322</v>
      </c>
      <c r="I82" s="9" t="s">
        <v>3</v>
      </c>
      <c r="K82" s="9" t="s">
        <v>3</v>
      </c>
    </row>
    <row r="83" spans="1:11" s="9" customFormat="1" ht="60">
      <c r="A83" s="9" t="s">
        <v>825</v>
      </c>
      <c r="F83" s="28" t="s">
        <v>771</v>
      </c>
      <c r="G83" s="28" t="s">
        <v>772</v>
      </c>
      <c r="H83" s="9" t="s">
        <v>769</v>
      </c>
      <c r="I83" s="9" t="s">
        <v>3</v>
      </c>
      <c r="K83" s="9" t="s">
        <v>3</v>
      </c>
    </row>
    <row r="84" spans="1:11" s="9" customFormat="1" ht="30">
      <c r="A84" s="9" t="s">
        <v>826</v>
      </c>
      <c r="F84" s="28" t="s">
        <v>773</v>
      </c>
      <c r="G84" s="28" t="s">
        <v>752</v>
      </c>
      <c r="H84" s="9" t="s">
        <v>490</v>
      </c>
      <c r="I84" s="9" t="s">
        <v>3</v>
      </c>
      <c r="K84" s="9" t="s">
        <v>3</v>
      </c>
    </row>
  </sheetData>
  <mergeCells count="5">
    <mergeCell ref="A13:XFD13"/>
    <mergeCell ref="A35:XFD35"/>
    <mergeCell ref="A47:XFD47"/>
    <mergeCell ref="A67:XFD67"/>
    <mergeCell ref="A80:XFD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Cover_Page</vt:lpstr>
      <vt:lpstr>Manager_TestCase</vt:lpstr>
      <vt:lpstr>Customer_TestCase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2021-02-19T13:09:48Z</dcterms:created>
  <dcterms:modified xsi:type="dcterms:W3CDTF">2021-02-23T11:53:32Z</dcterms:modified>
</cp:coreProperties>
</file>